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240" windowWidth="19320" windowHeight="6285" tabRatio="805" firstSheet="1" activeTab="21"/>
  </bookViews>
  <sheets>
    <sheet name="1 j" sheetId="1" r:id="rId1"/>
    <sheet name="1 s" sheetId="2" r:id="rId2"/>
    <sheet name="2" sheetId="3" r:id="rId3"/>
    <sheet name="10" sheetId="4" r:id="rId4"/>
    <sheet name="11" sheetId="5" r:id="rId5"/>
    <sheet name="12" sheetId="6" r:id="rId6"/>
    <sheet name="13" sheetId="7" r:id="rId7"/>
    <sheet name="14" sheetId="8" r:id="rId8"/>
    <sheet name="15" sheetId="9" r:id="rId9"/>
    <sheet name="16" sheetId="10" r:id="rId10"/>
    <sheet name="17" sheetId="11" r:id="rId11"/>
    <sheet name="18" sheetId="12" r:id="rId12"/>
    <sheet name="20" sheetId="13" r:id="rId13"/>
    <sheet name="21" sheetId="14" r:id="rId14"/>
    <sheet name="22" sheetId="15" r:id="rId15"/>
    <sheet name="23" sheetId="16" r:id="rId16"/>
    <sheet name="24" sheetId="17" r:id="rId17"/>
    <sheet name="25" sheetId="18" r:id="rId18"/>
    <sheet name="26" sheetId="19" r:id="rId19"/>
    <sheet name="27" sheetId="20" r:id="rId20"/>
    <sheet name="28" sheetId="21" r:id="rId21"/>
    <sheet name="31" sheetId="22" r:id="rId22"/>
    <sheet name="33" sheetId="23" r:id="rId23"/>
    <sheet name="34" sheetId="24" r:id="rId24"/>
    <sheet name="41" sheetId="25" r:id="rId25"/>
    <sheet name="42" sheetId="26" r:id="rId26"/>
    <sheet name="44" sheetId="27" r:id="rId27"/>
    <sheet name="50 v" sheetId="28" r:id="rId28"/>
    <sheet name="50 j" sheetId="29" r:id="rId29"/>
    <sheet name="N12" sheetId="30" r:id="rId30"/>
    <sheet name="N22" sheetId="31" r:id="rId31"/>
    <sheet name="legenda" sheetId="32" r:id="rId32"/>
    <sheet name="List3 _2_" sheetId="33" r:id="rId33"/>
  </sheets>
  <definedNames/>
  <calcPr fullCalcOnLoad="1"/>
</workbook>
</file>

<file path=xl/sharedStrings.xml><?xml version="1.0" encoding="utf-8"?>
<sst xmlns="http://schemas.openxmlformats.org/spreadsheetml/2006/main" count="1907" uniqueCount="403">
  <si>
    <t>z uzlu</t>
  </si>
  <si>
    <t>do uzlu</t>
  </si>
  <si>
    <t>do CT</t>
  </si>
  <si>
    <t>cíl 1</t>
  </si>
  <si>
    <t>cíl 2</t>
  </si>
  <si>
    <t>poznámka</t>
  </si>
  <si>
    <t>Černošice (lávka) A-S</t>
  </si>
  <si>
    <t>Radotín</t>
  </si>
  <si>
    <t>A</t>
  </si>
  <si>
    <t>centrum</t>
  </si>
  <si>
    <t>dočasně po A 50 + A 11</t>
  </si>
  <si>
    <t>Hlubočepy</t>
  </si>
  <si>
    <t>Smíchovské nádr.</t>
  </si>
  <si>
    <t>Smíchov</t>
  </si>
  <si>
    <t>dočasně po A 121</t>
  </si>
  <si>
    <t>Anděl</t>
  </si>
  <si>
    <t>dočasně po A 131</t>
  </si>
  <si>
    <t>Újezd</t>
  </si>
  <si>
    <t>Malá Strana</t>
  </si>
  <si>
    <t>dočasně po A 141</t>
  </si>
  <si>
    <t>Malostranská</t>
  </si>
  <si>
    <t>Lahovice</t>
  </si>
  <si>
    <t>Černošice</t>
  </si>
  <si>
    <t>Buda</t>
  </si>
  <si>
    <t>Zbraslav</t>
  </si>
  <si>
    <t>dočasně po A 11</t>
  </si>
  <si>
    <t>Beroun</t>
  </si>
  <si>
    <t>dočasně po A 50</t>
  </si>
  <si>
    <t>Stromovka</t>
  </si>
  <si>
    <t>Roztoky</t>
  </si>
  <si>
    <t>Dolní Šárka</t>
  </si>
  <si>
    <t>A-S</t>
  </si>
  <si>
    <t>Sedlec (A-S)</t>
  </si>
  <si>
    <t>Zbraslav, nádraží</t>
  </si>
  <si>
    <t>Modřany, nádraží</t>
  </si>
  <si>
    <t>Modřany</t>
  </si>
  <si>
    <t>Braník</t>
  </si>
  <si>
    <t>Výtoň</t>
  </si>
  <si>
    <t>Národní divadlo</t>
  </si>
  <si>
    <t>Libeň</t>
  </si>
  <si>
    <t>Libeňský most</t>
  </si>
  <si>
    <t>Vysočany</t>
  </si>
  <si>
    <t>ústí Rokytky</t>
  </si>
  <si>
    <t>Troja</t>
  </si>
  <si>
    <t>Zámky</t>
  </si>
  <si>
    <t>Kralupy n.Vlt.</t>
  </si>
  <si>
    <t>Draháň (A-S)</t>
  </si>
  <si>
    <t>Vrané n.Vlt.</t>
  </si>
  <si>
    <t>Radotín (lávka)</t>
  </si>
  <si>
    <t>Řeporyje</t>
  </si>
  <si>
    <t>Pod Lochkovem</t>
  </si>
  <si>
    <t>Lochkov</t>
  </si>
  <si>
    <t>Zadní Kopanina</t>
  </si>
  <si>
    <t>K Třebonicům</t>
  </si>
  <si>
    <t>Jinočany</t>
  </si>
  <si>
    <t>po A 12 (dočasné vedení bez čísla)</t>
  </si>
  <si>
    <t>po A 34 (dočasné vedení bez čísla)</t>
  </si>
  <si>
    <t>Hlubočepy (tram)</t>
  </si>
  <si>
    <t>N12a</t>
  </si>
  <si>
    <t>Hlubočepy (jezírko)</t>
  </si>
  <si>
    <t>Prokopské údolí</t>
  </si>
  <si>
    <t>pod Klukovicemi</t>
  </si>
  <si>
    <t>Klukovice</t>
  </si>
  <si>
    <t>Hůrka (centrálpark)</t>
  </si>
  <si>
    <t>Lužiny</t>
  </si>
  <si>
    <t>N12b</t>
  </si>
  <si>
    <t>Třebonice (A-S)</t>
  </si>
  <si>
    <t>Rudná</t>
  </si>
  <si>
    <t>Třebonice</t>
  </si>
  <si>
    <t>po dokončení A 34 „Zličín“</t>
  </si>
  <si>
    <t>po dokončení A 13 „centrum“</t>
  </si>
  <si>
    <t>Pohořelec</t>
  </si>
  <si>
    <t>Klárov / Stalin ??</t>
  </si>
  <si>
    <t>Chotkova (přemostění)</t>
  </si>
  <si>
    <t>Vypich</t>
  </si>
  <si>
    <t>Řepy</t>
  </si>
  <si>
    <t>Bílá Hora</t>
  </si>
  <si>
    <t>Řepy (Slánská)</t>
  </si>
  <si>
    <t>Zličín</t>
  </si>
  <si>
    <t>Unhošť</t>
  </si>
  <si>
    <t>Sobín (A-S)</t>
  </si>
  <si>
    <t>Sobín</t>
  </si>
  <si>
    <t>navazuje CT 201</t>
  </si>
  <si>
    <t>Letná</t>
  </si>
  <si>
    <t>Podhoří</t>
  </si>
  <si>
    <t>Nebušice</t>
  </si>
  <si>
    <t>přívozem P2</t>
  </si>
  <si>
    <t>Jenerálka</t>
  </si>
  <si>
    <t>Divoká Šárka</t>
  </si>
  <si>
    <t>Přední Kopanina</t>
  </si>
  <si>
    <t>Okoř</t>
  </si>
  <si>
    <t>trasování přes Juliánu</t>
  </si>
  <si>
    <t>Troja přívozem P2</t>
  </si>
  <si>
    <t>Sedlec</t>
  </si>
  <si>
    <t>Suchdol</t>
  </si>
  <si>
    <t>přívozem P1</t>
  </si>
  <si>
    <t>Budovec</t>
  </si>
  <si>
    <t>Starý Suchdol</t>
  </si>
  <si>
    <t>Horoměřice</t>
  </si>
  <si>
    <t>dočasné trasování</t>
  </si>
  <si>
    <t>pod Kozími hřbety</t>
  </si>
  <si>
    <t>Kozí hřbety</t>
  </si>
  <si>
    <t>sil. II/241 (A-S)</t>
  </si>
  <si>
    <t>Suchdol (konečná 107)</t>
  </si>
  <si>
    <t>Modřany, poliklinika</t>
  </si>
  <si>
    <t>Libuš</t>
  </si>
  <si>
    <t>Libuš, sídliště</t>
  </si>
  <si>
    <t>Krč</t>
  </si>
  <si>
    <t>N22a</t>
  </si>
  <si>
    <t>K Roztylům</t>
  </si>
  <si>
    <t>N22b</t>
  </si>
  <si>
    <t>Vršovice</t>
  </si>
  <si>
    <t>Hostivař</t>
  </si>
  <si>
    <t>Michle</t>
  </si>
  <si>
    <t>Záběhlice</t>
  </si>
  <si>
    <t>Petrovice</t>
  </si>
  <si>
    <t>Průhonice</t>
  </si>
  <si>
    <t>Křeslice</t>
  </si>
  <si>
    <t>Újezd (A-S)</t>
  </si>
  <si>
    <t>Újezd u Průhonic</t>
  </si>
  <si>
    <t>navazuje CT 11</t>
  </si>
  <si>
    <t>Milíčovský les</t>
  </si>
  <si>
    <t>centrum zkratkou po A 216 + A 41</t>
  </si>
  <si>
    <t>Vinohrady</t>
  </si>
  <si>
    <t>Pankrác</t>
  </si>
  <si>
    <t>Malešice</t>
  </si>
  <si>
    <t>Orionka</t>
  </si>
  <si>
    <t>Na Palouku</t>
  </si>
  <si>
    <t>Dolní Počernice</t>
  </si>
  <si>
    <t>Dubeč</t>
  </si>
  <si>
    <t>Říčany</t>
  </si>
  <si>
    <t>Královice</t>
  </si>
  <si>
    <t>Malešice (Dřevčická)</t>
  </si>
  <si>
    <t>Karlín</t>
  </si>
  <si>
    <t>Ohrada</t>
  </si>
  <si>
    <t>Hrdlořezy</t>
  </si>
  <si>
    <t>Kyje</t>
  </si>
  <si>
    <t>Hostavice</t>
  </si>
  <si>
    <t>Libeň, vrata Rokytky</t>
  </si>
  <si>
    <t>Elsnicovo náměstí</t>
  </si>
  <si>
    <t>Vysočany (Sokolovská)</t>
  </si>
  <si>
    <t>Hloubětín</t>
  </si>
  <si>
    <t>Hloubětín (Průmyslová)</t>
  </si>
  <si>
    <t>dočasně neznačeno nebo bez úprav</t>
  </si>
  <si>
    <t>Horní Počernice</t>
  </si>
  <si>
    <t>Horní Počernice (střed)</t>
  </si>
  <si>
    <t>Horní Počernice (východ)</t>
  </si>
  <si>
    <t>Čelákovice</t>
  </si>
  <si>
    <t>Zeleneč</t>
  </si>
  <si>
    <t>navazuje CT 14</t>
  </si>
  <si>
    <t>DP po A 258</t>
  </si>
  <si>
    <t>dočasně po CT 0035</t>
  </si>
  <si>
    <t>centrum i po A 252</t>
  </si>
  <si>
    <t>Bohnice (Zhořelecká)</t>
  </si>
  <si>
    <t>Kobylisy</t>
  </si>
  <si>
    <t>Bohnice</t>
  </si>
  <si>
    <t>Velká Skála</t>
  </si>
  <si>
    <t>Staré Bohnice</t>
  </si>
  <si>
    <t>Hlávkův most (sever)</t>
  </si>
  <si>
    <t>po A 41 (dočasné vedení bez čísla)</t>
  </si>
  <si>
    <t>Divoká Šárka (tram)</t>
  </si>
  <si>
    <t>Na Padesátníku</t>
  </si>
  <si>
    <t>Dejvice</t>
  </si>
  <si>
    <t>Pankrác (Hvězdova)</t>
  </si>
  <si>
    <t>Spořilov</t>
  </si>
  <si>
    <t>Na Líše</t>
  </si>
  <si>
    <t>Spořilov (Spořilovská)</t>
  </si>
  <si>
    <t>Spořilov (východ)</t>
  </si>
  <si>
    <t>Chodovec</t>
  </si>
  <si>
    <t>Na Strži</t>
  </si>
  <si>
    <t>Dvorce</t>
  </si>
  <si>
    <t>Dvorce po A 221</t>
  </si>
  <si>
    <t>Pankrác (Milevská)</t>
  </si>
  <si>
    <t>Rumunská</t>
  </si>
  <si>
    <t>směrové rozdělení</t>
  </si>
  <si>
    <t>Staré Město</t>
  </si>
  <si>
    <t>cíle na navazujících CT barevně rozlišit + do poznámky (u všech CT) + kontrola návazností</t>
  </si>
  <si>
    <t>Nové Dvory</t>
  </si>
  <si>
    <t>Libuš (bus Pavlíkova)</t>
  </si>
  <si>
    <t>Písnice</t>
  </si>
  <si>
    <t>Písnice (stará)</t>
  </si>
  <si>
    <t>Cholupice</t>
  </si>
  <si>
    <t>Zlatníky</t>
  </si>
  <si>
    <t>sídl. Písnice</t>
  </si>
  <si>
    <t>Prosek (Kytlická)</t>
  </si>
  <si>
    <t>Kbely</t>
  </si>
  <si>
    <t>po A 27 (dočasné vedení bez čísla)</t>
  </si>
  <si>
    <t>Vinoř</t>
  </si>
  <si>
    <t>Satalice</t>
  </si>
  <si>
    <t>Prosek</t>
  </si>
  <si>
    <t>Čakovice</t>
  </si>
  <si>
    <t>Koloděje</t>
  </si>
  <si>
    <t>Uhříněves</t>
  </si>
  <si>
    <t>Benice</t>
  </si>
  <si>
    <t>Dobřejovice</t>
  </si>
  <si>
    <t>navazuje 8100</t>
  </si>
  <si>
    <t>Hovorčovice</t>
  </si>
  <si>
    <t>Třeboradice</t>
  </si>
  <si>
    <t>dále jako 8100</t>
  </si>
  <si>
    <t>Zbraslav, náměstí</t>
  </si>
  <si>
    <t>přichází jako 8100</t>
  </si>
  <si>
    <t>a</t>
  </si>
  <si>
    <t>pro cíle</t>
  </si>
  <si>
    <t>PROKOPSKÉ ÚDOLÍ</t>
  </si>
  <si>
    <t>BARRANDOV</t>
  </si>
  <si>
    <t>RADOTÍN</t>
  </si>
  <si>
    <t>SMÍCHOV</t>
  </si>
  <si>
    <t>sleduj cíl</t>
  </si>
  <si>
    <t>HLUBOČEPY</t>
  </si>
  <si>
    <t>b</t>
  </si>
  <si>
    <t>KRČ</t>
  </si>
  <si>
    <t>MODŘANY</t>
  </si>
  <si>
    <t>VÝTOŇ</t>
  </si>
  <si>
    <t>BRANÍK</t>
  </si>
  <si>
    <t>ZÁBĚHLICE</t>
  </si>
  <si>
    <t>KUNRATICE</t>
  </si>
  <si>
    <t>piktogram přívozu</t>
  </si>
  <si>
    <t>piktogram vlaku</t>
  </si>
  <si>
    <t>logo metra</t>
  </si>
  <si>
    <t>Krč po A 42</t>
  </si>
  <si>
    <t>Roztyly po A 222 (i jako torzo)</t>
  </si>
  <si>
    <t>Chodovec po A 225</t>
  </si>
  <si>
    <t>cíle navazují po A 41</t>
  </si>
  <si>
    <t>Chodov "M"</t>
  </si>
  <si>
    <t>Roztyly "M"</t>
  </si>
  <si>
    <t>Háje "M"</t>
  </si>
  <si>
    <t>Opatov "M"</t>
  </si>
  <si>
    <t>"P"</t>
  </si>
  <si>
    <t>"V"</t>
  </si>
  <si>
    <t>"M"</t>
  </si>
  <si>
    <t>Malostranská "M"</t>
  </si>
  <si>
    <t>KAČEROV "M"</t>
  </si>
  <si>
    <t>Hloubětín "M"</t>
  </si>
  <si>
    <t>Rajská zahrada "M"</t>
  </si>
  <si>
    <t>Florenc "M"</t>
  </si>
  <si>
    <t>Můstek "M"</t>
  </si>
  <si>
    <t>Staroměstská "M"</t>
  </si>
  <si>
    <t>Jiřího z Poděbrad "M"</t>
  </si>
  <si>
    <t>Muzeum "M"</t>
  </si>
  <si>
    <t>Stodůlky "M"</t>
  </si>
  <si>
    <t>Hůrka "M"</t>
  </si>
  <si>
    <t>Nové Butovice "M"</t>
  </si>
  <si>
    <t>Letňany "M"</t>
  </si>
  <si>
    <t>Kačerov "M"</t>
  </si>
  <si>
    <t>Kačerov "M" po A 42</t>
  </si>
  <si>
    <t>Budějovická "M"</t>
  </si>
  <si>
    <t>Vyšehrad "M"</t>
  </si>
  <si>
    <t>Nádraží Holešovice "MV"</t>
  </si>
  <si>
    <t>Sedlec "P"</t>
  </si>
  <si>
    <t>Smíchovské nádraží "MV"</t>
  </si>
  <si>
    <t>Zámky "P"</t>
  </si>
  <si>
    <t>Klecánky "P"</t>
  </si>
  <si>
    <t>Radotín "V"</t>
  </si>
  <si>
    <t>Anděl "M"</t>
  </si>
  <si>
    <t>Sedlec (přívoz)</t>
  </si>
  <si>
    <t>hranice hl. m. Prahy a Středočeského kraje</t>
  </si>
  <si>
    <t>Dolní Počernice "V"</t>
  </si>
  <si>
    <t>Černý Most "M"</t>
  </si>
  <si>
    <t>Roztyly "M" po A 222</t>
  </si>
  <si>
    <t>CHODOV "M"</t>
  </si>
  <si>
    <t>Povltavská</t>
  </si>
  <si>
    <t>Bulovka</t>
  </si>
  <si>
    <t>Střížkov "M"</t>
  </si>
  <si>
    <t>Letňany</t>
  </si>
  <si>
    <t>Hovorčovice po A 50</t>
  </si>
  <si>
    <t>Letňany (Toužimská)</t>
  </si>
  <si>
    <t>ústí Bulovky</t>
  </si>
  <si>
    <t>Střížkov po A 27</t>
  </si>
  <si>
    <t>Libeň po A 26</t>
  </si>
  <si>
    <t>po vybudování (přelep)</t>
  </si>
  <si>
    <t>až po vybudování</t>
  </si>
  <si>
    <t>Kunratice</t>
  </si>
  <si>
    <t>Šeberov</t>
  </si>
  <si>
    <t>zatím neznačeno nebo dočasné vedení</t>
  </si>
  <si>
    <t>Smíchovské nádraží</t>
  </si>
  <si>
    <t>levý břeh</t>
  </si>
  <si>
    <t>dočasně jen jako spojka</t>
  </si>
  <si>
    <t>A 1 zatím v přeložce po A 121</t>
  </si>
  <si>
    <t>Bulhar</t>
  </si>
  <si>
    <t>Žižkov</t>
  </si>
  <si>
    <t>po Novém spojení</t>
  </si>
  <si>
    <t>Újezd nad Lesy</t>
  </si>
  <si>
    <t>Běchovice</t>
  </si>
  <si>
    <t>Úvaly</t>
  </si>
  <si>
    <t>Prašná brána</t>
  </si>
  <si>
    <t>po Novém spojení, do 2009 jen přelepit</t>
  </si>
  <si>
    <t>Újezd nad Lesy (A-S)</t>
  </si>
  <si>
    <t>Lihovar "P"</t>
  </si>
  <si>
    <t>Císařská louka "P"</t>
  </si>
  <si>
    <t>dočasně jen slepá větev bez čísla</t>
  </si>
  <si>
    <t>Livovar "P"</t>
  </si>
  <si>
    <t>Dolní Šárka "P"</t>
  </si>
  <si>
    <t>centrum dále po A 160</t>
  </si>
  <si>
    <t>km centrum přes A 160 + A 251</t>
  </si>
  <si>
    <t>Florenc po A 41</t>
  </si>
  <si>
    <t>Stodůlky po A33, Klukovice po A112</t>
  </si>
  <si>
    <t>Loděnice</t>
  </si>
  <si>
    <t>Dejvice po A16</t>
  </si>
  <si>
    <t>Vltavská "MV"</t>
  </si>
  <si>
    <t>Vltavská "M"</t>
  </si>
  <si>
    <t>Hlávkův most (jih)</t>
  </si>
  <si>
    <t>Kateřinky</t>
  </si>
  <si>
    <t>Spořilov z Hájů po A 41</t>
  </si>
  <si>
    <t>Jarov (A-S)</t>
  </si>
  <si>
    <t>Černošice "V"</t>
  </si>
  <si>
    <t>Vrané n. Vlt.</t>
  </si>
  <si>
    <t>Zbraslav "V"</t>
  </si>
  <si>
    <t>Lahovice (MÚK)</t>
  </si>
  <si>
    <t>Lahovický most, sever</t>
  </si>
  <si>
    <t>Velká Chuchle</t>
  </si>
  <si>
    <t>Strnady</t>
  </si>
  <si>
    <t>Davle</t>
  </si>
  <si>
    <t>Strnady (A-S)</t>
  </si>
  <si>
    <t>Měchenice</t>
  </si>
  <si>
    <t>Palackého náměstí</t>
  </si>
  <si>
    <t>Motol</t>
  </si>
  <si>
    <t>Klamovka</t>
  </si>
  <si>
    <t>Košíře</t>
  </si>
  <si>
    <t>Zličín (A-S)</t>
  </si>
  <si>
    <t>Poštovka</t>
  </si>
  <si>
    <t>Řepy (Makovského)</t>
  </si>
  <si>
    <t>Motol (Kukulova)</t>
  </si>
  <si>
    <t>Libeňský most (západ)</t>
  </si>
  <si>
    <t>Holešovice</t>
  </si>
  <si>
    <t>Bubny, nádraží</t>
  </si>
  <si>
    <t>Bubny "MV"</t>
  </si>
  <si>
    <t>Dejvice "MV"</t>
  </si>
  <si>
    <t>Veleslavín "MV"</t>
  </si>
  <si>
    <t>Veleslavín</t>
  </si>
  <si>
    <t>Ruzyně</t>
  </si>
  <si>
    <t>Hostivice</t>
  </si>
  <si>
    <t>Hostivice (A-S)</t>
  </si>
  <si>
    <t>Jeneč</t>
  </si>
  <si>
    <t>Komunardů</t>
  </si>
  <si>
    <t>Libeňský most (východ)</t>
  </si>
  <si>
    <t>centrum po A15</t>
  </si>
  <si>
    <t>Liboc</t>
  </si>
  <si>
    <t>Přední Kopanina dočasně po 0078</t>
  </si>
  <si>
    <t>Statenice</t>
  </si>
  <si>
    <t>dočasně po 0078</t>
  </si>
  <si>
    <t>Nová Ves</t>
  </si>
  <si>
    <t>Nové Butovice</t>
  </si>
  <si>
    <t>Jinonice</t>
  </si>
  <si>
    <t>Vidoule</t>
  </si>
  <si>
    <t>Petřiny</t>
  </si>
  <si>
    <t>hranice A-S</t>
  </si>
  <si>
    <t>Vokovice</t>
  </si>
  <si>
    <t>Zličín "M"</t>
  </si>
  <si>
    <t>Hostivice po A15</t>
  </si>
  <si>
    <t>Řepy značeny na A15</t>
  </si>
  <si>
    <t>Liboc po A154</t>
  </si>
  <si>
    <t>Ruzyně "V"</t>
  </si>
  <si>
    <t>Ruzyně "L"</t>
  </si>
  <si>
    <t>"L"</t>
  </si>
  <si>
    <t>pitkogram letadla</t>
  </si>
  <si>
    <t>Dědina (sever)</t>
  </si>
  <si>
    <t>Divoká Šárka po A33</t>
  </si>
  <si>
    <t>Hostivice značeny na A15</t>
  </si>
  <si>
    <t>dále po A12</t>
  </si>
  <si>
    <t>pod Klukovicemi - podjezd ŽT</t>
  </si>
  <si>
    <t>pod Klukovicemi - odbočka Dalejské údolí</t>
  </si>
  <si>
    <t>Holyně</t>
  </si>
  <si>
    <t>dolní Holyně</t>
  </si>
  <si>
    <t>upozornění na terén!</t>
  </si>
  <si>
    <t>Jinonice po A 120</t>
  </si>
  <si>
    <t>Nové Butovice po A 13</t>
  </si>
  <si>
    <t>Letňany "M" po A 44</t>
  </si>
  <si>
    <t>Letňany "M" (mimo)</t>
  </si>
  <si>
    <t>Řepy po A 135+133</t>
  </si>
  <si>
    <t>Stodůlky po A 13</t>
  </si>
  <si>
    <t>Slatina</t>
  </si>
  <si>
    <t>Dolní Měcholupy</t>
  </si>
  <si>
    <t>Horní Měcholupy "V"</t>
  </si>
  <si>
    <t>Horní Počernice po A258</t>
  </si>
  <si>
    <t>Kbely přelepit, až po vybudování</t>
  </si>
  <si>
    <t>Mukařov</t>
  </si>
  <si>
    <t>navazuje CT 1</t>
  </si>
  <si>
    <t>Klánovice "V"</t>
  </si>
  <si>
    <t>Uhříněves "V"</t>
  </si>
  <si>
    <t>Uhříněves "V" a Petrovice po A 22</t>
  </si>
  <si>
    <t>Pražské kolo bylo vyznačeno jako CT 8100, prioritně není nutno přeznačovat</t>
  </si>
  <si>
    <t>Točná</t>
  </si>
  <si>
    <t>Šabatka</t>
  </si>
  <si>
    <t>Modřany po A2</t>
  </si>
  <si>
    <t>Lahovice (Vltava)</t>
  </si>
  <si>
    <t>Lahovice (Berounka)</t>
  </si>
  <si>
    <t>Zbraslav po A20</t>
  </si>
  <si>
    <t>Radotín (P břeh)</t>
  </si>
  <si>
    <t>Lipence</t>
  </si>
  <si>
    <t>Radotín "V" po A1</t>
  </si>
  <si>
    <t>A-S (Černošice, lávka)</t>
  </si>
  <si>
    <t>-</t>
  </si>
  <si>
    <t>oba cíle po A11</t>
  </si>
  <si>
    <t>sloučeno s A50</t>
  </si>
  <si>
    <t>sloučeno s A10</t>
  </si>
  <si>
    <t>Komořany (Vltava)</t>
  </si>
  <si>
    <t>Dolní Břežany</t>
  </si>
  <si>
    <t>v případě přeložky 8100 pokračuje jako 8100</t>
  </si>
  <si>
    <t>v případě přeložky 8100 přichází jako 8100</t>
  </si>
  <si>
    <t>? Uhříněves ?</t>
  </si>
  <si>
    <t>Břevnov</t>
  </si>
  <si>
    <t>Břevnov (cca Břevnovská)</t>
  </si>
  <si>
    <t>Břevnov (cca Patočkova)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</si>
</sst>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0"/>
    </font>
    <font>
      <i/>
      <sz val="8"/>
      <name val="Arial"/>
      <family val="2"/>
    </font>
    <font>
      <b/>
      <sz val="12"/>
      <name val="Arial"/>
      <family val="0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01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hair">
        <color indexed="8"/>
      </right>
      <top style="medium"/>
      <bottom style="double">
        <color indexed="8"/>
      </bottom>
    </border>
    <border>
      <left style="hair">
        <color indexed="8"/>
      </left>
      <right style="hair">
        <color indexed="8"/>
      </right>
      <top style="medium"/>
      <bottom style="double">
        <color indexed="8"/>
      </bottom>
    </border>
    <border>
      <left style="thin">
        <color indexed="8"/>
      </left>
      <right style="hair">
        <color indexed="8"/>
      </right>
      <top style="medium"/>
      <bottom style="double">
        <color indexed="8"/>
      </bottom>
    </border>
    <border>
      <left style="hair">
        <color indexed="8"/>
      </left>
      <right style="medium"/>
      <top style="medium"/>
      <bottom style="double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/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medium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 style="hair">
        <color indexed="8"/>
      </top>
      <bottom style="hair"/>
    </border>
    <border>
      <left style="medium"/>
      <right style="hair">
        <color indexed="8"/>
      </right>
      <top style="hair"/>
      <bottom style="medium"/>
    </border>
    <border>
      <left style="hair">
        <color indexed="8"/>
      </left>
      <right style="hair">
        <color indexed="8"/>
      </right>
      <top style="hair"/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>
        <color indexed="8"/>
      </left>
      <right style="hair">
        <color indexed="8"/>
      </right>
      <top style="hair"/>
      <bottom style="medium"/>
    </border>
    <border>
      <left style="hair">
        <color indexed="8"/>
      </left>
      <right style="medium"/>
      <top style="hair"/>
      <bottom style="medium"/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 style="double">
        <color indexed="8"/>
      </top>
      <bottom style="hair"/>
    </border>
    <border>
      <left style="hair">
        <color indexed="8"/>
      </left>
      <right style="hair">
        <color indexed="8"/>
      </right>
      <top style="double">
        <color indexed="8"/>
      </top>
      <bottom style="hair"/>
    </border>
    <border>
      <left style="hair">
        <color indexed="8"/>
      </left>
      <right>
        <color indexed="63"/>
      </right>
      <top style="double">
        <color indexed="8"/>
      </top>
      <bottom style="hair"/>
    </border>
    <border>
      <left>
        <color indexed="63"/>
      </left>
      <right style="thin">
        <color indexed="8"/>
      </right>
      <top style="double">
        <color indexed="8"/>
      </top>
      <bottom style="hair"/>
    </border>
    <border>
      <left style="medium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hair">
        <color indexed="8"/>
      </bottom>
    </border>
    <border>
      <left style="medium"/>
      <right style="hair"/>
      <top style="double">
        <color indexed="8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 style="hair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medium"/>
      <bottom style="double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medium"/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" fillId="3" borderId="14" xfId="0" applyFont="1" applyFill="1" applyBorder="1" applyAlignment="1">
      <alignment horizontal="left" vertical="center"/>
    </xf>
    <xf numFmtId="0" fontId="0" fillId="3" borderId="15" xfId="0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0" fontId="5" fillId="3" borderId="20" xfId="0" applyFont="1" applyFill="1" applyBorder="1" applyAlignment="1">
      <alignment horizontal="left" vertical="center"/>
    </xf>
    <xf numFmtId="0" fontId="0" fillId="3" borderId="21" xfId="0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" fillId="0" borderId="2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0" fillId="3" borderId="29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0" borderId="31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vertical="center"/>
    </xf>
    <xf numFmtId="49" fontId="0" fillId="0" borderId="26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/>
    </xf>
    <xf numFmtId="0" fontId="0" fillId="3" borderId="2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9" fontId="0" fillId="0" borderId="16" xfId="0" applyNumberFormat="1" applyFill="1" applyBorder="1" applyAlignment="1">
      <alignment vertical="center"/>
    </xf>
    <xf numFmtId="0" fontId="0" fillId="3" borderId="15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0" fontId="1" fillId="3" borderId="20" xfId="0" applyFont="1" applyFill="1" applyBorder="1" applyAlignment="1">
      <alignment horizontal="left" vertical="center"/>
    </xf>
    <xf numFmtId="0" fontId="0" fillId="3" borderId="24" xfId="0" applyFont="1" applyFill="1" applyBorder="1" applyAlignment="1">
      <alignment vertical="center"/>
    </xf>
    <xf numFmtId="0" fontId="1" fillId="3" borderId="30" xfId="0" applyFont="1" applyFill="1" applyBorder="1" applyAlignment="1">
      <alignment vertical="center"/>
    </xf>
    <xf numFmtId="0" fontId="1" fillId="3" borderId="31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49" fontId="0" fillId="0" borderId="26" xfId="0" applyNumberFormat="1" applyFill="1" applyBorder="1" applyAlignment="1">
      <alignment vertical="center"/>
    </xf>
    <xf numFmtId="49" fontId="0" fillId="0" borderId="22" xfId="0" applyNumberFormat="1" applyFill="1" applyBorder="1" applyAlignment="1">
      <alignment vertical="center"/>
    </xf>
    <xf numFmtId="0" fontId="1" fillId="0" borderId="3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0" fontId="0" fillId="4" borderId="15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vertical="center"/>
    </xf>
    <xf numFmtId="0" fontId="0" fillId="6" borderId="12" xfId="0" applyFont="1" applyFill="1" applyBorder="1" applyAlignment="1">
      <alignment vertical="center"/>
    </xf>
    <xf numFmtId="0" fontId="0" fillId="5" borderId="12" xfId="0" applyFont="1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5" borderId="21" xfId="0" applyFont="1" applyFill="1" applyBorder="1" applyAlignment="1">
      <alignment vertical="center"/>
    </xf>
    <xf numFmtId="0" fontId="0" fillId="5" borderId="33" xfId="0" applyFont="1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6" borderId="15" xfId="0" applyFont="1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" fillId="3" borderId="14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left" vertical="center"/>
    </xf>
    <xf numFmtId="0" fontId="0" fillId="3" borderId="23" xfId="0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0" borderId="50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5" borderId="46" xfId="0" applyFont="1" applyFill="1" applyBorder="1" applyAlignment="1">
      <alignment vertical="center"/>
    </xf>
    <xf numFmtId="0" fontId="0" fillId="4" borderId="46" xfId="0" applyFont="1" applyFill="1" applyBorder="1" applyAlignment="1">
      <alignment vertical="center"/>
    </xf>
    <xf numFmtId="0" fontId="0" fillId="4" borderId="48" xfId="0" applyFont="1" applyFill="1" applyBorder="1" applyAlignment="1">
      <alignment vertical="center"/>
    </xf>
    <xf numFmtId="0" fontId="0" fillId="4" borderId="51" xfId="0" applyFill="1" applyBorder="1" applyAlignment="1">
      <alignment vertical="center"/>
    </xf>
    <xf numFmtId="0" fontId="1" fillId="3" borderId="32" xfId="0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 wrapText="1"/>
    </xf>
    <xf numFmtId="0" fontId="0" fillId="0" borderId="48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1" fillId="0" borderId="54" xfId="0" applyFont="1" applyFill="1" applyBorder="1" applyAlignment="1">
      <alignment horizontal="left" vertical="center"/>
    </xf>
    <xf numFmtId="0" fontId="0" fillId="0" borderId="55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0" fillId="7" borderId="12" xfId="0" applyFont="1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1" fillId="7" borderId="13" xfId="0" applyFont="1" applyFill="1" applyBorder="1" applyAlignment="1">
      <alignment vertical="center"/>
    </xf>
    <xf numFmtId="0" fontId="1" fillId="7" borderId="14" xfId="0" applyFont="1" applyFill="1" applyBorder="1" applyAlignment="1">
      <alignment horizontal="left" vertical="center"/>
    </xf>
    <xf numFmtId="0" fontId="0" fillId="7" borderId="6" xfId="0" applyFont="1" applyFill="1" applyBorder="1" applyAlignment="1">
      <alignment vertical="center"/>
    </xf>
    <xf numFmtId="0" fontId="0" fillId="7" borderId="0" xfId="0" applyFill="1" applyAlignment="1">
      <alignment/>
    </xf>
    <xf numFmtId="49" fontId="0" fillId="0" borderId="16" xfId="0" applyNumberFormat="1" applyFont="1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7" borderId="25" xfId="0" applyFill="1" applyBorder="1" applyAlignment="1">
      <alignment vertical="center"/>
    </xf>
    <xf numFmtId="0" fontId="0" fillId="7" borderId="24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0" fillId="7" borderId="11" xfId="0" applyFont="1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1" fillId="0" borderId="58" xfId="0" applyFont="1" applyFill="1" applyBorder="1" applyAlignment="1">
      <alignment vertical="center"/>
    </xf>
    <xf numFmtId="0" fontId="1" fillId="0" borderId="59" xfId="0" applyFont="1" applyFill="1" applyBorder="1" applyAlignment="1">
      <alignment horizontal="left" vertical="center"/>
    </xf>
    <xf numFmtId="49" fontId="0" fillId="8" borderId="10" xfId="0" applyNumberFormat="1" applyFont="1" applyFill="1" applyBorder="1" applyAlignment="1">
      <alignment vertical="center"/>
    </xf>
    <xf numFmtId="49" fontId="0" fillId="8" borderId="29" xfId="0" applyNumberFormat="1" applyFont="1" applyFill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0" fillId="7" borderId="18" xfId="0" applyFont="1" applyFill="1" applyBorder="1" applyAlignment="1">
      <alignment vertical="center"/>
    </xf>
    <xf numFmtId="0" fontId="1" fillId="7" borderId="19" xfId="0" applyFont="1" applyFill="1" applyBorder="1" applyAlignment="1">
      <alignment vertical="center"/>
    </xf>
    <xf numFmtId="0" fontId="1" fillId="7" borderId="20" xfId="0" applyFont="1" applyFill="1" applyBorder="1" applyAlignment="1">
      <alignment horizontal="left" vertical="center"/>
    </xf>
    <xf numFmtId="0" fontId="0" fillId="7" borderId="22" xfId="0" applyFont="1" applyFill="1" applyBorder="1" applyAlignment="1">
      <alignment vertical="center"/>
    </xf>
    <xf numFmtId="0" fontId="0" fillId="7" borderId="21" xfId="0" applyFill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1" fillId="0" borderId="63" xfId="0" applyFont="1" applyFill="1" applyBorder="1" applyAlignment="1">
      <alignment horizontal="left" vertical="center"/>
    </xf>
    <xf numFmtId="0" fontId="0" fillId="0" borderId="61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0" borderId="50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1" fillId="0" borderId="66" xfId="0" applyFont="1" applyFill="1" applyBorder="1" applyAlignment="1">
      <alignment vertical="center"/>
    </xf>
    <xf numFmtId="0" fontId="1" fillId="0" borderId="67" xfId="0" applyFont="1" applyFill="1" applyBorder="1" applyAlignment="1">
      <alignment horizontal="left" vertical="center"/>
    </xf>
    <xf numFmtId="0" fontId="0" fillId="0" borderId="68" xfId="0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1" fillId="0" borderId="72" xfId="0" applyFont="1" applyFill="1" applyBorder="1" applyAlignment="1">
      <alignment vertical="center"/>
    </xf>
    <xf numFmtId="0" fontId="1" fillId="0" borderId="73" xfId="0" applyFont="1" applyFill="1" applyBorder="1" applyAlignment="1">
      <alignment horizontal="left" vertical="center"/>
    </xf>
    <xf numFmtId="0" fontId="0" fillId="0" borderId="74" xfId="0" applyFill="1" applyBorder="1" applyAlignment="1">
      <alignment vertical="center"/>
    </xf>
    <xf numFmtId="0" fontId="0" fillId="0" borderId="75" xfId="0" applyFont="1" applyFill="1" applyBorder="1" applyAlignment="1">
      <alignment vertical="center"/>
    </xf>
    <xf numFmtId="0" fontId="0" fillId="0" borderId="76" xfId="0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0" fontId="0" fillId="0" borderId="78" xfId="0" applyFill="1" applyBorder="1" applyAlignment="1">
      <alignment vertical="center"/>
    </xf>
    <xf numFmtId="0" fontId="1" fillId="0" borderId="79" xfId="0" applyFont="1" applyFill="1" applyBorder="1" applyAlignment="1">
      <alignment vertical="center"/>
    </xf>
    <xf numFmtId="0" fontId="1" fillId="0" borderId="80" xfId="0" applyFont="1" applyFill="1" applyBorder="1" applyAlignment="1">
      <alignment horizontal="left" vertical="center"/>
    </xf>
    <xf numFmtId="0" fontId="0" fillId="0" borderId="81" xfId="0" applyFill="1" applyBorder="1" applyAlignment="1">
      <alignment vertical="center"/>
    </xf>
    <xf numFmtId="0" fontId="0" fillId="0" borderId="82" xfId="0" applyFill="1" applyBorder="1" applyAlignment="1">
      <alignment vertical="center"/>
    </xf>
    <xf numFmtId="0" fontId="1" fillId="0" borderId="83" xfId="0" applyFont="1" applyFill="1" applyBorder="1" applyAlignment="1">
      <alignment vertical="center"/>
    </xf>
    <xf numFmtId="0" fontId="1" fillId="0" borderId="84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shrinkToFit="1"/>
    </xf>
    <xf numFmtId="0" fontId="1" fillId="0" borderId="14" xfId="0" applyFont="1" applyFill="1" applyBorder="1" applyAlignment="1">
      <alignment horizontal="left" vertical="center" shrinkToFit="1"/>
    </xf>
    <xf numFmtId="0" fontId="1" fillId="0" borderId="14" xfId="0" applyFont="1" applyFill="1" applyBorder="1" applyAlignment="1">
      <alignment horizontal="left" vertical="center" shrinkToFit="1"/>
    </xf>
    <xf numFmtId="0" fontId="1" fillId="0" borderId="20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49" fontId="0" fillId="0" borderId="46" xfId="0" applyNumberFormat="1" applyFont="1" applyFill="1" applyBorder="1" applyAlignment="1">
      <alignment vertical="center"/>
    </xf>
    <xf numFmtId="0" fontId="1" fillId="0" borderId="50" xfId="0" applyFont="1" applyFill="1" applyBorder="1" applyAlignment="1">
      <alignment horizontal="left" vertical="center" shrinkToFit="1"/>
    </xf>
    <xf numFmtId="0" fontId="0" fillId="0" borderId="43" xfId="0" applyFill="1" applyBorder="1" applyAlignment="1">
      <alignment vertical="center"/>
    </xf>
    <xf numFmtId="49" fontId="0" fillId="0" borderId="44" xfId="0" applyNumberFormat="1" applyFont="1" applyFill="1" applyBorder="1" applyAlignment="1">
      <alignment vertical="center"/>
    </xf>
    <xf numFmtId="49" fontId="0" fillId="0" borderId="44" xfId="0" applyNumberFormat="1" applyFill="1" applyBorder="1" applyAlignment="1">
      <alignment vertical="center"/>
    </xf>
    <xf numFmtId="0" fontId="0" fillId="0" borderId="85" xfId="0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0" fillId="0" borderId="87" xfId="0" applyFill="1" applyBorder="1" applyAlignment="1">
      <alignment vertical="center"/>
    </xf>
    <xf numFmtId="0" fontId="1" fillId="0" borderId="88" xfId="0" applyFont="1" applyFill="1" applyBorder="1" applyAlignment="1">
      <alignment vertical="center"/>
    </xf>
    <xf numFmtId="0" fontId="1" fillId="0" borderId="89" xfId="0" applyFont="1" applyFill="1" applyBorder="1" applyAlignment="1">
      <alignment vertical="center"/>
    </xf>
    <xf numFmtId="0" fontId="0" fillId="0" borderId="90" xfId="0" applyFill="1" applyBorder="1" applyAlignment="1">
      <alignment vertical="center"/>
    </xf>
    <xf numFmtId="0" fontId="1" fillId="0" borderId="91" xfId="0" applyFont="1" applyFill="1" applyBorder="1" applyAlignment="1">
      <alignment horizontal="left" vertical="center"/>
    </xf>
    <xf numFmtId="0" fontId="0" fillId="0" borderId="92" xfId="0" applyFill="1" applyBorder="1" applyAlignment="1">
      <alignment vertical="center"/>
    </xf>
    <xf numFmtId="0" fontId="1" fillId="0" borderId="93" xfId="0" applyFont="1" applyFill="1" applyBorder="1" applyAlignment="1">
      <alignment horizontal="left" vertical="center"/>
    </xf>
    <xf numFmtId="0" fontId="0" fillId="0" borderId="94" xfId="0" applyFill="1" applyBorder="1" applyAlignment="1">
      <alignment vertical="center"/>
    </xf>
    <xf numFmtId="0" fontId="1" fillId="7" borderId="93" xfId="0" applyFont="1" applyFill="1" applyBorder="1" applyAlignment="1">
      <alignment horizontal="left" vertical="center"/>
    </xf>
    <xf numFmtId="0" fontId="0" fillId="7" borderId="94" xfId="0" applyFill="1" applyBorder="1" applyAlignment="1">
      <alignment vertical="center"/>
    </xf>
    <xf numFmtId="0" fontId="0" fillId="7" borderId="24" xfId="0" applyFill="1" applyBorder="1" applyAlignment="1">
      <alignment vertical="center"/>
    </xf>
    <xf numFmtId="0" fontId="1" fillId="7" borderId="7" xfId="0" applyFont="1" applyFill="1" applyBorder="1" applyAlignment="1">
      <alignment vertical="center"/>
    </xf>
    <xf numFmtId="0" fontId="1" fillId="7" borderId="91" xfId="0" applyFont="1" applyFill="1" applyBorder="1" applyAlignment="1">
      <alignment horizontal="left" vertical="center"/>
    </xf>
    <xf numFmtId="0" fontId="0" fillId="7" borderId="92" xfId="0" applyFill="1" applyBorder="1" applyAlignment="1">
      <alignment vertical="center"/>
    </xf>
    <xf numFmtId="0" fontId="0" fillId="7" borderId="61" xfId="0" applyFill="1" applyBorder="1" applyAlignment="1">
      <alignment vertical="center"/>
    </xf>
    <xf numFmtId="0" fontId="0" fillId="7" borderId="62" xfId="0" applyFill="1" applyBorder="1" applyAlignment="1">
      <alignment vertical="center"/>
    </xf>
    <xf numFmtId="0" fontId="0" fillId="7" borderId="45" xfId="0" applyFont="1" applyFill="1" applyBorder="1" applyAlignment="1">
      <alignment vertical="center"/>
    </xf>
    <xf numFmtId="0" fontId="0" fillId="7" borderId="46" xfId="0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7" borderId="47" xfId="0" applyFill="1" applyBorder="1" applyAlignment="1">
      <alignment vertical="center"/>
    </xf>
    <xf numFmtId="0" fontId="0" fillId="7" borderId="48" xfId="0" applyFill="1" applyBorder="1" applyAlignment="1">
      <alignment vertical="center"/>
    </xf>
    <xf numFmtId="0" fontId="1" fillId="7" borderId="49" xfId="0" applyFont="1" applyFill="1" applyBorder="1" applyAlignment="1">
      <alignment vertical="center"/>
    </xf>
    <xf numFmtId="0" fontId="1" fillId="7" borderId="50" xfId="0" applyFont="1" applyFill="1" applyBorder="1" applyAlignment="1">
      <alignment horizontal="left" vertical="center"/>
    </xf>
    <xf numFmtId="0" fontId="0" fillId="7" borderId="51" xfId="0" applyFill="1" applyBorder="1" applyAlignment="1">
      <alignment vertical="center"/>
    </xf>
    <xf numFmtId="0" fontId="0" fillId="7" borderId="52" xfId="0" applyFill="1" applyBorder="1" applyAlignment="1">
      <alignment vertical="center"/>
    </xf>
    <xf numFmtId="0" fontId="0" fillId="7" borderId="94" xfId="0" applyFont="1" applyFill="1" applyBorder="1" applyAlignment="1">
      <alignment vertical="center"/>
    </xf>
    <xf numFmtId="0" fontId="1" fillId="0" borderId="95" xfId="0" applyFont="1" applyFill="1" applyBorder="1" applyAlignment="1">
      <alignment horizontal="left" vertical="center"/>
    </xf>
    <xf numFmtId="0" fontId="0" fillId="0" borderId="96" xfId="0" applyFill="1" applyBorder="1" applyAlignment="1">
      <alignment vertical="center"/>
    </xf>
    <xf numFmtId="0" fontId="0" fillId="3" borderId="46" xfId="0" applyFont="1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9" borderId="62" xfId="0" applyFill="1" applyBorder="1" applyAlignment="1">
      <alignment vertical="center"/>
    </xf>
    <xf numFmtId="0" fontId="0" fillId="9" borderId="52" xfId="0" applyFill="1" applyBorder="1" applyAlignment="1">
      <alignment vertical="center"/>
    </xf>
    <xf numFmtId="0" fontId="0" fillId="9" borderId="16" xfId="0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3" fillId="2" borderId="97" xfId="0" applyFont="1" applyFill="1" applyBorder="1" applyAlignment="1">
      <alignment horizontal="center" vertical="center"/>
    </xf>
    <xf numFmtId="0" fontId="3" fillId="2" borderId="98" xfId="0" applyFont="1" applyFill="1" applyBorder="1" applyAlignment="1">
      <alignment horizontal="center" vertical="center"/>
    </xf>
    <xf numFmtId="0" fontId="3" fillId="2" borderId="99" xfId="0" applyFont="1" applyFill="1" applyBorder="1" applyAlignment="1">
      <alignment horizontal="center" vertical="center"/>
    </xf>
    <xf numFmtId="0" fontId="3" fillId="2" borderId="100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9" t="s">
        <v>6</v>
      </c>
      <c r="B2" s="10" t="s">
        <v>7</v>
      </c>
      <c r="C2" s="11" t="s">
        <v>8</v>
      </c>
      <c r="D2" s="12">
        <v>11</v>
      </c>
      <c r="E2" s="13" t="s">
        <v>9</v>
      </c>
      <c r="F2" s="10" t="str">
        <f>B2</f>
        <v>Radotín</v>
      </c>
      <c r="G2" s="14" t="s">
        <v>10</v>
      </c>
    </row>
    <row r="3" spans="1:7" s="15" customFormat="1" ht="19.5" customHeight="1">
      <c r="A3" s="16" t="str">
        <f>B2</f>
        <v>Radotín</v>
      </c>
      <c r="B3" s="17" t="s">
        <v>11</v>
      </c>
      <c r="C3" s="18" t="s">
        <v>8</v>
      </c>
      <c r="D3" s="19">
        <v>12</v>
      </c>
      <c r="E3" s="20" t="str">
        <f>E2</f>
        <v>centrum</v>
      </c>
      <c r="F3" s="21" t="str">
        <f>B3</f>
        <v>Hlubočepy</v>
      </c>
      <c r="G3" s="22"/>
    </row>
    <row r="4" spans="1:7" s="36" customFormat="1" ht="19.5" customHeight="1">
      <c r="A4" s="193" t="str">
        <f>B3</f>
        <v>Hlubočepy</v>
      </c>
      <c r="B4" s="194" t="s">
        <v>287</v>
      </c>
      <c r="C4" s="133"/>
      <c r="D4" s="134"/>
      <c r="E4" s="195" t="s">
        <v>288</v>
      </c>
      <c r="F4" s="21" t="s">
        <v>287</v>
      </c>
      <c r="G4" s="196" t="s">
        <v>289</v>
      </c>
    </row>
    <row r="5" spans="1:7" s="36" customFormat="1" ht="19.5" customHeight="1">
      <c r="A5" s="193" t="str">
        <f>B4</f>
        <v>Lihovar "P"</v>
      </c>
      <c r="B5" s="194" t="s">
        <v>288</v>
      </c>
      <c r="C5" s="133"/>
      <c r="D5" s="134"/>
      <c r="E5" s="195" t="s">
        <v>288</v>
      </c>
      <c r="F5" s="21"/>
      <c r="G5" s="196" t="s">
        <v>289</v>
      </c>
    </row>
    <row r="6" spans="1:8" s="15" customFormat="1" ht="19.5" customHeight="1">
      <c r="A6" s="23" t="str">
        <f>B3</f>
        <v>Hlubočepy</v>
      </c>
      <c r="B6" s="24" t="s">
        <v>12</v>
      </c>
      <c r="C6" s="25" t="s">
        <v>8</v>
      </c>
      <c r="D6" s="26">
        <v>13</v>
      </c>
      <c r="E6" s="27" t="str">
        <f>E3</f>
        <v>centrum</v>
      </c>
      <c r="F6" s="10" t="s">
        <v>13</v>
      </c>
      <c r="G6" s="28" t="s">
        <v>14</v>
      </c>
      <c r="H6" s="29"/>
    </row>
    <row r="7" spans="1:8" s="15" customFormat="1" ht="19.5" customHeight="1">
      <c r="A7" s="23" t="str">
        <f>B6</f>
        <v>Smíchovské nádr.</v>
      </c>
      <c r="B7" s="24" t="s">
        <v>15</v>
      </c>
      <c r="C7" s="25" t="s">
        <v>8</v>
      </c>
      <c r="D7" s="26">
        <v>14</v>
      </c>
      <c r="E7" s="27" t="str">
        <f>E6</f>
        <v>centrum</v>
      </c>
      <c r="F7" s="157" t="s">
        <v>253</v>
      </c>
      <c r="G7" s="28" t="s">
        <v>16</v>
      </c>
      <c r="H7" s="29"/>
    </row>
    <row r="8" spans="1:7" s="15" customFormat="1" ht="19.5" customHeight="1">
      <c r="A8" s="23" t="str">
        <f>B7</f>
        <v>Anděl</v>
      </c>
      <c r="B8" s="24" t="s">
        <v>17</v>
      </c>
      <c r="C8" s="25" t="s">
        <v>8</v>
      </c>
      <c r="D8" s="26">
        <v>24</v>
      </c>
      <c r="E8" s="27" t="s">
        <v>18</v>
      </c>
      <c r="F8" s="10" t="str">
        <f>B8</f>
        <v>Újezd</v>
      </c>
      <c r="G8" s="28" t="s">
        <v>19</v>
      </c>
    </row>
    <row r="9" spans="1:7" s="15" customFormat="1" ht="19.5" customHeight="1">
      <c r="A9" s="30" t="str">
        <f>B8</f>
        <v>Újezd</v>
      </c>
      <c r="B9" s="31" t="s">
        <v>230</v>
      </c>
      <c r="C9" s="32" t="s">
        <v>8</v>
      </c>
      <c r="D9" s="33">
        <v>15</v>
      </c>
      <c r="E9" s="34" t="s">
        <v>230</v>
      </c>
      <c r="F9" s="31"/>
      <c r="G9" s="35"/>
    </row>
    <row r="10" spans="3:4" s="15" customFormat="1" ht="19.5" customHeight="1">
      <c r="C10" s="36"/>
      <c r="D10" s="37"/>
    </row>
    <row r="12" spans="1:7" ht="19.5" customHeight="1">
      <c r="A12" s="4" t="s">
        <v>0</v>
      </c>
      <c r="B12" s="5" t="s">
        <v>1</v>
      </c>
      <c r="C12" s="303" t="s">
        <v>2</v>
      </c>
      <c r="D12" s="303"/>
      <c r="E12" s="6" t="s">
        <v>3</v>
      </c>
      <c r="F12" s="5" t="s">
        <v>4</v>
      </c>
      <c r="G12" s="7" t="s">
        <v>5</v>
      </c>
    </row>
    <row r="13" spans="1:7" s="15" customFormat="1" ht="19.5" customHeight="1">
      <c r="A13" s="38" t="s">
        <v>20</v>
      </c>
      <c r="B13" s="39" t="s">
        <v>17</v>
      </c>
      <c r="C13" s="40" t="s">
        <v>8</v>
      </c>
      <c r="D13" s="41">
        <v>24</v>
      </c>
      <c r="E13" s="42" t="s">
        <v>11</v>
      </c>
      <c r="F13" s="39" t="s">
        <v>13</v>
      </c>
      <c r="G13" s="43"/>
    </row>
    <row r="14" spans="1:7" s="15" customFormat="1" ht="19.5" customHeight="1">
      <c r="A14" s="23" t="str">
        <f aca="true" t="shared" si="0" ref="A14:A21">B13</f>
        <v>Újezd</v>
      </c>
      <c r="B14" s="153" t="s">
        <v>253</v>
      </c>
      <c r="C14" s="25" t="s">
        <v>8</v>
      </c>
      <c r="D14" s="26">
        <v>14</v>
      </c>
      <c r="E14" s="27" t="s">
        <v>11</v>
      </c>
      <c r="F14" s="24" t="str">
        <f>B14</f>
        <v>Anděl "M"</v>
      </c>
      <c r="G14" s="28" t="s">
        <v>19</v>
      </c>
    </row>
    <row r="15" spans="1:7" s="15" customFormat="1" ht="19.5" customHeight="1">
      <c r="A15" s="23" t="str">
        <f t="shared" si="0"/>
        <v>Anděl "M"</v>
      </c>
      <c r="B15" s="24" t="s">
        <v>12</v>
      </c>
      <c r="C15" s="25" t="s">
        <v>8</v>
      </c>
      <c r="D15" s="26">
        <v>13</v>
      </c>
      <c r="E15" s="27" t="s">
        <v>11</v>
      </c>
      <c r="F15" s="153" t="s">
        <v>249</v>
      </c>
      <c r="G15" s="28" t="s">
        <v>16</v>
      </c>
    </row>
    <row r="16" spans="1:7" s="15" customFormat="1" ht="19.5" customHeight="1">
      <c r="A16" s="23" t="str">
        <f t="shared" si="0"/>
        <v>Smíchovské nádr.</v>
      </c>
      <c r="B16" s="24" t="s">
        <v>11</v>
      </c>
      <c r="C16" s="25" t="s">
        <v>8</v>
      </c>
      <c r="D16" s="26">
        <v>12</v>
      </c>
      <c r="E16" s="27" t="s">
        <v>7</v>
      </c>
      <c r="F16" s="24" t="s">
        <v>11</v>
      </c>
      <c r="G16" s="28" t="s">
        <v>14</v>
      </c>
    </row>
    <row r="17" spans="1:7" s="36" customFormat="1" ht="19.5" customHeight="1">
      <c r="A17" s="193" t="s">
        <v>288</v>
      </c>
      <c r="B17" s="194" t="s">
        <v>287</v>
      </c>
      <c r="C17" s="133"/>
      <c r="D17" s="134"/>
      <c r="E17" s="195" t="s">
        <v>11</v>
      </c>
      <c r="F17" s="194" t="s">
        <v>290</v>
      </c>
      <c r="G17" s="196" t="s">
        <v>289</v>
      </c>
    </row>
    <row r="18" spans="1:7" s="36" customFormat="1" ht="19.5" customHeight="1">
      <c r="A18" s="193" t="str">
        <f>B17</f>
        <v>Lihovar "P"</v>
      </c>
      <c r="B18" s="194" t="s">
        <v>11</v>
      </c>
      <c r="C18" s="133"/>
      <c r="D18" s="134"/>
      <c r="E18" s="195" t="s">
        <v>7</v>
      </c>
      <c r="F18" s="194" t="s">
        <v>11</v>
      </c>
      <c r="G18" s="196" t="s">
        <v>289</v>
      </c>
    </row>
    <row r="19" spans="1:7" s="15" customFormat="1" ht="19.5" customHeight="1">
      <c r="A19" s="16" t="str">
        <f>B16</f>
        <v>Hlubočepy</v>
      </c>
      <c r="B19" s="17" t="s">
        <v>21</v>
      </c>
      <c r="C19" s="18" t="s">
        <v>8</v>
      </c>
      <c r="D19" s="19">
        <v>101</v>
      </c>
      <c r="E19" s="20" t="s">
        <v>7</v>
      </c>
      <c r="F19" s="17" t="str">
        <f>B19</f>
        <v>Lahovice</v>
      </c>
      <c r="G19" s="22"/>
    </row>
    <row r="20" spans="1:7" s="15" customFormat="1" ht="19.5" customHeight="1">
      <c r="A20" s="16" t="str">
        <f t="shared" si="0"/>
        <v>Lahovice</v>
      </c>
      <c r="B20" s="17" t="s">
        <v>7</v>
      </c>
      <c r="C20" s="18" t="s">
        <v>8</v>
      </c>
      <c r="D20" s="19">
        <v>11</v>
      </c>
      <c r="E20" s="20" t="s">
        <v>22</v>
      </c>
      <c r="F20" s="17" t="str">
        <f>B20</f>
        <v>Radotín</v>
      </c>
      <c r="G20" s="22"/>
    </row>
    <row r="21" spans="1:7" s="15" customFormat="1" ht="19.5" customHeight="1">
      <c r="A21" s="23" t="str">
        <f t="shared" si="0"/>
        <v>Radotín</v>
      </c>
      <c r="B21" s="24" t="s">
        <v>23</v>
      </c>
      <c r="C21" s="25" t="s">
        <v>8</v>
      </c>
      <c r="D21" s="26">
        <v>50</v>
      </c>
      <c r="E21" s="27" t="s">
        <v>22</v>
      </c>
      <c r="F21" s="24" t="s">
        <v>24</v>
      </c>
      <c r="G21" s="14" t="s">
        <v>25</v>
      </c>
    </row>
    <row r="22" spans="1:7" s="15" customFormat="1" ht="19.5" customHeight="1" thickBot="1">
      <c r="A22" s="44" t="str">
        <f>B21</f>
        <v>Buda</v>
      </c>
      <c r="B22" s="45" t="s">
        <v>6</v>
      </c>
      <c r="C22" s="46">
        <v>3</v>
      </c>
      <c r="D22" s="47">
        <v>8100</v>
      </c>
      <c r="E22" s="48" t="s">
        <v>26</v>
      </c>
      <c r="F22" s="45" t="s">
        <v>22</v>
      </c>
      <c r="G22" s="49" t="s">
        <v>27</v>
      </c>
    </row>
  </sheetData>
  <mergeCells count="2">
    <mergeCell ref="C1:D1"/>
    <mergeCell ref="C12:D12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137" t="s">
        <v>0</v>
      </c>
      <c r="B1" s="138" t="s">
        <v>1</v>
      </c>
      <c r="C1" s="304" t="s">
        <v>2</v>
      </c>
      <c r="D1" s="304"/>
      <c r="E1" s="139" t="s">
        <v>3</v>
      </c>
      <c r="F1" s="138" t="s">
        <v>4</v>
      </c>
      <c r="G1" s="140" t="s">
        <v>5</v>
      </c>
    </row>
    <row r="2" spans="1:7" s="15" customFormat="1" ht="19.5" customHeight="1" thickTop="1">
      <c r="A2" s="262" t="s">
        <v>334</v>
      </c>
      <c r="B2" s="156" t="s">
        <v>322</v>
      </c>
      <c r="C2" s="40" t="s">
        <v>8</v>
      </c>
      <c r="D2" s="41">
        <v>1</v>
      </c>
      <c r="E2" s="161" t="s">
        <v>162</v>
      </c>
      <c r="F2" s="160" t="s">
        <v>323</v>
      </c>
      <c r="G2" s="263"/>
    </row>
    <row r="3" spans="1:7" s="15" customFormat="1" ht="19.5" customHeight="1">
      <c r="A3" s="143" t="str">
        <f aca="true" t="shared" si="0" ref="A3:A8">B2</f>
        <v>Libeňský most (západ)</v>
      </c>
      <c r="B3" s="17" t="s">
        <v>324</v>
      </c>
      <c r="C3" s="18" t="s">
        <v>8</v>
      </c>
      <c r="D3" s="19">
        <v>31</v>
      </c>
      <c r="E3" s="20" t="str">
        <f>E2</f>
        <v>Dejvice</v>
      </c>
      <c r="F3" s="160" t="s">
        <v>325</v>
      </c>
      <c r="G3" s="264"/>
    </row>
    <row r="4" spans="1:7" s="15" customFormat="1" ht="19.5" customHeight="1">
      <c r="A4" s="143" t="str">
        <f t="shared" si="0"/>
        <v>Bubny, nádraží</v>
      </c>
      <c r="B4" s="136" t="s">
        <v>83</v>
      </c>
      <c r="C4" s="18" t="s">
        <v>8</v>
      </c>
      <c r="D4" s="19">
        <v>165</v>
      </c>
      <c r="E4" s="20" t="s">
        <v>162</v>
      </c>
      <c r="F4" s="136" t="s">
        <v>83</v>
      </c>
      <c r="G4" s="144"/>
    </row>
    <row r="5" spans="1:7" s="15" customFormat="1" ht="19.5" customHeight="1">
      <c r="A5" s="143" t="str">
        <f t="shared" si="0"/>
        <v>Letná</v>
      </c>
      <c r="B5" s="136" t="s">
        <v>162</v>
      </c>
      <c r="C5" s="18" t="s">
        <v>8</v>
      </c>
      <c r="D5" s="19">
        <v>162</v>
      </c>
      <c r="E5" s="20" t="s">
        <v>327</v>
      </c>
      <c r="F5" s="136" t="s">
        <v>326</v>
      </c>
      <c r="G5" s="172"/>
    </row>
    <row r="6" spans="1:7" s="15" customFormat="1" ht="19.5" customHeight="1">
      <c r="A6" s="143" t="str">
        <f t="shared" si="0"/>
        <v>Dejvice</v>
      </c>
      <c r="B6" s="136" t="s">
        <v>328</v>
      </c>
      <c r="C6" s="18" t="s">
        <v>8</v>
      </c>
      <c r="D6" s="19">
        <v>166</v>
      </c>
      <c r="E6" s="20" t="s">
        <v>329</v>
      </c>
      <c r="F6" s="17" t="s">
        <v>327</v>
      </c>
      <c r="G6" s="172"/>
    </row>
    <row r="7" spans="1:7" s="15" customFormat="1" ht="19.5" customHeight="1">
      <c r="A7" s="143" t="str">
        <f t="shared" si="0"/>
        <v>Veleslavín</v>
      </c>
      <c r="B7" s="136" t="s">
        <v>329</v>
      </c>
      <c r="C7" s="18" t="s">
        <v>8</v>
      </c>
      <c r="D7" s="19">
        <v>43</v>
      </c>
      <c r="E7" s="20" t="s">
        <v>330</v>
      </c>
      <c r="F7" s="136" t="s">
        <v>329</v>
      </c>
      <c r="G7" s="144"/>
    </row>
    <row r="8" spans="1:7" s="15" customFormat="1" ht="19.5" customHeight="1" thickBot="1">
      <c r="A8" s="145" t="str">
        <f t="shared" si="0"/>
        <v>Ruzyně</v>
      </c>
      <c r="B8" s="170" t="s">
        <v>331</v>
      </c>
      <c r="C8" s="147"/>
      <c r="D8" s="148"/>
      <c r="E8" s="171" t="s">
        <v>332</v>
      </c>
      <c r="F8" s="170" t="s">
        <v>330</v>
      </c>
      <c r="G8" s="150"/>
    </row>
    <row r="9" spans="3:4" s="15" customFormat="1" ht="19.5" customHeight="1">
      <c r="C9" s="36"/>
      <c r="D9" s="37"/>
    </row>
    <row r="10" ht="19.5" customHeight="1" thickBot="1"/>
    <row r="11" spans="1:7" ht="19.5" customHeight="1" thickBot="1">
      <c r="A11" s="137" t="s">
        <v>0</v>
      </c>
      <c r="B11" s="138" t="s">
        <v>1</v>
      </c>
      <c r="C11" s="304" t="s">
        <v>2</v>
      </c>
      <c r="D11" s="304"/>
      <c r="E11" s="139" t="s">
        <v>3</v>
      </c>
      <c r="F11" s="138" t="s">
        <v>4</v>
      </c>
      <c r="G11" s="140" t="s">
        <v>5</v>
      </c>
    </row>
    <row r="12" spans="1:7" s="15" customFormat="1" ht="19.5" customHeight="1" thickTop="1">
      <c r="A12" s="267" t="s">
        <v>331</v>
      </c>
      <c r="B12" s="265" t="s">
        <v>329</v>
      </c>
      <c r="C12" s="268" t="s">
        <v>8</v>
      </c>
      <c r="D12" s="19">
        <v>43</v>
      </c>
      <c r="E12" s="20" t="s">
        <v>9</v>
      </c>
      <c r="F12" s="136" t="s">
        <v>329</v>
      </c>
      <c r="G12" s="144"/>
    </row>
    <row r="13" spans="1:7" s="15" customFormat="1" ht="19.5" customHeight="1">
      <c r="A13" s="143" t="str">
        <f aca="true" t="shared" si="1" ref="A13:A18">B12</f>
        <v>Ruzyně</v>
      </c>
      <c r="B13" s="266" t="s">
        <v>328</v>
      </c>
      <c r="C13" s="269" t="s">
        <v>8</v>
      </c>
      <c r="D13" s="19">
        <v>166</v>
      </c>
      <c r="E13" s="20" t="s">
        <v>9</v>
      </c>
      <c r="F13" s="17" t="s">
        <v>327</v>
      </c>
      <c r="G13" s="172"/>
    </row>
    <row r="14" spans="1:7" s="15" customFormat="1" ht="19.5" customHeight="1">
      <c r="A14" s="143" t="str">
        <f t="shared" si="1"/>
        <v>Veleslavín</v>
      </c>
      <c r="B14" s="136" t="s">
        <v>162</v>
      </c>
      <c r="C14" s="18" t="s">
        <v>8</v>
      </c>
      <c r="D14" s="19">
        <v>162</v>
      </c>
      <c r="E14" s="20" t="s">
        <v>9</v>
      </c>
      <c r="F14" s="136" t="s">
        <v>326</v>
      </c>
      <c r="G14" s="144" t="s">
        <v>335</v>
      </c>
    </row>
    <row r="15" spans="1:7" s="15" customFormat="1" ht="19.5" customHeight="1">
      <c r="A15" s="143" t="str">
        <f t="shared" si="1"/>
        <v>Dejvice</v>
      </c>
      <c r="B15" s="136" t="s">
        <v>83</v>
      </c>
      <c r="C15" s="18" t="s">
        <v>8</v>
      </c>
      <c r="D15" s="19">
        <v>165</v>
      </c>
      <c r="E15" s="20" t="s">
        <v>323</v>
      </c>
      <c r="F15" s="136" t="s">
        <v>83</v>
      </c>
      <c r="G15" s="144"/>
    </row>
    <row r="16" spans="1:7" s="15" customFormat="1" ht="19.5" customHeight="1">
      <c r="A16" s="143" t="str">
        <f t="shared" si="1"/>
        <v>Letná</v>
      </c>
      <c r="B16" s="17" t="s">
        <v>324</v>
      </c>
      <c r="C16" s="18" t="s">
        <v>8</v>
      </c>
      <c r="D16" s="19">
        <v>31</v>
      </c>
      <c r="E16" s="20" t="s">
        <v>323</v>
      </c>
      <c r="F16" s="160" t="s">
        <v>325</v>
      </c>
      <c r="G16" s="144"/>
    </row>
    <row r="17" spans="1:7" s="15" customFormat="1" ht="19.5" customHeight="1">
      <c r="A17" s="143" t="str">
        <f t="shared" si="1"/>
        <v>Bubny, nádraží</v>
      </c>
      <c r="B17" s="136" t="s">
        <v>333</v>
      </c>
      <c r="C17" s="18"/>
      <c r="D17" s="19"/>
      <c r="E17" s="20" t="s">
        <v>39</v>
      </c>
      <c r="F17" s="136" t="s">
        <v>323</v>
      </c>
      <c r="G17" s="144"/>
    </row>
    <row r="18" spans="1:7" s="15" customFormat="1" ht="19.5" customHeight="1" thickBot="1">
      <c r="A18" s="145" t="str">
        <f t="shared" si="1"/>
        <v>Komunardů</v>
      </c>
      <c r="B18" s="170" t="s">
        <v>334</v>
      </c>
      <c r="C18" s="147" t="s">
        <v>8</v>
      </c>
      <c r="D18" s="231">
        <v>2</v>
      </c>
      <c r="E18" s="171" t="s">
        <v>41</v>
      </c>
      <c r="F18" s="170" t="s">
        <v>39</v>
      </c>
      <c r="G18" s="270"/>
    </row>
    <row r="19" spans="3:4" s="15" customFormat="1" ht="19.5" customHeight="1">
      <c r="C19" s="36"/>
      <c r="D19" s="37"/>
    </row>
    <row r="20" spans="3:4" s="15" customFormat="1" ht="19.5" customHeight="1">
      <c r="C20" s="36"/>
      <c r="D20" s="37"/>
    </row>
  </sheetData>
  <mergeCells count="2">
    <mergeCell ref="C1:D1"/>
    <mergeCell ref="C11:D11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workbookViewId="0" topLeftCell="A1">
      <selection activeCell="E17" sqref="E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38" t="s">
        <v>84</v>
      </c>
      <c r="B2" s="136" t="s">
        <v>291</v>
      </c>
      <c r="C2" s="40" t="s">
        <v>8</v>
      </c>
      <c r="D2" s="41">
        <v>1</v>
      </c>
      <c r="E2" s="42" t="s">
        <v>85</v>
      </c>
      <c r="F2" s="39" t="s">
        <v>30</v>
      </c>
      <c r="G2" s="84" t="s">
        <v>86</v>
      </c>
    </row>
    <row r="3" spans="1:7" s="15" customFormat="1" ht="19.5" customHeight="1">
      <c r="A3" s="16" t="str">
        <f>B2</f>
        <v>Dolní Šárka "P"</v>
      </c>
      <c r="B3" s="17" t="s">
        <v>30</v>
      </c>
      <c r="C3" s="18"/>
      <c r="D3" s="19"/>
      <c r="E3" s="20" t="s">
        <v>85</v>
      </c>
      <c r="F3" s="17" t="s">
        <v>30</v>
      </c>
      <c r="G3" s="90"/>
    </row>
    <row r="4" spans="1:7" s="15" customFormat="1" ht="19.5" customHeight="1">
      <c r="A4" s="16" t="str">
        <f>B3</f>
        <v>Dolní Šárka</v>
      </c>
      <c r="B4" s="17" t="s">
        <v>87</v>
      </c>
      <c r="C4" s="18" t="s">
        <v>8</v>
      </c>
      <c r="D4" s="19">
        <v>163</v>
      </c>
      <c r="E4" s="20" t="str">
        <f>E3</f>
        <v>Nebušice</v>
      </c>
      <c r="F4" s="21" t="s">
        <v>87</v>
      </c>
      <c r="G4" s="52"/>
    </row>
    <row r="5" spans="1:7" s="15" customFormat="1" ht="19.5" customHeight="1">
      <c r="A5" s="16" t="str">
        <f>B4</f>
        <v>Jenerálka</v>
      </c>
      <c r="B5" s="17" t="s">
        <v>85</v>
      </c>
      <c r="C5" s="18" t="s">
        <v>8</v>
      </c>
      <c r="D5" s="19">
        <v>34</v>
      </c>
      <c r="E5" s="20" t="s">
        <v>89</v>
      </c>
      <c r="F5" s="17" t="s">
        <v>85</v>
      </c>
      <c r="G5" s="78"/>
    </row>
    <row r="6" spans="1:7" s="15" customFormat="1" ht="19.5" customHeight="1">
      <c r="A6" s="30" t="str">
        <f>B5</f>
        <v>Nebušice</v>
      </c>
      <c r="B6" s="31" t="s">
        <v>89</v>
      </c>
      <c r="C6" s="32" t="s">
        <v>8</v>
      </c>
      <c r="D6" s="33">
        <v>33</v>
      </c>
      <c r="E6" s="34" t="s">
        <v>90</v>
      </c>
      <c r="F6" s="31" t="s">
        <v>89</v>
      </c>
      <c r="G6" s="49" t="s">
        <v>91</v>
      </c>
    </row>
    <row r="7" spans="3:4" s="15" customFormat="1" ht="19.5" customHeight="1">
      <c r="C7" s="36"/>
      <c r="D7" s="37"/>
    </row>
    <row r="9" spans="1:7" ht="19.5" customHeight="1">
      <c r="A9" s="137" t="s">
        <v>0</v>
      </c>
      <c r="B9" s="138" t="s">
        <v>1</v>
      </c>
      <c r="C9" s="304" t="s">
        <v>2</v>
      </c>
      <c r="D9" s="304"/>
      <c r="E9" s="139" t="s">
        <v>3</v>
      </c>
      <c r="F9" s="138" t="s">
        <v>4</v>
      </c>
      <c r="G9" s="140" t="s">
        <v>5</v>
      </c>
    </row>
    <row r="10" spans="1:7" s="15" customFormat="1" ht="19.5" customHeight="1">
      <c r="A10" s="143" t="s">
        <v>89</v>
      </c>
      <c r="B10" s="17" t="s">
        <v>85</v>
      </c>
      <c r="C10" s="18" t="s">
        <v>8</v>
      </c>
      <c r="D10" s="19">
        <v>34</v>
      </c>
      <c r="E10" s="20" t="s">
        <v>30</v>
      </c>
      <c r="F10" s="17" t="s">
        <v>85</v>
      </c>
      <c r="G10" s="295" t="s">
        <v>91</v>
      </c>
    </row>
    <row r="11" spans="1:7" s="15" customFormat="1" ht="19.5" customHeight="1">
      <c r="A11" s="143" t="str">
        <f>B10</f>
        <v>Nebušice</v>
      </c>
      <c r="B11" s="17" t="s">
        <v>87</v>
      </c>
      <c r="C11" s="18" t="s">
        <v>8</v>
      </c>
      <c r="D11" s="19">
        <v>163</v>
      </c>
      <c r="E11" s="20" t="s">
        <v>30</v>
      </c>
      <c r="F11" s="17" t="s">
        <v>87</v>
      </c>
      <c r="G11" s="172"/>
    </row>
    <row r="12" spans="1:7" s="15" customFormat="1" ht="19.5" customHeight="1">
      <c r="A12" s="143" t="str">
        <f>B11</f>
        <v>Jenerálka</v>
      </c>
      <c r="B12" s="17" t="s">
        <v>30</v>
      </c>
      <c r="C12" s="18"/>
      <c r="D12" s="19"/>
      <c r="E12" s="20" t="s">
        <v>28</v>
      </c>
      <c r="F12" s="17" t="s">
        <v>30</v>
      </c>
      <c r="G12" s="144"/>
    </row>
    <row r="13" spans="1:7" s="15" customFormat="1" ht="19.5" customHeight="1">
      <c r="A13" s="145" t="str">
        <f>B12</f>
        <v>Dolní Šárka</v>
      </c>
      <c r="B13" s="170" t="s">
        <v>291</v>
      </c>
      <c r="C13" s="147" t="s">
        <v>8</v>
      </c>
      <c r="D13" s="148">
        <v>1</v>
      </c>
      <c r="E13" s="149" t="str">
        <f>E12</f>
        <v>Stromovka</v>
      </c>
      <c r="F13" s="146" t="s">
        <v>43</v>
      </c>
      <c r="G13" s="150" t="s">
        <v>92</v>
      </c>
    </row>
    <row r="14" spans="3:4" s="15" customFormat="1" ht="19.5" customHeight="1">
      <c r="C14" s="36"/>
      <c r="D14" s="37"/>
    </row>
  </sheetData>
  <mergeCells count="2">
    <mergeCell ref="C1:D1"/>
    <mergeCell ref="C9:D9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38" t="s">
        <v>44</v>
      </c>
      <c r="B2" s="39" t="s">
        <v>93</v>
      </c>
      <c r="C2" s="40" t="s">
        <v>8</v>
      </c>
      <c r="D2" s="41">
        <v>1</v>
      </c>
      <c r="E2" s="42" t="s">
        <v>94</v>
      </c>
      <c r="F2" s="39" t="s">
        <v>93</v>
      </c>
      <c r="G2" s="84" t="s">
        <v>95</v>
      </c>
    </row>
    <row r="3" spans="1:7" s="15" customFormat="1" ht="19.5" customHeight="1">
      <c r="A3" s="50" t="str">
        <f>B2</f>
        <v>Sedlec</v>
      </c>
      <c r="B3" s="17" t="s">
        <v>96</v>
      </c>
      <c r="C3" s="18" t="s">
        <v>8</v>
      </c>
      <c r="D3" s="19">
        <v>181</v>
      </c>
      <c r="E3" s="20" t="s">
        <v>94</v>
      </c>
      <c r="F3" s="17"/>
      <c r="G3" s="90"/>
    </row>
    <row r="4" spans="1:7" s="15" customFormat="1" ht="19.5" customHeight="1">
      <c r="A4" s="9" t="str">
        <f>B3</f>
        <v>Budovec</v>
      </c>
      <c r="B4" s="24" t="s">
        <v>97</v>
      </c>
      <c r="C4" s="25" t="s">
        <v>8</v>
      </c>
      <c r="D4" s="26">
        <v>171</v>
      </c>
      <c r="E4" s="91" t="s">
        <v>98</v>
      </c>
      <c r="F4" s="10" t="s">
        <v>97</v>
      </c>
      <c r="G4" s="14" t="s">
        <v>99</v>
      </c>
    </row>
    <row r="5" spans="1:7" s="15" customFormat="1" ht="19.5" customHeight="1">
      <c r="A5" s="23" t="str">
        <f>B4</f>
        <v>Starý Suchdol</v>
      </c>
      <c r="B5" s="24" t="s">
        <v>100</v>
      </c>
      <c r="C5" s="25"/>
      <c r="D5" s="26"/>
      <c r="E5" s="91" t="s">
        <v>98</v>
      </c>
      <c r="F5" s="24" t="s">
        <v>101</v>
      </c>
      <c r="G5" s="14" t="s">
        <v>99</v>
      </c>
    </row>
    <row r="6" spans="1:7" s="15" customFormat="1" ht="19.5" customHeight="1">
      <c r="A6" s="44" t="str">
        <f>B5</f>
        <v>pod Kozími hřbety</v>
      </c>
      <c r="B6" s="45" t="s">
        <v>102</v>
      </c>
      <c r="C6" s="92"/>
      <c r="D6" s="93"/>
      <c r="E6" s="48" t="s">
        <v>98</v>
      </c>
      <c r="F6" s="45"/>
      <c r="G6" s="75" t="s">
        <v>99</v>
      </c>
    </row>
    <row r="7" spans="3:4" s="15" customFormat="1" ht="19.5" customHeight="1">
      <c r="C7" s="36"/>
      <c r="D7" s="37"/>
    </row>
    <row r="9" spans="1:7" ht="19.5" customHeight="1">
      <c r="A9" s="4" t="s">
        <v>0</v>
      </c>
      <c r="B9" s="5" t="s">
        <v>1</v>
      </c>
      <c r="C9" s="303" t="s">
        <v>2</v>
      </c>
      <c r="D9" s="303"/>
      <c r="E9" s="6" t="s">
        <v>3</v>
      </c>
      <c r="F9" s="5" t="s">
        <v>4</v>
      </c>
      <c r="G9" s="7" t="s">
        <v>5</v>
      </c>
    </row>
    <row r="10" spans="1:7" s="15" customFormat="1" ht="19.5" customHeight="1">
      <c r="A10" s="94" t="s">
        <v>102</v>
      </c>
      <c r="B10" s="24" t="s">
        <v>103</v>
      </c>
      <c r="C10" s="95"/>
      <c r="D10" s="96"/>
      <c r="E10" s="159" t="s">
        <v>248</v>
      </c>
      <c r="F10" s="10" t="s">
        <v>94</v>
      </c>
      <c r="G10" s="14" t="s">
        <v>99</v>
      </c>
    </row>
    <row r="11" spans="1:7" s="15" customFormat="1" ht="19.5" customHeight="1">
      <c r="A11" s="23" t="str">
        <f>B10</f>
        <v>Suchdol (konečná 107)</v>
      </c>
      <c r="B11" s="24" t="s">
        <v>96</v>
      </c>
      <c r="C11" s="25" t="s">
        <v>8</v>
      </c>
      <c r="D11" s="26">
        <v>181</v>
      </c>
      <c r="E11" s="91" t="str">
        <f>E10</f>
        <v>Sedlec "P"</v>
      </c>
      <c r="F11" s="24"/>
      <c r="G11" s="14" t="s">
        <v>99</v>
      </c>
    </row>
    <row r="12" spans="1:7" s="15" customFormat="1" ht="19.5" customHeight="1">
      <c r="A12" s="16" t="str">
        <f>B11</f>
        <v>Budovec</v>
      </c>
      <c r="B12" s="17" t="s">
        <v>93</v>
      </c>
      <c r="C12" s="18" t="s">
        <v>8</v>
      </c>
      <c r="D12" s="19">
        <v>1</v>
      </c>
      <c r="E12" s="20" t="str">
        <f>E11</f>
        <v>Sedlec "P"</v>
      </c>
      <c r="F12" s="17"/>
      <c r="G12" s="22"/>
    </row>
    <row r="13" spans="1:7" s="15" customFormat="1" ht="19.5" customHeight="1">
      <c r="A13" s="30" t="str">
        <f>B12</f>
        <v>Sedlec</v>
      </c>
      <c r="B13" s="152" t="s">
        <v>254</v>
      </c>
      <c r="C13" s="32" t="s">
        <v>8</v>
      </c>
      <c r="D13" s="33">
        <v>2</v>
      </c>
      <c r="E13" s="34" t="s">
        <v>43</v>
      </c>
      <c r="F13" s="152" t="s">
        <v>250</v>
      </c>
      <c r="G13" s="35" t="s">
        <v>95</v>
      </c>
    </row>
    <row r="14" spans="3:4" s="15" customFormat="1" ht="19.5" customHeight="1">
      <c r="C14" s="36"/>
      <c r="D14" s="37"/>
    </row>
  </sheetData>
  <mergeCells count="2">
    <mergeCell ref="C1:D1"/>
    <mergeCell ref="C9:D9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137" t="s">
        <v>0</v>
      </c>
      <c r="B1" s="138" t="s">
        <v>1</v>
      </c>
      <c r="C1" s="304" t="s">
        <v>2</v>
      </c>
      <c r="D1" s="304"/>
      <c r="E1" s="139" t="s">
        <v>3</v>
      </c>
      <c r="F1" s="138" t="s">
        <v>4</v>
      </c>
      <c r="G1" s="140" t="s">
        <v>5</v>
      </c>
    </row>
    <row r="2" spans="1:7" s="97" customFormat="1" ht="19.5" customHeight="1" thickTop="1">
      <c r="A2" s="246" t="s">
        <v>312</v>
      </c>
      <c r="B2" s="247" t="s">
        <v>24</v>
      </c>
      <c r="C2" s="248" t="s">
        <v>8</v>
      </c>
      <c r="D2" s="249">
        <v>11</v>
      </c>
      <c r="E2" s="247" t="s">
        <v>9</v>
      </c>
      <c r="F2" s="156" t="s">
        <v>24</v>
      </c>
      <c r="G2" s="225"/>
    </row>
    <row r="3" spans="1:7" s="97" customFormat="1" ht="19.5" customHeight="1">
      <c r="A3" s="250" t="str">
        <f>B2</f>
        <v>Zbraslav</v>
      </c>
      <c r="B3" s="251" t="s">
        <v>307</v>
      </c>
      <c r="C3" s="252" t="s">
        <v>8</v>
      </c>
      <c r="D3" s="253">
        <v>50</v>
      </c>
      <c r="E3" s="251" t="s">
        <v>9</v>
      </c>
      <c r="F3" s="223" t="s">
        <v>21</v>
      </c>
      <c r="G3" s="245"/>
    </row>
    <row r="4" spans="1:7" s="97" customFormat="1" ht="19.5" customHeight="1" thickBot="1">
      <c r="A4" s="226" t="str">
        <f>B3</f>
        <v>Lahovice (MÚK)</v>
      </c>
      <c r="B4" s="170" t="s">
        <v>308</v>
      </c>
      <c r="C4" s="147" t="s">
        <v>8</v>
      </c>
      <c r="D4" s="227">
        <v>1</v>
      </c>
      <c r="E4" s="170" t="s">
        <v>9</v>
      </c>
      <c r="F4" s="170" t="s">
        <v>309</v>
      </c>
      <c r="G4" s="150"/>
    </row>
    <row r="5" spans="3:4" s="15" customFormat="1" ht="19.5" customHeight="1">
      <c r="C5" s="36"/>
      <c r="D5" s="37"/>
    </row>
    <row r="6" ht="19.5" customHeight="1" thickBot="1"/>
    <row r="7" spans="1:7" ht="19.5" customHeight="1" thickBot="1">
      <c r="A7" s="137" t="s">
        <v>0</v>
      </c>
      <c r="B7" s="138" t="s">
        <v>1</v>
      </c>
      <c r="C7" s="304" t="s">
        <v>2</v>
      </c>
      <c r="D7" s="304"/>
      <c r="E7" s="139" t="s">
        <v>3</v>
      </c>
      <c r="F7" s="138" t="s">
        <v>4</v>
      </c>
      <c r="G7" s="140" t="s">
        <v>5</v>
      </c>
    </row>
    <row r="8" spans="1:7" s="15" customFormat="1" ht="19.5" customHeight="1" thickTop="1">
      <c r="A8" s="228" t="s">
        <v>308</v>
      </c>
      <c r="B8" s="156" t="s">
        <v>307</v>
      </c>
      <c r="C8" s="40" t="s">
        <v>8</v>
      </c>
      <c r="D8" s="41">
        <v>50</v>
      </c>
      <c r="E8" s="161" t="s">
        <v>310</v>
      </c>
      <c r="F8" s="156" t="s">
        <v>24</v>
      </c>
      <c r="G8" s="229"/>
    </row>
    <row r="9" spans="1:7" s="15" customFormat="1" ht="19.5" customHeight="1">
      <c r="A9" s="233" t="str">
        <f>B8</f>
        <v>Lahovice (MÚK)</v>
      </c>
      <c r="B9" s="234" t="s">
        <v>24</v>
      </c>
      <c r="C9" s="235" t="s">
        <v>8</v>
      </c>
      <c r="D9" s="236">
        <v>11</v>
      </c>
      <c r="E9" s="237" t="s">
        <v>311</v>
      </c>
      <c r="F9" s="234" t="s">
        <v>310</v>
      </c>
      <c r="G9" s="238"/>
    </row>
    <row r="10" spans="1:7" s="15" customFormat="1" ht="19.5" customHeight="1" thickBot="1">
      <c r="A10" s="239" t="str">
        <f>B9</f>
        <v>Zbraslav</v>
      </c>
      <c r="B10" s="240" t="s">
        <v>312</v>
      </c>
      <c r="C10" s="241"/>
      <c r="D10" s="242"/>
      <c r="E10" s="243" t="s">
        <v>311</v>
      </c>
      <c r="F10" s="240" t="s">
        <v>313</v>
      </c>
      <c r="G10" s="244"/>
    </row>
  </sheetData>
  <mergeCells count="2">
    <mergeCell ref="C1:D1"/>
    <mergeCell ref="C7:D7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E10" sqref="E10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s="15" customFormat="1" ht="19.5" customHeight="1" thickTop="1">
      <c r="A2" s="50" t="s">
        <v>34</v>
      </c>
      <c r="B2" s="21" t="s">
        <v>106</v>
      </c>
      <c r="C2" s="82" t="s">
        <v>8</v>
      </c>
      <c r="D2" s="105">
        <v>42</v>
      </c>
      <c r="E2" s="135" t="s">
        <v>271</v>
      </c>
      <c r="F2" s="160" t="s">
        <v>105</v>
      </c>
      <c r="G2" s="52"/>
    </row>
    <row r="3" spans="1:7" s="15" customFormat="1" ht="19.5" customHeight="1">
      <c r="A3" s="85" t="str">
        <f>B2</f>
        <v>Libuš, sídliště</v>
      </c>
      <c r="B3" s="136" t="s">
        <v>271</v>
      </c>
      <c r="C3" s="18" t="s">
        <v>8</v>
      </c>
      <c r="D3" s="19">
        <v>212</v>
      </c>
      <c r="E3" s="20" t="s">
        <v>272</v>
      </c>
      <c r="F3" s="136" t="s">
        <v>271</v>
      </c>
      <c r="G3" s="22"/>
    </row>
    <row r="4" spans="1:7" s="15" customFormat="1" ht="19.5" customHeight="1">
      <c r="A4" s="85" t="str">
        <f>B3</f>
        <v>Kunratice</v>
      </c>
      <c r="B4" s="136" t="s">
        <v>272</v>
      </c>
      <c r="C4" s="18" t="s">
        <v>8</v>
      </c>
      <c r="D4" s="19">
        <v>203</v>
      </c>
      <c r="E4" s="20" t="s">
        <v>225</v>
      </c>
      <c r="F4" s="136" t="s">
        <v>272</v>
      </c>
      <c r="G4" s="22"/>
    </row>
    <row r="5" spans="1:7" s="15" customFormat="1" ht="19.5" customHeight="1">
      <c r="A5" s="85" t="str">
        <f>B4</f>
        <v>Šeberov</v>
      </c>
      <c r="B5" s="136" t="s">
        <v>301</v>
      </c>
      <c r="C5" s="18" t="s">
        <v>8</v>
      </c>
      <c r="D5" s="19">
        <v>209</v>
      </c>
      <c r="E5" s="20" t="s">
        <v>225</v>
      </c>
      <c r="F5" s="136" t="s">
        <v>301</v>
      </c>
      <c r="G5" s="22"/>
    </row>
    <row r="6" spans="1:7" s="15" customFormat="1" ht="19.5" customHeight="1" thickBot="1">
      <c r="A6" s="30" t="str">
        <f>B5</f>
        <v>Kateřinky</v>
      </c>
      <c r="B6" s="152" t="s">
        <v>225</v>
      </c>
      <c r="C6" s="32"/>
      <c r="D6" s="33"/>
      <c r="E6" s="154" t="s">
        <v>225</v>
      </c>
      <c r="F6" s="152" t="s">
        <v>164</v>
      </c>
      <c r="G6" s="35" t="s">
        <v>302</v>
      </c>
    </row>
    <row r="7" spans="3:4" s="15" customFormat="1" ht="19.5" customHeight="1">
      <c r="C7" s="36"/>
      <c r="D7" s="37"/>
    </row>
    <row r="9" spans="1:7" ht="19.5" customHeight="1" thickBot="1">
      <c r="A9" s="4" t="s">
        <v>0</v>
      </c>
      <c r="B9" s="5" t="s">
        <v>1</v>
      </c>
      <c r="C9" s="303" t="s">
        <v>2</v>
      </c>
      <c r="D9" s="303"/>
      <c r="E9" s="6" t="s">
        <v>3</v>
      </c>
      <c r="F9" s="5" t="s">
        <v>4</v>
      </c>
      <c r="G9" s="7" t="s">
        <v>5</v>
      </c>
    </row>
    <row r="10" spans="1:7" s="15" customFormat="1" ht="19.5" customHeight="1" thickTop="1">
      <c r="A10" s="151" t="s">
        <v>225</v>
      </c>
      <c r="B10" s="160" t="s">
        <v>301</v>
      </c>
      <c r="C10" s="76" t="s">
        <v>8</v>
      </c>
      <c r="D10" s="77">
        <v>209</v>
      </c>
      <c r="E10" s="135" t="s">
        <v>105</v>
      </c>
      <c r="F10" s="160" t="s">
        <v>301</v>
      </c>
      <c r="G10" s="52"/>
    </row>
    <row r="11" spans="1:7" s="15" customFormat="1" ht="19.5" customHeight="1">
      <c r="A11" s="151" t="str">
        <f>B10</f>
        <v>Kateřinky</v>
      </c>
      <c r="B11" s="136" t="s">
        <v>272</v>
      </c>
      <c r="C11" s="76" t="s">
        <v>8</v>
      </c>
      <c r="D11" s="77">
        <v>203</v>
      </c>
      <c r="E11" s="135" t="s">
        <v>105</v>
      </c>
      <c r="F11" s="160" t="s">
        <v>272</v>
      </c>
      <c r="G11" s="52"/>
    </row>
    <row r="12" spans="1:7" s="15" customFormat="1" ht="19.5" customHeight="1">
      <c r="A12" s="151" t="str">
        <f>B11</f>
        <v>Šeberov</v>
      </c>
      <c r="B12" s="160" t="s">
        <v>271</v>
      </c>
      <c r="C12" s="76" t="s">
        <v>8</v>
      </c>
      <c r="D12" s="77">
        <v>212</v>
      </c>
      <c r="E12" s="135" t="s">
        <v>105</v>
      </c>
      <c r="F12" s="160" t="s">
        <v>271</v>
      </c>
      <c r="G12" s="52"/>
    </row>
    <row r="13" spans="1:7" s="15" customFormat="1" ht="19.5" customHeight="1">
      <c r="A13" s="151" t="str">
        <f>B12</f>
        <v>Kunratice</v>
      </c>
      <c r="B13" s="21" t="s">
        <v>106</v>
      </c>
      <c r="C13" s="76" t="s">
        <v>8</v>
      </c>
      <c r="D13" s="77">
        <v>42</v>
      </c>
      <c r="E13" s="135" t="s">
        <v>35</v>
      </c>
      <c r="F13" s="160" t="s">
        <v>105</v>
      </c>
      <c r="G13" s="52"/>
    </row>
    <row r="14" spans="1:7" s="15" customFormat="1" ht="19.5" customHeight="1">
      <c r="A14" s="151" t="str">
        <f>B13</f>
        <v>Libuš, sídliště</v>
      </c>
      <c r="B14" s="21" t="s">
        <v>104</v>
      </c>
      <c r="C14" s="76"/>
      <c r="D14" s="77"/>
      <c r="E14" s="135" t="s">
        <v>24</v>
      </c>
      <c r="F14" s="160" t="s">
        <v>35</v>
      </c>
      <c r="G14" s="52"/>
    </row>
    <row r="15" spans="1:7" s="15" customFormat="1" ht="19.5" customHeight="1" thickBot="1">
      <c r="A15" s="30" t="str">
        <f>B14</f>
        <v>Modřany, poliklinika</v>
      </c>
      <c r="B15" s="31" t="s">
        <v>34</v>
      </c>
      <c r="C15" s="32" t="s">
        <v>8</v>
      </c>
      <c r="D15" s="33">
        <v>2</v>
      </c>
      <c r="E15" s="34" t="s">
        <v>9</v>
      </c>
      <c r="F15" s="31" t="s">
        <v>24</v>
      </c>
      <c r="G15" s="35"/>
    </row>
    <row r="16" spans="3:4" s="15" customFormat="1" ht="19.5" customHeight="1">
      <c r="C16" s="36"/>
      <c r="D16" s="37"/>
    </row>
  </sheetData>
  <mergeCells count="2">
    <mergeCell ref="C1:D1"/>
    <mergeCell ref="C9:D9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137" t="s">
        <v>0</v>
      </c>
      <c r="B1" s="138" t="s">
        <v>1</v>
      </c>
      <c r="C1" s="304" t="s">
        <v>2</v>
      </c>
      <c r="D1" s="304"/>
      <c r="E1" s="139" t="s">
        <v>3</v>
      </c>
      <c r="F1" s="138" t="s">
        <v>4</v>
      </c>
      <c r="G1" s="140" t="s">
        <v>5</v>
      </c>
    </row>
    <row r="2" spans="1:7" s="15" customFormat="1" ht="19.5" customHeight="1" thickTop="1">
      <c r="A2" s="141" t="s">
        <v>36</v>
      </c>
      <c r="B2" s="21" t="s">
        <v>107</v>
      </c>
      <c r="C2" s="40" t="s">
        <v>8</v>
      </c>
      <c r="D2" s="41">
        <v>42</v>
      </c>
      <c r="E2" s="135" t="s">
        <v>223</v>
      </c>
      <c r="F2" s="21" t="s">
        <v>107</v>
      </c>
      <c r="G2" s="142" t="s">
        <v>108</v>
      </c>
    </row>
    <row r="3" spans="1:7" s="15" customFormat="1" ht="19.5" customHeight="1">
      <c r="A3" s="143" t="str">
        <f>B2</f>
        <v>Krč</v>
      </c>
      <c r="B3" s="17" t="s">
        <v>109</v>
      </c>
      <c r="C3" s="18" t="s">
        <v>8</v>
      </c>
      <c r="D3" s="19">
        <v>222</v>
      </c>
      <c r="E3" s="20" t="str">
        <f>E2</f>
        <v>Chodov "M"</v>
      </c>
      <c r="F3" s="136" t="s">
        <v>224</v>
      </c>
      <c r="G3" s="144" t="s">
        <v>258</v>
      </c>
    </row>
    <row r="4" spans="1:7" s="15" customFormat="1" ht="19.5" customHeight="1">
      <c r="A4" s="143" t="str">
        <f>B3</f>
        <v>K Roztylům</v>
      </c>
      <c r="B4" s="17" t="s">
        <v>223</v>
      </c>
      <c r="C4" s="18" t="s">
        <v>8</v>
      </c>
      <c r="D4" s="19">
        <v>215</v>
      </c>
      <c r="E4" s="20" t="s">
        <v>225</v>
      </c>
      <c r="F4" s="136" t="s">
        <v>223</v>
      </c>
      <c r="G4" s="144"/>
    </row>
    <row r="5" spans="1:7" s="15" customFormat="1" ht="19.5" customHeight="1">
      <c r="A5" s="143" t="str">
        <f>B4</f>
        <v>Chodov "M"</v>
      </c>
      <c r="B5" s="17" t="s">
        <v>226</v>
      </c>
      <c r="C5" s="18"/>
      <c r="D5" s="19"/>
      <c r="E5" s="20" t="str">
        <f>E4</f>
        <v>Háje "M"</v>
      </c>
      <c r="F5" s="136" t="s">
        <v>226</v>
      </c>
      <c r="G5" s="144"/>
    </row>
    <row r="6" spans="1:7" s="15" customFormat="1" ht="19.5" customHeight="1" thickBot="1">
      <c r="A6" s="145" t="str">
        <f>B5</f>
        <v>Opatov "M"</v>
      </c>
      <c r="B6" s="146" t="s">
        <v>225</v>
      </c>
      <c r="C6" s="147" t="s">
        <v>8</v>
      </c>
      <c r="D6" s="148">
        <v>42</v>
      </c>
      <c r="E6" s="149" t="str">
        <f>E5</f>
        <v>Háje "M"</v>
      </c>
      <c r="F6" s="146"/>
      <c r="G6" s="150"/>
    </row>
    <row r="9" spans="1:7" s="8" customFormat="1" ht="19.5" customHeight="1">
      <c r="A9" s="4" t="s">
        <v>0</v>
      </c>
      <c r="B9" s="5" t="s">
        <v>1</v>
      </c>
      <c r="C9" s="303" t="s">
        <v>2</v>
      </c>
      <c r="D9" s="303"/>
      <c r="E9" s="6" t="s">
        <v>3</v>
      </c>
      <c r="F9" s="5" t="s">
        <v>4</v>
      </c>
      <c r="G9" s="7" t="s">
        <v>5</v>
      </c>
    </row>
    <row r="10" spans="1:7" s="15" customFormat="1" ht="19.5" customHeight="1">
      <c r="A10" s="50" t="s">
        <v>225</v>
      </c>
      <c r="B10" s="21" t="s">
        <v>226</v>
      </c>
      <c r="C10" s="76"/>
      <c r="D10" s="77"/>
      <c r="E10" s="51" t="s">
        <v>36</v>
      </c>
      <c r="F10" s="21" t="s">
        <v>226</v>
      </c>
      <c r="G10" s="22"/>
    </row>
    <row r="11" spans="1:7" s="15" customFormat="1" ht="19.5" customHeight="1">
      <c r="A11" s="16" t="str">
        <f>B10</f>
        <v>Opatov "M"</v>
      </c>
      <c r="B11" s="17" t="s">
        <v>223</v>
      </c>
      <c r="C11" s="18" t="s">
        <v>8</v>
      </c>
      <c r="D11" s="19">
        <v>215</v>
      </c>
      <c r="E11" s="20" t="str">
        <f>E10</f>
        <v>Braník</v>
      </c>
      <c r="F11" s="17" t="s">
        <v>223</v>
      </c>
      <c r="G11" s="22"/>
    </row>
    <row r="12" spans="1:7" s="15" customFormat="1" ht="19.5" customHeight="1">
      <c r="A12" s="16" t="str">
        <f>B11</f>
        <v>Chodov "M"</v>
      </c>
      <c r="B12" s="17" t="s">
        <v>107</v>
      </c>
      <c r="C12" s="18" t="s">
        <v>8</v>
      </c>
      <c r="D12" s="19">
        <v>42</v>
      </c>
      <c r="E12" s="20" t="str">
        <f>E11</f>
        <v>Braník</v>
      </c>
      <c r="F12" s="17" t="s">
        <v>107</v>
      </c>
      <c r="G12" s="22"/>
    </row>
    <row r="13" spans="1:7" s="15" customFormat="1" ht="19.5" customHeight="1">
      <c r="A13" s="30" t="str">
        <f>B12</f>
        <v>Krč</v>
      </c>
      <c r="B13" s="31" t="s">
        <v>36</v>
      </c>
      <c r="C13" s="32" t="s">
        <v>8</v>
      </c>
      <c r="D13" s="33">
        <v>2</v>
      </c>
      <c r="E13" s="34" t="s">
        <v>36</v>
      </c>
      <c r="F13" s="31"/>
      <c r="G13" s="35" t="s">
        <v>110</v>
      </c>
    </row>
  </sheetData>
  <mergeCells count="2">
    <mergeCell ref="C1:D1"/>
    <mergeCell ref="C9:D9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7">
      <selection activeCell="E12" sqref="E12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16" t="s">
        <v>37</v>
      </c>
      <c r="B2" s="17" t="s">
        <v>111</v>
      </c>
      <c r="C2" s="18" t="s">
        <v>8</v>
      </c>
      <c r="D2" s="19">
        <v>230</v>
      </c>
      <c r="E2" s="20" t="s">
        <v>112</v>
      </c>
      <c r="F2" s="17" t="s">
        <v>111</v>
      </c>
      <c r="G2" s="22"/>
    </row>
    <row r="3" spans="1:7" s="15" customFormat="1" ht="19.5" customHeight="1">
      <c r="A3" s="16" t="str">
        <f aca="true" t="shared" si="0" ref="A3:A8">B2</f>
        <v>Vršovice</v>
      </c>
      <c r="B3" s="17" t="s">
        <v>113</v>
      </c>
      <c r="C3" s="18" t="s">
        <v>8</v>
      </c>
      <c r="D3" s="19">
        <v>223</v>
      </c>
      <c r="E3" s="20" t="s">
        <v>112</v>
      </c>
      <c r="F3" s="17" t="s">
        <v>113</v>
      </c>
      <c r="G3" s="22"/>
    </row>
    <row r="4" spans="1:7" s="15" customFormat="1" ht="19.5" customHeight="1">
      <c r="A4" s="16" t="str">
        <f t="shared" si="0"/>
        <v>Michle</v>
      </c>
      <c r="B4" s="17" t="s">
        <v>114</v>
      </c>
      <c r="C4" s="18" t="s">
        <v>8</v>
      </c>
      <c r="D4" s="19">
        <v>41</v>
      </c>
      <c r="E4" s="20" t="s">
        <v>112</v>
      </c>
      <c r="F4" s="17" t="s">
        <v>114</v>
      </c>
      <c r="G4" s="22"/>
    </row>
    <row r="5" spans="1:7" s="15" customFormat="1" ht="19.5" customHeight="1">
      <c r="A5" s="16" t="str">
        <f t="shared" si="0"/>
        <v>Záběhlice</v>
      </c>
      <c r="B5" s="17" t="s">
        <v>112</v>
      </c>
      <c r="C5" s="18" t="s">
        <v>8</v>
      </c>
      <c r="D5" s="19">
        <v>43</v>
      </c>
      <c r="E5" s="20" t="s">
        <v>115</v>
      </c>
      <c r="F5" s="17" t="s">
        <v>112</v>
      </c>
      <c r="G5" s="22"/>
    </row>
    <row r="6" spans="1:7" s="15" customFormat="1" ht="19.5" customHeight="1">
      <c r="A6" s="16" t="str">
        <f t="shared" si="0"/>
        <v>Hostivař</v>
      </c>
      <c r="B6" s="17" t="s">
        <v>115</v>
      </c>
      <c r="C6" s="18" t="s">
        <v>8</v>
      </c>
      <c r="D6" s="19">
        <v>22</v>
      </c>
      <c r="E6" s="20" t="s">
        <v>116</v>
      </c>
      <c r="F6" s="17" t="s">
        <v>115</v>
      </c>
      <c r="G6" s="22"/>
    </row>
    <row r="7" spans="1:7" s="15" customFormat="1" ht="19.5" customHeight="1">
      <c r="A7" s="16" t="str">
        <f t="shared" si="0"/>
        <v>Petrovice</v>
      </c>
      <c r="B7" s="17" t="s">
        <v>117</v>
      </c>
      <c r="C7" s="18" t="s">
        <v>8</v>
      </c>
      <c r="D7" s="19">
        <v>238</v>
      </c>
      <c r="E7" s="20" t="str">
        <f>E6</f>
        <v>Průhonice</v>
      </c>
      <c r="F7" s="17" t="s">
        <v>117</v>
      </c>
      <c r="G7" s="22"/>
    </row>
    <row r="8" spans="1:7" s="15" customFormat="1" ht="19.5" customHeight="1">
      <c r="A8" s="30" t="str">
        <f t="shared" si="0"/>
        <v>Křeslice</v>
      </c>
      <c r="B8" s="31" t="s">
        <v>118</v>
      </c>
      <c r="C8" s="32"/>
      <c r="D8" s="33"/>
      <c r="E8" s="34" t="str">
        <f>E7</f>
        <v>Průhonice</v>
      </c>
      <c r="F8" s="31" t="s">
        <v>119</v>
      </c>
      <c r="G8" s="35" t="s">
        <v>120</v>
      </c>
    </row>
    <row r="11" spans="1:7" s="8" customFormat="1" ht="19.5" customHeight="1">
      <c r="A11" s="4" t="s">
        <v>0</v>
      </c>
      <c r="B11" s="5" t="s">
        <v>1</v>
      </c>
      <c r="C11" s="303" t="s">
        <v>2</v>
      </c>
      <c r="D11" s="303"/>
      <c r="E11" s="6" t="s">
        <v>3</v>
      </c>
      <c r="F11" s="5" t="s">
        <v>4</v>
      </c>
      <c r="G11" s="7" t="s">
        <v>5</v>
      </c>
    </row>
    <row r="12" spans="1:7" s="15" customFormat="1" ht="19.5" customHeight="1">
      <c r="A12" s="50" t="s">
        <v>118</v>
      </c>
      <c r="B12" s="21" t="s">
        <v>121</v>
      </c>
      <c r="C12" s="40" t="s">
        <v>8</v>
      </c>
      <c r="D12" s="41">
        <v>216</v>
      </c>
      <c r="E12" s="51" t="s">
        <v>9</v>
      </c>
      <c r="F12" s="21" t="s">
        <v>112</v>
      </c>
      <c r="G12" s="52" t="s">
        <v>122</v>
      </c>
    </row>
    <row r="13" spans="1:7" s="15" customFormat="1" ht="19.5" customHeight="1">
      <c r="A13" s="50" t="str">
        <f aca="true" t="shared" si="1" ref="A13:A19">B12</f>
        <v>Milíčovský les</v>
      </c>
      <c r="B13" s="21" t="s">
        <v>117</v>
      </c>
      <c r="C13" s="82" t="s">
        <v>8</v>
      </c>
      <c r="D13" s="77">
        <v>238</v>
      </c>
      <c r="E13" s="51" t="s">
        <v>112</v>
      </c>
      <c r="F13" s="21" t="s">
        <v>117</v>
      </c>
      <c r="G13" s="52"/>
    </row>
    <row r="14" spans="1:7" s="15" customFormat="1" ht="19.5" customHeight="1">
      <c r="A14" s="16" t="str">
        <f t="shared" si="1"/>
        <v>Křeslice</v>
      </c>
      <c r="B14" s="17" t="s">
        <v>115</v>
      </c>
      <c r="C14" s="18" t="s">
        <v>8</v>
      </c>
      <c r="D14" s="19">
        <v>22</v>
      </c>
      <c r="E14" s="20" t="str">
        <f>E13</f>
        <v>Hostivař</v>
      </c>
      <c r="F14" s="17" t="s">
        <v>115</v>
      </c>
      <c r="G14" s="22"/>
    </row>
    <row r="15" spans="1:7" s="15" customFormat="1" ht="19.5" customHeight="1">
      <c r="A15" s="16" t="str">
        <f t="shared" si="1"/>
        <v>Petrovice</v>
      </c>
      <c r="B15" s="17" t="s">
        <v>112</v>
      </c>
      <c r="C15" s="18" t="s">
        <v>8</v>
      </c>
      <c r="D15" s="19">
        <v>43</v>
      </c>
      <c r="E15" s="20" t="s">
        <v>9</v>
      </c>
      <c r="F15" s="17" t="s">
        <v>112</v>
      </c>
      <c r="G15" s="22"/>
    </row>
    <row r="16" spans="1:7" s="15" customFormat="1" ht="19.5" customHeight="1">
      <c r="A16" s="16" t="str">
        <f t="shared" si="1"/>
        <v>Hostivař</v>
      </c>
      <c r="B16" s="17" t="s">
        <v>114</v>
      </c>
      <c r="C16" s="18" t="s">
        <v>8</v>
      </c>
      <c r="D16" s="19">
        <v>41</v>
      </c>
      <c r="E16" s="20" t="s">
        <v>9</v>
      </c>
      <c r="F16" s="17" t="s">
        <v>114</v>
      </c>
      <c r="G16" s="22"/>
    </row>
    <row r="17" spans="1:7" s="15" customFormat="1" ht="19.5" customHeight="1">
      <c r="A17" s="16" t="str">
        <f t="shared" si="1"/>
        <v>Záběhlice</v>
      </c>
      <c r="B17" s="17" t="s">
        <v>113</v>
      </c>
      <c r="C17" s="18" t="s">
        <v>8</v>
      </c>
      <c r="D17" s="19">
        <v>223</v>
      </c>
      <c r="E17" s="20" t="s">
        <v>9</v>
      </c>
      <c r="F17" s="17" t="s">
        <v>113</v>
      </c>
      <c r="G17" s="22"/>
    </row>
    <row r="18" spans="1:7" s="15" customFormat="1" ht="19.5" customHeight="1">
      <c r="A18" s="16" t="str">
        <f t="shared" si="1"/>
        <v>Michle</v>
      </c>
      <c r="B18" s="17" t="s">
        <v>111</v>
      </c>
      <c r="C18" s="18" t="s">
        <v>8</v>
      </c>
      <c r="D18" s="19">
        <v>230</v>
      </c>
      <c r="E18" s="20" t="s">
        <v>9</v>
      </c>
      <c r="F18" s="17" t="s">
        <v>111</v>
      </c>
      <c r="G18" s="22"/>
    </row>
    <row r="19" spans="1:7" s="15" customFormat="1" ht="19.5" customHeight="1">
      <c r="A19" s="30" t="str">
        <f t="shared" si="1"/>
        <v>Vršovice</v>
      </c>
      <c r="B19" s="31" t="s">
        <v>37</v>
      </c>
      <c r="C19" s="32" t="s">
        <v>8</v>
      </c>
      <c r="D19" s="33">
        <v>2</v>
      </c>
      <c r="E19" s="34" t="s">
        <v>9</v>
      </c>
      <c r="F19" s="31" t="s">
        <v>37</v>
      </c>
      <c r="G19" s="35"/>
    </row>
  </sheetData>
  <mergeCells count="2">
    <mergeCell ref="C1:D1"/>
    <mergeCell ref="C11:D11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0">
      <selection activeCell="D15" sqref="D15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16" t="s">
        <v>17</v>
      </c>
      <c r="B2" s="17" t="s">
        <v>235</v>
      </c>
      <c r="C2" s="18" t="s">
        <v>8</v>
      </c>
      <c r="D2" s="19">
        <v>25</v>
      </c>
      <c r="E2" s="20" t="s">
        <v>235</v>
      </c>
      <c r="F2" s="17"/>
      <c r="G2" s="22"/>
    </row>
    <row r="3" spans="1:7" s="15" customFormat="1" ht="19.5" customHeight="1">
      <c r="A3" s="16" t="str">
        <f aca="true" t="shared" si="0" ref="A3:A10">B2</f>
        <v>Můstek "M"</v>
      </c>
      <c r="B3" s="17" t="s">
        <v>238</v>
      </c>
      <c r="C3" s="18" t="s">
        <v>8</v>
      </c>
      <c r="D3" s="19">
        <v>41</v>
      </c>
      <c r="E3" s="20" t="s">
        <v>123</v>
      </c>
      <c r="F3" s="17" t="s">
        <v>238</v>
      </c>
      <c r="G3" s="22"/>
    </row>
    <row r="4" spans="1:7" s="15" customFormat="1" ht="19.5" customHeight="1">
      <c r="A4" s="16" t="str">
        <f t="shared" si="0"/>
        <v>Muzeum "M"</v>
      </c>
      <c r="B4" s="17" t="s">
        <v>237</v>
      </c>
      <c r="C4" s="18" t="s">
        <v>8</v>
      </c>
      <c r="D4" s="19">
        <v>243</v>
      </c>
      <c r="E4" s="20" t="s">
        <v>125</v>
      </c>
      <c r="F4" s="17" t="s">
        <v>123</v>
      </c>
      <c r="G4" s="22"/>
    </row>
    <row r="5" spans="1:7" s="15" customFormat="1" ht="19.5" customHeight="1">
      <c r="A5" s="16" t="str">
        <f t="shared" si="0"/>
        <v>Jiřího z Poděbrad "M"</v>
      </c>
      <c r="B5" s="17" t="s">
        <v>126</v>
      </c>
      <c r="C5" s="18" t="s">
        <v>8</v>
      </c>
      <c r="D5" s="19">
        <v>233</v>
      </c>
      <c r="E5" s="20" t="str">
        <f>E4</f>
        <v>Malešice</v>
      </c>
      <c r="F5" s="17" t="s">
        <v>126</v>
      </c>
      <c r="G5" s="22"/>
    </row>
    <row r="6" spans="1:7" s="15" customFormat="1" ht="19.5" customHeight="1">
      <c r="A6" s="16" t="str">
        <f t="shared" si="0"/>
        <v>Orionka</v>
      </c>
      <c r="B6" s="17" t="s">
        <v>127</v>
      </c>
      <c r="C6" s="18" t="s">
        <v>8</v>
      </c>
      <c r="D6" s="19">
        <v>234</v>
      </c>
      <c r="E6" s="20" t="s">
        <v>128</v>
      </c>
      <c r="F6" s="17" t="s">
        <v>125</v>
      </c>
      <c r="G6" s="22"/>
    </row>
    <row r="7" spans="1:7" s="15" customFormat="1" ht="19.5" customHeight="1">
      <c r="A7" s="16" t="str">
        <f t="shared" si="0"/>
        <v>Na Palouku</v>
      </c>
      <c r="B7" s="136" t="s">
        <v>128</v>
      </c>
      <c r="C7" s="18" t="s">
        <v>8</v>
      </c>
      <c r="D7" s="19">
        <v>44</v>
      </c>
      <c r="E7" s="20" t="s">
        <v>129</v>
      </c>
      <c r="F7" s="17" t="s">
        <v>128</v>
      </c>
      <c r="G7" s="22"/>
    </row>
    <row r="8" spans="1:7" s="15" customFormat="1" ht="19.5" customHeight="1">
      <c r="A8" s="16" t="str">
        <f t="shared" si="0"/>
        <v>Dolní Počernice</v>
      </c>
      <c r="B8" s="17" t="s">
        <v>129</v>
      </c>
      <c r="C8" s="18" t="s">
        <v>8</v>
      </c>
      <c r="D8" s="19">
        <v>45</v>
      </c>
      <c r="E8" s="20" t="s">
        <v>130</v>
      </c>
      <c r="F8" s="17" t="s">
        <v>129</v>
      </c>
      <c r="G8" s="22"/>
    </row>
    <row r="9" spans="1:7" s="15" customFormat="1" ht="19.5" customHeight="1">
      <c r="A9" s="16" t="str">
        <f t="shared" si="0"/>
        <v>Dubeč</v>
      </c>
      <c r="B9" s="17" t="s">
        <v>131</v>
      </c>
      <c r="C9" s="18" t="s">
        <v>8</v>
      </c>
      <c r="D9" s="19">
        <v>50</v>
      </c>
      <c r="E9" s="20" t="str">
        <f>E8</f>
        <v>Říčany</v>
      </c>
      <c r="F9" s="17" t="s">
        <v>131</v>
      </c>
      <c r="G9" s="22"/>
    </row>
    <row r="10" spans="1:7" s="15" customFormat="1" ht="19.5" customHeight="1">
      <c r="A10" s="30" t="str">
        <f t="shared" si="0"/>
        <v>Královice</v>
      </c>
      <c r="B10" s="152" t="s">
        <v>31</v>
      </c>
      <c r="C10" s="32"/>
      <c r="D10" s="33"/>
      <c r="E10" s="154" t="s">
        <v>375</v>
      </c>
      <c r="F10" s="152" t="s">
        <v>130</v>
      </c>
      <c r="G10" s="35" t="s">
        <v>376</v>
      </c>
    </row>
    <row r="13" spans="1:7" s="8" customFormat="1" ht="19.5" customHeight="1">
      <c r="A13" s="4" t="s">
        <v>0</v>
      </c>
      <c r="B13" s="5" t="s">
        <v>1</v>
      </c>
      <c r="C13" s="303" t="s">
        <v>2</v>
      </c>
      <c r="D13" s="303"/>
      <c r="E13" s="6" t="s">
        <v>3</v>
      </c>
      <c r="F13" s="5" t="s">
        <v>4</v>
      </c>
      <c r="G13" s="7" t="s">
        <v>5</v>
      </c>
    </row>
    <row r="14" spans="1:7" s="15" customFormat="1" ht="19.5" customHeight="1">
      <c r="A14" s="151" t="s">
        <v>31</v>
      </c>
      <c r="B14" s="21" t="s">
        <v>131</v>
      </c>
      <c r="C14" s="40" t="s">
        <v>8</v>
      </c>
      <c r="D14" s="41">
        <v>50</v>
      </c>
      <c r="E14" s="51" t="s">
        <v>9</v>
      </c>
      <c r="F14" s="21" t="s">
        <v>131</v>
      </c>
      <c r="G14" s="52"/>
    </row>
    <row r="15" spans="1:7" s="15" customFormat="1" ht="19.5" customHeight="1">
      <c r="A15" s="50" t="str">
        <f aca="true" t="shared" si="1" ref="A15:A21">B14</f>
        <v>Královice</v>
      </c>
      <c r="B15" s="21" t="s">
        <v>129</v>
      </c>
      <c r="C15" s="82" t="s">
        <v>8</v>
      </c>
      <c r="D15" s="77">
        <v>248</v>
      </c>
      <c r="E15" s="51" t="str">
        <f>E14</f>
        <v>centrum</v>
      </c>
      <c r="F15" s="21" t="s">
        <v>129</v>
      </c>
      <c r="G15" s="52"/>
    </row>
    <row r="16" spans="1:7" s="15" customFormat="1" ht="19.5" customHeight="1">
      <c r="A16" s="16" t="str">
        <f t="shared" si="1"/>
        <v>Dubeč</v>
      </c>
      <c r="B16" s="17" t="s">
        <v>128</v>
      </c>
      <c r="C16" s="18" t="s">
        <v>8</v>
      </c>
      <c r="D16" s="19">
        <v>44</v>
      </c>
      <c r="E16" s="51" t="str">
        <f>E15</f>
        <v>centrum</v>
      </c>
      <c r="F16" s="17" t="s">
        <v>128</v>
      </c>
      <c r="G16" s="22"/>
    </row>
    <row r="17" spans="1:7" s="15" customFormat="1" ht="19.5" customHeight="1">
      <c r="A17" s="16" t="str">
        <f t="shared" si="1"/>
        <v>Dolní Počernice</v>
      </c>
      <c r="B17" s="17" t="s">
        <v>132</v>
      </c>
      <c r="C17" s="18"/>
      <c r="D17" s="19"/>
      <c r="E17" s="51" t="str">
        <f>E16</f>
        <v>centrum</v>
      </c>
      <c r="F17" s="17" t="s">
        <v>125</v>
      </c>
      <c r="G17" s="22"/>
    </row>
    <row r="18" spans="1:7" s="15" customFormat="1" ht="19.5" customHeight="1">
      <c r="A18" s="16" t="str">
        <f t="shared" si="1"/>
        <v>Malešice (Dřevčická)</v>
      </c>
      <c r="B18" s="17" t="s">
        <v>126</v>
      </c>
      <c r="C18" s="18" t="s">
        <v>8</v>
      </c>
      <c r="D18" s="19">
        <v>42</v>
      </c>
      <c r="E18" s="51" t="s">
        <v>9</v>
      </c>
      <c r="F18" s="17" t="s">
        <v>123</v>
      </c>
      <c r="G18" s="22"/>
    </row>
    <row r="19" spans="1:7" s="15" customFormat="1" ht="19.5" customHeight="1">
      <c r="A19" s="16" t="str">
        <f t="shared" si="1"/>
        <v>Orionka</v>
      </c>
      <c r="B19" s="17" t="s">
        <v>238</v>
      </c>
      <c r="C19" s="18" t="s">
        <v>8</v>
      </c>
      <c r="D19" s="19">
        <v>41</v>
      </c>
      <c r="E19" s="51" t="s">
        <v>9</v>
      </c>
      <c r="F19" s="17" t="s">
        <v>238</v>
      </c>
      <c r="G19" s="22"/>
    </row>
    <row r="20" spans="1:7" s="15" customFormat="1" ht="19.5" customHeight="1">
      <c r="A20" s="16" t="str">
        <f t="shared" si="1"/>
        <v>Muzeum "M"</v>
      </c>
      <c r="B20" s="17" t="s">
        <v>235</v>
      </c>
      <c r="C20" s="18" t="s">
        <v>8</v>
      </c>
      <c r="D20" s="19">
        <v>25</v>
      </c>
      <c r="E20" s="51" t="s">
        <v>18</v>
      </c>
      <c r="F20" s="17" t="s">
        <v>235</v>
      </c>
      <c r="G20" s="22"/>
    </row>
    <row r="21" spans="1:7" s="15" customFormat="1" ht="19.5" customHeight="1">
      <c r="A21" s="30" t="str">
        <f t="shared" si="1"/>
        <v>Můstek "M"</v>
      </c>
      <c r="B21" s="31" t="s">
        <v>17</v>
      </c>
      <c r="C21" s="32" t="s">
        <v>8</v>
      </c>
      <c r="D21" s="33">
        <v>1</v>
      </c>
      <c r="E21" s="34" t="s">
        <v>13</v>
      </c>
      <c r="F21" s="31" t="s">
        <v>17</v>
      </c>
      <c r="G21" s="35"/>
    </row>
  </sheetData>
  <mergeCells count="2">
    <mergeCell ref="C1:D1"/>
    <mergeCell ref="C13:D13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s="15" customFormat="1" ht="19.5" customHeight="1" thickTop="1">
      <c r="A2" s="16" t="s">
        <v>236</v>
      </c>
      <c r="B2" s="17" t="s">
        <v>235</v>
      </c>
      <c r="C2" s="18" t="s">
        <v>8</v>
      </c>
      <c r="D2" s="19">
        <v>25</v>
      </c>
      <c r="E2" s="20" t="s">
        <v>123</v>
      </c>
      <c r="F2" s="17" t="s">
        <v>235</v>
      </c>
      <c r="G2" s="22"/>
    </row>
    <row r="3" spans="1:7" s="15" customFormat="1" ht="19.5" customHeight="1">
      <c r="A3" s="16" t="str">
        <f aca="true" t="shared" si="0" ref="A3:A11">B2</f>
        <v>Můstek "M"</v>
      </c>
      <c r="B3" s="136" t="s">
        <v>284</v>
      </c>
      <c r="C3" s="18" t="s">
        <v>8</v>
      </c>
      <c r="D3" s="19">
        <v>251</v>
      </c>
      <c r="E3" s="20" t="s">
        <v>133</v>
      </c>
      <c r="F3" s="136" t="s">
        <v>279</v>
      </c>
      <c r="G3" s="78"/>
    </row>
    <row r="4" spans="1:7" s="15" customFormat="1" ht="19.5" customHeight="1">
      <c r="A4" s="16" t="str">
        <f t="shared" si="0"/>
        <v>Prašná brána</v>
      </c>
      <c r="B4" s="136" t="s">
        <v>278</v>
      </c>
      <c r="C4" s="18" t="s">
        <v>8</v>
      </c>
      <c r="D4" s="19">
        <v>41</v>
      </c>
      <c r="E4" s="177" t="s">
        <v>134</v>
      </c>
      <c r="F4" s="136" t="s">
        <v>279</v>
      </c>
      <c r="G4" s="178" t="s">
        <v>285</v>
      </c>
    </row>
    <row r="5" spans="1:7" s="15" customFormat="1" ht="19.5" customHeight="1">
      <c r="A5" s="180" t="str">
        <f t="shared" si="0"/>
        <v>Bulhar</v>
      </c>
      <c r="B5" s="179" t="s">
        <v>134</v>
      </c>
      <c r="C5" s="182" t="s">
        <v>8</v>
      </c>
      <c r="D5" s="183">
        <v>42</v>
      </c>
      <c r="E5" s="177" t="s">
        <v>136</v>
      </c>
      <c r="F5" s="181" t="s">
        <v>134</v>
      </c>
      <c r="G5" s="178" t="s">
        <v>280</v>
      </c>
    </row>
    <row r="6" spans="1:7" s="15" customFormat="1" ht="19.5" customHeight="1">
      <c r="A6" s="16" t="str">
        <f t="shared" si="0"/>
        <v>Ohrada</v>
      </c>
      <c r="B6" s="17" t="s">
        <v>135</v>
      </c>
      <c r="C6" s="18" t="s">
        <v>8</v>
      </c>
      <c r="D6" s="19">
        <v>43</v>
      </c>
      <c r="E6" s="20" t="s">
        <v>136</v>
      </c>
      <c r="F6" s="17" t="str">
        <f>B6</f>
        <v>Hrdlořezy</v>
      </c>
      <c r="G6" s="22"/>
    </row>
    <row r="7" spans="1:7" s="15" customFormat="1" ht="19.5" customHeight="1">
      <c r="A7" s="16" t="str">
        <f t="shared" si="0"/>
        <v>Hrdlořezy</v>
      </c>
      <c r="B7" s="17" t="s">
        <v>136</v>
      </c>
      <c r="C7" s="18" t="s">
        <v>8</v>
      </c>
      <c r="D7" s="19">
        <v>246</v>
      </c>
      <c r="E7" s="20" t="s">
        <v>256</v>
      </c>
      <c r="F7" s="17" t="str">
        <f>B7</f>
        <v>Kyje</v>
      </c>
      <c r="G7" s="78"/>
    </row>
    <row r="8" spans="1:7" s="15" customFormat="1" ht="19.5" customHeight="1">
      <c r="A8" s="16" t="str">
        <f t="shared" si="0"/>
        <v>Kyje</v>
      </c>
      <c r="B8" s="17" t="s">
        <v>137</v>
      </c>
      <c r="C8" s="18" t="s">
        <v>8</v>
      </c>
      <c r="D8" s="19">
        <v>44</v>
      </c>
      <c r="E8" s="20" t="s">
        <v>129</v>
      </c>
      <c r="F8" s="136" t="s">
        <v>256</v>
      </c>
      <c r="G8" s="78"/>
    </row>
    <row r="9" spans="1:7" s="15" customFormat="1" ht="19.5" customHeight="1">
      <c r="A9" s="16" t="str">
        <f t="shared" si="0"/>
        <v>Hostavice</v>
      </c>
      <c r="B9" s="136" t="s">
        <v>256</v>
      </c>
      <c r="C9" s="18" t="s">
        <v>8</v>
      </c>
      <c r="D9" s="19">
        <v>44</v>
      </c>
      <c r="E9" s="20" t="s">
        <v>281</v>
      </c>
      <c r="F9" s="136" t="s">
        <v>256</v>
      </c>
      <c r="G9" s="22"/>
    </row>
    <row r="10" spans="1:7" s="15" customFormat="1" ht="19.5" customHeight="1">
      <c r="A10" s="16" t="str">
        <f t="shared" si="0"/>
        <v>Dolní Počernice "V"</v>
      </c>
      <c r="B10" s="136" t="s">
        <v>282</v>
      </c>
      <c r="C10" s="18" t="s">
        <v>8</v>
      </c>
      <c r="D10" s="19">
        <v>247</v>
      </c>
      <c r="E10" s="20" t="s">
        <v>281</v>
      </c>
      <c r="F10" s="136" t="s">
        <v>282</v>
      </c>
      <c r="G10" s="22"/>
    </row>
    <row r="11" spans="1:7" s="15" customFormat="1" ht="19.5" customHeight="1" thickBot="1">
      <c r="A11" s="30" t="str">
        <f t="shared" si="0"/>
        <v>Běchovice</v>
      </c>
      <c r="B11" s="152" t="s">
        <v>286</v>
      </c>
      <c r="C11" s="32" t="s">
        <v>8</v>
      </c>
      <c r="D11" s="33">
        <v>50</v>
      </c>
      <c r="E11" s="154" t="s">
        <v>283</v>
      </c>
      <c r="F11" s="152" t="s">
        <v>281</v>
      </c>
      <c r="G11" s="35"/>
    </row>
    <row r="14" spans="1:7" s="8" customFormat="1" ht="19.5" customHeight="1" thickBot="1">
      <c r="A14" s="4" t="s">
        <v>0</v>
      </c>
      <c r="B14" s="5" t="s">
        <v>1</v>
      </c>
      <c r="C14" s="303" t="s">
        <v>2</v>
      </c>
      <c r="D14" s="303"/>
      <c r="E14" s="6" t="s">
        <v>3</v>
      </c>
      <c r="F14" s="5" t="s">
        <v>4</v>
      </c>
      <c r="G14" s="7" t="s">
        <v>5</v>
      </c>
    </row>
    <row r="15" spans="1:7" s="15" customFormat="1" ht="19.5" customHeight="1" thickTop="1">
      <c r="A15" s="136" t="s">
        <v>286</v>
      </c>
      <c r="B15" s="136" t="s">
        <v>282</v>
      </c>
      <c r="C15" s="18" t="s">
        <v>8</v>
      </c>
      <c r="D15" s="19">
        <v>247</v>
      </c>
      <c r="E15" s="20" t="s">
        <v>9</v>
      </c>
      <c r="F15" s="21" t="str">
        <f>B15</f>
        <v>Běchovice</v>
      </c>
      <c r="G15" s="22"/>
    </row>
    <row r="16" spans="1:7" s="15" customFormat="1" ht="19.5" customHeight="1">
      <c r="A16" s="16" t="str">
        <f aca="true" t="shared" si="1" ref="A16:A22">B15</f>
        <v>Běchovice</v>
      </c>
      <c r="B16" s="136" t="s">
        <v>256</v>
      </c>
      <c r="C16" s="18" t="s">
        <v>8</v>
      </c>
      <c r="D16" s="19">
        <v>246</v>
      </c>
      <c r="E16" s="20" t="s">
        <v>9</v>
      </c>
      <c r="F16" s="21" t="str">
        <f>B16</f>
        <v>Dolní Počernice "V"</v>
      </c>
      <c r="G16" s="22"/>
    </row>
    <row r="17" spans="1:7" s="15" customFormat="1" ht="19.5" customHeight="1">
      <c r="A17" s="16" t="str">
        <f t="shared" si="1"/>
        <v>Dolní Počernice "V"</v>
      </c>
      <c r="B17" s="17" t="s">
        <v>136</v>
      </c>
      <c r="C17" s="18" t="s">
        <v>8</v>
      </c>
      <c r="D17" s="19">
        <v>246</v>
      </c>
      <c r="E17" s="20" t="s">
        <v>9</v>
      </c>
      <c r="F17" s="21" t="str">
        <f>B17</f>
        <v>Kyje</v>
      </c>
      <c r="G17" s="22"/>
    </row>
    <row r="18" spans="1:7" s="15" customFormat="1" ht="19.5" customHeight="1">
      <c r="A18" s="16" t="str">
        <f t="shared" si="1"/>
        <v>Kyje</v>
      </c>
      <c r="B18" s="17" t="s">
        <v>135</v>
      </c>
      <c r="C18" s="18" t="s">
        <v>8</v>
      </c>
      <c r="D18" s="19">
        <v>43</v>
      </c>
      <c r="E18" s="20" t="s">
        <v>9</v>
      </c>
      <c r="F18" s="21" t="str">
        <f>B18</f>
        <v>Hrdlořezy</v>
      </c>
      <c r="G18" s="22"/>
    </row>
    <row r="19" spans="1:7" s="15" customFormat="1" ht="19.5" customHeight="1">
      <c r="A19" s="16" t="str">
        <f t="shared" si="1"/>
        <v>Hrdlořezy</v>
      </c>
      <c r="B19" s="17" t="s">
        <v>134</v>
      </c>
      <c r="C19" s="18" t="s">
        <v>8</v>
      </c>
      <c r="D19" s="19">
        <v>42</v>
      </c>
      <c r="E19" s="20" t="str">
        <f>E18</f>
        <v>centrum</v>
      </c>
      <c r="F19" s="17" t="s">
        <v>134</v>
      </c>
      <c r="G19" s="22"/>
    </row>
    <row r="20" spans="1:7" s="15" customFormat="1" ht="19.5" customHeight="1">
      <c r="A20" s="180" t="str">
        <f t="shared" si="1"/>
        <v>Ohrada</v>
      </c>
      <c r="B20" s="181" t="s">
        <v>278</v>
      </c>
      <c r="C20" s="182" t="s">
        <v>8</v>
      </c>
      <c r="D20" s="183">
        <v>41</v>
      </c>
      <c r="E20" s="177" t="str">
        <f>E19</f>
        <v>centrum</v>
      </c>
      <c r="F20" s="24" t="s">
        <v>235</v>
      </c>
      <c r="G20" s="178" t="s">
        <v>280</v>
      </c>
    </row>
    <row r="21" spans="1:7" s="15" customFormat="1" ht="19.5" customHeight="1">
      <c r="A21" s="16" t="str">
        <f t="shared" si="1"/>
        <v>Bulhar</v>
      </c>
      <c r="B21" s="17" t="s">
        <v>235</v>
      </c>
      <c r="C21" s="18" t="s">
        <v>8</v>
      </c>
      <c r="D21" s="19">
        <v>24</v>
      </c>
      <c r="E21" s="89" t="s">
        <v>13</v>
      </c>
      <c r="F21" s="17" t="s">
        <v>235</v>
      </c>
      <c r="G21" s="78"/>
    </row>
    <row r="22" spans="1:7" s="15" customFormat="1" ht="19.5" customHeight="1">
      <c r="A22" s="30" t="str">
        <f t="shared" si="1"/>
        <v>Můstek "M"</v>
      </c>
      <c r="B22" s="31" t="s">
        <v>236</v>
      </c>
      <c r="C22" s="32" t="s">
        <v>8</v>
      </c>
      <c r="D22" s="33">
        <v>2</v>
      </c>
      <c r="E22" s="34" t="s">
        <v>230</v>
      </c>
      <c r="F22" s="31" t="s">
        <v>236</v>
      </c>
      <c r="G22" s="35"/>
    </row>
  </sheetData>
  <mergeCells count="2">
    <mergeCell ref="C1:D1"/>
    <mergeCell ref="C14:D14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7">
      <selection activeCell="E8" sqref="E8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16" t="s">
        <v>138</v>
      </c>
      <c r="B2" s="17" t="s">
        <v>139</v>
      </c>
      <c r="C2" s="18"/>
      <c r="D2" s="19"/>
      <c r="E2" s="20" t="s">
        <v>41</v>
      </c>
      <c r="F2" s="17" t="s">
        <v>39</v>
      </c>
      <c r="G2" s="22"/>
    </row>
    <row r="3" spans="1:7" s="15" customFormat="1" ht="19.5" customHeight="1">
      <c r="A3" s="16" t="str">
        <f aca="true" t="shared" si="0" ref="A3:A9">B2</f>
        <v>Elsnicovo náměstí</v>
      </c>
      <c r="B3" s="17" t="s">
        <v>140</v>
      </c>
      <c r="C3" s="18" t="s">
        <v>8</v>
      </c>
      <c r="D3" s="19">
        <v>252</v>
      </c>
      <c r="E3" s="20" t="s">
        <v>141</v>
      </c>
      <c r="F3" s="17" t="str">
        <f>E2</f>
        <v>Vysočany</v>
      </c>
      <c r="G3" s="22"/>
    </row>
    <row r="4" spans="1:7" s="15" customFormat="1" ht="19.5" customHeight="1">
      <c r="A4" s="16" t="str">
        <f t="shared" si="0"/>
        <v>Vysočany (Sokolovská)</v>
      </c>
      <c r="B4" s="17" t="s">
        <v>142</v>
      </c>
      <c r="C4" s="18" t="s">
        <v>8</v>
      </c>
      <c r="D4" s="19">
        <v>43</v>
      </c>
      <c r="E4" s="89" t="s">
        <v>141</v>
      </c>
      <c r="F4" s="17" t="s">
        <v>135</v>
      </c>
      <c r="G4" s="22"/>
    </row>
    <row r="5" spans="1:7" s="15" customFormat="1" ht="19.5" customHeight="1">
      <c r="A5" s="16" t="str">
        <f t="shared" si="0"/>
        <v>Hloubětín (Průmyslová)</v>
      </c>
      <c r="B5" s="17" t="s">
        <v>141</v>
      </c>
      <c r="C5" s="18"/>
      <c r="D5" s="19"/>
      <c r="E5" s="20" t="s">
        <v>257</v>
      </c>
      <c r="F5" s="17" t="str">
        <f>B5</f>
        <v>Hloubětín</v>
      </c>
      <c r="G5" s="28" t="s">
        <v>143</v>
      </c>
    </row>
    <row r="6" spans="1:7" s="15" customFormat="1" ht="19.5" customHeight="1">
      <c r="A6" s="16" t="str">
        <f t="shared" si="0"/>
        <v>Hloubětín</v>
      </c>
      <c r="B6" s="17" t="s">
        <v>233</v>
      </c>
      <c r="C6" s="18" t="s">
        <v>8</v>
      </c>
      <c r="D6" s="19">
        <v>256</v>
      </c>
      <c r="E6" s="20" t="s">
        <v>257</v>
      </c>
      <c r="F6" s="17" t="str">
        <f>B6</f>
        <v>Rajská zahrada "M"</v>
      </c>
      <c r="G6" s="28" t="s">
        <v>143</v>
      </c>
    </row>
    <row r="7" spans="1:7" s="15" customFormat="1" ht="19.5" customHeight="1">
      <c r="A7" s="85" t="str">
        <f t="shared" si="0"/>
        <v>Rajská zahrada "M"</v>
      </c>
      <c r="B7" s="136" t="s">
        <v>257</v>
      </c>
      <c r="C7" s="18" t="s">
        <v>8</v>
      </c>
      <c r="D7" s="19">
        <v>44</v>
      </c>
      <c r="E7" s="20" t="s">
        <v>144</v>
      </c>
      <c r="F7" s="136" t="s">
        <v>257</v>
      </c>
      <c r="G7" s="22"/>
    </row>
    <row r="8" spans="1:7" s="15" customFormat="1" ht="19.5" customHeight="1">
      <c r="A8" s="16" t="str">
        <f t="shared" si="0"/>
        <v>Černý Most "M"</v>
      </c>
      <c r="B8" s="17" t="s">
        <v>145</v>
      </c>
      <c r="C8" s="18" t="s">
        <v>8</v>
      </c>
      <c r="D8" s="19">
        <v>258</v>
      </c>
      <c r="E8" s="20" t="s">
        <v>147</v>
      </c>
      <c r="F8" s="17" t="s">
        <v>144</v>
      </c>
      <c r="G8" s="188" t="s">
        <v>151</v>
      </c>
    </row>
    <row r="9" spans="1:7" s="15" customFormat="1" ht="19.5" customHeight="1">
      <c r="A9" s="30" t="str">
        <f t="shared" si="0"/>
        <v>Horní Počernice (střed)</v>
      </c>
      <c r="B9" s="31" t="s">
        <v>146</v>
      </c>
      <c r="C9" s="32" t="s">
        <v>8</v>
      </c>
      <c r="D9" s="33">
        <v>50</v>
      </c>
      <c r="E9" s="34" t="s">
        <v>147</v>
      </c>
      <c r="F9" s="31" t="s">
        <v>148</v>
      </c>
      <c r="G9" s="35" t="s">
        <v>149</v>
      </c>
    </row>
    <row r="10" spans="1:7" s="15" customFormat="1" ht="19.5" customHeight="1">
      <c r="A10" s="97"/>
      <c r="B10" s="97"/>
      <c r="C10" s="98"/>
      <c r="D10" s="99"/>
      <c r="E10" s="97"/>
      <c r="F10" s="100"/>
      <c r="G10" s="97"/>
    </row>
    <row r="12" spans="1:7" s="8" customFormat="1" ht="19.5" customHeight="1">
      <c r="A12" s="4" t="s">
        <v>0</v>
      </c>
      <c r="B12" s="5" t="s">
        <v>1</v>
      </c>
      <c r="C12" s="305" t="s">
        <v>2</v>
      </c>
      <c r="D12" s="305"/>
      <c r="E12" s="6" t="s">
        <v>3</v>
      </c>
      <c r="F12" s="5" t="s">
        <v>4</v>
      </c>
      <c r="G12" s="7" t="s">
        <v>5</v>
      </c>
    </row>
    <row r="13" spans="1:7" s="15" customFormat="1" ht="19.5" customHeight="1">
      <c r="A13" s="16" t="s">
        <v>146</v>
      </c>
      <c r="B13" s="17" t="s">
        <v>145</v>
      </c>
      <c r="C13" s="18" t="s">
        <v>8</v>
      </c>
      <c r="D13" s="19">
        <v>258</v>
      </c>
      <c r="E13" s="20" t="s">
        <v>257</v>
      </c>
      <c r="F13" s="17" t="s">
        <v>128</v>
      </c>
      <c r="G13" s="22" t="s">
        <v>150</v>
      </c>
    </row>
    <row r="14" spans="1:7" s="15" customFormat="1" ht="19.5" customHeight="1">
      <c r="A14" s="16" t="str">
        <f aca="true" t="shared" si="1" ref="A14:A19">B13</f>
        <v>Horní Počernice (střed)</v>
      </c>
      <c r="B14" s="136" t="s">
        <v>257</v>
      </c>
      <c r="C14" s="18" t="s">
        <v>8</v>
      </c>
      <c r="D14" s="19">
        <v>44</v>
      </c>
      <c r="E14" s="20" t="s">
        <v>141</v>
      </c>
      <c r="F14" s="136" t="s">
        <v>257</v>
      </c>
      <c r="G14" s="28" t="s">
        <v>151</v>
      </c>
    </row>
    <row r="15" spans="1:7" s="15" customFormat="1" ht="19.5" customHeight="1">
      <c r="A15" s="85" t="str">
        <f t="shared" si="1"/>
        <v>Černý Most "M"</v>
      </c>
      <c r="B15" s="17" t="s">
        <v>232</v>
      </c>
      <c r="C15" s="18" t="s">
        <v>8</v>
      </c>
      <c r="D15" s="19">
        <v>256</v>
      </c>
      <c r="E15" s="20" t="s">
        <v>41</v>
      </c>
      <c r="F15" s="17" t="s">
        <v>141</v>
      </c>
      <c r="G15" s="22"/>
    </row>
    <row r="16" spans="1:7" s="15" customFormat="1" ht="19.5" customHeight="1">
      <c r="A16" s="16" t="str">
        <f t="shared" si="1"/>
        <v>Hloubětín "M"</v>
      </c>
      <c r="B16" s="17" t="s">
        <v>142</v>
      </c>
      <c r="C16" s="18" t="s">
        <v>8</v>
      </c>
      <c r="D16" s="19">
        <v>43</v>
      </c>
      <c r="E16" s="51" t="s">
        <v>41</v>
      </c>
      <c r="F16" s="17" t="s">
        <v>135</v>
      </c>
      <c r="G16" s="28" t="s">
        <v>143</v>
      </c>
    </row>
    <row r="17" spans="1:7" s="15" customFormat="1" ht="19.5" customHeight="1">
      <c r="A17" s="16" t="str">
        <f t="shared" si="1"/>
        <v>Hloubětín (Průmyslová)</v>
      </c>
      <c r="B17" s="136" t="s">
        <v>140</v>
      </c>
      <c r="C17" s="18"/>
      <c r="D17" s="19"/>
      <c r="E17" s="51" t="s">
        <v>9</v>
      </c>
      <c r="F17" s="17" t="str">
        <f>B17</f>
        <v>Vysočany (Sokolovská)</v>
      </c>
      <c r="G17" s="22"/>
    </row>
    <row r="18" spans="1:7" s="15" customFormat="1" ht="19.5" customHeight="1">
      <c r="A18" s="16" t="str">
        <f t="shared" si="1"/>
        <v>Vysočany (Sokolovská)</v>
      </c>
      <c r="B18" s="17" t="s">
        <v>139</v>
      </c>
      <c r="C18" s="18" t="s">
        <v>8</v>
      </c>
      <c r="D18" s="19">
        <v>43</v>
      </c>
      <c r="E18" s="51" t="s">
        <v>9</v>
      </c>
      <c r="F18" s="17" t="s">
        <v>39</v>
      </c>
      <c r="G18" s="22" t="s">
        <v>152</v>
      </c>
    </row>
    <row r="19" spans="1:7" s="15" customFormat="1" ht="19.5" customHeight="1">
      <c r="A19" s="30" t="str">
        <f t="shared" si="1"/>
        <v>Elsnicovo náměstí</v>
      </c>
      <c r="B19" s="31" t="s">
        <v>138</v>
      </c>
      <c r="C19" s="32" t="s">
        <v>8</v>
      </c>
      <c r="D19" s="33">
        <v>2</v>
      </c>
      <c r="E19" s="34" t="s">
        <v>9</v>
      </c>
      <c r="F19" s="31" t="s">
        <v>43</v>
      </c>
      <c r="G19" s="35"/>
    </row>
  </sheetData>
  <mergeCells count="2">
    <mergeCell ref="C1:D1"/>
    <mergeCell ref="C12:D12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151" t="s">
        <v>247</v>
      </c>
      <c r="B2" s="21" t="s">
        <v>28</v>
      </c>
      <c r="C2" s="40" t="s">
        <v>8</v>
      </c>
      <c r="D2" s="41">
        <v>160</v>
      </c>
      <c r="E2" s="51" t="s">
        <v>29</v>
      </c>
      <c r="F2" s="21" t="str">
        <f>B2</f>
        <v>Stromovka</v>
      </c>
      <c r="G2" s="52"/>
    </row>
    <row r="3" spans="1:7" s="15" customFormat="1" ht="19.5" customHeight="1">
      <c r="A3" s="16" t="str">
        <f>B2</f>
        <v>Stromovka</v>
      </c>
      <c r="B3" s="136" t="s">
        <v>291</v>
      </c>
      <c r="C3" s="18" t="s">
        <v>8</v>
      </c>
      <c r="D3" s="19">
        <v>17</v>
      </c>
      <c r="E3" s="20" t="str">
        <f>E2</f>
        <v>Roztoky</v>
      </c>
      <c r="F3" s="21" t="s">
        <v>30</v>
      </c>
      <c r="G3" s="22"/>
    </row>
    <row r="4" spans="1:7" s="15" customFormat="1" ht="19.5" customHeight="1">
      <c r="A4" s="16" t="str">
        <f>B3</f>
        <v>Dolní Šárka "P"</v>
      </c>
      <c r="B4" s="136" t="s">
        <v>248</v>
      </c>
      <c r="C4" s="18" t="s">
        <v>8</v>
      </c>
      <c r="D4" s="19">
        <v>18</v>
      </c>
      <c r="E4" s="20" t="str">
        <f>E3</f>
        <v>Roztoky</v>
      </c>
      <c r="F4" s="21" t="str">
        <f>B4</f>
        <v>Sedlec "P"</v>
      </c>
      <c r="G4" s="22"/>
    </row>
    <row r="5" spans="1:7" s="15" customFormat="1" ht="19.5" customHeight="1">
      <c r="A5" s="30" t="str">
        <f>B4</f>
        <v>Sedlec "P"</v>
      </c>
      <c r="B5" s="31" t="s">
        <v>31</v>
      </c>
      <c r="C5" s="32"/>
      <c r="D5" s="33"/>
      <c r="E5" s="34" t="str">
        <f>E4</f>
        <v>Roztoky</v>
      </c>
      <c r="F5" s="31"/>
      <c r="G5" s="35"/>
    </row>
    <row r="6" spans="3:4" s="15" customFormat="1" ht="19.5" customHeight="1">
      <c r="C6" s="36"/>
      <c r="D6" s="37"/>
    </row>
    <row r="8" spans="1:7" ht="19.5" customHeight="1">
      <c r="A8" s="4" t="s">
        <v>0</v>
      </c>
      <c r="B8" s="5" t="s">
        <v>1</v>
      </c>
      <c r="C8" s="303" t="s">
        <v>2</v>
      </c>
      <c r="D8" s="303"/>
      <c r="E8" s="6" t="s">
        <v>3</v>
      </c>
      <c r="F8" s="5" t="s">
        <v>4</v>
      </c>
      <c r="G8" s="7" t="s">
        <v>5</v>
      </c>
    </row>
    <row r="9" spans="1:7" s="15" customFormat="1" ht="19.5" customHeight="1">
      <c r="A9" s="38" t="s">
        <v>32</v>
      </c>
      <c r="B9" s="136" t="s">
        <v>291</v>
      </c>
      <c r="C9" s="40" t="s">
        <v>8</v>
      </c>
      <c r="D9" s="41">
        <v>17</v>
      </c>
      <c r="E9" s="42" t="s">
        <v>9</v>
      </c>
      <c r="F9" s="21" t="s">
        <v>30</v>
      </c>
      <c r="G9" s="43"/>
    </row>
    <row r="10" spans="1:7" s="15" customFormat="1" ht="19.5" customHeight="1">
      <c r="A10" s="16" t="str">
        <f>B9</f>
        <v>Dolní Šárka "P"</v>
      </c>
      <c r="B10" s="17" t="s">
        <v>28</v>
      </c>
      <c r="C10" s="18" t="s">
        <v>8</v>
      </c>
      <c r="D10" s="19">
        <v>160</v>
      </c>
      <c r="E10" s="20" t="s">
        <v>9</v>
      </c>
      <c r="F10" s="21" t="str">
        <f>B10</f>
        <v>Stromovka</v>
      </c>
      <c r="G10" s="22" t="s">
        <v>292</v>
      </c>
    </row>
    <row r="11" spans="1:7" s="15" customFormat="1" ht="19.5" customHeight="1">
      <c r="A11" s="30" t="str">
        <f>B10</f>
        <v>Stromovka</v>
      </c>
      <c r="B11" s="152" t="s">
        <v>247</v>
      </c>
      <c r="C11" s="32" t="s">
        <v>8</v>
      </c>
      <c r="D11" s="33">
        <v>31</v>
      </c>
      <c r="E11" s="154" t="s">
        <v>247</v>
      </c>
      <c r="F11" s="31"/>
      <c r="G11" s="35"/>
    </row>
    <row r="12" spans="3:4" s="15" customFormat="1" ht="19.5" customHeight="1">
      <c r="C12" s="36"/>
      <c r="D12" s="37"/>
    </row>
  </sheetData>
  <mergeCells count="2">
    <mergeCell ref="C1:D1"/>
    <mergeCell ref="C8:D8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B4" sqref="B4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137" t="s">
        <v>0</v>
      </c>
      <c r="B1" s="138" t="s">
        <v>1</v>
      </c>
      <c r="C1" s="304" t="s">
        <v>2</v>
      </c>
      <c r="D1" s="304"/>
      <c r="E1" s="139" t="s">
        <v>3</v>
      </c>
      <c r="F1" s="138" t="s">
        <v>4</v>
      </c>
      <c r="G1" s="140" t="s">
        <v>5</v>
      </c>
    </row>
    <row r="2" spans="1:7" s="15" customFormat="1" ht="19.5" customHeight="1">
      <c r="A2" s="143" t="s">
        <v>260</v>
      </c>
      <c r="B2" s="136" t="s">
        <v>262</v>
      </c>
      <c r="C2" s="18" t="s">
        <v>8</v>
      </c>
      <c r="D2" s="19">
        <v>28</v>
      </c>
      <c r="E2" s="20" t="s">
        <v>242</v>
      </c>
      <c r="F2" s="136" t="s">
        <v>262</v>
      </c>
      <c r="G2" s="144"/>
    </row>
    <row r="3" spans="1:7" s="15" customFormat="1" ht="19.5" customHeight="1">
      <c r="A3" s="143" t="str">
        <f>B2</f>
        <v>Střížkov "M"</v>
      </c>
      <c r="B3" s="136" t="s">
        <v>367</v>
      </c>
      <c r="C3" s="18" t="s">
        <v>8</v>
      </c>
      <c r="D3" s="19">
        <v>44</v>
      </c>
      <c r="E3" s="20" t="s">
        <v>190</v>
      </c>
      <c r="F3" s="17" t="str">
        <f>E2</f>
        <v>Letňany "M"</v>
      </c>
      <c r="G3" s="144" t="s">
        <v>366</v>
      </c>
    </row>
    <row r="4" spans="1:7" s="15" customFormat="1" ht="19.5" customHeight="1">
      <c r="A4" s="143" t="str">
        <f>B3</f>
        <v>Letňany "M" (mimo)</v>
      </c>
      <c r="B4" s="136" t="s">
        <v>265</v>
      </c>
      <c r="C4" s="18"/>
      <c r="D4" s="19"/>
      <c r="E4" s="20" t="s">
        <v>190</v>
      </c>
      <c r="F4" s="136" t="s">
        <v>263</v>
      </c>
      <c r="G4" s="172"/>
    </row>
    <row r="5" spans="1:7" s="15" customFormat="1" ht="19.5" customHeight="1">
      <c r="A5" s="145" t="str">
        <f>B4</f>
        <v>Letňany (Toužimská)</v>
      </c>
      <c r="B5" s="170" t="s">
        <v>190</v>
      </c>
      <c r="C5" s="147" t="s">
        <v>8</v>
      </c>
      <c r="D5" s="148">
        <v>50</v>
      </c>
      <c r="E5" s="171" t="s">
        <v>196</v>
      </c>
      <c r="F5" s="170" t="s">
        <v>190</v>
      </c>
      <c r="G5" s="150" t="s">
        <v>264</v>
      </c>
    </row>
    <row r="6" spans="1:7" s="15" customFormat="1" ht="19.5" customHeight="1">
      <c r="A6" s="97"/>
      <c r="B6" s="97"/>
      <c r="C6" s="98"/>
      <c r="D6" s="99"/>
      <c r="E6" s="97"/>
      <c r="F6" s="100"/>
      <c r="G6" s="97"/>
    </row>
    <row r="8" spans="1:7" s="8" customFormat="1" ht="19.5" customHeight="1">
      <c r="A8" s="137" t="s">
        <v>0</v>
      </c>
      <c r="B8" s="138" t="s">
        <v>1</v>
      </c>
      <c r="C8" s="306" t="s">
        <v>2</v>
      </c>
      <c r="D8" s="306"/>
      <c r="E8" s="139" t="s">
        <v>3</v>
      </c>
      <c r="F8" s="138" t="s">
        <v>4</v>
      </c>
      <c r="G8" s="140" t="s">
        <v>5</v>
      </c>
    </row>
    <row r="9" spans="1:7" s="15" customFormat="1" ht="19.5" customHeight="1" thickTop="1">
      <c r="A9" s="143" t="s">
        <v>190</v>
      </c>
      <c r="B9" s="136" t="s">
        <v>367</v>
      </c>
      <c r="C9" s="18" t="s">
        <v>8</v>
      </c>
      <c r="D9" s="19">
        <v>44</v>
      </c>
      <c r="E9" s="20" t="s">
        <v>9</v>
      </c>
      <c r="F9" s="136" t="s">
        <v>242</v>
      </c>
      <c r="G9" s="144" t="s">
        <v>366</v>
      </c>
    </row>
    <row r="10" spans="1:7" s="15" customFormat="1" ht="19.5" customHeight="1">
      <c r="A10" s="143" t="str">
        <f>B9</f>
        <v>Letňany "M" (mimo)</v>
      </c>
      <c r="B10" s="136" t="s">
        <v>184</v>
      </c>
      <c r="C10" s="18" t="s">
        <v>8</v>
      </c>
      <c r="D10" s="19">
        <v>43</v>
      </c>
      <c r="E10" s="20" t="s">
        <v>9</v>
      </c>
      <c r="F10" s="136" t="s">
        <v>189</v>
      </c>
      <c r="G10" s="144"/>
    </row>
    <row r="11" spans="1:7" s="15" customFormat="1" ht="19.5" customHeight="1">
      <c r="A11" s="143" t="str">
        <f>B10</f>
        <v>Prosek (Kytlická)</v>
      </c>
      <c r="B11" s="136" t="s">
        <v>262</v>
      </c>
      <c r="C11" s="18" t="s">
        <v>8</v>
      </c>
      <c r="D11" s="19">
        <v>28</v>
      </c>
      <c r="E11" s="20" t="s">
        <v>9</v>
      </c>
      <c r="F11" s="136" t="s">
        <v>262</v>
      </c>
      <c r="G11" s="144"/>
    </row>
    <row r="12" spans="1:7" s="15" customFormat="1" ht="19.5" customHeight="1">
      <c r="A12" s="143" t="str">
        <f>B11</f>
        <v>Střížkov "M"</v>
      </c>
      <c r="B12" s="136" t="s">
        <v>261</v>
      </c>
      <c r="C12" s="173" t="s">
        <v>8</v>
      </c>
      <c r="D12" s="174">
        <v>273</v>
      </c>
      <c r="E12" s="20" t="s">
        <v>9</v>
      </c>
      <c r="F12" s="175" t="s">
        <v>261</v>
      </c>
      <c r="G12" s="176"/>
    </row>
    <row r="13" spans="1:7" s="15" customFormat="1" ht="19.5" customHeight="1" thickBot="1">
      <c r="A13" s="145" t="str">
        <f>B12</f>
        <v>Bulovka</v>
      </c>
      <c r="B13" s="170" t="s">
        <v>260</v>
      </c>
      <c r="C13" s="147" t="s">
        <v>8</v>
      </c>
      <c r="D13" s="148">
        <v>2</v>
      </c>
      <c r="E13" s="171" t="s">
        <v>9</v>
      </c>
      <c r="F13" s="170" t="s">
        <v>43</v>
      </c>
      <c r="G13" s="150"/>
    </row>
  </sheetData>
  <mergeCells count="2">
    <mergeCell ref="C1:D1"/>
    <mergeCell ref="C8:D8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38" t="s">
        <v>44</v>
      </c>
      <c r="B2" s="39" t="s">
        <v>153</v>
      </c>
      <c r="C2" s="101"/>
      <c r="D2" s="102"/>
      <c r="E2" s="42" t="s">
        <v>154</v>
      </c>
      <c r="F2" s="39" t="s">
        <v>155</v>
      </c>
      <c r="G2" s="103"/>
    </row>
    <row r="3" spans="1:7" s="15" customFormat="1" ht="19.5" customHeight="1">
      <c r="A3" s="79" t="str">
        <f>B2</f>
        <v>Bohnice (Zhořelecká)</v>
      </c>
      <c r="B3" s="31" t="s">
        <v>156</v>
      </c>
      <c r="C3" s="32" t="s">
        <v>8</v>
      </c>
      <c r="D3" s="87">
        <v>270</v>
      </c>
      <c r="E3" s="34" t="s">
        <v>154</v>
      </c>
      <c r="F3" s="31"/>
      <c r="G3" s="104"/>
    </row>
    <row r="4" spans="3:4" s="15" customFormat="1" ht="19.5" customHeight="1">
      <c r="C4" s="36"/>
      <c r="D4" s="37"/>
    </row>
    <row r="6" spans="1:7" ht="19.5" customHeight="1">
      <c r="A6" s="4" t="s">
        <v>0</v>
      </c>
      <c r="B6" s="5" t="s">
        <v>1</v>
      </c>
      <c r="C6" s="303" t="s">
        <v>2</v>
      </c>
      <c r="D6" s="303"/>
      <c r="E6" s="6" t="s">
        <v>3</v>
      </c>
      <c r="F6" s="5" t="s">
        <v>4</v>
      </c>
      <c r="G6" s="7" t="s">
        <v>5</v>
      </c>
    </row>
    <row r="7" spans="1:7" s="15" customFormat="1" ht="19.5" customHeight="1">
      <c r="A7" s="38" t="s">
        <v>156</v>
      </c>
      <c r="B7" s="39" t="s">
        <v>157</v>
      </c>
      <c r="C7" s="101"/>
      <c r="D7" s="102"/>
      <c r="E7" s="161" t="s">
        <v>250</v>
      </c>
      <c r="F7" s="39" t="s">
        <v>157</v>
      </c>
      <c r="G7" s="43"/>
    </row>
    <row r="8" spans="1:7" s="15" customFormat="1" ht="19.5" customHeight="1">
      <c r="A8" s="79" t="str">
        <f>B7</f>
        <v>Staré Bohnice</v>
      </c>
      <c r="B8" s="31" t="s">
        <v>44</v>
      </c>
      <c r="C8" s="32" t="s">
        <v>8</v>
      </c>
      <c r="D8" s="87">
        <v>2</v>
      </c>
      <c r="E8" s="154" t="s">
        <v>250</v>
      </c>
      <c r="F8" s="31"/>
      <c r="G8" s="35"/>
    </row>
    <row r="9" spans="3:4" s="15" customFormat="1" ht="19.5" customHeight="1">
      <c r="C9" s="36"/>
      <c r="D9" s="37"/>
    </row>
  </sheetData>
  <mergeCells count="2">
    <mergeCell ref="C1:D1"/>
    <mergeCell ref="C6:D6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s="15" customFormat="1" ht="19.5" customHeight="1" thickTop="1">
      <c r="A2" s="200" t="s">
        <v>300</v>
      </c>
      <c r="B2" s="162" t="s">
        <v>158</v>
      </c>
      <c r="C2" s="11" t="s">
        <v>8</v>
      </c>
      <c r="D2" s="12">
        <v>1</v>
      </c>
      <c r="E2" s="201" t="s">
        <v>247</v>
      </c>
      <c r="F2" s="162" t="s">
        <v>298</v>
      </c>
      <c r="G2" s="88"/>
    </row>
    <row r="3" spans="1:7" s="15" customFormat="1" ht="19.5" customHeight="1">
      <c r="A3" s="202" t="str">
        <f>B2</f>
        <v>Hlávkův most (sever)</v>
      </c>
      <c r="B3" s="181" t="s">
        <v>247</v>
      </c>
      <c r="C3" s="182" t="s">
        <v>8</v>
      </c>
      <c r="D3" s="183">
        <v>1</v>
      </c>
      <c r="E3" s="177" t="s">
        <v>43</v>
      </c>
      <c r="F3" s="181" t="s">
        <v>247</v>
      </c>
      <c r="G3" s="178"/>
    </row>
    <row r="4" spans="1:7" s="15" customFormat="1" ht="19.5" customHeight="1" thickBot="1">
      <c r="A4" s="209" t="str">
        <f>B3</f>
        <v>Nádraží Holešovice "MV"</v>
      </c>
      <c r="B4" s="210" t="s">
        <v>43</v>
      </c>
      <c r="C4" s="211" t="s">
        <v>8</v>
      </c>
      <c r="D4" s="212">
        <v>2</v>
      </c>
      <c r="E4" s="214" t="s">
        <v>154</v>
      </c>
      <c r="F4" s="215" t="s">
        <v>43</v>
      </c>
      <c r="G4" s="213"/>
    </row>
    <row r="7" spans="1:7" s="8" customFormat="1" ht="19.5" customHeight="1">
      <c r="A7" s="4" t="s">
        <v>0</v>
      </c>
      <c r="B7" s="5" t="s">
        <v>1</v>
      </c>
      <c r="C7" s="303" t="s">
        <v>2</v>
      </c>
      <c r="D7" s="303"/>
      <c r="E7" s="6" t="s">
        <v>3</v>
      </c>
      <c r="F7" s="5" t="s">
        <v>4</v>
      </c>
      <c r="G7" s="7" t="s">
        <v>5</v>
      </c>
    </row>
    <row r="8" spans="1:7" s="15" customFormat="1" ht="19.5" customHeight="1" thickTop="1">
      <c r="A8" s="180" t="s">
        <v>43</v>
      </c>
      <c r="B8" s="181" t="s">
        <v>247</v>
      </c>
      <c r="C8" s="182" t="s">
        <v>8</v>
      </c>
      <c r="D8" s="183">
        <v>1</v>
      </c>
      <c r="E8" s="177" t="s">
        <v>9</v>
      </c>
      <c r="F8" s="184" t="str">
        <f>B8</f>
        <v>Nádraží Holešovice "MV"</v>
      </c>
      <c r="G8" s="178"/>
    </row>
    <row r="9" spans="1:7" s="15" customFormat="1" ht="19.5" customHeight="1">
      <c r="A9" s="180" t="str">
        <f>B8</f>
        <v>Nádraží Holešovice "MV"</v>
      </c>
      <c r="B9" s="181" t="s">
        <v>158</v>
      </c>
      <c r="C9" s="182" t="s">
        <v>8</v>
      </c>
      <c r="D9" s="183">
        <v>1</v>
      </c>
      <c r="E9" s="177" t="s">
        <v>9</v>
      </c>
      <c r="F9" s="181" t="s">
        <v>299</v>
      </c>
      <c r="G9" s="178"/>
    </row>
    <row r="10" spans="1:7" s="15" customFormat="1" ht="19.5" customHeight="1" thickBot="1">
      <c r="A10" s="44" t="str">
        <f>B9</f>
        <v>Hlávkův most (sever)</v>
      </c>
      <c r="B10" s="198" t="s">
        <v>300</v>
      </c>
      <c r="C10" s="46" t="s">
        <v>8</v>
      </c>
      <c r="D10" s="130">
        <v>2</v>
      </c>
      <c r="E10" s="199" t="s">
        <v>9</v>
      </c>
      <c r="F10" s="216" t="s">
        <v>234</v>
      </c>
      <c r="G10" s="49" t="s">
        <v>159</v>
      </c>
    </row>
  </sheetData>
  <mergeCells count="2">
    <mergeCell ref="C1:D1"/>
    <mergeCell ref="C7:D7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F7" sqref="F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137" t="s">
        <v>0</v>
      </c>
      <c r="B1" s="138" t="s">
        <v>1</v>
      </c>
      <c r="C1" s="304" t="s">
        <v>2</v>
      </c>
      <c r="D1" s="304"/>
      <c r="E1" s="139" t="s">
        <v>3</v>
      </c>
      <c r="F1" s="138" t="s">
        <v>4</v>
      </c>
      <c r="G1" s="140" t="s">
        <v>5</v>
      </c>
    </row>
    <row r="2" spans="1:7" s="15" customFormat="1" ht="19.5" customHeight="1" thickTop="1">
      <c r="A2" s="224" t="s">
        <v>60</v>
      </c>
      <c r="B2" s="156" t="s">
        <v>340</v>
      </c>
      <c r="C2" s="40" t="s">
        <v>8</v>
      </c>
      <c r="D2" s="271">
        <v>120</v>
      </c>
      <c r="E2" s="272" t="s">
        <v>239</v>
      </c>
      <c r="F2" s="156" t="s">
        <v>342</v>
      </c>
      <c r="G2" s="225" t="s">
        <v>364</v>
      </c>
    </row>
    <row r="3" spans="1:7" s="15" customFormat="1" ht="19.5" customHeight="1">
      <c r="A3" s="143" t="str">
        <f aca="true" t="shared" si="0" ref="A3:A10">B2</f>
        <v>Nová Ves</v>
      </c>
      <c r="B3" s="136" t="s">
        <v>63</v>
      </c>
      <c r="C3" s="18" t="s">
        <v>8</v>
      </c>
      <c r="D3" s="273">
        <v>13</v>
      </c>
      <c r="E3" s="274" t="s">
        <v>315</v>
      </c>
      <c r="F3" s="136" t="s">
        <v>239</v>
      </c>
      <c r="G3" s="144" t="s">
        <v>369</v>
      </c>
    </row>
    <row r="4" spans="1:7" s="15" customFormat="1" ht="19.5" customHeight="1">
      <c r="A4" s="143" t="str">
        <f t="shared" si="0"/>
        <v>Hůrka (centrálpark)</v>
      </c>
      <c r="B4" s="136" t="s">
        <v>343</v>
      </c>
      <c r="C4" s="18" t="s">
        <v>8</v>
      </c>
      <c r="D4" s="273">
        <v>135</v>
      </c>
      <c r="E4" s="274" t="s">
        <v>75</v>
      </c>
      <c r="F4" s="136" t="s">
        <v>315</v>
      </c>
      <c r="G4" s="144" t="s">
        <v>368</v>
      </c>
    </row>
    <row r="5" spans="1:7" s="15" customFormat="1" ht="19.5" customHeight="1">
      <c r="A5" s="143" t="str">
        <f t="shared" si="0"/>
        <v>Vidoule</v>
      </c>
      <c r="B5" s="136" t="s">
        <v>315</v>
      </c>
      <c r="C5" s="18" t="s">
        <v>8</v>
      </c>
      <c r="D5" s="273">
        <v>14</v>
      </c>
      <c r="E5" s="274" t="s">
        <v>74</v>
      </c>
      <c r="F5" s="136" t="s">
        <v>315</v>
      </c>
      <c r="G5" s="144"/>
    </row>
    <row r="6" spans="1:7" s="15" customFormat="1" ht="19.5" customHeight="1">
      <c r="A6" s="143" t="str">
        <f t="shared" si="0"/>
        <v>Motol</v>
      </c>
      <c r="B6" s="136" t="s">
        <v>74</v>
      </c>
      <c r="C6" s="18" t="s">
        <v>8</v>
      </c>
      <c r="D6" s="273">
        <v>15</v>
      </c>
      <c r="E6" s="274" t="s">
        <v>336</v>
      </c>
      <c r="F6" s="136" t="s">
        <v>74</v>
      </c>
      <c r="G6" s="144"/>
    </row>
    <row r="7" spans="1:7" s="15" customFormat="1" ht="19.5" customHeight="1">
      <c r="A7" s="143" t="str">
        <f t="shared" si="0"/>
        <v>Vypich</v>
      </c>
      <c r="B7" s="136" t="s">
        <v>336</v>
      </c>
      <c r="C7" s="18" t="s">
        <v>8</v>
      </c>
      <c r="D7" s="273">
        <v>154</v>
      </c>
      <c r="E7" s="274" t="s">
        <v>88</v>
      </c>
      <c r="F7" s="136" t="s">
        <v>336</v>
      </c>
      <c r="G7" s="144"/>
    </row>
    <row r="8" spans="1:7" s="15" customFormat="1" ht="19.5" customHeight="1">
      <c r="A8" s="285" t="str">
        <f t="shared" si="0"/>
        <v>Liboc</v>
      </c>
      <c r="B8" s="136" t="s">
        <v>88</v>
      </c>
      <c r="C8" s="18" t="s">
        <v>8</v>
      </c>
      <c r="D8" s="273">
        <v>163</v>
      </c>
      <c r="E8" s="274" t="s">
        <v>85</v>
      </c>
      <c r="F8" s="136" t="s">
        <v>88</v>
      </c>
      <c r="G8" s="172"/>
    </row>
    <row r="9" spans="1:7" s="15" customFormat="1" ht="19.5" customHeight="1">
      <c r="A9" s="285" t="str">
        <f t="shared" si="0"/>
        <v>Divoká Šárka</v>
      </c>
      <c r="B9" s="17" t="s">
        <v>161</v>
      </c>
      <c r="C9" s="18" t="s">
        <v>8</v>
      </c>
      <c r="D9" s="273">
        <v>34</v>
      </c>
      <c r="E9" s="292" t="s">
        <v>89</v>
      </c>
      <c r="F9" s="17" t="s">
        <v>85</v>
      </c>
      <c r="G9" s="284" t="s">
        <v>337</v>
      </c>
    </row>
    <row r="10" spans="1:7" s="15" customFormat="1" ht="19.5" customHeight="1" thickBot="1">
      <c r="A10" s="286" t="str">
        <f t="shared" si="0"/>
        <v>Na Padesátníku</v>
      </c>
      <c r="B10" s="287" t="s">
        <v>89</v>
      </c>
      <c r="C10" s="288" t="s">
        <v>8</v>
      </c>
      <c r="D10" s="289">
        <v>17</v>
      </c>
      <c r="E10" s="290" t="s">
        <v>338</v>
      </c>
      <c r="F10" s="287" t="s">
        <v>89</v>
      </c>
      <c r="G10" s="291" t="s">
        <v>339</v>
      </c>
    </row>
    <row r="12" ht="19.5" customHeight="1" thickBot="1"/>
    <row r="13" spans="1:7" s="8" customFormat="1" ht="19.5" customHeight="1" thickBot="1">
      <c r="A13" s="137" t="s">
        <v>0</v>
      </c>
      <c r="B13" s="138" t="s">
        <v>1</v>
      </c>
      <c r="C13" s="304" t="s">
        <v>2</v>
      </c>
      <c r="D13" s="304"/>
      <c r="E13" s="139" t="s">
        <v>3</v>
      </c>
      <c r="F13" s="138" t="s">
        <v>4</v>
      </c>
      <c r="G13" s="140" t="s">
        <v>5</v>
      </c>
    </row>
    <row r="14" spans="1:7" s="15" customFormat="1" ht="19.5" customHeight="1" thickTop="1">
      <c r="A14" s="281" t="s">
        <v>345</v>
      </c>
      <c r="B14" s="277" t="s">
        <v>89</v>
      </c>
      <c r="C14" s="278" t="s">
        <v>8</v>
      </c>
      <c r="D14" s="279">
        <v>17</v>
      </c>
      <c r="E14" s="280" t="s">
        <v>85</v>
      </c>
      <c r="F14" s="277" t="s">
        <v>89</v>
      </c>
      <c r="G14" s="282" t="s">
        <v>339</v>
      </c>
    </row>
    <row r="15" spans="1:7" s="15" customFormat="1" ht="19.5" customHeight="1">
      <c r="A15" s="283" t="str">
        <f aca="true" t="shared" si="1" ref="A15:A23">B14</f>
        <v>Přední Kopanina</v>
      </c>
      <c r="B15" s="179" t="s">
        <v>161</v>
      </c>
      <c r="C15" s="182" t="s">
        <v>8</v>
      </c>
      <c r="D15" s="275">
        <v>34</v>
      </c>
      <c r="E15" s="276" t="s">
        <v>336</v>
      </c>
      <c r="F15" s="181" t="s">
        <v>88</v>
      </c>
      <c r="G15" s="284" t="s">
        <v>339</v>
      </c>
    </row>
    <row r="16" spans="1:7" s="15" customFormat="1" ht="19.5" customHeight="1">
      <c r="A16" s="285" t="str">
        <f t="shared" si="1"/>
        <v>Na Padesátníku</v>
      </c>
      <c r="B16" s="136" t="s">
        <v>88</v>
      </c>
      <c r="C16" s="18" t="s">
        <v>8</v>
      </c>
      <c r="D16" s="273">
        <v>163</v>
      </c>
      <c r="E16" s="274" t="s">
        <v>336</v>
      </c>
      <c r="F16" s="136" t="s">
        <v>88</v>
      </c>
      <c r="G16" s="172"/>
    </row>
    <row r="17" spans="1:7" s="15" customFormat="1" ht="19.5" customHeight="1">
      <c r="A17" s="143" t="str">
        <f t="shared" si="1"/>
        <v>Divoká Šárka</v>
      </c>
      <c r="B17" s="136" t="s">
        <v>160</v>
      </c>
      <c r="C17" s="18" t="s">
        <v>8</v>
      </c>
      <c r="D17" s="273">
        <v>16</v>
      </c>
      <c r="E17" s="274" t="s">
        <v>346</v>
      </c>
      <c r="F17" s="136" t="s">
        <v>336</v>
      </c>
      <c r="G17" s="144"/>
    </row>
    <row r="18" spans="1:7" s="15" customFormat="1" ht="19.5" customHeight="1">
      <c r="A18" s="143" t="str">
        <f t="shared" si="1"/>
        <v>Divoká Šárka (tram)</v>
      </c>
      <c r="B18" s="136" t="s">
        <v>336</v>
      </c>
      <c r="C18" s="18" t="s">
        <v>8</v>
      </c>
      <c r="D18" s="273">
        <v>154</v>
      </c>
      <c r="E18" s="274" t="s">
        <v>74</v>
      </c>
      <c r="F18" s="136" t="s">
        <v>336</v>
      </c>
      <c r="G18" s="144"/>
    </row>
    <row r="19" spans="1:7" s="15" customFormat="1" ht="19.5" customHeight="1">
      <c r="A19" s="143" t="str">
        <f t="shared" si="1"/>
        <v>Liboc</v>
      </c>
      <c r="B19" s="136" t="s">
        <v>344</v>
      </c>
      <c r="C19" s="18"/>
      <c r="D19" s="273"/>
      <c r="E19" s="274" t="s">
        <v>74</v>
      </c>
      <c r="F19" s="136" t="s">
        <v>344</v>
      </c>
      <c r="G19" s="144"/>
    </row>
    <row r="20" spans="1:7" s="15" customFormat="1" ht="19.5" customHeight="1">
      <c r="A20" s="143" t="str">
        <f>B19</f>
        <v>Petřiny</v>
      </c>
      <c r="B20" s="136" t="s">
        <v>74</v>
      </c>
      <c r="C20" s="18" t="s">
        <v>8</v>
      </c>
      <c r="D20" s="273">
        <v>15</v>
      </c>
      <c r="E20" s="274" t="s">
        <v>315</v>
      </c>
      <c r="F20" s="136" t="s">
        <v>74</v>
      </c>
      <c r="G20" s="144"/>
    </row>
    <row r="21" spans="1:7" s="15" customFormat="1" ht="19.5" customHeight="1">
      <c r="A21" s="143" t="str">
        <f>B20</f>
        <v>Vypich</v>
      </c>
      <c r="B21" s="136" t="s">
        <v>315</v>
      </c>
      <c r="C21" s="18" t="s">
        <v>8</v>
      </c>
      <c r="D21" s="273">
        <v>14</v>
      </c>
      <c r="E21" s="136" t="s">
        <v>241</v>
      </c>
      <c r="F21" s="136" t="s">
        <v>315</v>
      </c>
      <c r="G21" s="144"/>
    </row>
    <row r="22" spans="1:7" s="15" customFormat="1" ht="19.5" customHeight="1">
      <c r="A22" s="143" t="str">
        <f t="shared" si="1"/>
        <v>Motol</v>
      </c>
      <c r="B22" s="136" t="s">
        <v>341</v>
      </c>
      <c r="C22" s="18" t="s">
        <v>8</v>
      </c>
      <c r="D22" s="273">
        <v>13</v>
      </c>
      <c r="E22" s="274" t="s">
        <v>60</v>
      </c>
      <c r="F22" s="136" t="s">
        <v>241</v>
      </c>
      <c r="G22" s="144" t="s">
        <v>365</v>
      </c>
    </row>
    <row r="23" spans="1:7" s="15" customFormat="1" ht="19.5" customHeight="1" thickBot="1">
      <c r="A23" s="145" t="str">
        <f t="shared" si="1"/>
        <v>Nové Butovice</v>
      </c>
      <c r="B23" s="170" t="s">
        <v>60</v>
      </c>
      <c r="C23" s="147" t="s">
        <v>8</v>
      </c>
      <c r="D23" s="293">
        <v>12</v>
      </c>
      <c r="E23" s="294" t="s">
        <v>11</v>
      </c>
      <c r="F23" s="170" t="s">
        <v>60</v>
      </c>
      <c r="G23" s="150"/>
    </row>
  </sheetData>
  <mergeCells count="2">
    <mergeCell ref="C1:D1"/>
    <mergeCell ref="C13:D13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B24" sqref="B24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s="15" customFormat="1" ht="19.5" customHeight="1" thickTop="1">
      <c r="A2" s="190" t="s">
        <v>49</v>
      </c>
      <c r="B2" s="156" t="s">
        <v>239</v>
      </c>
      <c r="C2" s="40" t="s">
        <v>8</v>
      </c>
      <c r="D2" s="271">
        <v>13</v>
      </c>
      <c r="E2" s="272" t="s">
        <v>347</v>
      </c>
      <c r="F2" s="156" t="s">
        <v>239</v>
      </c>
      <c r="G2" s="163"/>
    </row>
    <row r="3" spans="1:7" s="15" customFormat="1" ht="19.5" customHeight="1">
      <c r="A3" s="85" t="str">
        <f aca="true" t="shared" si="0" ref="A3:A9">B2</f>
        <v>Stodůlky "M"</v>
      </c>
      <c r="B3" s="136" t="s">
        <v>347</v>
      </c>
      <c r="C3" s="18"/>
      <c r="D3" s="273"/>
      <c r="E3" s="274" t="s">
        <v>330</v>
      </c>
      <c r="F3" s="274" t="s">
        <v>347</v>
      </c>
      <c r="G3" s="22" t="s">
        <v>348</v>
      </c>
    </row>
    <row r="4" spans="1:7" s="15" customFormat="1" ht="19.5" customHeight="1">
      <c r="A4" s="85" t="str">
        <f t="shared" si="0"/>
        <v>Zličín "M"</v>
      </c>
      <c r="B4" s="136" t="s">
        <v>78</v>
      </c>
      <c r="C4" s="18" t="s">
        <v>8</v>
      </c>
      <c r="D4" s="273">
        <v>15</v>
      </c>
      <c r="E4" s="274" t="s">
        <v>330</v>
      </c>
      <c r="F4" s="136" t="s">
        <v>78</v>
      </c>
      <c r="G4" s="78"/>
    </row>
    <row r="5" spans="1:7" s="15" customFormat="1" ht="19.5" customHeight="1">
      <c r="A5" s="85" t="str">
        <f t="shared" si="0"/>
        <v>Zličín</v>
      </c>
      <c r="B5" s="136" t="s">
        <v>75</v>
      </c>
      <c r="C5" s="18" t="s">
        <v>8</v>
      </c>
      <c r="D5" s="273">
        <v>15</v>
      </c>
      <c r="E5" s="274" t="s">
        <v>351</v>
      </c>
      <c r="F5" s="17"/>
      <c r="G5" s="22" t="s">
        <v>349</v>
      </c>
    </row>
    <row r="6" spans="1:7" s="15" customFormat="1" ht="19.5" customHeight="1">
      <c r="A6" s="85" t="str">
        <f t="shared" si="0"/>
        <v>Řepy</v>
      </c>
      <c r="B6" s="136" t="s">
        <v>351</v>
      </c>
      <c r="C6" s="18" t="s">
        <v>8</v>
      </c>
      <c r="D6" s="273">
        <v>154</v>
      </c>
      <c r="E6" s="274" t="s">
        <v>336</v>
      </c>
      <c r="F6" s="136" t="s">
        <v>351</v>
      </c>
      <c r="G6" s="22" t="s">
        <v>350</v>
      </c>
    </row>
    <row r="7" spans="1:7" s="15" customFormat="1" ht="19.5" customHeight="1">
      <c r="A7" s="85" t="str">
        <f t="shared" si="0"/>
        <v>Ruzyně "V"</v>
      </c>
      <c r="B7" s="136" t="s">
        <v>355</v>
      </c>
      <c r="C7" s="18" t="s">
        <v>8</v>
      </c>
      <c r="D7" s="273">
        <v>168</v>
      </c>
      <c r="E7" s="274" t="s">
        <v>85</v>
      </c>
      <c r="F7" s="136" t="s">
        <v>352</v>
      </c>
      <c r="G7" s="22"/>
    </row>
    <row r="8" spans="1:7" s="15" customFormat="1" ht="19.5" customHeight="1">
      <c r="A8" s="85" t="str">
        <f t="shared" si="0"/>
        <v>Dědina (sever)</v>
      </c>
      <c r="B8" s="17" t="s">
        <v>161</v>
      </c>
      <c r="C8" s="18" t="s">
        <v>8</v>
      </c>
      <c r="D8" s="273">
        <v>33</v>
      </c>
      <c r="E8" s="274" t="s">
        <v>85</v>
      </c>
      <c r="F8" s="136" t="s">
        <v>89</v>
      </c>
      <c r="G8" s="284" t="s">
        <v>337</v>
      </c>
    </row>
    <row r="9" spans="1:7" s="15" customFormat="1" ht="19.5" customHeight="1" thickBot="1">
      <c r="A9" s="30" t="str">
        <f t="shared" si="0"/>
        <v>Na Padesátníku</v>
      </c>
      <c r="B9" s="31" t="s">
        <v>85</v>
      </c>
      <c r="C9" s="32" t="s">
        <v>8</v>
      </c>
      <c r="D9" s="33">
        <v>17</v>
      </c>
      <c r="E9" s="34" t="s">
        <v>30</v>
      </c>
      <c r="F9" s="31" t="s">
        <v>85</v>
      </c>
      <c r="G9" s="35"/>
    </row>
    <row r="11" ht="19.5" customHeight="1" thickBot="1"/>
    <row r="12" spans="1:7" s="8" customFormat="1" ht="19.5" customHeight="1" thickBot="1">
      <c r="A12" s="137" t="s">
        <v>0</v>
      </c>
      <c r="B12" s="138" t="s">
        <v>1</v>
      </c>
      <c r="C12" s="304" t="s">
        <v>2</v>
      </c>
      <c r="D12" s="304"/>
      <c r="E12" s="139" t="s">
        <v>3</v>
      </c>
      <c r="F12" s="138" t="s">
        <v>4</v>
      </c>
      <c r="G12" s="140" t="s">
        <v>5</v>
      </c>
    </row>
    <row r="13" spans="1:7" s="15" customFormat="1" ht="19.5" customHeight="1" thickTop="1">
      <c r="A13" s="143" t="s">
        <v>85</v>
      </c>
      <c r="B13" s="17" t="s">
        <v>161</v>
      </c>
      <c r="C13" s="18" t="s">
        <v>8</v>
      </c>
      <c r="D13" s="273">
        <v>33</v>
      </c>
      <c r="E13" s="274" t="s">
        <v>329</v>
      </c>
      <c r="F13" s="274" t="s">
        <v>88</v>
      </c>
      <c r="G13" s="144" t="s">
        <v>356</v>
      </c>
    </row>
    <row r="14" spans="1:7" s="15" customFormat="1" ht="19.5" customHeight="1">
      <c r="A14" s="285" t="str">
        <f aca="true" t="shared" si="1" ref="A14:A20">B13</f>
        <v>Na Padesátníku</v>
      </c>
      <c r="B14" s="136" t="s">
        <v>355</v>
      </c>
      <c r="C14" s="18" t="s">
        <v>8</v>
      </c>
      <c r="D14" s="273">
        <v>168</v>
      </c>
      <c r="E14" s="274" t="s">
        <v>352</v>
      </c>
      <c r="F14" s="136" t="s">
        <v>351</v>
      </c>
      <c r="G14" s="144"/>
    </row>
    <row r="15" spans="1:7" s="15" customFormat="1" ht="19.5" customHeight="1">
      <c r="A15" s="285" t="str">
        <f t="shared" si="1"/>
        <v>Dědina (sever)</v>
      </c>
      <c r="B15" s="136" t="s">
        <v>351</v>
      </c>
      <c r="C15" s="18" t="s">
        <v>8</v>
      </c>
      <c r="D15" s="273">
        <v>154</v>
      </c>
      <c r="E15" s="274" t="s">
        <v>75</v>
      </c>
      <c r="F15" s="136" t="s">
        <v>351</v>
      </c>
      <c r="G15" s="144"/>
    </row>
    <row r="16" spans="1:7" s="15" customFormat="1" ht="19.5" customHeight="1">
      <c r="A16" s="285" t="str">
        <f t="shared" si="1"/>
        <v>Ruzyně "V"</v>
      </c>
      <c r="B16" s="136" t="s">
        <v>75</v>
      </c>
      <c r="C16" s="18" t="s">
        <v>8</v>
      </c>
      <c r="D16" s="273">
        <v>15</v>
      </c>
      <c r="E16" s="274" t="s">
        <v>347</v>
      </c>
      <c r="F16" s="136" t="s">
        <v>75</v>
      </c>
      <c r="G16" s="144"/>
    </row>
    <row r="17" spans="1:7" s="15" customFormat="1" ht="19.5" customHeight="1">
      <c r="A17" s="285" t="str">
        <f t="shared" si="1"/>
        <v>Řepy</v>
      </c>
      <c r="B17" s="136" t="s">
        <v>78</v>
      </c>
      <c r="C17" s="18" t="s">
        <v>8</v>
      </c>
      <c r="D17" s="273">
        <v>15</v>
      </c>
      <c r="E17" s="274" t="s">
        <v>347</v>
      </c>
      <c r="F17" s="136"/>
      <c r="G17" s="144" t="s">
        <v>357</v>
      </c>
    </row>
    <row r="18" spans="1:7" s="15" customFormat="1" ht="19.5" customHeight="1">
      <c r="A18" s="285" t="str">
        <f t="shared" si="1"/>
        <v>Zličín</v>
      </c>
      <c r="B18" s="136" t="s">
        <v>347</v>
      </c>
      <c r="C18" s="18"/>
      <c r="D18" s="273"/>
      <c r="E18" s="274" t="s">
        <v>49</v>
      </c>
      <c r="F18" s="274" t="s">
        <v>347</v>
      </c>
      <c r="G18" s="144"/>
    </row>
    <row r="19" spans="1:7" s="15" customFormat="1" ht="19.5" customHeight="1">
      <c r="A19" s="285" t="str">
        <f t="shared" si="1"/>
        <v>Zličín "M"</v>
      </c>
      <c r="B19" s="136" t="s">
        <v>239</v>
      </c>
      <c r="C19" s="18" t="s">
        <v>8</v>
      </c>
      <c r="D19" s="273">
        <v>13</v>
      </c>
      <c r="E19" s="274" t="s">
        <v>49</v>
      </c>
      <c r="F19" s="274" t="s">
        <v>239</v>
      </c>
      <c r="G19" s="144"/>
    </row>
    <row r="20" spans="1:7" s="15" customFormat="1" ht="19.5" customHeight="1" thickBot="1">
      <c r="A20" s="226" t="str">
        <f t="shared" si="1"/>
        <v>Stodůlky "M"</v>
      </c>
      <c r="B20" s="170" t="s">
        <v>49</v>
      </c>
      <c r="C20" s="147" t="s">
        <v>8</v>
      </c>
      <c r="D20" s="148">
        <v>12</v>
      </c>
      <c r="E20" s="171" t="s">
        <v>54</v>
      </c>
      <c r="F20" s="170" t="s">
        <v>49</v>
      </c>
      <c r="G20" s="150" t="s">
        <v>358</v>
      </c>
    </row>
  </sheetData>
  <mergeCells count="2">
    <mergeCell ref="C1:D1"/>
    <mergeCell ref="C12:D12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16" t="s">
        <v>238</v>
      </c>
      <c r="B2" s="17" t="s">
        <v>246</v>
      </c>
      <c r="C2" s="18"/>
      <c r="D2" s="19"/>
      <c r="E2" s="20" t="s">
        <v>124</v>
      </c>
      <c r="F2" s="21" t="str">
        <f>B2</f>
        <v>Vyšehrad "M"</v>
      </c>
      <c r="G2" s="22"/>
    </row>
    <row r="3" spans="1:7" s="15" customFormat="1" ht="19.5" customHeight="1">
      <c r="A3" s="16" t="str">
        <f aca="true" t="shared" si="0" ref="A3:A9">B2</f>
        <v>Vyšehrad "M"</v>
      </c>
      <c r="B3" s="17" t="s">
        <v>163</v>
      </c>
      <c r="C3" s="18"/>
      <c r="D3" s="19"/>
      <c r="E3" s="20" t="s">
        <v>245</v>
      </c>
      <c r="F3" s="21" t="s">
        <v>124</v>
      </c>
      <c r="G3" s="22"/>
    </row>
    <row r="4" spans="1:7" s="15" customFormat="1" ht="19.5" customHeight="1">
      <c r="A4" s="16" t="str">
        <f t="shared" si="0"/>
        <v>Pankrác (Hvězdova)</v>
      </c>
      <c r="B4" s="17" t="s">
        <v>245</v>
      </c>
      <c r="C4" s="18"/>
      <c r="D4" s="19"/>
      <c r="E4" s="20" t="s">
        <v>164</v>
      </c>
      <c r="F4" s="21" t="str">
        <f>B4</f>
        <v>Budějovická "M"</v>
      </c>
      <c r="G4" s="22"/>
    </row>
    <row r="5" spans="1:7" s="15" customFormat="1" ht="19.5" customHeight="1">
      <c r="A5" s="16" t="str">
        <f t="shared" si="0"/>
        <v>Budějovická "M"</v>
      </c>
      <c r="B5" s="17" t="s">
        <v>165</v>
      </c>
      <c r="C5" s="18" t="s">
        <v>8</v>
      </c>
      <c r="D5" s="19">
        <v>42</v>
      </c>
      <c r="E5" s="20" t="s">
        <v>164</v>
      </c>
      <c r="F5" s="118" t="s">
        <v>107</v>
      </c>
      <c r="G5" s="121" t="s">
        <v>219</v>
      </c>
    </row>
    <row r="6" spans="1:7" s="15" customFormat="1" ht="19.5" customHeight="1">
      <c r="A6" s="16" t="str">
        <f t="shared" si="0"/>
        <v>Na Líše</v>
      </c>
      <c r="B6" s="17" t="s">
        <v>166</v>
      </c>
      <c r="C6" s="18"/>
      <c r="D6" s="19"/>
      <c r="E6" s="20" t="s">
        <v>114</v>
      </c>
      <c r="F6" s="21" t="s">
        <v>164</v>
      </c>
      <c r="G6" s="22"/>
    </row>
    <row r="7" spans="1:7" s="15" customFormat="1" ht="19.5" customHeight="1">
      <c r="A7" s="16" t="str">
        <f t="shared" si="0"/>
        <v>Spořilov (Spořilovská)</v>
      </c>
      <c r="B7" s="17" t="s">
        <v>114</v>
      </c>
      <c r="C7" s="18" t="s">
        <v>8</v>
      </c>
      <c r="D7" s="19">
        <v>23</v>
      </c>
      <c r="E7" s="20" t="s">
        <v>225</v>
      </c>
      <c r="F7" s="21" t="str">
        <f>B7</f>
        <v>Záběhlice</v>
      </c>
      <c r="G7" s="22"/>
    </row>
    <row r="8" spans="1:7" s="15" customFormat="1" ht="19.5" customHeight="1">
      <c r="A8" s="16" t="str">
        <f t="shared" si="0"/>
        <v>Záběhlice</v>
      </c>
      <c r="B8" s="17" t="s">
        <v>167</v>
      </c>
      <c r="C8" s="18" t="s">
        <v>8</v>
      </c>
      <c r="D8" s="19">
        <v>222</v>
      </c>
      <c r="E8" s="20" t="str">
        <f>E7</f>
        <v>Háje "M"</v>
      </c>
      <c r="F8" s="109" t="s">
        <v>224</v>
      </c>
      <c r="G8" s="121" t="s">
        <v>220</v>
      </c>
    </row>
    <row r="9" spans="1:7" s="15" customFormat="1" ht="19.5" customHeight="1">
      <c r="A9" s="16" t="str">
        <f t="shared" si="0"/>
        <v>Spořilov (východ)</v>
      </c>
      <c r="B9" s="17" t="s">
        <v>168</v>
      </c>
      <c r="C9" s="18"/>
      <c r="D9" s="19"/>
      <c r="E9" s="20" t="str">
        <f>E8</f>
        <v>Háje "M"</v>
      </c>
      <c r="F9" s="109" t="s">
        <v>168</v>
      </c>
      <c r="G9" s="121" t="s">
        <v>221</v>
      </c>
    </row>
    <row r="10" spans="1:7" s="15" customFormat="1" ht="19.5" customHeight="1">
      <c r="A10" s="30" t="s">
        <v>168</v>
      </c>
      <c r="B10" s="31" t="s">
        <v>225</v>
      </c>
      <c r="C10" s="32" t="s">
        <v>8</v>
      </c>
      <c r="D10" s="33">
        <v>22</v>
      </c>
      <c r="E10" s="34" t="s">
        <v>116</v>
      </c>
      <c r="F10" s="107" t="s">
        <v>225</v>
      </c>
      <c r="G10" s="35"/>
    </row>
    <row r="12" ht="19.5" customHeight="1" thickBot="1"/>
    <row r="13" spans="1:7" s="8" customFormat="1" ht="19.5" customHeight="1" thickBot="1">
      <c r="A13" s="137" t="s">
        <v>0</v>
      </c>
      <c r="B13" s="138" t="s">
        <v>1</v>
      </c>
      <c r="C13" s="304" t="s">
        <v>2</v>
      </c>
      <c r="D13" s="304"/>
      <c r="E13" s="139" t="s">
        <v>3</v>
      </c>
      <c r="F13" s="138" t="s">
        <v>4</v>
      </c>
      <c r="G13" s="140" t="s">
        <v>5</v>
      </c>
    </row>
    <row r="14" spans="1:7" s="15" customFormat="1" ht="19.5" customHeight="1" thickTop="1">
      <c r="A14" s="143" t="s">
        <v>225</v>
      </c>
      <c r="B14" s="17" t="s">
        <v>168</v>
      </c>
      <c r="C14" s="18"/>
      <c r="D14" s="19"/>
      <c r="E14" s="20" t="s">
        <v>114</v>
      </c>
      <c r="F14" s="21" t="str">
        <f>B14</f>
        <v>Chodovec</v>
      </c>
      <c r="G14" s="144"/>
    </row>
    <row r="15" spans="1:7" s="15" customFormat="1" ht="19.5" customHeight="1">
      <c r="A15" s="143" t="str">
        <f aca="true" t="shared" si="1" ref="A15:A23">B14</f>
        <v>Chodovec</v>
      </c>
      <c r="B15" s="17" t="s">
        <v>167</v>
      </c>
      <c r="C15" s="18" t="s">
        <v>8</v>
      </c>
      <c r="D15" s="19">
        <v>222</v>
      </c>
      <c r="E15" s="20" t="str">
        <f>E14</f>
        <v>Záběhlice</v>
      </c>
      <c r="F15" s="21" t="s">
        <v>164</v>
      </c>
      <c r="G15" s="144"/>
    </row>
    <row r="16" spans="1:7" s="15" customFormat="1" ht="19.5" customHeight="1">
      <c r="A16" s="143" t="str">
        <f t="shared" si="1"/>
        <v>Spořilov (východ)</v>
      </c>
      <c r="B16" s="17" t="s">
        <v>114</v>
      </c>
      <c r="C16" s="18" t="s">
        <v>8</v>
      </c>
      <c r="D16" s="19">
        <v>23</v>
      </c>
      <c r="E16" s="20" t="s">
        <v>243</v>
      </c>
      <c r="F16" s="17" t="s">
        <v>114</v>
      </c>
      <c r="G16" s="144"/>
    </row>
    <row r="17" spans="1:7" s="15" customFormat="1" ht="19.5" customHeight="1">
      <c r="A17" s="143" t="str">
        <f t="shared" si="1"/>
        <v>Záběhlice</v>
      </c>
      <c r="B17" s="17" t="s">
        <v>165</v>
      </c>
      <c r="C17" s="18" t="s">
        <v>8</v>
      </c>
      <c r="D17" s="19">
        <v>42</v>
      </c>
      <c r="E17" s="20" t="s">
        <v>124</v>
      </c>
      <c r="F17" s="120" t="s">
        <v>243</v>
      </c>
      <c r="G17" s="164" t="s">
        <v>244</v>
      </c>
    </row>
    <row r="18" spans="1:7" s="15" customFormat="1" ht="19.5" customHeight="1">
      <c r="A18" s="143" t="str">
        <f t="shared" si="1"/>
        <v>Na Líše</v>
      </c>
      <c r="B18" s="17" t="s">
        <v>245</v>
      </c>
      <c r="C18" s="18"/>
      <c r="D18" s="19"/>
      <c r="E18" s="89" t="str">
        <f>E17</f>
        <v>Pankrác</v>
      </c>
      <c r="F18" s="17" t="str">
        <f>B18</f>
        <v>Budějovická "M"</v>
      </c>
      <c r="G18" s="144"/>
    </row>
    <row r="19" spans="1:7" s="15" customFormat="1" ht="19.5" customHeight="1">
      <c r="A19" s="143" t="str">
        <f t="shared" si="1"/>
        <v>Budějovická "M"</v>
      </c>
      <c r="B19" s="17" t="s">
        <v>169</v>
      </c>
      <c r="C19" s="18" t="s">
        <v>8</v>
      </c>
      <c r="D19" s="19">
        <v>221</v>
      </c>
      <c r="E19" s="89" t="str">
        <f>E18</f>
        <v>Pankrác</v>
      </c>
      <c r="F19" s="119" t="s">
        <v>170</v>
      </c>
      <c r="G19" s="164" t="s">
        <v>171</v>
      </c>
    </row>
    <row r="20" spans="1:7" s="15" customFormat="1" ht="19.5" customHeight="1">
      <c r="A20" s="143" t="str">
        <f t="shared" si="1"/>
        <v>Na Strži</v>
      </c>
      <c r="B20" s="17" t="s">
        <v>172</v>
      </c>
      <c r="C20" s="18"/>
      <c r="D20" s="19"/>
      <c r="E20" s="20" t="s">
        <v>9</v>
      </c>
      <c r="F20" s="17" t="s">
        <v>124</v>
      </c>
      <c r="G20" s="144"/>
    </row>
    <row r="21" spans="1:7" s="15" customFormat="1" ht="19.5" customHeight="1">
      <c r="A21" s="143" t="str">
        <f t="shared" si="1"/>
        <v>Pankrác (Milevská)</v>
      </c>
      <c r="B21" s="17" t="s">
        <v>246</v>
      </c>
      <c r="C21" s="18"/>
      <c r="D21" s="19"/>
      <c r="E21" s="89" t="str">
        <f>E20</f>
        <v>centrum</v>
      </c>
      <c r="F21" s="17" t="s">
        <v>246</v>
      </c>
      <c r="G21" s="144"/>
    </row>
    <row r="22" spans="1:7" s="15" customFormat="1" ht="19.5" customHeight="1">
      <c r="A22" s="143" t="str">
        <f t="shared" si="1"/>
        <v>Vyšehrad "M"</v>
      </c>
      <c r="B22" s="17" t="s">
        <v>173</v>
      </c>
      <c r="C22" s="18" t="s">
        <v>8</v>
      </c>
      <c r="D22" s="19">
        <v>231</v>
      </c>
      <c r="E22" s="110" t="str">
        <f>E21</f>
        <v>centrum</v>
      </c>
      <c r="F22" s="109" t="s">
        <v>123</v>
      </c>
      <c r="G22" s="165" t="s">
        <v>174</v>
      </c>
    </row>
    <row r="23" spans="1:7" s="15" customFormat="1" ht="19.5" customHeight="1" thickBot="1">
      <c r="A23" s="145" t="str">
        <f t="shared" si="1"/>
        <v>Rumunská</v>
      </c>
      <c r="B23" s="146" t="s">
        <v>238</v>
      </c>
      <c r="C23" s="147" t="s">
        <v>8</v>
      </c>
      <c r="D23" s="148">
        <v>24</v>
      </c>
      <c r="E23" s="167" t="s">
        <v>175</v>
      </c>
      <c r="F23" s="166" t="str">
        <f>B23</f>
        <v>Muzeum "M"</v>
      </c>
      <c r="G23" s="150"/>
    </row>
    <row r="25" spans="1:7" ht="19.5" customHeight="1">
      <c r="A25" s="307" t="s">
        <v>176</v>
      </c>
      <c r="B25" s="307"/>
      <c r="C25" s="307"/>
      <c r="D25" s="307"/>
      <c r="E25" s="307"/>
      <c r="F25" s="307"/>
      <c r="G25" s="307"/>
    </row>
  </sheetData>
  <mergeCells count="3">
    <mergeCell ref="C1:D1"/>
    <mergeCell ref="C13:D13"/>
    <mergeCell ref="A25:G25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s="125" customFormat="1" ht="19.5" customHeight="1">
      <c r="A2" s="16" t="s">
        <v>165</v>
      </c>
      <c r="B2" s="17" t="str">
        <f>A3</f>
        <v>Kačerov "M"</v>
      </c>
      <c r="C2" s="18"/>
      <c r="D2" s="19"/>
      <c r="E2" s="20" t="s">
        <v>107</v>
      </c>
      <c r="F2" s="21" t="s">
        <v>243</v>
      </c>
      <c r="G2" s="78"/>
    </row>
    <row r="3" spans="1:7" s="15" customFormat="1" ht="19.5" customHeight="1">
      <c r="A3" s="16" t="s">
        <v>243</v>
      </c>
      <c r="B3" s="17" t="s">
        <v>107</v>
      </c>
      <c r="C3" s="18" t="s">
        <v>8</v>
      </c>
      <c r="D3" s="19">
        <v>22</v>
      </c>
      <c r="E3" s="20" t="s">
        <v>105</v>
      </c>
      <c r="F3" s="21" t="s">
        <v>107</v>
      </c>
      <c r="G3" s="22"/>
    </row>
    <row r="4" spans="1:7" s="15" customFormat="1" ht="19.5" customHeight="1">
      <c r="A4" s="16" t="str">
        <f>B3</f>
        <v>Krč</v>
      </c>
      <c r="B4" s="17" t="s">
        <v>177</v>
      </c>
      <c r="C4" s="18" t="s">
        <v>8</v>
      </c>
      <c r="D4" s="19">
        <v>215</v>
      </c>
      <c r="E4" s="20" t="str">
        <f>E3</f>
        <v>Libuš</v>
      </c>
      <c r="F4" s="21" t="str">
        <f>B4</f>
        <v>Nové Dvory</v>
      </c>
      <c r="G4" s="22"/>
    </row>
    <row r="5" spans="1:7" s="15" customFormat="1" ht="19.5" customHeight="1">
      <c r="A5" s="16" t="str">
        <f>B4</f>
        <v>Nové Dvory</v>
      </c>
      <c r="B5" s="17" t="s">
        <v>178</v>
      </c>
      <c r="C5" s="18" t="s">
        <v>8</v>
      </c>
      <c r="D5" s="19">
        <v>214</v>
      </c>
      <c r="E5" s="20" t="s">
        <v>179</v>
      </c>
      <c r="F5" s="17" t="s">
        <v>105</v>
      </c>
      <c r="G5" s="78"/>
    </row>
    <row r="6" spans="1:7" s="15" customFormat="1" ht="19.5" customHeight="1">
      <c r="A6" s="16" t="str">
        <f>B5</f>
        <v>Libuš (bus Pavlíkova)</v>
      </c>
      <c r="B6" s="17" t="s">
        <v>180</v>
      </c>
      <c r="C6" s="18" t="s">
        <v>8</v>
      </c>
      <c r="D6" s="19">
        <v>201</v>
      </c>
      <c r="E6" s="20" t="s">
        <v>181</v>
      </c>
      <c r="F6" s="17" t="s">
        <v>179</v>
      </c>
      <c r="G6" s="78"/>
    </row>
    <row r="7" spans="1:7" s="15" customFormat="1" ht="19.5" customHeight="1">
      <c r="A7" s="30" t="s">
        <v>179</v>
      </c>
      <c r="B7" s="31" t="s">
        <v>31</v>
      </c>
      <c r="C7" s="32"/>
      <c r="D7" s="33"/>
      <c r="E7" s="34" t="s">
        <v>182</v>
      </c>
      <c r="F7" s="107"/>
      <c r="G7" s="35"/>
    </row>
    <row r="10" spans="1:7" s="8" customFormat="1" ht="19.5" customHeight="1">
      <c r="A10" s="4" t="s">
        <v>0</v>
      </c>
      <c r="B10" s="5" t="s">
        <v>1</v>
      </c>
      <c r="C10" s="303" t="s">
        <v>2</v>
      </c>
      <c r="D10" s="303"/>
      <c r="E10" s="6" t="s">
        <v>3</v>
      </c>
      <c r="F10" s="5" t="s">
        <v>4</v>
      </c>
      <c r="G10" s="7" t="s">
        <v>5</v>
      </c>
    </row>
    <row r="11" spans="1:7" s="15" customFormat="1" ht="19.5" customHeight="1">
      <c r="A11" s="16" t="s">
        <v>31</v>
      </c>
      <c r="B11" s="17" t="s">
        <v>179</v>
      </c>
      <c r="C11" s="18" t="s">
        <v>8</v>
      </c>
      <c r="D11" s="19">
        <v>201</v>
      </c>
      <c r="E11" s="89" t="s">
        <v>243</v>
      </c>
      <c r="F11" s="21" t="s">
        <v>179</v>
      </c>
      <c r="G11" s="22"/>
    </row>
    <row r="12" spans="1:7" s="15" customFormat="1" ht="19.5" customHeight="1">
      <c r="A12" s="16" t="str">
        <f>B11</f>
        <v>Písnice</v>
      </c>
      <c r="B12" s="17" t="s">
        <v>183</v>
      </c>
      <c r="C12" s="18" t="s">
        <v>8</v>
      </c>
      <c r="D12" s="19">
        <v>21</v>
      </c>
      <c r="E12" s="89" t="str">
        <f>E11</f>
        <v>Kačerov "M"</v>
      </c>
      <c r="F12" s="21" t="s">
        <v>105</v>
      </c>
      <c r="G12" s="22"/>
    </row>
    <row r="13" spans="1:7" s="15" customFormat="1" ht="19.5" customHeight="1">
      <c r="A13" s="16" t="str">
        <f>B12</f>
        <v>sídl. Písnice</v>
      </c>
      <c r="B13" s="17" t="s">
        <v>177</v>
      </c>
      <c r="C13" s="18" t="s">
        <v>8</v>
      </c>
      <c r="D13" s="19">
        <v>215</v>
      </c>
      <c r="E13" s="89" t="s">
        <v>243</v>
      </c>
      <c r="F13" s="17" t="s">
        <v>177</v>
      </c>
      <c r="G13" s="22"/>
    </row>
    <row r="14" spans="1:7" s="15" customFormat="1" ht="19.5" customHeight="1">
      <c r="A14" s="16" t="str">
        <f>B13</f>
        <v>Nové Dvory</v>
      </c>
      <c r="B14" s="17" t="s">
        <v>107</v>
      </c>
      <c r="C14" s="18" t="s">
        <v>8</v>
      </c>
      <c r="D14" s="19">
        <v>22</v>
      </c>
      <c r="E14" s="89" t="s">
        <v>243</v>
      </c>
      <c r="F14" s="17" t="s">
        <v>107</v>
      </c>
      <c r="G14" s="22"/>
    </row>
    <row r="15" spans="1:7" s="15" customFormat="1" ht="19.5" customHeight="1">
      <c r="A15" s="16" t="s">
        <v>107</v>
      </c>
      <c r="B15" s="17" t="s">
        <v>243</v>
      </c>
      <c r="C15" s="18"/>
      <c r="D15" s="19"/>
      <c r="E15" s="89" t="s">
        <v>114</v>
      </c>
      <c r="F15" s="17" t="s">
        <v>243</v>
      </c>
      <c r="G15" s="22"/>
    </row>
    <row r="16" spans="1:7" s="15" customFormat="1" ht="19.5" customHeight="1">
      <c r="A16" s="30" t="str">
        <f>B15</f>
        <v>Kačerov "M"</v>
      </c>
      <c r="B16" s="31" t="s">
        <v>165</v>
      </c>
      <c r="C16" s="32" t="s">
        <v>8</v>
      </c>
      <c r="D16" s="33">
        <v>41</v>
      </c>
      <c r="E16" s="122" t="s">
        <v>114</v>
      </c>
      <c r="F16" s="123" t="s">
        <v>164</v>
      </c>
      <c r="G16" s="124" t="s">
        <v>222</v>
      </c>
    </row>
  </sheetData>
  <mergeCells count="2">
    <mergeCell ref="C1:D1"/>
    <mergeCell ref="C10:D10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B14" sqref="B14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s="15" customFormat="1" ht="19.5" customHeight="1" thickTop="1">
      <c r="A2" s="131" t="s">
        <v>184</v>
      </c>
      <c r="B2" s="94" t="s">
        <v>242</v>
      </c>
      <c r="C2" s="11" t="s">
        <v>8</v>
      </c>
      <c r="D2" s="12">
        <v>27</v>
      </c>
      <c r="E2" s="132" t="s">
        <v>185</v>
      </c>
      <c r="F2" s="94" t="s">
        <v>242</v>
      </c>
      <c r="G2" s="88" t="s">
        <v>186</v>
      </c>
    </row>
    <row r="3" spans="1:7" s="15" customFormat="1" ht="19.5" customHeight="1">
      <c r="A3" s="85" t="str">
        <f aca="true" t="shared" si="0" ref="A3:A10">B2</f>
        <v>Letňany "M"</v>
      </c>
      <c r="B3" s="17" t="s">
        <v>185</v>
      </c>
      <c r="C3" s="18" t="s">
        <v>8</v>
      </c>
      <c r="D3" s="19">
        <v>262</v>
      </c>
      <c r="E3" s="89" t="s">
        <v>187</v>
      </c>
      <c r="F3" s="17" t="s">
        <v>185</v>
      </c>
      <c r="G3" s="22"/>
    </row>
    <row r="4" spans="1:7" s="15" customFormat="1" ht="19.5" customHeight="1">
      <c r="A4" s="16" t="str">
        <f t="shared" si="0"/>
        <v>Kbely</v>
      </c>
      <c r="B4" s="17" t="s">
        <v>188</v>
      </c>
      <c r="C4" s="18" t="s">
        <v>8</v>
      </c>
      <c r="D4" s="19">
        <v>263</v>
      </c>
      <c r="E4" s="177" t="s">
        <v>257</v>
      </c>
      <c r="F4" s="21" t="s">
        <v>188</v>
      </c>
      <c r="G4" s="178" t="s">
        <v>269</v>
      </c>
    </row>
    <row r="5" spans="1:7" s="15" customFormat="1" ht="19.5" customHeight="1">
      <c r="A5" s="180" t="str">
        <f t="shared" si="0"/>
        <v>Satalice</v>
      </c>
      <c r="B5" s="181" t="s">
        <v>257</v>
      </c>
      <c r="C5" s="182" t="s">
        <v>8</v>
      </c>
      <c r="D5" s="183">
        <v>26</v>
      </c>
      <c r="E5" s="177" t="s">
        <v>128</v>
      </c>
      <c r="F5" s="184" t="str">
        <f>B5</f>
        <v>Černý Most "M"</v>
      </c>
      <c r="G5" s="178" t="s">
        <v>270</v>
      </c>
    </row>
    <row r="6" spans="1:7" s="15" customFormat="1" ht="19.5" customHeight="1">
      <c r="A6" s="16" t="str">
        <f t="shared" si="0"/>
        <v>Černý Most "M"</v>
      </c>
      <c r="B6" s="136" t="s">
        <v>128</v>
      </c>
      <c r="C6" s="18" t="s">
        <v>8</v>
      </c>
      <c r="D6" s="19">
        <v>25</v>
      </c>
      <c r="E6" s="20" t="s">
        <v>115</v>
      </c>
      <c r="F6" s="17" t="s">
        <v>128</v>
      </c>
      <c r="G6" s="22"/>
    </row>
    <row r="7" spans="1:7" s="15" customFormat="1" ht="19.5" customHeight="1">
      <c r="A7" s="16" t="str">
        <f t="shared" si="0"/>
        <v>Dolní Počernice</v>
      </c>
      <c r="B7" s="136" t="s">
        <v>370</v>
      </c>
      <c r="C7" s="18" t="s">
        <v>8</v>
      </c>
      <c r="D7" s="19">
        <v>235</v>
      </c>
      <c r="E7" s="20" t="s">
        <v>115</v>
      </c>
      <c r="F7" s="136" t="s">
        <v>371</v>
      </c>
      <c r="G7" s="169"/>
    </row>
    <row r="8" spans="1:7" s="15" customFormat="1" ht="19.5" customHeight="1">
      <c r="A8" s="16" t="str">
        <f t="shared" si="0"/>
        <v>Slatina</v>
      </c>
      <c r="B8" s="136" t="s">
        <v>371</v>
      </c>
      <c r="C8" s="18" t="s">
        <v>8</v>
      </c>
      <c r="D8" s="19">
        <v>236</v>
      </c>
      <c r="E8" s="20" t="s">
        <v>115</v>
      </c>
      <c r="F8" s="136" t="s">
        <v>371</v>
      </c>
      <c r="G8" s="169"/>
    </row>
    <row r="9" spans="1:7" s="15" customFormat="1" ht="19.5" customHeight="1">
      <c r="A9" s="16" t="str">
        <f t="shared" si="0"/>
        <v>Dolní Měcholupy</v>
      </c>
      <c r="B9" s="136" t="s">
        <v>372</v>
      </c>
      <c r="C9" s="18" t="s">
        <v>8</v>
      </c>
      <c r="D9" s="19">
        <v>238</v>
      </c>
      <c r="E9" s="20" t="s">
        <v>115</v>
      </c>
      <c r="F9" s="136" t="s">
        <v>372</v>
      </c>
      <c r="G9" s="169"/>
    </row>
    <row r="10" spans="1:7" s="15" customFormat="1" ht="19.5" customHeight="1" thickBot="1">
      <c r="A10" s="30" t="str">
        <f t="shared" si="0"/>
        <v>Horní Měcholupy "V"</v>
      </c>
      <c r="B10" s="152" t="s">
        <v>115</v>
      </c>
      <c r="C10" s="32" t="s">
        <v>8</v>
      </c>
      <c r="D10" s="80">
        <v>22</v>
      </c>
      <c r="E10" s="154" t="s">
        <v>225</v>
      </c>
      <c r="F10" s="152" t="s">
        <v>115</v>
      </c>
      <c r="G10" s="35"/>
    </row>
    <row r="11" spans="3:4" s="15" customFormat="1" ht="19.5" customHeight="1">
      <c r="C11" s="36"/>
      <c r="D11" s="37"/>
    </row>
    <row r="13" spans="1:7" s="8" customFormat="1" ht="19.5" customHeight="1" thickBot="1">
      <c r="A13" s="4" t="s">
        <v>0</v>
      </c>
      <c r="B13" s="5" t="s">
        <v>1</v>
      </c>
      <c r="C13" s="303" t="s">
        <v>2</v>
      </c>
      <c r="D13" s="303"/>
      <c r="E13" s="6" t="s">
        <v>3</v>
      </c>
      <c r="F13" s="5" t="s">
        <v>4</v>
      </c>
      <c r="G13" s="7" t="s">
        <v>5</v>
      </c>
    </row>
    <row r="14" spans="1:7" s="15" customFormat="1" ht="19.5" customHeight="1" thickTop="1">
      <c r="A14" s="16" t="s">
        <v>115</v>
      </c>
      <c r="B14" s="136" t="s">
        <v>372</v>
      </c>
      <c r="C14" s="18" t="s">
        <v>8</v>
      </c>
      <c r="D14" s="19">
        <v>238</v>
      </c>
      <c r="E14" s="20" t="s">
        <v>257</v>
      </c>
      <c r="F14" s="136" t="s">
        <v>372</v>
      </c>
      <c r="G14" s="169"/>
    </row>
    <row r="15" spans="1:7" s="15" customFormat="1" ht="19.5" customHeight="1">
      <c r="A15" s="16" t="str">
        <f aca="true" t="shared" si="1" ref="A15:A22">B14</f>
        <v>Horní Měcholupy "V"</v>
      </c>
      <c r="B15" s="136" t="s">
        <v>371</v>
      </c>
      <c r="C15" s="18" t="s">
        <v>8</v>
      </c>
      <c r="D15" s="19">
        <v>236</v>
      </c>
      <c r="E15" s="20" t="s">
        <v>257</v>
      </c>
      <c r="F15" s="136" t="s">
        <v>371</v>
      </c>
      <c r="G15" s="169"/>
    </row>
    <row r="16" spans="1:7" s="15" customFormat="1" ht="19.5" customHeight="1">
      <c r="A16" s="16" t="str">
        <f t="shared" si="1"/>
        <v>Dolní Měcholupy</v>
      </c>
      <c r="B16" s="136" t="s">
        <v>370</v>
      </c>
      <c r="C16" s="18" t="s">
        <v>8</v>
      </c>
      <c r="D16" s="19">
        <v>24</v>
      </c>
      <c r="E16" s="20" t="s">
        <v>257</v>
      </c>
      <c r="F16" s="136" t="s">
        <v>128</v>
      </c>
      <c r="G16" s="169"/>
    </row>
    <row r="17" spans="1:7" s="15" customFormat="1" ht="19.5" customHeight="1">
      <c r="A17" s="16" t="str">
        <f t="shared" si="1"/>
        <v>Slatina</v>
      </c>
      <c r="B17" s="136" t="s">
        <v>128</v>
      </c>
      <c r="C17" s="18" t="s">
        <v>8</v>
      </c>
      <c r="D17" s="19">
        <v>25</v>
      </c>
      <c r="E17" s="20" t="s">
        <v>257</v>
      </c>
      <c r="F17" s="118" t="s">
        <v>144</v>
      </c>
      <c r="G17" s="121" t="s">
        <v>373</v>
      </c>
    </row>
    <row r="18" spans="1:7" s="15" customFormat="1" ht="19.5" customHeight="1">
      <c r="A18" s="16" t="str">
        <f t="shared" si="1"/>
        <v>Dolní Počernice</v>
      </c>
      <c r="B18" s="136" t="s">
        <v>257</v>
      </c>
      <c r="C18" s="18" t="s">
        <v>8</v>
      </c>
      <c r="D18" s="19">
        <v>26</v>
      </c>
      <c r="E18" s="177" t="s">
        <v>185</v>
      </c>
      <c r="F18" s="136" t="s">
        <v>257</v>
      </c>
      <c r="G18" s="178" t="s">
        <v>374</v>
      </c>
    </row>
    <row r="19" spans="1:7" s="15" customFormat="1" ht="19.5" customHeight="1">
      <c r="A19" s="180" t="str">
        <f t="shared" si="1"/>
        <v>Černý Most "M"</v>
      </c>
      <c r="B19" s="179" t="s">
        <v>188</v>
      </c>
      <c r="C19" s="182" t="s">
        <v>8</v>
      </c>
      <c r="D19" s="183">
        <v>22</v>
      </c>
      <c r="E19" s="177" t="s">
        <v>185</v>
      </c>
      <c r="F19" s="179" t="s">
        <v>188</v>
      </c>
      <c r="G19" s="178" t="s">
        <v>374</v>
      </c>
    </row>
    <row r="20" spans="1:7" s="15" customFormat="1" ht="19.5" customHeight="1">
      <c r="A20" s="16" t="str">
        <f t="shared" si="1"/>
        <v>Satalice</v>
      </c>
      <c r="B20" s="17" t="s">
        <v>185</v>
      </c>
      <c r="C20" s="18" t="s">
        <v>8</v>
      </c>
      <c r="D20" s="19">
        <v>262</v>
      </c>
      <c r="E20" s="20" t="s">
        <v>242</v>
      </c>
      <c r="F20" s="17" t="s">
        <v>185</v>
      </c>
      <c r="G20" s="22"/>
    </row>
    <row r="21" spans="1:7" s="15" customFormat="1" ht="19.5" customHeight="1">
      <c r="A21" s="16" t="str">
        <f t="shared" si="1"/>
        <v>Kbely</v>
      </c>
      <c r="B21" s="17" t="s">
        <v>242</v>
      </c>
      <c r="C21" s="18" t="s">
        <v>8</v>
      </c>
      <c r="D21" s="19">
        <v>27</v>
      </c>
      <c r="E21" s="20" t="s">
        <v>189</v>
      </c>
      <c r="F21" s="17" t="s">
        <v>242</v>
      </c>
      <c r="G21" s="22"/>
    </row>
    <row r="22" spans="1:7" s="15" customFormat="1" ht="19.5" customHeight="1" thickBot="1">
      <c r="A22" s="44" t="str">
        <f t="shared" si="1"/>
        <v>Letňany "M"</v>
      </c>
      <c r="B22" s="45" t="s">
        <v>184</v>
      </c>
      <c r="C22" s="46" t="s">
        <v>8</v>
      </c>
      <c r="D22" s="168">
        <v>27</v>
      </c>
      <c r="E22" s="48" t="s">
        <v>189</v>
      </c>
      <c r="F22" s="45"/>
      <c r="G22" s="49" t="s">
        <v>186</v>
      </c>
    </row>
  </sheetData>
  <mergeCells count="2">
    <mergeCell ref="C1:D1"/>
    <mergeCell ref="C13:D13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4">
      <selection activeCell="A22" sqref="A22:G22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38" t="s">
        <v>31</v>
      </c>
      <c r="B2" s="39" t="s">
        <v>190</v>
      </c>
      <c r="C2" s="40" t="s">
        <v>8</v>
      </c>
      <c r="D2" s="41">
        <v>27</v>
      </c>
      <c r="E2" s="42" t="s">
        <v>187</v>
      </c>
      <c r="F2" s="39" t="s">
        <v>190</v>
      </c>
      <c r="G2" s="43"/>
    </row>
    <row r="3" spans="1:7" s="15" customFormat="1" ht="19.5" customHeight="1">
      <c r="A3" s="50" t="str">
        <f aca="true" t="shared" si="0" ref="A3:A9">B2</f>
        <v>Čakovice</v>
      </c>
      <c r="B3" s="21" t="s">
        <v>187</v>
      </c>
      <c r="C3" s="82" t="s">
        <v>8</v>
      </c>
      <c r="D3" s="105">
        <v>263</v>
      </c>
      <c r="E3" s="51" t="s">
        <v>144</v>
      </c>
      <c r="F3" s="21" t="s">
        <v>187</v>
      </c>
      <c r="G3" s="52"/>
    </row>
    <row r="4" spans="1:7" s="15" customFormat="1" ht="19.5" customHeight="1">
      <c r="A4" s="16" t="str">
        <f t="shared" si="0"/>
        <v>Vinoř</v>
      </c>
      <c r="B4" s="17" t="s">
        <v>144</v>
      </c>
      <c r="C4" s="18" t="s">
        <v>8</v>
      </c>
      <c r="D4" s="19">
        <v>26</v>
      </c>
      <c r="E4" s="51" t="s">
        <v>377</v>
      </c>
      <c r="F4" s="17" t="s">
        <v>144</v>
      </c>
      <c r="G4" s="22"/>
    </row>
    <row r="5" spans="1:7" s="15" customFormat="1" ht="19.5" customHeight="1">
      <c r="A5" s="16" t="str">
        <f t="shared" si="0"/>
        <v>Horní Počernice</v>
      </c>
      <c r="B5" s="136" t="s">
        <v>377</v>
      </c>
      <c r="C5" s="18" t="s">
        <v>8</v>
      </c>
      <c r="D5" s="19">
        <v>25</v>
      </c>
      <c r="E5" s="20" t="s">
        <v>191</v>
      </c>
      <c r="F5" s="136" t="s">
        <v>377</v>
      </c>
      <c r="G5" s="22"/>
    </row>
    <row r="6" spans="1:7" s="15" customFormat="1" ht="19.5" customHeight="1">
      <c r="A6" s="16" t="str">
        <f t="shared" si="0"/>
        <v>Klánovice "V"</v>
      </c>
      <c r="B6" s="17" t="s">
        <v>191</v>
      </c>
      <c r="C6" s="18" t="s">
        <v>8</v>
      </c>
      <c r="D6" s="19">
        <v>248</v>
      </c>
      <c r="E6" s="20" t="s">
        <v>378</v>
      </c>
      <c r="F6" s="17" t="s">
        <v>191</v>
      </c>
      <c r="G6" s="22"/>
    </row>
    <row r="7" spans="1:7" s="15" customFormat="1" ht="19.5" customHeight="1">
      <c r="A7" s="16" t="str">
        <f t="shared" si="0"/>
        <v>Koloděje</v>
      </c>
      <c r="B7" s="17" t="s">
        <v>131</v>
      </c>
      <c r="C7" s="18" t="s">
        <v>8</v>
      </c>
      <c r="D7" s="19">
        <v>24</v>
      </c>
      <c r="E7" s="20" t="str">
        <f>E6</f>
        <v>Uhříněves "V"</v>
      </c>
      <c r="F7" s="17" t="s">
        <v>131</v>
      </c>
      <c r="G7" s="22"/>
    </row>
    <row r="8" spans="1:7" s="15" customFormat="1" ht="19.5" customHeight="1">
      <c r="A8" s="16" t="str">
        <f t="shared" si="0"/>
        <v>Královice</v>
      </c>
      <c r="B8" s="17" t="s">
        <v>192</v>
      </c>
      <c r="C8" s="18" t="s">
        <v>8</v>
      </c>
      <c r="D8" s="19">
        <v>22</v>
      </c>
      <c r="E8" s="126" t="s">
        <v>115</v>
      </c>
      <c r="F8" s="17" t="s">
        <v>378</v>
      </c>
      <c r="G8" s="127" t="s">
        <v>379</v>
      </c>
    </row>
    <row r="9" spans="1:7" s="15" customFormat="1" ht="19.5" customHeight="1">
      <c r="A9" s="30" t="str">
        <f t="shared" si="0"/>
        <v>Uhříněves</v>
      </c>
      <c r="B9" s="31" t="s">
        <v>193</v>
      </c>
      <c r="C9" s="32"/>
      <c r="D9" s="33"/>
      <c r="E9" s="34" t="s">
        <v>194</v>
      </c>
      <c r="F9" s="31" t="s">
        <v>193</v>
      </c>
      <c r="G9" s="35" t="s">
        <v>195</v>
      </c>
    </row>
    <row r="10" spans="3:4" s="15" customFormat="1" ht="19.5" customHeight="1">
      <c r="C10" s="36"/>
      <c r="D10" s="37"/>
    </row>
    <row r="12" spans="1:7" s="8" customFormat="1" ht="19.5" customHeight="1">
      <c r="A12" s="4" t="s">
        <v>0</v>
      </c>
      <c r="B12" s="5" t="s">
        <v>1</v>
      </c>
      <c r="C12" s="303" t="s">
        <v>2</v>
      </c>
      <c r="D12" s="303"/>
      <c r="E12" s="6" t="s">
        <v>3</v>
      </c>
      <c r="F12" s="5" t="s">
        <v>4</v>
      </c>
      <c r="G12" s="7" t="s">
        <v>5</v>
      </c>
    </row>
    <row r="13" spans="1:7" s="15" customFormat="1" ht="19.5" customHeight="1">
      <c r="A13" s="38" t="s">
        <v>193</v>
      </c>
      <c r="B13" s="17" t="s">
        <v>192</v>
      </c>
      <c r="C13" s="18" t="s">
        <v>8</v>
      </c>
      <c r="D13" s="19">
        <v>22</v>
      </c>
      <c r="E13" s="161" t="s">
        <v>377</v>
      </c>
      <c r="F13" s="39" t="str">
        <f>B13</f>
        <v>Uhříněves</v>
      </c>
      <c r="G13" s="43"/>
    </row>
    <row r="14" spans="1:7" s="15" customFormat="1" ht="19.5" customHeight="1">
      <c r="A14" s="16" t="str">
        <f aca="true" t="shared" si="1" ref="A14:A20">B13</f>
        <v>Uhříněves</v>
      </c>
      <c r="B14" s="17" t="s">
        <v>131</v>
      </c>
      <c r="C14" s="18" t="s">
        <v>8</v>
      </c>
      <c r="D14" s="19">
        <v>24</v>
      </c>
      <c r="E14" s="89" t="str">
        <f>E13</f>
        <v>Klánovice "V"</v>
      </c>
      <c r="F14" s="21" t="s">
        <v>131</v>
      </c>
      <c r="G14" s="22"/>
    </row>
    <row r="15" spans="1:7" s="15" customFormat="1" ht="19.5" customHeight="1">
      <c r="A15" s="16" t="str">
        <f t="shared" si="1"/>
        <v>Královice</v>
      </c>
      <c r="B15" s="17" t="s">
        <v>191</v>
      </c>
      <c r="C15" s="18" t="s">
        <v>8</v>
      </c>
      <c r="D15" s="19">
        <v>248</v>
      </c>
      <c r="E15" s="20" t="str">
        <f>E14</f>
        <v>Klánovice "V"</v>
      </c>
      <c r="F15" s="21" t="s">
        <v>191</v>
      </c>
      <c r="G15" s="22"/>
    </row>
    <row r="16" spans="1:7" s="15" customFormat="1" ht="19.5" customHeight="1">
      <c r="A16" s="16" t="str">
        <f t="shared" si="1"/>
        <v>Koloděje</v>
      </c>
      <c r="B16" s="136" t="s">
        <v>377</v>
      </c>
      <c r="C16" s="18" t="s">
        <v>8</v>
      </c>
      <c r="D16" s="19">
        <v>25</v>
      </c>
      <c r="E16" s="20" t="s">
        <v>144</v>
      </c>
      <c r="F16" s="136" t="s">
        <v>377</v>
      </c>
      <c r="G16" s="22"/>
    </row>
    <row r="17" spans="1:7" s="15" customFormat="1" ht="19.5" customHeight="1">
      <c r="A17" s="16" t="str">
        <f t="shared" si="1"/>
        <v>Klánovice "V"</v>
      </c>
      <c r="B17" s="17" t="s">
        <v>144</v>
      </c>
      <c r="C17" s="18" t="s">
        <v>8</v>
      </c>
      <c r="D17" s="19">
        <v>258</v>
      </c>
      <c r="E17" s="20" t="s">
        <v>187</v>
      </c>
      <c r="F17" s="17" t="s">
        <v>144</v>
      </c>
      <c r="G17" s="22"/>
    </row>
    <row r="18" spans="1:7" s="15" customFormat="1" ht="19.5" customHeight="1">
      <c r="A18" s="16" t="str">
        <f t="shared" si="1"/>
        <v>Horní Počernice</v>
      </c>
      <c r="B18" s="17" t="s">
        <v>187</v>
      </c>
      <c r="C18" s="18" t="s">
        <v>8</v>
      </c>
      <c r="D18" s="19">
        <v>263</v>
      </c>
      <c r="E18" s="20" t="s">
        <v>190</v>
      </c>
      <c r="F18" s="17" t="s">
        <v>187</v>
      </c>
      <c r="G18" s="22"/>
    </row>
    <row r="19" spans="1:7" s="15" customFormat="1" ht="19.5" customHeight="1">
      <c r="A19" s="16" t="str">
        <f t="shared" si="1"/>
        <v>Vinoř</v>
      </c>
      <c r="B19" s="17" t="s">
        <v>190</v>
      </c>
      <c r="C19" s="18" t="s">
        <v>8</v>
      </c>
      <c r="D19" s="19">
        <v>27</v>
      </c>
      <c r="E19" s="20" t="s">
        <v>196</v>
      </c>
      <c r="F19" s="17" t="s">
        <v>190</v>
      </c>
      <c r="G19" s="22"/>
    </row>
    <row r="20" spans="1:7" s="15" customFormat="1" ht="19.5" customHeight="1">
      <c r="A20" s="30" t="str">
        <f t="shared" si="1"/>
        <v>Čakovice</v>
      </c>
      <c r="B20" s="31" t="s">
        <v>197</v>
      </c>
      <c r="C20" s="32"/>
      <c r="D20" s="33"/>
      <c r="E20" s="34" t="s">
        <v>196</v>
      </c>
      <c r="F20" s="31" t="s">
        <v>197</v>
      </c>
      <c r="G20" s="35" t="s">
        <v>198</v>
      </c>
    </row>
    <row r="22" spans="1:7" ht="19.5" customHeight="1">
      <c r="A22" s="308" t="s">
        <v>380</v>
      </c>
      <c r="B22" s="308"/>
      <c r="C22" s="308"/>
      <c r="D22" s="308"/>
      <c r="E22" s="308"/>
      <c r="F22" s="308"/>
      <c r="G22" s="308"/>
    </row>
  </sheetData>
  <mergeCells count="3">
    <mergeCell ref="C1:D1"/>
    <mergeCell ref="C12:D12"/>
    <mergeCell ref="A22:G22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7">
      <selection activeCell="F15" sqref="F15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151" t="s">
        <v>31</v>
      </c>
      <c r="B2" s="160" t="s">
        <v>381</v>
      </c>
      <c r="C2" s="82" t="s">
        <v>8</v>
      </c>
      <c r="D2" s="105">
        <v>201</v>
      </c>
      <c r="E2" s="135" t="s">
        <v>252</v>
      </c>
      <c r="F2" s="160" t="s">
        <v>381</v>
      </c>
      <c r="G2" s="52" t="s">
        <v>398</v>
      </c>
    </row>
    <row r="3" spans="1:7" s="15" customFormat="1" ht="19.5" customHeight="1">
      <c r="A3" s="50" t="str">
        <f>B2</f>
        <v>Točná</v>
      </c>
      <c r="B3" s="160" t="s">
        <v>382</v>
      </c>
      <c r="C3" s="82" t="s">
        <v>8</v>
      </c>
      <c r="D3" s="105">
        <v>2</v>
      </c>
      <c r="E3" s="20" t="str">
        <f>E2</f>
        <v>Radotín "V"</v>
      </c>
      <c r="F3" s="296" t="s">
        <v>35</v>
      </c>
      <c r="G3" s="297" t="s">
        <v>383</v>
      </c>
    </row>
    <row r="4" spans="1:7" s="15" customFormat="1" ht="19.5" customHeight="1">
      <c r="A4" s="50" t="str">
        <f>B3</f>
        <v>Šabatka</v>
      </c>
      <c r="B4" s="160" t="s">
        <v>384</v>
      </c>
      <c r="C4" s="82" t="s">
        <v>8</v>
      </c>
      <c r="D4" s="105">
        <v>20</v>
      </c>
      <c r="E4" s="20" t="str">
        <f>E3</f>
        <v>Radotín "V"</v>
      </c>
      <c r="F4" s="118" t="s">
        <v>24</v>
      </c>
      <c r="G4" s="297" t="s">
        <v>386</v>
      </c>
    </row>
    <row r="5" spans="1:7" s="15" customFormat="1" ht="19.5" customHeight="1">
      <c r="A5" s="50" t="str">
        <f>B4</f>
        <v>Lahovice (Vltava)</v>
      </c>
      <c r="B5" s="160" t="s">
        <v>385</v>
      </c>
      <c r="C5" s="82" t="s">
        <v>8</v>
      </c>
      <c r="D5" s="105">
        <v>10</v>
      </c>
      <c r="E5" s="20" t="s">
        <v>304</v>
      </c>
      <c r="F5" s="296" t="s">
        <v>252</v>
      </c>
      <c r="G5" s="297" t="s">
        <v>389</v>
      </c>
    </row>
    <row r="6" spans="1:7" s="15" customFormat="1" ht="19.5" customHeight="1">
      <c r="A6" s="50" t="str">
        <f>B5</f>
        <v>Lahovice (Berounka)</v>
      </c>
      <c r="B6" s="17" t="s">
        <v>387</v>
      </c>
      <c r="C6" s="18" t="s">
        <v>8</v>
      </c>
      <c r="D6" s="19">
        <v>11</v>
      </c>
      <c r="E6" s="20" t="str">
        <f>E5</f>
        <v>Černošice "V"</v>
      </c>
      <c r="F6" s="160" t="s">
        <v>388</v>
      </c>
      <c r="G6" s="301" t="s">
        <v>394</v>
      </c>
    </row>
    <row r="7" spans="1:7" s="15" customFormat="1" ht="19.5" customHeight="1" thickBot="1">
      <c r="A7" s="30" t="str">
        <f>B6</f>
        <v>Radotín (P břeh)</v>
      </c>
      <c r="B7" s="152" t="s">
        <v>390</v>
      </c>
      <c r="C7" s="32"/>
      <c r="D7" s="111"/>
      <c r="E7" s="154" t="s">
        <v>304</v>
      </c>
      <c r="F7" s="152" t="s">
        <v>388</v>
      </c>
      <c r="G7" s="35" t="s">
        <v>198</v>
      </c>
    </row>
    <row r="8" spans="3:4" s="15" customFormat="1" ht="19.5" customHeight="1">
      <c r="C8" s="36"/>
      <c r="D8" s="37"/>
    </row>
    <row r="9" spans="3:4" s="15" customFormat="1" ht="19.5" customHeight="1" thickBot="1">
      <c r="C9" s="36"/>
      <c r="D9" s="37"/>
    </row>
    <row r="10" spans="1:7" s="8" customFormat="1" ht="19.5" customHeight="1" thickBot="1">
      <c r="A10" s="4" t="s">
        <v>0</v>
      </c>
      <c r="B10" s="5" t="s">
        <v>1</v>
      </c>
      <c r="C10" s="303" t="s">
        <v>2</v>
      </c>
      <c r="D10" s="303"/>
      <c r="E10" s="6" t="s">
        <v>3</v>
      </c>
      <c r="F10" s="5" t="s">
        <v>4</v>
      </c>
      <c r="G10" s="7" t="s">
        <v>5</v>
      </c>
    </row>
    <row r="11" spans="1:7" s="15" customFormat="1" ht="19.5" customHeight="1" thickTop="1">
      <c r="A11" s="151" t="s">
        <v>390</v>
      </c>
      <c r="B11" s="160" t="s">
        <v>388</v>
      </c>
      <c r="C11" s="82"/>
      <c r="D11" s="105" t="s">
        <v>391</v>
      </c>
      <c r="E11" s="135" t="s">
        <v>24</v>
      </c>
      <c r="F11" s="160" t="s">
        <v>388</v>
      </c>
      <c r="G11" s="52" t="s">
        <v>200</v>
      </c>
    </row>
    <row r="12" spans="1:7" s="15" customFormat="1" ht="19.5" customHeight="1">
      <c r="A12" s="50" t="str">
        <f aca="true" t="shared" si="0" ref="A12:A18">B11</f>
        <v>Lipence</v>
      </c>
      <c r="B12" s="160" t="s">
        <v>23</v>
      </c>
      <c r="C12" s="82" t="s">
        <v>8</v>
      </c>
      <c r="D12" s="105">
        <v>11</v>
      </c>
      <c r="E12" s="298" t="s">
        <v>252</v>
      </c>
      <c r="F12" s="296" t="s">
        <v>24</v>
      </c>
      <c r="G12" s="297" t="s">
        <v>392</v>
      </c>
    </row>
    <row r="13" spans="1:7" s="15" customFormat="1" ht="19.5" customHeight="1">
      <c r="A13" s="50" t="str">
        <f t="shared" si="0"/>
        <v>Buda</v>
      </c>
      <c r="B13" s="17" t="s">
        <v>387</v>
      </c>
      <c r="C13" s="82" t="s">
        <v>8</v>
      </c>
      <c r="D13" s="105">
        <v>10</v>
      </c>
      <c r="E13" s="20" t="s">
        <v>21</v>
      </c>
      <c r="F13" s="21"/>
      <c r="G13" s="52"/>
    </row>
    <row r="14" spans="1:7" s="15" customFormat="1" ht="19.5" customHeight="1">
      <c r="A14" s="50" t="str">
        <f t="shared" si="0"/>
        <v>Radotín (P břeh)</v>
      </c>
      <c r="B14" s="160" t="s">
        <v>385</v>
      </c>
      <c r="C14" s="82" t="s">
        <v>8</v>
      </c>
      <c r="D14" s="105">
        <v>10</v>
      </c>
      <c r="E14" s="20" t="s">
        <v>35</v>
      </c>
      <c r="F14" s="160" t="s">
        <v>21</v>
      </c>
      <c r="G14" s="301" t="s">
        <v>394</v>
      </c>
    </row>
    <row r="15" spans="1:7" s="15" customFormat="1" ht="19.5" customHeight="1">
      <c r="A15" s="50" t="str">
        <f t="shared" si="0"/>
        <v>Lahovice (Berounka)</v>
      </c>
      <c r="B15" s="160" t="s">
        <v>21</v>
      </c>
      <c r="C15" s="18"/>
      <c r="D15" s="19" t="s">
        <v>391</v>
      </c>
      <c r="E15" s="20" t="s">
        <v>35</v>
      </c>
      <c r="F15" s="160" t="s">
        <v>21</v>
      </c>
      <c r="G15" s="52"/>
    </row>
    <row r="16" spans="1:7" s="15" customFormat="1" ht="19.5" customHeight="1">
      <c r="A16" s="50" t="str">
        <f t="shared" si="0"/>
        <v>Lahovice</v>
      </c>
      <c r="B16" s="160" t="s">
        <v>395</v>
      </c>
      <c r="C16" s="18" t="s">
        <v>8</v>
      </c>
      <c r="D16" s="19">
        <v>2</v>
      </c>
      <c r="E16" s="20" t="s">
        <v>381</v>
      </c>
      <c r="F16" s="296" t="s">
        <v>35</v>
      </c>
      <c r="G16" s="297" t="s">
        <v>383</v>
      </c>
    </row>
    <row r="17" spans="1:7" s="15" customFormat="1" ht="19.5" customHeight="1">
      <c r="A17" s="50" t="str">
        <f t="shared" si="0"/>
        <v>Komořany (Vltava)</v>
      </c>
      <c r="B17" s="160" t="s">
        <v>381</v>
      </c>
      <c r="C17" s="18" t="s">
        <v>8</v>
      </c>
      <c r="D17" s="19">
        <v>201</v>
      </c>
      <c r="E17" s="20" t="s">
        <v>396</v>
      </c>
      <c r="F17" s="160" t="s">
        <v>381</v>
      </c>
      <c r="G17" s="52"/>
    </row>
    <row r="18" spans="1:7" s="15" customFormat="1" ht="19.5" customHeight="1" thickBot="1">
      <c r="A18" s="30" t="str">
        <f t="shared" si="0"/>
        <v>Točná</v>
      </c>
      <c r="B18" s="152" t="s">
        <v>31</v>
      </c>
      <c r="C18" s="32"/>
      <c r="D18" s="111"/>
      <c r="E18" s="302" t="s">
        <v>399</v>
      </c>
      <c r="F18" s="152" t="s">
        <v>396</v>
      </c>
      <c r="G18" s="35" t="s">
        <v>397</v>
      </c>
    </row>
    <row r="21" spans="1:7" ht="19.5" customHeight="1">
      <c r="A21" s="308" t="s">
        <v>380</v>
      </c>
      <c r="B21" s="308"/>
      <c r="C21" s="308"/>
      <c r="D21" s="308"/>
      <c r="E21" s="308"/>
      <c r="F21" s="308"/>
      <c r="G21" s="308"/>
    </row>
  </sheetData>
  <mergeCells count="3">
    <mergeCell ref="C1:D1"/>
    <mergeCell ref="A21:G21"/>
    <mergeCell ref="C10:D10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ht="19.5" customHeight="1" thickTop="1">
      <c r="A2" s="217" t="s">
        <v>303</v>
      </c>
      <c r="B2" s="71" t="s">
        <v>33</v>
      </c>
      <c r="C2" s="54" t="s">
        <v>8</v>
      </c>
      <c r="D2" s="55">
        <v>11</v>
      </c>
      <c r="E2" s="72" t="s">
        <v>9</v>
      </c>
      <c r="F2" s="218" t="s">
        <v>24</v>
      </c>
      <c r="G2" s="197"/>
    </row>
    <row r="3" spans="1:7" ht="19.5" customHeight="1">
      <c r="A3" s="58" t="str">
        <f aca="true" t="shared" si="0" ref="A3:A13">B2</f>
        <v>Zbraslav, nádraží</v>
      </c>
      <c r="B3" s="53" t="s">
        <v>34</v>
      </c>
      <c r="C3" s="60" t="s">
        <v>8</v>
      </c>
      <c r="D3" s="61">
        <v>21</v>
      </c>
      <c r="E3" s="56" t="s">
        <v>9</v>
      </c>
      <c r="F3" s="158" t="s">
        <v>35</v>
      </c>
      <c r="G3" s="57"/>
    </row>
    <row r="4" spans="1:7" ht="19.5" customHeight="1">
      <c r="A4" s="58" t="str">
        <f t="shared" si="0"/>
        <v>Modřany, nádraží</v>
      </c>
      <c r="B4" s="59" t="s">
        <v>36</v>
      </c>
      <c r="C4" s="60" t="s">
        <v>8</v>
      </c>
      <c r="D4" s="61">
        <v>22</v>
      </c>
      <c r="E4" s="62" t="str">
        <f>E3</f>
        <v>centrum</v>
      </c>
      <c r="F4" s="59" t="str">
        <f>B4</f>
        <v>Braník</v>
      </c>
      <c r="G4" s="63"/>
    </row>
    <row r="5" spans="1:7" ht="19.5" customHeight="1">
      <c r="A5" s="58" t="str">
        <f t="shared" si="0"/>
        <v>Braník</v>
      </c>
      <c r="B5" s="59" t="s">
        <v>37</v>
      </c>
      <c r="C5" s="60" t="s">
        <v>8</v>
      </c>
      <c r="D5" s="61">
        <v>23</v>
      </c>
      <c r="E5" s="62" t="str">
        <f>E4</f>
        <v>centrum</v>
      </c>
      <c r="F5" s="59" t="str">
        <f>B5</f>
        <v>Výtoň</v>
      </c>
      <c r="G5" s="63"/>
    </row>
    <row r="6" spans="1:7" ht="19.5" customHeight="1">
      <c r="A6" s="58" t="str">
        <f t="shared" si="0"/>
        <v>Výtoň</v>
      </c>
      <c r="B6" s="59" t="s">
        <v>38</v>
      </c>
      <c r="C6" s="60" t="s">
        <v>8</v>
      </c>
      <c r="D6" s="61">
        <v>24</v>
      </c>
      <c r="E6" s="62" t="str">
        <f>E5</f>
        <v>centrum</v>
      </c>
      <c r="F6" s="59"/>
      <c r="G6" s="63"/>
    </row>
    <row r="7" spans="1:7" ht="19.5" customHeight="1">
      <c r="A7" s="58" t="str">
        <f t="shared" si="0"/>
        <v>Národní divadlo</v>
      </c>
      <c r="B7" s="59" t="s">
        <v>236</v>
      </c>
      <c r="C7" s="60" t="s">
        <v>8</v>
      </c>
      <c r="D7" s="61">
        <v>25</v>
      </c>
      <c r="E7" s="62" t="s">
        <v>39</v>
      </c>
      <c r="F7" s="59" t="s">
        <v>236</v>
      </c>
      <c r="G7" s="63"/>
    </row>
    <row r="8" spans="1:7" ht="19.5" customHeight="1">
      <c r="A8" s="58" t="str">
        <f t="shared" si="0"/>
        <v>Staroměstská "M"</v>
      </c>
      <c r="B8" s="59" t="s">
        <v>234</v>
      </c>
      <c r="C8" s="60" t="s">
        <v>8</v>
      </c>
      <c r="D8" s="61">
        <v>41</v>
      </c>
      <c r="E8" s="62" t="str">
        <f>E7</f>
        <v>Libeň</v>
      </c>
      <c r="F8" s="59" t="s">
        <v>234</v>
      </c>
      <c r="G8" s="63"/>
    </row>
    <row r="9" spans="1:7" ht="19.5" customHeight="1">
      <c r="A9" s="58" t="str">
        <f t="shared" si="0"/>
        <v>Florenc "M"</v>
      </c>
      <c r="B9" s="155" t="s">
        <v>40</v>
      </c>
      <c r="C9" s="60" t="s">
        <v>8</v>
      </c>
      <c r="D9" s="61">
        <v>254</v>
      </c>
      <c r="E9" s="62" t="s">
        <v>41</v>
      </c>
      <c r="F9" s="59" t="s">
        <v>39</v>
      </c>
      <c r="G9" s="63"/>
    </row>
    <row r="10" spans="1:7" ht="19.5" customHeight="1">
      <c r="A10" s="58" t="str">
        <f t="shared" si="0"/>
        <v>Libeňský most</v>
      </c>
      <c r="B10" s="59" t="s">
        <v>42</v>
      </c>
      <c r="C10" s="60" t="s">
        <v>8</v>
      </c>
      <c r="D10" s="61">
        <v>26</v>
      </c>
      <c r="E10" s="62" t="s">
        <v>43</v>
      </c>
      <c r="F10" s="17" t="s">
        <v>41</v>
      </c>
      <c r="G10" s="63"/>
    </row>
    <row r="11" spans="1:7" ht="19.5" customHeight="1">
      <c r="A11" s="58" t="str">
        <f t="shared" si="0"/>
        <v>ústí Rokytky</v>
      </c>
      <c r="B11" s="155" t="s">
        <v>43</v>
      </c>
      <c r="C11" s="60" t="s">
        <v>8</v>
      </c>
      <c r="D11" s="61">
        <v>270</v>
      </c>
      <c r="E11" s="62" t="s">
        <v>44</v>
      </c>
      <c r="F11" s="155" t="s">
        <v>43</v>
      </c>
      <c r="G11" s="63"/>
    </row>
    <row r="12" spans="1:7" ht="19.5" customHeight="1">
      <c r="A12" s="58" t="str">
        <f t="shared" si="0"/>
        <v>Troja</v>
      </c>
      <c r="B12" s="59" t="s">
        <v>44</v>
      </c>
      <c r="C12" s="60" t="s">
        <v>8</v>
      </c>
      <c r="D12" s="61">
        <v>28</v>
      </c>
      <c r="E12" s="62" t="s">
        <v>45</v>
      </c>
      <c r="F12" s="155" t="s">
        <v>250</v>
      </c>
      <c r="G12" s="63"/>
    </row>
    <row r="13" spans="1:7" ht="19.5" customHeight="1">
      <c r="A13" s="64" t="str">
        <f t="shared" si="0"/>
        <v>Zámky</v>
      </c>
      <c r="B13" s="65" t="s">
        <v>46</v>
      </c>
      <c r="C13" s="66" t="s">
        <v>8</v>
      </c>
      <c r="D13" s="67">
        <v>282</v>
      </c>
      <c r="E13" s="68" t="s">
        <v>45</v>
      </c>
      <c r="F13" s="152" t="s">
        <v>251</v>
      </c>
      <c r="G13" s="69"/>
    </row>
    <row r="16" spans="1:7" ht="19.5" customHeight="1">
      <c r="A16" s="4" t="s">
        <v>0</v>
      </c>
      <c r="B16" s="5" t="s">
        <v>1</v>
      </c>
      <c r="C16" s="303" t="s">
        <v>2</v>
      </c>
      <c r="D16" s="303"/>
      <c r="E16" s="6" t="s">
        <v>3</v>
      </c>
      <c r="F16" s="5" t="s">
        <v>4</v>
      </c>
      <c r="G16" s="7" t="s">
        <v>5</v>
      </c>
    </row>
    <row r="17" spans="1:7" ht="19.5" customHeight="1">
      <c r="A17" s="70" t="s">
        <v>46</v>
      </c>
      <c r="B17" s="71" t="s">
        <v>43</v>
      </c>
      <c r="C17" s="54" t="s">
        <v>8</v>
      </c>
      <c r="D17" s="55">
        <v>270</v>
      </c>
      <c r="E17" s="72" t="s">
        <v>9</v>
      </c>
      <c r="F17" s="71" t="s">
        <v>43</v>
      </c>
      <c r="G17" s="197" t="s">
        <v>293</v>
      </c>
    </row>
    <row r="18" spans="1:7" ht="19.5" customHeight="1">
      <c r="A18" s="58" t="str">
        <f aca="true" t="shared" si="1" ref="A18:A24">B17</f>
        <v>Troja</v>
      </c>
      <c r="B18" s="155" t="s">
        <v>266</v>
      </c>
      <c r="C18" s="60" t="s">
        <v>8</v>
      </c>
      <c r="D18" s="61">
        <v>27</v>
      </c>
      <c r="E18" s="62" t="s">
        <v>39</v>
      </c>
      <c r="F18" s="136" t="s">
        <v>262</v>
      </c>
      <c r="G18" s="63" t="s">
        <v>267</v>
      </c>
    </row>
    <row r="19" spans="1:7" ht="19.5" customHeight="1">
      <c r="A19" s="58" t="str">
        <f t="shared" si="1"/>
        <v>ústí Bulovky</v>
      </c>
      <c r="B19" s="59" t="s">
        <v>42</v>
      </c>
      <c r="C19" s="60" t="s">
        <v>8</v>
      </c>
      <c r="D19" s="61">
        <v>26</v>
      </c>
      <c r="E19" s="62" t="s">
        <v>9</v>
      </c>
      <c r="F19" s="17" t="s">
        <v>39</v>
      </c>
      <c r="G19" s="63" t="s">
        <v>268</v>
      </c>
    </row>
    <row r="20" spans="1:7" ht="19.5" customHeight="1">
      <c r="A20" s="58" t="str">
        <f t="shared" si="1"/>
        <v>ústí Rokytky</v>
      </c>
      <c r="B20" s="59" t="s">
        <v>234</v>
      </c>
      <c r="C20" s="60" t="s">
        <v>8</v>
      </c>
      <c r="D20" s="61">
        <v>41</v>
      </c>
      <c r="E20" s="62" t="s">
        <v>9</v>
      </c>
      <c r="F20" s="59" t="s">
        <v>234</v>
      </c>
      <c r="G20" s="63" t="s">
        <v>294</v>
      </c>
    </row>
    <row r="21" spans="1:7" ht="19.5" customHeight="1">
      <c r="A21" s="58" t="str">
        <f t="shared" si="1"/>
        <v>Florenc "M"</v>
      </c>
      <c r="B21" s="59" t="s">
        <v>236</v>
      </c>
      <c r="C21" s="60" t="s">
        <v>8</v>
      </c>
      <c r="D21" s="61">
        <v>25</v>
      </c>
      <c r="E21" s="62" t="s">
        <v>37</v>
      </c>
      <c r="F21" s="59" t="s">
        <v>236</v>
      </c>
      <c r="G21" s="63"/>
    </row>
    <row r="22" spans="1:7" ht="19.5" customHeight="1">
      <c r="A22" s="58" t="str">
        <f t="shared" si="1"/>
        <v>Staroměstská "M"</v>
      </c>
      <c r="B22" s="59" t="s">
        <v>37</v>
      </c>
      <c r="C22" s="60" t="s">
        <v>8</v>
      </c>
      <c r="D22" s="61">
        <v>23</v>
      </c>
      <c r="E22" s="62" t="s">
        <v>36</v>
      </c>
      <c r="F22" s="59" t="s">
        <v>37</v>
      </c>
      <c r="G22" s="63"/>
    </row>
    <row r="23" spans="1:7" ht="19.5" customHeight="1">
      <c r="A23" s="58" t="str">
        <f t="shared" si="1"/>
        <v>Výtoň</v>
      </c>
      <c r="B23" s="59" t="s">
        <v>36</v>
      </c>
      <c r="C23" s="60" t="s">
        <v>8</v>
      </c>
      <c r="D23" s="61">
        <v>22</v>
      </c>
      <c r="E23" s="62" t="s">
        <v>35</v>
      </c>
      <c r="F23" s="155" t="s">
        <v>36</v>
      </c>
      <c r="G23" s="63"/>
    </row>
    <row r="24" spans="1:7" ht="19.5" customHeight="1">
      <c r="A24" s="58" t="str">
        <f t="shared" si="1"/>
        <v>Braník</v>
      </c>
      <c r="B24" s="59" t="s">
        <v>34</v>
      </c>
      <c r="C24" s="60" t="s">
        <v>8</v>
      </c>
      <c r="D24" s="61">
        <v>21</v>
      </c>
      <c r="E24" s="62" t="s">
        <v>24</v>
      </c>
      <c r="F24" s="155" t="s">
        <v>35</v>
      </c>
      <c r="G24" s="63"/>
    </row>
    <row r="25" spans="1:7" s="220" customFormat="1" ht="19.5" customHeight="1">
      <c r="A25" s="58" t="str">
        <f>B24</f>
        <v>Modřany, nádraží</v>
      </c>
      <c r="B25" s="59" t="s">
        <v>33</v>
      </c>
      <c r="C25" s="60" t="s">
        <v>8</v>
      </c>
      <c r="D25" s="61">
        <v>11</v>
      </c>
      <c r="E25" s="219" t="s">
        <v>47</v>
      </c>
      <c r="F25" s="59" t="s">
        <v>24</v>
      </c>
      <c r="G25" s="63"/>
    </row>
    <row r="26" spans="1:7" s="221" customFormat="1" ht="19.5" customHeight="1" thickBot="1">
      <c r="A26" s="64" t="str">
        <f>B25</f>
        <v>Zbraslav, nádraží</v>
      </c>
      <c r="B26" s="65" t="s">
        <v>303</v>
      </c>
      <c r="C26" s="66"/>
      <c r="D26" s="67"/>
      <c r="E26" s="68" t="s">
        <v>47</v>
      </c>
      <c r="F26" s="65"/>
      <c r="G26" s="69"/>
    </row>
  </sheetData>
  <mergeCells count="2">
    <mergeCell ref="C1:D1"/>
    <mergeCell ref="C16:D16"/>
  </mergeCells>
  <printOptions horizontalCentered="1"/>
  <pageMargins left="0.3937007874015748" right="0.3937007874015748" top="0.7874015748031497" bottom="0.3937007874015748" header="0.3937007874015748" footer="0.31496062992125984"/>
  <pageSetup fitToHeight="1" fitToWidth="1" horizontalDpi="300" verticalDpi="300" orientation="landscape" paperSize="9" scale="97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7"/>
  <sheetViews>
    <sheetView workbookViewId="0" topLeftCell="A1">
      <selection activeCell="G17" sqref="G17"/>
    </sheetView>
  </sheetViews>
  <sheetFormatPr defaultColWidth="9.140625" defaultRowHeight="19.5" customHeight="1"/>
  <cols>
    <col min="1" max="1" width="22.7109375" style="112" customWidth="1"/>
    <col min="2" max="2" width="22.7109375" style="1" customWidth="1"/>
    <col min="3" max="3" width="9.140625" style="1" customWidth="1"/>
    <col min="4" max="5" width="22.7109375" style="1" customWidth="1"/>
    <col min="6" max="6" width="35.7109375" style="1" customWidth="1"/>
    <col min="7" max="16384" width="9.140625" style="1" customWidth="1"/>
  </cols>
  <sheetData>
    <row r="1" ht="19.5" customHeight="1">
      <c r="A1" s="8" t="s">
        <v>201</v>
      </c>
    </row>
    <row r="2" ht="19.5" customHeight="1">
      <c r="A2" s="113" t="s">
        <v>202</v>
      </c>
    </row>
    <row r="3" ht="19.5" customHeight="1">
      <c r="A3" s="114" t="s">
        <v>203</v>
      </c>
    </row>
    <row r="4" ht="19.5" customHeight="1">
      <c r="A4" s="114" t="s">
        <v>204</v>
      </c>
    </row>
    <row r="5" ht="19.5" customHeight="1">
      <c r="A5" s="114" t="s">
        <v>205</v>
      </c>
    </row>
    <row r="6" ht="19.5" customHeight="1">
      <c r="A6" s="115" t="s">
        <v>206</v>
      </c>
    </row>
    <row r="7" ht="19.5" customHeight="1">
      <c r="A7" s="116" t="s">
        <v>207</v>
      </c>
    </row>
    <row r="8" ht="19.5" customHeight="1">
      <c r="A8" s="117" t="s">
        <v>208</v>
      </c>
    </row>
    <row r="10" ht="19.5" customHeight="1">
      <c r="A10" s="8" t="s">
        <v>209</v>
      </c>
    </row>
    <row r="11" ht="19.5" customHeight="1">
      <c r="A11" s="113" t="s">
        <v>202</v>
      </c>
    </row>
    <row r="12" ht="19.5" customHeight="1">
      <c r="A12" s="114" t="s">
        <v>259</v>
      </c>
    </row>
    <row r="13" ht="19.5" customHeight="1">
      <c r="A13" s="114" t="s">
        <v>210</v>
      </c>
    </row>
    <row r="14" ht="19.5" customHeight="1">
      <c r="A14" s="114" t="s">
        <v>211</v>
      </c>
    </row>
    <row r="15" ht="19.5" customHeight="1">
      <c r="A15" s="115" t="s">
        <v>212</v>
      </c>
    </row>
    <row r="16" ht="19.5" customHeight="1">
      <c r="A16" s="116" t="s">
        <v>207</v>
      </c>
    </row>
    <row r="17" ht="19.5" customHeight="1">
      <c r="A17" s="117" t="s">
        <v>213</v>
      </c>
    </row>
  </sheetData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5"/>
  <sheetViews>
    <sheetView workbookViewId="0" topLeftCell="A1">
      <selection activeCell="G17" sqref="G17"/>
    </sheetView>
  </sheetViews>
  <sheetFormatPr defaultColWidth="9.140625" defaultRowHeight="19.5" customHeight="1"/>
  <cols>
    <col min="1" max="1" width="22.7109375" style="112" customWidth="1"/>
    <col min="2" max="3" width="22.7109375" style="1" customWidth="1"/>
    <col min="4" max="4" width="9.140625" style="1" customWidth="1"/>
    <col min="5" max="6" width="22.7109375" style="1" customWidth="1"/>
    <col min="7" max="7" width="35.7109375" style="1" customWidth="1"/>
    <col min="8" max="16384" width="9.140625" style="1" customWidth="1"/>
  </cols>
  <sheetData>
    <row r="1" ht="19.5" customHeight="1">
      <c r="A1" s="8" t="s">
        <v>201</v>
      </c>
    </row>
    <row r="2" ht="19.5" customHeight="1">
      <c r="A2" s="113" t="s">
        <v>202</v>
      </c>
    </row>
    <row r="3" ht="19.5" customHeight="1">
      <c r="A3" s="114" t="s">
        <v>214</v>
      </c>
    </row>
    <row r="4" ht="19.5" customHeight="1">
      <c r="A4" s="114" t="s">
        <v>231</v>
      </c>
    </row>
    <row r="5" ht="19.5" customHeight="1">
      <c r="A5" s="115" t="s">
        <v>215</v>
      </c>
    </row>
    <row r="6" ht="19.5" customHeight="1">
      <c r="A6" s="116" t="s">
        <v>207</v>
      </c>
    </row>
    <row r="7" ht="19.5" customHeight="1">
      <c r="A7" s="117" t="s">
        <v>210</v>
      </c>
    </row>
    <row r="9" ht="19.5" customHeight="1">
      <c r="A9" s="8" t="s">
        <v>209</v>
      </c>
    </row>
    <row r="10" ht="19.5" customHeight="1">
      <c r="A10" s="113" t="s">
        <v>202</v>
      </c>
    </row>
    <row r="11" ht="19.5" customHeight="1">
      <c r="A11" s="114" t="s">
        <v>208</v>
      </c>
    </row>
    <row r="12" ht="19.5" customHeight="1">
      <c r="A12" s="114" t="s">
        <v>211</v>
      </c>
    </row>
    <row r="13" ht="19.5" customHeight="1">
      <c r="A13" s="115" t="s">
        <v>212</v>
      </c>
    </row>
    <row r="14" ht="19.5" customHeight="1">
      <c r="A14" s="116" t="s">
        <v>207</v>
      </c>
    </row>
    <row r="15" ht="19.5" customHeight="1">
      <c r="A15" s="117" t="s">
        <v>213</v>
      </c>
    </row>
  </sheetData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workbookViewId="0" topLeftCell="A1">
      <selection activeCell="B4" sqref="B4"/>
    </sheetView>
  </sheetViews>
  <sheetFormatPr defaultColWidth="9.140625" defaultRowHeight="19.5" customHeight="1"/>
  <cols>
    <col min="1" max="1" width="6.00390625" style="0" customWidth="1"/>
    <col min="2" max="2" width="36.8515625" style="0" customWidth="1"/>
    <col min="5" max="6" width="22.7109375" style="0" customWidth="1"/>
    <col min="7" max="7" width="35.7109375" style="0" customWidth="1"/>
  </cols>
  <sheetData>
    <row r="1" spans="1:6" ht="19.5" customHeight="1">
      <c r="A1" t="s">
        <v>227</v>
      </c>
      <c r="B1" t="s">
        <v>216</v>
      </c>
      <c r="F1" s="1"/>
    </row>
    <row r="2" spans="1:2" ht="19.5" customHeight="1">
      <c r="A2" t="s">
        <v>228</v>
      </c>
      <c r="B2" t="s">
        <v>217</v>
      </c>
    </row>
    <row r="3" spans="1:2" ht="19.5" customHeight="1">
      <c r="A3" t="s">
        <v>353</v>
      </c>
      <c r="B3" t="s">
        <v>354</v>
      </c>
    </row>
    <row r="4" spans="1:2" ht="19.5" customHeight="1">
      <c r="A4" t="s">
        <v>229</v>
      </c>
      <c r="B4" t="s">
        <v>218</v>
      </c>
    </row>
    <row r="5" spans="1:2" ht="19.5" customHeight="1">
      <c r="A5" t="s">
        <v>31</v>
      </c>
      <c r="B5" t="s">
        <v>255</v>
      </c>
    </row>
    <row r="6" spans="1:2" ht="19.5" customHeight="1">
      <c r="A6" s="185"/>
      <c r="B6" t="s">
        <v>273</v>
      </c>
    </row>
  </sheetData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G17" sqref="G17"/>
    </sheetView>
  </sheetViews>
  <sheetFormatPr defaultColWidth="9.140625" defaultRowHeight="12.75"/>
  <sheetData/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E2" sqref="E2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137" t="s">
        <v>0</v>
      </c>
      <c r="B1" s="138" t="s">
        <v>1</v>
      </c>
      <c r="C1" s="304" t="s">
        <v>2</v>
      </c>
      <c r="D1" s="304"/>
      <c r="E1" s="139" t="s">
        <v>3</v>
      </c>
      <c r="F1" s="138" t="s">
        <v>4</v>
      </c>
      <c r="G1" s="140" t="s">
        <v>5</v>
      </c>
    </row>
    <row r="2" spans="1:7" s="97" customFormat="1" ht="19.5" customHeight="1" thickTop="1">
      <c r="A2" s="224" t="s">
        <v>23</v>
      </c>
      <c r="B2" s="156" t="s">
        <v>307</v>
      </c>
      <c r="C2" s="40" t="s">
        <v>8</v>
      </c>
      <c r="D2" s="73">
        <v>50</v>
      </c>
      <c r="E2" s="156" t="s">
        <v>35</v>
      </c>
      <c r="F2" s="156" t="s">
        <v>21</v>
      </c>
      <c r="G2" s="299" t="s">
        <v>393</v>
      </c>
    </row>
    <row r="3" spans="1:7" s="97" customFormat="1" ht="19.5" customHeight="1" thickBot="1">
      <c r="A3" s="226" t="str">
        <f>B2</f>
        <v>Lahovice (MÚK)</v>
      </c>
      <c r="B3" s="170" t="s">
        <v>308</v>
      </c>
      <c r="C3" s="147" t="s">
        <v>8</v>
      </c>
      <c r="D3" s="227">
        <v>1</v>
      </c>
      <c r="E3" s="170" t="s">
        <v>9</v>
      </c>
      <c r="F3" s="170" t="s">
        <v>309</v>
      </c>
      <c r="G3" s="150"/>
    </row>
    <row r="4" spans="3:4" s="15" customFormat="1" ht="19.5" customHeight="1">
      <c r="C4" s="36"/>
      <c r="D4" s="37"/>
    </row>
    <row r="5" ht="19.5" customHeight="1" thickBot="1"/>
    <row r="6" spans="1:7" ht="19.5" customHeight="1" thickBot="1">
      <c r="A6" s="137" t="s">
        <v>0</v>
      </c>
      <c r="B6" s="138" t="s">
        <v>1</v>
      </c>
      <c r="C6" s="304" t="s">
        <v>2</v>
      </c>
      <c r="D6" s="304"/>
      <c r="E6" s="139" t="s">
        <v>3</v>
      </c>
      <c r="F6" s="138" t="s">
        <v>4</v>
      </c>
      <c r="G6" s="140" t="s">
        <v>5</v>
      </c>
    </row>
    <row r="7" spans="1:7" s="15" customFormat="1" ht="19.5" customHeight="1" thickTop="1">
      <c r="A7" s="228" t="s">
        <v>308</v>
      </c>
      <c r="B7" s="156" t="s">
        <v>307</v>
      </c>
      <c r="C7" s="40" t="s">
        <v>8</v>
      </c>
      <c r="D7" s="41">
        <v>50</v>
      </c>
      <c r="E7" s="161" t="s">
        <v>304</v>
      </c>
      <c r="F7" s="156" t="s">
        <v>21</v>
      </c>
      <c r="G7" s="229"/>
    </row>
    <row r="8" spans="1:7" s="15" customFormat="1" ht="19.5" customHeight="1" thickBot="1">
      <c r="A8" s="145" t="str">
        <f>B7</f>
        <v>Lahovice (MÚK)</v>
      </c>
      <c r="B8" s="170" t="s">
        <v>23</v>
      </c>
      <c r="C8" s="230" t="s">
        <v>8</v>
      </c>
      <c r="D8" s="231">
        <v>11</v>
      </c>
      <c r="E8" s="171" t="s">
        <v>304</v>
      </c>
      <c r="F8" s="170" t="s">
        <v>7</v>
      </c>
      <c r="G8" s="300" t="s">
        <v>393</v>
      </c>
    </row>
  </sheetData>
  <mergeCells count="2">
    <mergeCell ref="C1:D1"/>
    <mergeCell ref="C6:D6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">
      <selection activeCell="B20" sqref="B20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s="97" customFormat="1" ht="19.5" customHeight="1" thickTop="1">
      <c r="A2" s="190" t="s">
        <v>33</v>
      </c>
      <c r="B2" s="156" t="s">
        <v>199</v>
      </c>
      <c r="C2" s="40" t="s">
        <v>8</v>
      </c>
      <c r="D2" s="73">
        <v>20</v>
      </c>
      <c r="E2" s="156" t="s">
        <v>252</v>
      </c>
      <c r="F2" s="156" t="s">
        <v>24</v>
      </c>
      <c r="G2" s="43"/>
    </row>
    <row r="3" spans="1:7" s="97" customFormat="1" ht="19.5" customHeight="1">
      <c r="A3" s="85" t="str">
        <f>B2</f>
        <v>Zbraslav, náměstí</v>
      </c>
      <c r="B3" s="136" t="s">
        <v>23</v>
      </c>
      <c r="C3" s="18" t="s">
        <v>8</v>
      </c>
      <c r="D3" s="74">
        <v>10</v>
      </c>
      <c r="E3" s="136" t="s">
        <v>252</v>
      </c>
      <c r="F3" s="136" t="s">
        <v>304</v>
      </c>
      <c r="G3" s="22"/>
    </row>
    <row r="4" spans="1:7" s="97" customFormat="1" ht="19.5" customHeight="1">
      <c r="A4" s="16" t="str">
        <f>B3</f>
        <v>Buda</v>
      </c>
      <c r="B4" s="17" t="s">
        <v>48</v>
      </c>
      <c r="C4" s="18" t="s">
        <v>8</v>
      </c>
      <c r="D4" s="74">
        <v>1</v>
      </c>
      <c r="E4" s="89" t="s">
        <v>9</v>
      </c>
      <c r="F4" s="136" t="s">
        <v>252</v>
      </c>
      <c r="G4" s="22"/>
    </row>
    <row r="5" spans="1:7" s="15" customFormat="1" ht="19.5" customHeight="1">
      <c r="A5" s="85" t="str">
        <f aca="true" t="shared" si="0" ref="A5:A10">B4</f>
        <v>Radotín (lávka)</v>
      </c>
      <c r="B5" s="136" t="s">
        <v>252</v>
      </c>
      <c r="C5" s="18" t="s">
        <v>8</v>
      </c>
      <c r="D5" s="74">
        <v>111</v>
      </c>
      <c r="E5" s="89" t="s">
        <v>49</v>
      </c>
      <c r="F5" s="136" t="s">
        <v>252</v>
      </c>
      <c r="G5" s="22"/>
    </row>
    <row r="6" spans="1:7" s="15" customFormat="1" ht="19.5" customHeight="1">
      <c r="A6" s="85" t="str">
        <f t="shared" si="0"/>
        <v>Radotín "V"</v>
      </c>
      <c r="B6" s="17" t="s">
        <v>50</v>
      </c>
      <c r="C6" s="18" t="s">
        <v>8</v>
      </c>
      <c r="D6" s="74">
        <v>113</v>
      </c>
      <c r="E6" s="89" t="s">
        <v>49</v>
      </c>
      <c r="F6" s="17" t="s">
        <v>51</v>
      </c>
      <c r="G6" s="22"/>
    </row>
    <row r="7" spans="1:7" s="15" customFormat="1" ht="19.5" customHeight="1">
      <c r="A7" s="16" t="str">
        <f t="shared" si="0"/>
        <v>Pod Lochkovem</v>
      </c>
      <c r="B7" s="17" t="s">
        <v>52</v>
      </c>
      <c r="C7" s="18"/>
      <c r="D7" s="19"/>
      <c r="E7" s="20" t="str">
        <f>E6</f>
        <v>Řeporyje</v>
      </c>
      <c r="F7" s="17" t="str">
        <f>B7</f>
        <v>Zadní Kopanina</v>
      </c>
      <c r="G7" s="22"/>
    </row>
    <row r="8" spans="1:7" s="15" customFormat="1" ht="19.5" customHeight="1">
      <c r="A8" s="16" t="str">
        <f t="shared" si="0"/>
        <v>Zadní Kopanina</v>
      </c>
      <c r="B8" s="17" t="s">
        <v>49</v>
      </c>
      <c r="C8" s="18" t="s">
        <v>8</v>
      </c>
      <c r="D8" s="19">
        <v>12</v>
      </c>
      <c r="E8" s="20" t="str">
        <f>E7</f>
        <v>Řeporyje</v>
      </c>
      <c r="F8" s="17"/>
      <c r="G8" s="22"/>
    </row>
    <row r="9" spans="1:7" s="15" customFormat="1" ht="19.5" customHeight="1">
      <c r="A9" s="23" t="str">
        <f t="shared" si="0"/>
        <v>Řeporyje</v>
      </c>
      <c r="B9" s="24" t="s">
        <v>53</v>
      </c>
      <c r="C9" s="128"/>
      <c r="D9" s="129"/>
      <c r="E9" s="91" t="s">
        <v>239</v>
      </c>
      <c r="F9" s="24" t="s">
        <v>54</v>
      </c>
      <c r="G9" s="28" t="s">
        <v>55</v>
      </c>
    </row>
    <row r="10" spans="1:7" s="15" customFormat="1" ht="19.5" customHeight="1" thickBot="1">
      <c r="A10" s="44" t="str">
        <f t="shared" si="0"/>
        <v>K Třebonicům</v>
      </c>
      <c r="B10" s="45" t="s">
        <v>239</v>
      </c>
      <c r="C10" s="46" t="s">
        <v>8</v>
      </c>
      <c r="D10" s="130">
        <v>13</v>
      </c>
      <c r="E10" s="48" t="s">
        <v>239</v>
      </c>
      <c r="F10" s="45"/>
      <c r="G10" s="49" t="s">
        <v>56</v>
      </c>
    </row>
    <row r="11" spans="3:4" s="15" customFormat="1" ht="19.5" customHeight="1">
      <c r="C11" s="36"/>
      <c r="D11" s="37"/>
    </row>
    <row r="12" ht="19.5" customHeight="1" thickBot="1"/>
    <row r="13" spans="1:7" ht="19.5" customHeight="1" thickBot="1">
      <c r="A13" s="4" t="s">
        <v>0</v>
      </c>
      <c r="B13" s="5" t="s">
        <v>1</v>
      </c>
      <c r="C13" s="303" t="s">
        <v>2</v>
      </c>
      <c r="D13" s="303"/>
      <c r="E13" s="6" t="s">
        <v>3</v>
      </c>
      <c r="F13" s="5" t="s">
        <v>4</v>
      </c>
      <c r="G13" s="7" t="s">
        <v>5</v>
      </c>
    </row>
    <row r="14" spans="1:7" s="15" customFormat="1" ht="19.5" customHeight="1" thickTop="1">
      <c r="A14" s="131" t="s">
        <v>239</v>
      </c>
      <c r="B14" s="94" t="s">
        <v>53</v>
      </c>
      <c r="C14" s="11" t="s">
        <v>8</v>
      </c>
      <c r="D14" s="12">
        <v>12</v>
      </c>
      <c r="E14" s="132" t="s">
        <v>49</v>
      </c>
      <c r="F14" s="94" t="s">
        <v>54</v>
      </c>
      <c r="G14" s="88" t="s">
        <v>56</v>
      </c>
    </row>
    <row r="15" spans="1:7" s="15" customFormat="1" ht="19.5" customHeight="1">
      <c r="A15" s="23" t="str">
        <f>B14</f>
        <v>K Třebonicům</v>
      </c>
      <c r="B15" s="24" t="s">
        <v>49</v>
      </c>
      <c r="C15" s="128"/>
      <c r="D15" s="129"/>
      <c r="E15" s="91" t="s">
        <v>49</v>
      </c>
      <c r="F15" s="24"/>
      <c r="G15" s="28" t="s">
        <v>55</v>
      </c>
    </row>
    <row r="16" spans="1:7" s="15" customFormat="1" ht="19.5" customHeight="1">
      <c r="A16" s="85" t="s">
        <v>49</v>
      </c>
      <c r="B16" s="17" t="s">
        <v>52</v>
      </c>
      <c r="C16" s="133"/>
      <c r="D16" s="134"/>
      <c r="E16" s="89" t="s">
        <v>7</v>
      </c>
      <c r="F16" s="17" t="s">
        <v>52</v>
      </c>
      <c r="G16" s="22"/>
    </row>
    <row r="17" spans="1:7" s="15" customFormat="1" ht="19.5" customHeight="1">
      <c r="A17" s="16" t="str">
        <f>B16</f>
        <v>Zadní Kopanina</v>
      </c>
      <c r="B17" s="136" t="s">
        <v>252</v>
      </c>
      <c r="C17" s="18" t="s">
        <v>8</v>
      </c>
      <c r="D17" s="19">
        <v>111</v>
      </c>
      <c r="E17" s="20" t="s">
        <v>24</v>
      </c>
      <c r="F17" s="136" t="s">
        <v>252</v>
      </c>
      <c r="G17" s="22"/>
    </row>
    <row r="18" spans="1:7" s="15" customFormat="1" ht="19.5" customHeight="1">
      <c r="A18" s="16" t="str">
        <f>B17</f>
        <v>Radotín "V"</v>
      </c>
      <c r="B18" s="17" t="s">
        <v>48</v>
      </c>
      <c r="C18" s="18" t="s">
        <v>8</v>
      </c>
      <c r="D18" s="19">
        <v>1</v>
      </c>
      <c r="E18" s="20" t="s">
        <v>24</v>
      </c>
      <c r="F18" s="136"/>
      <c r="G18" s="78"/>
    </row>
    <row r="19" spans="1:7" s="97" customFormat="1" ht="19.5" customHeight="1">
      <c r="A19" s="85" t="str">
        <f>B18</f>
        <v>Radotín (lávka)</v>
      </c>
      <c r="B19" s="136" t="s">
        <v>23</v>
      </c>
      <c r="C19" s="18" t="s">
        <v>8</v>
      </c>
      <c r="D19" s="74">
        <v>10</v>
      </c>
      <c r="E19" s="89" t="s">
        <v>24</v>
      </c>
      <c r="F19" s="136" t="s">
        <v>21</v>
      </c>
      <c r="G19" s="22"/>
    </row>
    <row r="20" spans="1:7" s="97" customFormat="1" ht="19.5" customHeight="1">
      <c r="A20" s="85" t="str">
        <f>B19</f>
        <v>Buda</v>
      </c>
      <c r="B20" s="136" t="s">
        <v>199</v>
      </c>
      <c r="C20" s="18" t="s">
        <v>8</v>
      </c>
      <c r="D20" s="74">
        <v>20</v>
      </c>
      <c r="E20" s="20" t="s">
        <v>305</v>
      </c>
      <c r="F20" s="136" t="s">
        <v>24</v>
      </c>
      <c r="G20" s="22"/>
    </row>
    <row r="21" spans="1:7" s="222" customFormat="1" ht="19.5" customHeight="1" thickBot="1">
      <c r="A21" s="79" t="str">
        <f>B20</f>
        <v>Zbraslav, náměstí</v>
      </c>
      <c r="B21" s="152" t="s">
        <v>33</v>
      </c>
      <c r="C21" s="32" t="s">
        <v>8</v>
      </c>
      <c r="D21" s="80">
        <v>10</v>
      </c>
      <c r="E21" s="154" t="s">
        <v>305</v>
      </c>
      <c r="F21" s="152" t="s">
        <v>306</v>
      </c>
      <c r="G21" s="35"/>
    </row>
  </sheetData>
  <mergeCells count="2">
    <mergeCell ref="C1:D1"/>
    <mergeCell ref="C13:D13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selection activeCell="E6" sqref="E6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50" t="s">
        <v>36</v>
      </c>
      <c r="B2" s="39" t="s">
        <v>57</v>
      </c>
      <c r="C2" s="40" t="s">
        <v>8</v>
      </c>
      <c r="D2" s="41">
        <v>1</v>
      </c>
      <c r="E2" s="42" t="s">
        <v>11</v>
      </c>
      <c r="F2" s="21"/>
      <c r="G2" s="81" t="s">
        <v>58</v>
      </c>
    </row>
    <row r="3" spans="1:7" s="15" customFormat="1" ht="19.5" customHeight="1">
      <c r="A3" s="50" t="str">
        <f aca="true" t="shared" si="0" ref="A3:A8">B2</f>
        <v>Hlubočepy (tram)</v>
      </c>
      <c r="B3" s="17" t="s">
        <v>59</v>
      </c>
      <c r="C3" s="18" t="s">
        <v>8</v>
      </c>
      <c r="D3" s="19">
        <v>114</v>
      </c>
      <c r="E3" s="20" t="s">
        <v>239</v>
      </c>
      <c r="F3" s="21" t="s">
        <v>60</v>
      </c>
      <c r="G3" s="52"/>
    </row>
    <row r="4" spans="1:7" s="15" customFormat="1" ht="19.5" customHeight="1">
      <c r="A4" s="16" t="str">
        <f t="shared" si="0"/>
        <v>Hlubočepy (jezírko)</v>
      </c>
      <c r="B4" s="136" t="s">
        <v>359</v>
      </c>
      <c r="C4" s="18" t="s">
        <v>8</v>
      </c>
      <c r="D4" s="19">
        <v>112</v>
      </c>
      <c r="E4" s="20" t="s">
        <v>239</v>
      </c>
      <c r="F4" s="17" t="s">
        <v>62</v>
      </c>
      <c r="G4" s="22" t="s">
        <v>295</v>
      </c>
    </row>
    <row r="5" spans="1:7" s="15" customFormat="1" ht="19.5" customHeight="1">
      <c r="A5" s="16" t="str">
        <f t="shared" si="0"/>
        <v>pod Klukovicemi - podjezd ŽT</v>
      </c>
      <c r="B5" s="136" t="s">
        <v>360</v>
      </c>
      <c r="C5" s="18" t="s">
        <v>8</v>
      </c>
      <c r="D5" s="19">
        <v>33</v>
      </c>
      <c r="E5" s="20" t="s">
        <v>49</v>
      </c>
      <c r="F5" s="136" t="s">
        <v>361</v>
      </c>
      <c r="G5" s="22" t="s">
        <v>363</v>
      </c>
    </row>
    <row r="6" spans="1:7" s="15" customFormat="1" ht="19.5" customHeight="1">
      <c r="A6" s="16" t="str">
        <f t="shared" si="0"/>
        <v>pod Klukovicemi - odbočka Dalejské údolí</v>
      </c>
      <c r="B6" s="136" t="s">
        <v>362</v>
      </c>
      <c r="C6" s="18"/>
      <c r="D6" s="19"/>
      <c r="E6" s="20" t="s">
        <v>49</v>
      </c>
      <c r="F6" s="136" t="s">
        <v>361</v>
      </c>
      <c r="G6" s="22"/>
    </row>
    <row r="7" spans="1:7" s="15" customFormat="1" ht="19.5" customHeight="1">
      <c r="A7" s="16" t="str">
        <f t="shared" si="0"/>
        <v>dolní Holyně</v>
      </c>
      <c r="B7" s="136" t="s">
        <v>49</v>
      </c>
      <c r="C7" s="18" t="s">
        <v>8</v>
      </c>
      <c r="D7" s="19">
        <v>11</v>
      </c>
      <c r="E7" s="20" t="s">
        <v>54</v>
      </c>
      <c r="F7" s="136" t="s">
        <v>49</v>
      </c>
      <c r="G7" s="22"/>
    </row>
    <row r="8" spans="1:7" s="15" customFormat="1" ht="19.5" customHeight="1" thickBot="1">
      <c r="A8" s="30" t="str">
        <f t="shared" si="0"/>
        <v>Řeporyje</v>
      </c>
      <c r="B8" s="152" t="s">
        <v>31</v>
      </c>
      <c r="C8" s="32" t="s">
        <v>8</v>
      </c>
      <c r="D8" s="33">
        <v>50</v>
      </c>
      <c r="E8" s="154" t="s">
        <v>296</v>
      </c>
      <c r="F8" s="152" t="s">
        <v>54</v>
      </c>
      <c r="G8" s="106"/>
    </row>
    <row r="9" spans="3:4" s="15" customFormat="1" ht="19.5" customHeight="1">
      <c r="C9" s="36"/>
      <c r="D9" s="37"/>
    </row>
    <row r="11" spans="1:7" ht="19.5" customHeight="1" thickBot="1">
      <c r="A11" s="4" t="s">
        <v>0</v>
      </c>
      <c r="B11" s="5" t="s">
        <v>1</v>
      </c>
      <c r="C11" s="303" t="s">
        <v>2</v>
      </c>
      <c r="D11" s="303"/>
      <c r="E11" s="6" t="s">
        <v>3</v>
      </c>
      <c r="F11" s="5" t="s">
        <v>4</v>
      </c>
      <c r="G11" s="7" t="s">
        <v>5</v>
      </c>
    </row>
    <row r="12" spans="1:7" s="15" customFormat="1" ht="19.5" customHeight="1" thickTop="1">
      <c r="A12" s="190" t="s">
        <v>31</v>
      </c>
      <c r="B12" s="156" t="s">
        <v>49</v>
      </c>
      <c r="C12" s="40" t="s">
        <v>8</v>
      </c>
      <c r="D12" s="41">
        <v>34</v>
      </c>
      <c r="E12" s="161" t="s">
        <v>9</v>
      </c>
      <c r="F12" s="156" t="s">
        <v>49</v>
      </c>
      <c r="G12" s="22"/>
    </row>
    <row r="13" spans="1:7" s="15" customFormat="1" ht="19.5" customHeight="1">
      <c r="A13" s="85" t="str">
        <f>B12</f>
        <v>Řeporyje</v>
      </c>
      <c r="B13" s="17" t="s">
        <v>61</v>
      </c>
      <c r="C13" s="18" t="s">
        <v>8</v>
      </c>
      <c r="D13" s="134">
        <v>112</v>
      </c>
      <c r="E13" s="89" t="s">
        <v>9</v>
      </c>
      <c r="F13" s="21" t="s">
        <v>60</v>
      </c>
      <c r="G13" s="22" t="s">
        <v>363</v>
      </c>
    </row>
    <row r="14" spans="1:7" s="15" customFormat="1" ht="19.5" customHeight="1">
      <c r="A14" s="85" t="str">
        <f>B13</f>
        <v>pod Klukovicemi</v>
      </c>
      <c r="B14" s="136" t="s">
        <v>11</v>
      </c>
      <c r="C14" s="18" t="s">
        <v>8</v>
      </c>
      <c r="D14" s="134">
        <v>114</v>
      </c>
      <c r="E14" s="89" t="s">
        <v>9</v>
      </c>
      <c r="F14" s="17" t="s">
        <v>11</v>
      </c>
      <c r="G14" s="22"/>
    </row>
    <row r="15" spans="1:7" s="15" customFormat="1" ht="19.5" customHeight="1">
      <c r="A15" s="16" t="str">
        <f>B14</f>
        <v>Hlubočepy</v>
      </c>
      <c r="B15" s="17" t="s">
        <v>57</v>
      </c>
      <c r="C15" s="18" t="s">
        <v>8</v>
      </c>
      <c r="D15" s="19">
        <v>1</v>
      </c>
      <c r="E15" s="20" t="s">
        <v>9</v>
      </c>
      <c r="F15" s="17" t="s">
        <v>36</v>
      </c>
      <c r="G15" s="22"/>
    </row>
    <row r="16" spans="1:7" s="15" customFormat="1" ht="19.5" customHeight="1">
      <c r="A16" s="30" t="str">
        <f>B15</f>
        <v>Hlubočepy (tram)</v>
      </c>
      <c r="B16" s="31" t="s">
        <v>36</v>
      </c>
      <c r="C16" s="32" t="s">
        <v>8</v>
      </c>
      <c r="D16" s="33">
        <v>2</v>
      </c>
      <c r="E16" s="34" t="s">
        <v>36</v>
      </c>
      <c r="F16" s="31"/>
      <c r="G16" s="83" t="s">
        <v>65</v>
      </c>
    </row>
    <row r="17" spans="3:4" s="15" customFormat="1" ht="19.5" customHeight="1">
      <c r="C17" s="36"/>
      <c r="D17" s="37"/>
    </row>
  </sheetData>
  <mergeCells count="2">
    <mergeCell ref="C1:D1"/>
    <mergeCell ref="C11:D11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 topLeftCell="A1">
      <selection activeCell="A17" sqref="A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s="15" customFormat="1" ht="19.5" customHeight="1" thickTop="1">
      <c r="A2" s="190" t="s">
        <v>37</v>
      </c>
      <c r="B2" s="156" t="s">
        <v>275</v>
      </c>
      <c r="C2" s="40" t="s">
        <v>8</v>
      </c>
      <c r="D2" s="41">
        <v>1</v>
      </c>
      <c r="E2" s="191" t="s">
        <v>249</v>
      </c>
      <c r="F2" s="192"/>
      <c r="G2" s="187" t="s">
        <v>277</v>
      </c>
    </row>
    <row r="3" spans="1:7" s="15" customFormat="1" ht="19.5" customHeight="1">
      <c r="A3" s="16" t="str">
        <f>B2</f>
        <v>levý břeh</v>
      </c>
      <c r="B3" s="136" t="s">
        <v>274</v>
      </c>
      <c r="C3" s="133" t="s">
        <v>8</v>
      </c>
      <c r="D3" s="134">
        <v>121</v>
      </c>
      <c r="E3" s="177" t="s">
        <v>249</v>
      </c>
      <c r="F3" s="179"/>
      <c r="G3" s="188" t="s">
        <v>276</v>
      </c>
    </row>
    <row r="4" spans="1:7" s="15" customFormat="1" ht="19.5" customHeight="1">
      <c r="A4" s="23"/>
      <c r="B4" s="24"/>
      <c r="C4" s="128"/>
      <c r="D4" s="129"/>
      <c r="E4" s="91"/>
      <c r="F4" s="24"/>
      <c r="G4" s="28"/>
    </row>
    <row r="5" spans="1:7" s="15" customFormat="1" ht="19.5" customHeight="1">
      <c r="A5" s="85" t="s">
        <v>241</v>
      </c>
      <c r="B5" s="17" t="s">
        <v>240</v>
      </c>
      <c r="C5" s="18" t="s">
        <v>8</v>
      </c>
      <c r="D5" s="19">
        <v>33</v>
      </c>
      <c r="E5" s="89" t="s">
        <v>239</v>
      </c>
      <c r="F5" s="17" t="s">
        <v>240</v>
      </c>
      <c r="G5" s="186"/>
    </row>
    <row r="6" spans="1:7" s="15" customFormat="1" ht="19.5" customHeight="1">
      <c r="A6" s="85" t="str">
        <f>B5</f>
        <v>Hůrka "M"</v>
      </c>
      <c r="B6" s="17" t="s">
        <v>63</v>
      </c>
      <c r="C6" s="18" t="s">
        <v>8</v>
      </c>
      <c r="D6" s="19">
        <v>33</v>
      </c>
      <c r="E6" s="20" t="s">
        <v>239</v>
      </c>
      <c r="F6" s="17" t="s">
        <v>64</v>
      </c>
      <c r="G6" s="22"/>
    </row>
    <row r="7" spans="1:7" s="15" customFormat="1" ht="19.5" customHeight="1">
      <c r="A7" s="16" t="str">
        <f>B6</f>
        <v>Hůrka (centrálpark)</v>
      </c>
      <c r="B7" s="17" t="s">
        <v>239</v>
      </c>
      <c r="C7" s="18" t="s">
        <v>8</v>
      </c>
      <c r="D7" s="19">
        <v>34</v>
      </c>
      <c r="E7" s="20" t="s">
        <v>67</v>
      </c>
      <c r="F7" s="17" t="s">
        <v>239</v>
      </c>
      <c r="G7" s="22"/>
    </row>
    <row r="8" spans="1:7" s="15" customFormat="1" ht="19.5" customHeight="1" thickBot="1">
      <c r="A8" s="30" t="str">
        <f>B7</f>
        <v>Stodůlky "M"</v>
      </c>
      <c r="B8" s="31" t="s">
        <v>66</v>
      </c>
      <c r="C8" s="86"/>
      <c r="D8" s="87"/>
      <c r="E8" s="34" t="s">
        <v>67</v>
      </c>
      <c r="F8" s="31" t="s">
        <v>68</v>
      </c>
      <c r="G8" s="49" t="s">
        <v>69</v>
      </c>
    </row>
    <row r="9" spans="3:4" s="15" customFormat="1" ht="19.5" customHeight="1">
      <c r="C9" s="36"/>
      <c r="D9" s="37"/>
    </row>
    <row r="11" spans="1:7" ht="19.5" customHeight="1">
      <c r="A11" s="4" t="s">
        <v>0</v>
      </c>
      <c r="B11" s="5" t="s">
        <v>1</v>
      </c>
      <c r="C11" s="303" t="s">
        <v>2</v>
      </c>
      <c r="D11" s="303"/>
      <c r="E11" s="6" t="s">
        <v>3</v>
      </c>
      <c r="F11" s="5" t="s">
        <v>4</v>
      </c>
      <c r="G11" s="7" t="s">
        <v>5</v>
      </c>
    </row>
    <row r="12" spans="1:7" s="15" customFormat="1" ht="19.5" customHeight="1">
      <c r="A12" s="38" t="s">
        <v>66</v>
      </c>
      <c r="B12" s="39" t="s">
        <v>239</v>
      </c>
      <c r="C12" s="40" t="s">
        <v>8</v>
      </c>
      <c r="D12" s="41">
        <v>34</v>
      </c>
      <c r="E12" s="42" t="s">
        <v>11</v>
      </c>
      <c r="F12" s="39" t="s">
        <v>239</v>
      </c>
      <c r="G12" s="88" t="s">
        <v>70</v>
      </c>
    </row>
    <row r="13" spans="1:7" s="15" customFormat="1" ht="19.5" customHeight="1">
      <c r="A13" s="85" t="str">
        <f>B12</f>
        <v>Stodůlky "M"</v>
      </c>
      <c r="B13" s="17" t="s">
        <v>63</v>
      </c>
      <c r="C13" s="18" t="s">
        <v>8</v>
      </c>
      <c r="D13" s="19">
        <v>33</v>
      </c>
      <c r="E13" s="89" t="s">
        <v>11</v>
      </c>
      <c r="F13" s="17" t="s">
        <v>241</v>
      </c>
      <c r="G13" s="22"/>
    </row>
    <row r="14" spans="1:7" s="15" customFormat="1" ht="19.5" customHeight="1">
      <c r="A14" s="16" t="str">
        <f>B13</f>
        <v>Hůrka (centrálpark)</v>
      </c>
      <c r="B14" s="17" t="s">
        <v>240</v>
      </c>
      <c r="C14" s="18" t="s">
        <v>8</v>
      </c>
      <c r="D14" s="19">
        <v>33</v>
      </c>
      <c r="E14" s="89" t="s">
        <v>241</v>
      </c>
      <c r="F14" s="17" t="s">
        <v>240</v>
      </c>
      <c r="G14" s="22"/>
    </row>
    <row r="15" spans="1:7" s="15" customFormat="1" ht="19.5" customHeight="1">
      <c r="A15" s="16" t="str">
        <f>B14</f>
        <v>Hůrka "M"</v>
      </c>
      <c r="B15" s="17" t="s">
        <v>241</v>
      </c>
      <c r="C15" s="18"/>
      <c r="D15" s="19"/>
      <c r="E15" s="89" t="s">
        <v>241</v>
      </c>
      <c r="F15" s="17"/>
      <c r="G15" s="186"/>
    </row>
    <row r="16" spans="1:7" s="15" customFormat="1" ht="19.5" customHeight="1">
      <c r="A16" s="23"/>
      <c r="B16" s="24"/>
      <c r="C16" s="128"/>
      <c r="D16" s="129"/>
      <c r="E16" s="91"/>
      <c r="F16" s="24"/>
      <c r="G16" s="28"/>
    </row>
    <row r="17" spans="1:7" s="15" customFormat="1" ht="19.5" customHeight="1">
      <c r="A17" s="16" t="s">
        <v>274</v>
      </c>
      <c r="B17" s="136" t="s">
        <v>275</v>
      </c>
      <c r="C17" s="133" t="s">
        <v>8</v>
      </c>
      <c r="D17" s="134">
        <v>1</v>
      </c>
      <c r="E17" s="20" t="s">
        <v>111</v>
      </c>
      <c r="F17" s="136" t="s">
        <v>37</v>
      </c>
      <c r="G17" s="28" t="s">
        <v>277</v>
      </c>
    </row>
    <row r="18" spans="1:7" s="15" customFormat="1" ht="19.5" customHeight="1" thickBot="1">
      <c r="A18" s="30" t="str">
        <f>B17</f>
        <v>levý břeh</v>
      </c>
      <c r="B18" s="152" t="s">
        <v>37</v>
      </c>
      <c r="C18" s="32" t="s">
        <v>8</v>
      </c>
      <c r="D18" s="33">
        <v>23</v>
      </c>
      <c r="E18" s="154" t="s">
        <v>111</v>
      </c>
      <c r="F18" s="152" t="s">
        <v>37</v>
      </c>
      <c r="G18" s="189" t="s">
        <v>276</v>
      </c>
    </row>
  </sheetData>
  <mergeCells count="2">
    <mergeCell ref="C1:D1"/>
    <mergeCell ref="C11:D11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259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s="15" customFormat="1" ht="19.5" customHeight="1" thickTop="1">
      <c r="A2" s="190" t="s">
        <v>314</v>
      </c>
      <c r="B2" s="156" t="s">
        <v>15</v>
      </c>
      <c r="C2" s="40" t="s">
        <v>8</v>
      </c>
      <c r="D2" s="254">
        <v>113</v>
      </c>
      <c r="E2" s="161" t="s">
        <v>315</v>
      </c>
      <c r="F2" s="156" t="s">
        <v>253</v>
      </c>
      <c r="G2" s="43"/>
    </row>
    <row r="3" spans="1:7" s="15" customFormat="1" ht="19.5" customHeight="1">
      <c r="A3" s="16" t="str">
        <f>B2</f>
        <v>Anděl</v>
      </c>
      <c r="B3" s="136" t="s">
        <v>316</v>
      </c>
      <c r="C3" s="133" t="s">
        <v>8</v>
      </c>
      <c r="D3" s="255">
        <v>32</v>
      </c>
      <c r="E3" s="20" t="s">
        <v>315</v>
      </c>
      <c r="F3" s="136" t="s">
        <v>317</v>
      </c>
      <c r="G3" s="22"/>
    </row>
    <row r="4" spans="1:7" s="15" customFormat="1" ht="19.5" customHeight="1">
      <c r="A4" s="16" t="str">
        <f>B3</f>
        <v>Klamovka</v>
      </c>
      <c r="B4" s="136" t="s">
        <v>319</v>
      </c>
      <c r="C4" s="133" t="s">
        <v>8</v>
      </c>
      <c r="D4" s="255">
        <v>33</v>
      </c>
      <c r="E4" s="20" t="s">
        <v>75</v>
      </c>
      <c r="F4" s="136" t="s">
        <v>315</v>
      </c>
      <c r="G4" s="22"/>
    </row>
    <row r="5" spans="1:7" s="15" customFormat="1" ht="19.5" customHeight="1">
      <c r="A5" s="16" t="str">
        <f>B4</f>
        <v>Poštovka</v>
      </c>
      <c r="B5" s="136" t="s">
        <v>320</v>
      </c>
      <c r="C5" s="18" t="s">
        <v>8</v>
      </c>
      <c r="D5" s="256">
        <v>1440</v>
      </c>
      <c r="E5" s="20" t="s">
        <v>78</v>
      </c>
      <c r="F5" s="136" t="s">
        <v>75</v>
      </c>
      <c r="G5" s="186"/>
    </row>
    <row r="6" spans="1:7" s="15" customFormat="1" ht="19.5" customHeight="1">
      <c r="A6" s="16" t="str">
        <f>B5</f>
        <v>Řepy (Makovského)</v>
      </c>
      <c r="B6" s="136" t="s">
        <v>78</v>
      </c>
      <c r="C6" s="18" t="s">
        <v>8</v>
      </c>
      <c r="D6" s="256">
        <v>34</v>
      </c>
      <c r="E6" s="20" t="s">
        <v>67</v>
      </c>
      <c r="F6" s="136" t="s">
        <v>78</v>
      </c>
      <c r="G6" s="22"/>
    </row>
    <row r="7" spans="1:7" s="15" customFormat="1" ht="19.5" customHeight="1">
      <c r="A7" s="30" t="str">
        <f>B6</f>
        <v>Zličín</v>
      </c>
      <c r="B7" s="152" t="s">
        <v>318</v>
      </c>
      <c r="C7" s="86"/>
      <c r="D7" s="257"/>
      <c r="E7" s="34" t="s">
        <v>67</v>
      </c>
      <c r="F7" s="31"/>
      <c r="G7" s="106"/>
    </row>
    <row r="8" spans="3:4" s="15" customFormat="1" ht="19.5" customHeight="1">
      <c r="C8" s="36"/>
      <c r="D8" s="258"/>
    </row>
    <row r="9" ht="19.5" customHeight="1" thickBot="1"/>
    <row r="10" spans="1:7" ht="19.5" customHeight="1" thickBot="1">
      <c r="A10" s="137" t="s">
        <v>0</v>
      </c>
      <c r="B10" s="138" t="s">
        <v>1</v>
      </c>
      <c r="C10" s="304" t="s">
        <v>2</v>
      </c>
      <c r="D10" s="304"/>
      <c r="E10" s="139" t="s">
        <v>3</v>
      </c>
      <c r="F10" s="138" t="s">
        <v>4</v>
      </c>
      <c r="G10" s="140" t="s">
        <v>5</v>
      </c>
    </row>
    <row r="11" spans="1:7" s="15" customFormat="1" ht="19.5" customHeight="1" thickTop="1">
      <c r="A11" s="224" t="s">
        <v>318</v>
      </c>
      <c r="B11" s="136" t="s">
        <v>78</v>
      </c>
      <c r="C11" s="40" t="s">
        <v>8</v>
      </c>
      <c r="D11" s="254">
        <v>34</v>
      </c>
      <c r="E11" s="161" t="s">
        <v>9</v>
      </c>
      <c r="F11" s="156" t="s">
        <v>78</v>
      </c>
      <c r="G11" s="229"/>
    </row>
    <row r="12" spans="1:7" s="15" customFormat="1" ht="19.5" customHeight="1">
      <c r="A12" s="143" t="str">
        <f>B11</f>
        <v>Zličín</v>
      </c>
      <c r="B12" s="136" t="s">
        <v>321</v>
      </c>
      <c r="C12" s="18" t="s">
        <v>8</v>
      </c>
      <c r="D12" s="256"/>
      <c r="E12" s="20" t="s">
        <v>9</v>
      </c>
      <c r="F12" s="136" t="s">
        <v>315</v>
      </c>
      <c r="G12" s="144"/>
    </row>
    <row r="13" spans="1:7" s="15" customFormat="1" ht="19.5" customHeight="1">
      <c r="A13" s="143" t="str">
        <f>B12</f>
        <v>Motol (Kukulova)</v>
      </c>
      <c r="B13" s="136" t="s">
        <v>316</v>
      </c>
      <c r="C13" s="18" t="s">
        <v>8</v>
      </c>
      <c r="D13" s="256">
        <v>32</v>
      </c>
      <c r="E13" s="20" t="s">
        <v>9</v>
      </c>
      <c r="F13" s="136" t="s">
        <v>13</v>
      </c>
      <c r="G13" s="144"/>
    </row>
    <row r="14" spans="1:7" s="15" customFormat="1" ht="19.5" customHeight="1">
      <c r="A14" s="143" t="str">
        <f>B13</f>
        <v>Klamovka</v>
      </c>
      <c r="B14" s="136" t="s">
        <v>15</v>
      </c>
      <c r="C14" s="18" t="s">
        <v>8</v>
      </c>
      <c r="D14" s="256">
        <v>113</v>
      </c>
      <c r="E14" s="20" t="s">
        <v>9</v>
      </c>
      <c r="F14" s="136" t="s">
        <v>253</v>
      </c>
      <c r="G14" s="260"/>
    </row>
    <row r="15" spans="1:7" s="15" customFormat="1" ht="19.5" customHeight="1" thickBot="1">
      <c r="A15" s="145" t="str">
        <f>B14</f>
        <v>Anděl</v>
      </c>
      <c r="B15" s="170" t="s">
        <v>314</v>
      </c>
      <c r="C15" s="230" t="s">
        <v>8</v>
      </c>
      <c r="D15" s="261">
        <v>2</v>
      </c>
      <c r="E15" s="171" t="s">
        <v>123</v>
      </c>
      <c r="F15" s="170" t="s">
        <v>37</v>
      </c>
      <c r="G15" s="232"/>
    </row>
  </sheetData>
  <mergeCells count="2">
    <mergeCell ref="C1:D1"/>
    <mergeCell ref="C10:D10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0">
      <selection activeCell="B6" sqref="B6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50" t="s">
        <v>236</v>
      </c>
      <c r="B2" s="39" t="s">
        <v>230</v>
      </c>
      <c r="C2" s="40" t="s">
        <v>8</v>
      </c>
      <c r="D2" s="41">
        <v>1</v>
      </c>
      <c r="E2" s="42" t="s">
        <v>71</v>
      </c>
      <c r="F2" s="160" t="s">
        <v>230</v>
      </c>
      <c r="G2" s="81"/>
    </row>
    <row r="3" spans="1:7" s="15" customFormat="1" ht="19.5" customHeight="1">
      <c r="A3" s="50" t="str">
        <f aca="true" t="shared" si="0" ref="A3:A10">B2</f>
        <v>Malostranská "M"</v>
      </c>
      <c r="B3" s="17" t="s">
        <v>73</v>
      </c>
      <c r="C3" s="18" t="s">
        <v>8</v>
      </c>
      <c r="D3" s="19">
        <v>155</v>
      </c>
      <c r="E3" s="20" t="str">
        <f>E2</f>
        <v>Pohořelec</v>
      </c>
      <c r="F3" s="160" t="s">
        <v>162</v>
      </c>
      <c r="G3" s="203" t="s">
        <v>297</v>
      </c>
    </row>
    <row r="4" spans="1:7" s="15" customFormat="1" ht="19.5" customHeight="1">
      <c r="A4" s="16" t="str">
        <f t="shared" si="0"/>
        <v>Chotkova (přemostění)</v>
      </c>
      <c r="B4" s="17" t="s">
        <v>71</v>
      </c>
      <c r="C4" s="18" t="s">
        <v>8</v>
      </c>
      <c r="D4" s="19">
        <v>142</v>
      </c>
      <c r="E4" s="20" t="s">
        <v>74</v>
      </c>
      <c r="F4" s="17" t="s">
        <v>71</v>
      </c>
      <c r="G4" s="22"/>
    </row>
    <row r="5" spans="1:7" s="15" customFormat="1" ht="19.5" customHeight="1">
      <c r="A5" s="16" t="str">
        <f t="shared" si="0"/>
        <v>Pohořelec</v>
      </c>
      <c r="B5" s="136" t="s">
        <v>402</v>
      </c>
      <c r="C5" s="18"/>
      <c r="D5" s="19"/>
      <c r="E5" s="20" t="s">
        <v>74</v>
      </c>
      <c r="F5" s="136" t="s">
        <v>400</v>
      </c>
      <c r="G5" s="78"/>
    </row>
    <row r="6" spans="1:7" s="15" customFormat="1" ht="19.5" customHeight="1">
      <c r="A6" s="16" t="str">
        <f t="shared" si="0"/>
        <v>Břevnov (cca Patočkova)</v>
      </c>
      <c r="B6" s="17" t="s">
        <v>74</v>
      </c>
      <c r="C6" s="18" t="s">
        <v>8</v>
      </c>
      <c r="D6" s="19">
        <v>33</v>
      </c>
      <c r="E6" s="20" t="s">
        <v>75</v>
      </c>
      <c r="F6" s="17" t="s">
        <v>74</v>
      </c>
      <c r="G6" s="78"/>
    </row>
    <row r="7" spans="1:7" s="15" customFormat="1" ht="19.5" customHeight="1">
      <c r="A7" s="16" t="str">
        <f t="shared" si="0"/>
        <v>Vypich</v>
      </c>
      <c r="B7" s="17" t="s">
        <v>76</v>
      </c>
      <c r="C7" s="18" t="s">
        <v>8</v>
      </c>
      <c r="D7" s="19">
        <v>153</v>
      </c>
      <c r="E7" s="20" t="str">
        <f>E6</f>
        <v>Řepy</v>
      </c>
      <c r="F7" s="17" t="s">
        <v>76</v>
      </c>
      <c r="G7" s="22"/>
    </row>
    <row r="8" spans="1:7" s="15" customFormat="1" ht="19.5" customHeight="1">
      <c r="A8" s="16" t="str">
        <f t="shared" si="0"/>
        <v>Bílá Hora</v>
      </c>
      <c r="B8" s="17" t="s">
        <v>77</v>
      </c>
      <c r="C8" s="18"/>
      <c r="D8" s="19"/>
      <c r="E8" s="20" t="s">
        <v>78</v>
      </c>
      <c r="F8" s="17" t="s">
        <v>75</v>
      </c>
      <c r="G8" s="22"/>
    </row>
    <row r="9" spans="1:7" s="15" customFormat="1" ht="19.5" customHeight="1">
      <c r="A9" s="16" t="str">
        <f t="shared" si="0"/>
        <v>Řepy (Slánská)</v>
      </c>
      <c r="B9" s="17" t="s">
        <v>78</v>
      </c>
      <c r="C9" s="18" t="s">
        <v>8</v>
      </c>
      <c r="D9" s="19">
        <v>34</v>
      </c>
      <c r="E9" s="20" t="s">
        <v>79</v>
      </c>
      <c r="F9" s="17" t="s">
        <v>78</v>
      </c>
      <c r="G9" s="22"/>
    </row>
    <row r="10" spans="1:7" s="15" customFormat="1" ht="19.5" customHeight="1">
      <c r="A10" s="30" t="str">
        <f t="shared" si="0"/>
        <v>Zličín</v>
      </c>
      <c r="B10" s="31" t="s">
        <v>80</v>
      </c>
      <c r="C10" s="32"/>
      <c r="D10" s="33"/>
      <c r="E10" s="34" t="str">
        <f>E9</f>
        <v>Unhošť</v>
      </c>
      <c r="F10" s="31" t="s">
        <v>81</v>
      </c>
      <c r="G10" s="35" t="s">
        <v>82</v>
      </c>
    </row>
    <row r="11" spans="3:4" s="15" customFormat="1" ht="19.5" customHeight="1">
      <c r="C11" s="36"/>
      <c r="D11" s="37"/>
    </row>
    <row r="13" spans="1:7" ht="19.5" customHeight="1">
      <c r="A13" s="4" t="s">
        <v>0</v>
      </c>
      <c r="B13" s="5" t="s">
        <v>1</v>
      </c>
      <c r="C13" s="303" t="s">
        <v>2</v>
      </c>
      <c r="D13" s="303"/>
      <c r="E13" s="6" t="s">
        <v>3</v>
      </c>
      <c r="F13" s="5" t="s">
        <v>4</v>
      </c>
      <c r="G13" s="7" t="s">
        <v>5</v>
      </c>
    </row>
    <row r="14" spans="1:7" s="15" customFormat="1" ht="19.5" customHeight="1">
      <c r="A14" s="50" t="s">
        <v>80</v>
      </c>
      <c r="B14" s="21" t="s">
        <v>78</v>
      </c>
      <c r="C14" s="82" t="s">
        <v>8</v>
      </c>
      <c r="D14" s="77">
        <v>34</v>
      </c>
      <c r="E14" s="51" t="s">
        <v>9</v>
      </c>
      <c r="F14" s="21" t="s">
        <v>78</v>
      </c>
      <c r="G14" s="52"/>
    </row>
    <row r="15" spans="1:7" s="15" customFormat="1" ht="19.5" customHeight="1">
      <c r="A15" s="16" t="str">
        <f aca="true" t="shared" si="1" ref="A15:A22">B14</f>
        <v>Zličín</v>
      </c>
      <c r="B15" s="17" t="s">
        <v>75</v>
      </c>
      <c r="C15" s="18" t="s">
        <v>8</v>
      </c>
      <c r="D15" s="19">
        <v>134</v>
      </c>
      <c r="E15" s="20" t="s">
        <v>9</v>
      </c>
      <c r="F15" s="17" t="s">
        <v>75</v>
      </c>
      <c r="G15" s="22"/>
    </row>
    <row r="16" spans="1:7" s="15" customFormat="1" ht="19.5" customHeight="1">
      <c r="A16" s="16" t="str">
        <f t="shared" si="1"/>
        <v>Řepy</v>
      </c>
      <c r="B16" s="17" t="s">
        <v>76</v>
      </c>
      <c r="C16" s="18" t="s">
        <v>8</v>
      </c>
      <c r="D16" s="19">
        <v>143</v>
      </c>
      <c r="E16" s="20" t="s">
        <v>9</v>
      </c>
      <c r="F16" s="17" t="s">
        <v>76</v>
      </c>
      <c r="G16" s="22"/>
    </row>
    <row r="17" spans="1:7" s="15" customFormat="1" ht="19.5" customHeight="1">
      <c r="A17" s="16" t="str">
        <f t="shared" si="1"/>
        <v>Bílá Hora</v>
      </c>
      <c r="B17" s="17" t="s">
        <v>74</v>
      </c>
      <c r="C17" s="18" t="s">
        <v>8</v>
      </c>
      <c r="D17" s="19">
        <v>33</v>
      </c>
      <c r="E17" s="20" t="s">
        <v>9</v>
      </c>
      <c r="F17" s="17" t="s">
        <v>74</v>
      </c>
      <c r="G17" s="22"/>
    </row>
    <row r="18" spans="1:7" s="15" customFormat="1" ht="19.5" customHeight="1">
      <c r="A18" s="16" t="str">
        <f t="shared" si="1"/>
        <v>Vypich</v>
      </c>
      <c r="B18" s="136" t="s">
        <v>401</v>
      </c>
      <c r="C18" s="18"/>
      <c r="D18" s="19"/>
      <c r="E18" s="20" t="s">
        <v>9</v>
      </c>
      <c r="F18" s="136" t="s">
        <v>400</v>
      </c>
      <c r="G18" s="78"/>
    </row>
    <row r="19" spans="1:7" s="15" customFormat="1" ht="19.5" customHeight="1">
      <c r="A19" s="16" t="str">
        <f t="shared" si="1"/>
        <v>Břevnov (cca Břevnovská)</v>
      </c>
      <c r="B19" s="17" t="s">
        <v>71</v>
      </c>
      <c r="C19" s="18" t="s">
        <v>8</v>
      </c>
      <c r="D19" s="19">
        <v>142</v>
      </c>
      <c r="E19" s="20" t="s">
        <v>9</v>
      </c>
      <c r="F19" s="17" t="s">
        <v>71</v>
      </c>
      <c r="G19" s="78"/>
    </row>
    <row r="20" spans="1:7" s="15" customFormat="1" ht="19.5" customHeight="1">
      <c r="A20" s="16" t="str">
        <f t="shared" si="1"/>
        <v>Pohořelec</v>
      </c>
      <c r="B20" s="17" t="s">
        <v>73</v>
      </c>
      <c r="C20" s="18" t="s">
        <v>8</v>
      </c>
      <c r="D20" s="19">
        <v>155</v>
      </c>
      <c r="E20" s="20" t="s">
        <v>9</v>
      </c>
      <c r="F20" s="17" t="s">
        <v>83</v>
      </c>
      <c r="G20" s="22"/>
    </row>
    <row r="21" spans="1:7" s="15" customFormat="1" ht="19.5" customHeight="1">
      <c r="A21" s="16" t="str">
        <f t="shared" si="1"/>
        <v>Chotkova (přemostění)</v>
      </c>
      <c r="B21" s="17" t="s">
        <v>230</v>
      </c>
      <c r="C21" s="18" t="s">
        <v>8</v>
      </c>
      <c r="D21" s="19">
        <v>1</v>
      </c>
      <c r="E21" s="20" t="s">
        <v>235</v>
      </c>
      <c r="F21" s="17" t="str">
        <f>B21</f>
        <v>Malostranská "M"</v>
      </c>
      <c r="G21" s="207" t="s">
        <v>72</v>
      </c>
    </row>
    <row r="22" spans="1:7" s="15" customFormat="1" ht="19.5" customHeight="1">
      <c r="A22" s="204" t="str">
        <f t="shared" si="1"/>
        <v>Malostranská "M"</v>
      </c>
      <c r="B22" s="107" t="s">
        <v>236</v>
      </c>
      <c r="C22" s="205" t="s">
        <v>8</v>
      </c>
      <c r="D22" s="206">
        <v>2</v>
      </c>
      <c r="E22" s="108" t="s">
        <v>235</v>
      </c>
      <c r="F22" s="107" t="str">
        <f>B22</f>
        <v>Staroměstská "M"</v>
      </c>
      <c r="G22" s="208" t="s">
        <v>72</v>
      </c>
    </row>
    <row r="23" spans="3:4" s="15" customFormat="1" ht="19.5" customHeight="1">
      <c r="C23" s="36"/>
      <c r="D23" s="37"/>
    </row>
  </sheetData>
  <mergeCells count="2">
    <mergeCell ref="C1:D1"/>
    <mergeCell ref="C13:D13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Tomáš Prousek</cp:lastModifiedBy>
  <cp:lastPrinted>2009-05-10T12:37:46Z</cp:lastPrinted>
  <dcterms:created xsi:type="dcterms:W3CDTF">2006-07-03T21:05:01Z</dcterms:created>
  <dcterms:modified xsi:type="dcterms:W3CDTF">2010-08-23T08:36:35Z</dcterms:modified>
  <cp:category/>
  <cp:version/>
  <cp:contentType/>
  <cp:contentStatus/>
  <cp:revision>1</cp:revision>
</cp:coreProperties>
</file>