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4"/>
  </bookViews>
  <sheets>
    <sheet name="vysvetlivky" sheetId="1" r:id="rId1"/>
    <sheet name="A1 jih" sheetId="2" r:id="rId2"/>
    <sheet name="A2 jih" sheetId="3" r:id="rId3"/>
    <sheet name="A11" sheetId="4" r:id="rId4"/>
    <sheet name="A21" sheetId="5" r:id="rId5"/>
    <sheet name="A22" sheetId="6" r:id="rId6"/>
    <sheet name="A23" sheetId="7" r:id="rId7"/>
    <sheet name="A41" sheetId="8" r:id="rId8"/>
    <sheet name="A211" sheetId="9" r:id="rId9"/>
    <sheet name="A212" sheetId="10" r:id="rId10"/>
    <sheet name="A215" sheetId="11" r:id="rId11"/>
    <sheet name="A216" sheetId="12" r:id="rId12"/>
    <sheet name="A222" sheetId="13" r:id="rId13"/>
    <sheet name="A223" sheetId="14" r:id="rId14"/>
    <sheet name="A230" sheetId="15" r:id="rId15"/>
    <sheet name="A222X" sheetId="16" r:id="rId16"/>
  </sheets>
  <definedNames/>
  <calcPr fullCalcOnLoad="1"/>
</workbook>
</file>

<file path=xl/sharedStrings.xml><?xml version="1.0" encoding="utf-8"?>
<sst xmlns="http://schemas.openxmlformats.org/spreadsheetml/2006/main" count="372" uniqueCount="127">
  <si>
    <t>Národní divadlo</t>
  </si>
  <si>
    <t>Výtoň</t>
  </si>
  <si>
    <t>Vyšehradský tunel</t>
  </si>
  <si>
    <t>Podolský přístav</t>
  </si>
  <si>
    <t>Dvorce</t>
  </si>
  <si>
    <t>Braník (podjezd)</t>
  </si>
  <si>
    <t>Braník i</t>
  </si>
  <si>
    <t>skutečná</t>
  </si>
  <si>
    <t>zaokrouhlená</t>
  </si>
  <si>
    <t>Braník (stezka u Kotvy)</t>
  </si>
  <si>
    <t>Černý kůň</t>
  </si>
  <si>
    <t>Cholupický potok</t>
  </si>
  <si>
    <t>centrum</t>
  </si>
  <si>
    <t>centrum (Staroměstská / Můstek)</t>
  </si>
  <si>
    <t>zarovnaná</t>
  </si>
  <si>
    <t>mezi</t>
  </si>
  <si>
    <t>Zbraslav, nádraží</t>
  </si>
  <si>
    <t>Zbraslav, náměstí</t>
  </si>
  <si>
    <t>Radotín, lávka</t>
  </si>
  <si>
    <t>Radotín, přejezd</t>
  </si>
  <si>
    <t>Řeporyje, podjezd</t>
  </si>
  <si>
    <t>Řeporyje, náměstí</t>
  </si>
  <si>
    <t>Peluněk (rozc. s 8100)</t>
  </si>
  <si>
    <t>Radotín, Pod Klapicí</t>
  </si>
  <si>
    <t>Radotín, K Cementárně</t>
  </si>
  <si>
    <t>Radotín, x cementárna</t>
  </si>
  <si>
    <t>Lomy</t>
  </si>
  <si>
    <t>Zadní Kopanina, rozc. Ořech</t>
  </si>
  <si>
    <t>x K Austisu</t>
  </si>
  <si>
    <t>Radotín, nádraží</t>
  </si>
  <si>
    <t>Vrbova</t>
  </si>
  <si>
    <t>Braník (podjezd na A2)</t>
  </si>
  <si>
    <t>Sulická</t>
  </si>
  <si>
    <t>Chodov</t>
  </si>
  <si>
    <t>Starochodovská (k tvrzi)</t>
  </si>
  <si>
    <t>Opatov</t>
  </si>
  <si>
    <t>odbočka Novodvorská</t>
  </si>
  <si>
    <t>místo</t>
  </si>
  <si>
    <t>rozc.</t>
  </si>
  <si>
    <t>Braník</t>
  </si>
  <si>
    <t>A</t>
  </si>
  <si>
    <t>Vídeňská</t>
  </si>
  <si>
    <t>K Roztylům</t>
  </si>
  <si>
    <t>U Kunratického lesa</t>
  </si>
  <si>
    <t>Háje</t>
  </si>
  <si>
    <t>sčítaná</t>
  </si>
  <si>
    <t>centrum via A 2</t>
  </si>
  <si>
    <t>k Milíčovu</t>
  </si>
  <si>
    <t>Josefa Bibrdlíka (u lesa)</t>
  </si>
  <si>
    <t>Újezd (rybník)</t>
  </si>
  <si>
    <t>Průhonice (zámek)</t>
  </si>
  <si>
    <t>Milíčovský rybník (hráz)</t>
  </si>
  <si>
    <t>Újezd - Průhonice podél Botiče jen 1,8</t>
  </si>
  <si>
    <t>U Svatého Václava</t>
  </si>
  <si>
    <t>rozc. u kurtů</t>
  </si>
  <si>
    <t>Na tý louce zelený</t>
  </si>
  <si>
    <t>Dolnomlýnský rybník</t>
  </si>
  <si>
    <t>Kunratice (K Libuši)</t>
  </si>
  <si>
    <t>Roztyly</t>
  </si>
  <si>
    <t>Jižní IV</t>
  </si>
  <si>
    <t>Senohrabská</t>
  </si>
  <si>
    <t>K Záběhlickému zámku</t>
  </si>
  <si>
    <t>,</t>
  </si>
  <si>
    <t>Kloknerova x U Pojišťovny (via ÚJ-BR)</t>
  </si>
  <si>
    <t>Mírového hnutí (podchod)</t>
  </si>
  <si>
    <t>Mírového hnutí x K Horkám</t>
  </si>
  <si>
    <t>Divišovská</t>
  </si>
  <si>
    <t>U Záběhlického zámku x Ke Spořilovu</t>
  </si>
  <si>
    <t>U Záběhlického</t>
  </si>
  <si>
    <t>Lahovický most</t>
  </si>
  <si>
    <t>Velká Chuchle</t>
  </si>
  <si>
    <t>Malá Chuchle</t>
  </si>
  <si>
    <t>Hlubočepy</t>
  </si>
  <si>
    <t>Lihovar</t>
  </si>
  <si>
    <t>Anděl</t>
  </si>
  <si>
    <t>Újezd</t>
  </si>
  <si>
    <t>Malostranská</t>
  </si>
  <si>
    <t>Modřany, nádraží</t>
  </si>
  <si>
    <t>Komořany, nádraží</t>
  </si>
  <si>
    <t>Modřany, poliklinika (podjezdy)</t>
  </si>
  <si>
    <t>Modřanská rokle (hráz retenčky)</t>
  </si>
  <si>
    <t>Libuš (Libušská x Dobronická)</t>
  </si>
  <si>
    <t>Libuš (Meteorologická x Na Šejdru)</t>
  </si>
  <si>
    <t>Kunratice, Šeberák (hráz)</t>
  </si>
  <si>
    <t>Na Slupi (Ostrčilovo náměstí)</t>
  </si>
  <si>
    <t>Nusle (Bělehradská)</t>
  </si>
  <si>
    <t>Vršovice, nádraží</t>
  </si>
  <si>
    <t>Vršovice (Bohemians)</t>
  </si>
  <si>
    <t>centrum směrováno přes A2, Na Slupi alternativně Karlovo náměstí "M"</t>
  </si>
  <si>
    <t>Vršovice (podjezd žel. trati)</t>
  </si>
  <si>
    <t>Michle (Nuselská x Adamovská)</t>
  </si>
  <si>
    <t>Bohdalec (Chodovská)</t>
  </si>
  <si>
    <t>Záběhlice (pod Jižní spojkou)</t>
  </si>
  <si>
    <t>Záběhlice, Hamerský rybník (kostelík)</t>
  </si>
  <si>
    <t>Záběhlice (U Záběhlického zámku)</t>
  </si>
  <si>
    <t>Toulcův dvůr</t>
  </si>
  <si>
    <t>dočasné vedení mimo koridor Botiče</t>
  </si>
  <si>
    <t>poznámka</t>
  </si>
  <si>
    <t>Michle (Michelská x U Michelské mlýna)</t>
  </si>
  <si>
    <t>Hostivař, nad přehradou</t>
  </si>
  <si>
    <t>Hostivař, přehrada</t>
  </si>
  <si>
    <t>Petrovice, Newtonova</t>
  </si>
  <si>
    <t>Podle Kačerova</t>
  </si>
  <si>
    <t>ulicí Ohradní</t>
  </si>
  <si>
    <t>Vršovice (Eden)</t>
  </si>
  <si>
    <t>Vršovice (Kubánské náměstí)</t>
  </si>
  <si>
    <t>Strašnická (metro)</t>
  </si>
  <si>
    <t>V Zápolí</t>
  </si>
  <si>
    <t>Smíchovské nádraží</t>
  </si>
  <si>
    <t>na 0,5 km zaokrouhlená vzdálenost mezi body</t>
  </si>
  <si>
    <t>skutečná vzdálenost mezi body (měřeno na www.mapy.cz v podrobném rozlišení)</t>
  </si>
  <si>
    <t>sčítaná skutečná vzdálenost od počátečního bodu (měřeno na www.mapy.cz v podrobném rozlišení)</t>
  </si>
  <si>
    <t>sčítaná na 0,5 km zaokrouhlená vzdálenost od počátečního bodu</t>
  </si>
  <si>
    <t>sčítaná skutečná vzdálenost od centra (měřeno na www.mapy.cz v podrobném rozlišení)</t>
  </si>
  <si>
    <t>sčítaná na 0,5 km zaokrouhlená vzdálenost od centra</t>
  </si>
  <si>
    <t>cíl "centrum"</t>
  </si>
  <si>
    <t>dle směru cíl "Staroměstská" nebo "Můstek"</t>
  </si>
  <si>
    <t>sčítaná na celé km zaokrouhlená vzdálenost od centra</t>
  </si>
  <si>
    <t>cíl "centrum" je v blízkosti centra nahrazen konkrétním cílem</t>
  </si>
  <si>
    <t>Těšnov</t>
  </si>
  <si>
    <t>nejasné, rozpracované</t>
  </si>
  <si>
    <t>Kunratice (Za Parkem)</t>
  </si>
  <si>
    <t>Kunratice (Kunratická spojka)</t>
  </si>
  <si>
    <t>Šeberov (K Hrnčířům)</t>
  </si>
  <si>
    <t>údaje jsou pouze orientační a vycházejí ze aktuálního stavu a dostupných informací</t>
  </si>
  <si>
    <t>Kateřinky (Kateřinské náměstí)</t>
  </si>
  <si>
    <t>Háje (metro)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</si>
</sst>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2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2" fontId="2" fillId="0" borderId="0" xfId="0" applyNumberFormat="1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2" fontId="0" fillId="2" borderId="0" xfId="0" applyNumberForma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2" sqref="A12"/>
    </sheetView>
  </sheetViews>
  <sheetFormatPr defaultColWidth="9.140625" defaultRowHeight="12.75"/>
  <cols>
    <col min="1" max="7" width="24.28125" style="3" customWidth="1"/>
    <col min="8" max="16384" width="23.140625" style="3" customWidth="1"/>
  </cols>
  <sheetData>
    <row r="1" spans="1:7" ht="12.75">
      <c r="A1" s="1" t="s">
        <v>15</v>
      </c>
      <c r="B1" s="1" t="s">
        <v>15</v>
      </c>
      <c r="C1" s="1" t="s">
        <v>45</v>
      </c>
      <c r="D1" s="1" t="s">
        <v>45</v>
      </c>
      <c r="E1" s="2" t="s">
        <v>12</v>
      </c>
      <c r="F1" s="2" t="s">
        <v>12</v>
      </c>
      <c r="G1" s="2" t="s">
        <v>12</v>
      </c>
    </row>
    <row r="2" spans="1:7" ht="12.75">
      <c r="A2" s="1" t="s">
        <v>7</v>
      </c>
      <c r="B2" s="1" t="s">
        <v>8</v>
      </c>
      <c r="C2" s="1" t="s">
        <v>7</v>
      </c>
      <c r="D2" s="1" t="s">
        <v>8</v>
      </c>
      <c r="E2" s="2" t="s">
        <v>7</v>
      </c>
      <c r="F2" s="2" t="s">
        <v>8</v>
      </c>
      <c r="G2" s="2" t="s">
        <v>14</v>
      </c>
    </row>
    <row r="3" spans="1:7" ht="63.75">
      <c r="A3" s="3" t="s">
        <v>110</v>
      </c>
      <c r="B3" s="3" t="s">
        <v>109</v>
      </c>
      <c r="C3" s="3" t="s">
        <v>111</v>
      </c>
      <c r="D3" s="3" t="s">
        <v>112</v>
      </c>
      <c r="E3" s="3" t="s">
        <v>113</v>
      </c>
      <c r="F3" s="3" t="s">
        <v>114</v>
      </c>
      <c r="G3" s="3" t="s">
        <v>117</v>
      </c>
    </row>
    <row r="7" spans="1:2" ht="12.75">
      <c r="A7" s="21" t="s">
        <v>115</v>
      </c>
      <c r="B7" s="21" t="s">
        <v>116</v>
      </c>
    </row>
    <row r="8" ht="12.75">
      <c r="B8" s="21" t="s">
        <v>118</v>
      </c>
    </row>
    <row r="10" ht="12.75">
      <c r="A10" s="36" t="s">
        <v>120</v>
      </c>
    </row>
    <row r="12" ht="12.75">
      <c r="A12" s="37" t="s">
        <v>124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B21" sqref="B21"/>
    </sheetView>
  </sheetViews>
  <sheetFormatPr defaultColWidth="9.140625" defaultRowHeight="12.75"/>
  <cols>
    <col min="1" max="1" width="29.140625" style="21" customWidth="1"/>
    <col min="2" max="2" width="2.7109375" style="19" customWidth="1"/>
    <col min="3" max="3" width="4.57421875" style="20" customWidth="1"/>
    <col min="4" max="7" width="13.28125" style="21" customWidth="1"/>
    <col min="8" max="16384" width="9.140625" style="21" customWidth="1"/>
  </cols>
  <sheetData>
    <row r="1" spans="2:7" s="4" customFormat="1" ht="12.75">
      <c r="B1" s="5"/>
      <c r="C1" s="6"/>
      <c r="D1" s="4" t="s">
        <v>15</v>
      </c>
      <c r="E1" s="4" t="s">
        <v>15</v>
      </c>
      <c r="F1" s="4" t="s">
        <v>45</v>
      </c>
      <c r="G1" s="4" t="s">
        <v>45</v>
      </c>
    </row>
    <row r="2" spans="1:7" s="4" customFormat="1" ht="12.75">
      <c r="A2" s="4" t="s">
        <v>37</v>
      </c>
      <c r="B2" s="6" t="s">
        <v>38</v>
      </c>
      <c r="C2" s="6"/>
      <c r="D2" s="4" t="s">
        <v>7</v>
      </c>
      <c r="E2" s="4" t="s">
        <v>8</v>
      </c>
      <c r="F2" s="4" t="s">
        <v>7</v>
      </c>
      <c r="G2" s="4" t="s">
        <v>8</v>
      </c>
    </row>
    <row r="3" spans="1:7" s="7" customFormat="1" ht="12.75">
      <c r="A3" s="7" t="s">
        <v>41</v>
      </c>
      <c r="B3" s="8" t="s">
        <v>40</v>
      </c>
      <c r="C3" s="9">
        <v>22</v>
      </c>
      <c r="D3" s="10">
        <v>0</v>
      </c>
      <c r="E3" s="10">
        <v>0</v>
      </c>
      <c r="F3" s="10">
        <v>0</v>
      </c>
      <c r="G3" s="10">
        <v>0</v>
      </c>
    </row>
    <row r="4" spans="1:7" s="7" customFormat="1" ht="12.75">
      <c r="A4" s="7" t="s">
        <v>54</v>
      </c>
      <c r="B4" s="8"/>
      <c r="C4" s="9"/>
      <c r="D4" s="10">
        <v>1.1</v>
      </c>
      <c r="E4" s="10">
        <v>1</v>
      </c>
      <c r="F4" s="10">
        <f aca="true" t="shared" si="0" ref="F4:G8">F3+D4</f>
        <v>1.1</v>
      </c>
      <c r="G4" s="10">
        <f t="shared" si="0"/>
        <v>1</v>
      </c>
    </row>
    <row r="5" spans="1:7" s="7" customFormat="1" ht="12.75">
      <c r="A5" s="7" t="s">
        <v>55</v>
      </c>
      <c r="B5" s="8" t="s">
        <v>40</v>
      </c>
      <c r="C5" s="9">
        <v>215</v>
      </c>
      <c r="D5" s="10">
        <v>1.03</v>
      </c>
      <c r="E5" s="10">
        <v>1</v>
      </c>
      <c r="F5" s="10">
        <f t="shared" si="0"/>
        <v>2.13</v>
      </c>
      <c r="G5" s="10">
        <f t="shared" si="0"/>
        <v>2</v>
      </c>
    </row>
    <row r="6" spans="1:7" s="7" customFormat="1" ht="12.75">
      <c r="A6" s="7" t="s">
        <v>53</v>
      </c>
      <c r="B6" s="8" t="s">
        <v>40</v>
      </c>
      <c r="C6" s="9">
        <v>215</v>
      </c>
      <c r="D6" s="10">
        <v>0.66</v>
      </c>
      <c r="E6" s="10">
        <v>1</v>
      </c>
      <c r="F6" s="10">
        <f t="shared" si="0"/>
        <v>2.79</v>
      </c>
      <c r="G6" s="10">
        <f t="shared" si="0"/>
        <v>3</v>
      </c>
    </row>
    <row r="7" spans="1:7" s="7" customFormat="1" ht="12.75">
      <c r="A7" s="7" t="s">
        <v>56</v>
      </c>
      <c r="B7" s="8" t="s">
        <v>40</v>
      </c>
      <c r="C7" s="9">
        <v>213</v>
      </c>
      <c r="D7" s="10">
        <v>1.21</v>
      </c>
      <c r="E7" s="10">
        <v>1</v>
      </c>
      <c r="F7" s="10">
        <f t="shared" si="0"/>
        <v>4</v>
      </c>
      <c r="G7" s="10">
        <f t="shared" si="0"/>
        <v>4</v>
      </c>
    </row>
    <row r="8" spans="1:7" s="7" customFormat="1" ht="12.75">
      <c r="A8" s="7" t="s">
        <v>57</v>
      </c>
      <c r="B8" s="8"/>
      <c r="C8" s="9"/>
      <c r="D8" s="10">
        <v>0.62</v>
      </c>
      <c r="E8" s="10">
        <v>0.5</v>
      </c>
      <c r="F8" s="10">
        <f t="shared" si="0"/>
        <v>4.62</v>
      </c>
      <c r="G8" s="10">
        <f t="shared" si="0"/>
        <v>4.5</v>
      </c>
    </row>
    <row r="9" spans="2:7" s="15" customFormat="1" ht="12.75">
      <c r="B9" s="16"/>
      <c r="C9" s="17"/>
      <c r="D9" s="18">
        <f>SUM(D3:D8)</f>
        <v>4.62</v>
      </c>
      <c r="E9" s="18">
        <f>SUM(E3:E8)</f>
        <v>4.5</v>
      </c>
      <c r="F9" s="10"/>
      <c r="G9" s="18"/>
    </row>
    <row r="10" ht="12.75">
      <c r="A10" s="7"/>
    </row>
  </sheetData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B21" sqref="B21"/>
    </sheetView>
  </sheetViews>
  <sheetFormatPr defaultColWidth="9.140625" defaultRowHeight="12.75"/>
  <cols>
    <col min="1" max="1" width="29.140625" style="21" customWidth="1"/>
    <col min="2" max="2" width="2.7109375" style="19" customWidth="1"/>
    <col min="3" max="3" width="4.57421875" style="20" customWidth="1"/>
    <col min="4" max="7" width="13.28125" style="21" customWidth="1"/>
    <col min="8" max="16384" width="9.140625" style="21" customWidth="1"/>
  </cols>
  <sheetData>
    <row r="1" spans="2:7" s="4" customFormat="1" ht="12.75">
      <c r="B1" s="5"/>
      <c r="C1" s="6"/>
      <c r="D1" s="4" t="s">
        <v>15</v>
      </c>
      <c r="E1" s="4" t="s">
        <v>15</v>
      </c>
      <c r="F1" s="4" t="s">
        <v>45</v>
      </c>
      <c r="G1" s="4" t="s">
        <v>45</v>
      </c>
    </row>
    <row r="2" spans="1:7" s="4" customFormat="1" ht="12.75">
      <c r="A2" s="4" t="s">
        <v>37</v>
      </c>
      <c r="B2" s="6" t="s">
        <v>38</v>
      </c>
      <c r="C2" s="6"/>
      <c r="D2" s="4" t="s">
        <v>7</v>
      </c>
      <c r="E2" s="4" t="s">
        <v>8</v>
      </c>
      <c r="F2" s="4" t="s">
        <v>7</v>
      </c>
      <c r="G2" s="4" t="s">
        <v>8</v>
      </c>
    </row>
    <row r="3" spans="1:7" s="7" customFormat="1" ht="12.75">
      <c r="A3" s="7" t="s">
        <v>43</v>
      </c>
      <c r="B3" s="8" t="s">
        <v>40</v>
      </c>
      <c r="C3" s="9">
        <v>22</v>
      </c>
      <c r="D3" s="10">
        <v>0</v>
      </c>
      <c r="E3" s="10">
        <v>0</v>
      </c>
      <c r="F3" s="10">
        <v>0</v>
      </c>
      <c r="G3" s="10">
        <v>0</v>
      </c>
    </row>
    <row r="4" spans="1:7" s="7" customFormat="1" ht="12.75">
      <c r="A4" s="7" t="s">
        <v>38</v>
      </c>
      <c r="B4" s="8"/>
      <c r="C4" s="9"/>
      <c r="D4" s="10">
        <v>0.3</v>
      </c>
      <c r="E4" s="10">
        <v>0</v>
      </c>
      <c r="F4" s="10">
        <f>F3+D4</f>
        <v>0.3</v>
      </c>
      <c r="G4" s="10">
        <f>G3+E4</f>
        <v>0</v>
      </c>
    </row>
    <row r="5" spans="1:7" s="7" customFormat="1" ht="12.75">
      <c r="A5" s="7" t="s">
        <v>53</v>
      </c>
      <c r="B5" s="8"/>
      <c r="C5" s="9"/>
      <c r="D5" s="10">
        <v>1.3</v>
      </c>
      <c r="E5" s="10">
        <v>1.5</v>
      </c>
      <c r="F5" s="10">
        <f>F4+D5</f>
        <v>1.6</v>
      </c>
      <c r="G5" s="10">
        <f>G4+E5</f>
        <v>1.5</v>
      </c>
    </row>
    <row r="6" spans="2:7" s="15" customFormat="1" ht="12.75">
      <c r="B6" s="16"/>
      <c r="C6" s="17"/>
      <c r="D6" s="18">
        <f>SUM(D3:D5)</f>
        <v>1.6</v>
      </c>
      <c r="E6" s="18">
        <f>SUM(E3:E5)</f>
        <v>1.5</v>
      </c>
      <c r="F6" s="10"/>
      <c r="G6" s="18"/>
    </row>
    <row r="7" ht="12.75">
      <c r="A7" s="7"/>
    </row>
  </sheetData>
  <printOptions/>
  <pageMargins left="0.75" right="0.75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B21" sqref="B21"/>
    </sheetView>
  </sheetViews>
  <sheetFormatPr defaultColWidth="9.140625" defaultRowHeight="12.75"/>
  <cols>
    <col min="1" max="1" width="29.140625" style="21" customWidth="1"/>
    <col min="2" max="2" width="2.7109375" style="19" customWidth="1"/>
    <col min="3" max="3" width="4.57421875" style="20" customWidth="1"/>
    <col min="4" max="7" width="13.28125" style="21" customWidth="1"/>
    <col min="8" max="16384" width="9.140625" style="21" customWidth="1"/>
  </cols>
  <sheetData>
    <row r="1" spans="2:7" s="4" customFormat="1" ht="12.75">
      <c r="B1" s="5"/>
      <c r="C1" s="6"/>
      <c r="D1" s="4" t="s">
        <v>15</v>
      </c>
      <c r="E1" s="4" t="s">
        <v>15</v>
      </c>
      <c r="F1" s="4" t="s">
        <v>45</v>
      </c>
      <c r="G1" s="4" t="s">
        <v>45</v>
      </c>
    </row>
    <row r="2" spans="1:7" s="4" customFormat="1" ht="12.75">
      <c r="A2" s="4" t="s">
        <v>37</v>
      </c>
      <c r="B2" s="6" t="s">
        <v>38</v>
      </c>
      <c r="C2" s="6"/>
      <c r="D2" s="4" t="s">
        <v>7</v>
      </c>
      <c r="E2" s="4" t="s">
        <v>8</v>
      </c>
      <c r="F2" s="4" t="s">
        <v>7</v>
      </c>
      <c r="G2" s="4" t="s">
        <v>8</v>
      </c>
    </row>
    <row r="3" spans="1:7" s="7" customFormat="1" ht="12.75">
      <c r="A3" s="7" t="s">
        <v>44</v>
      </c>
      <c r="B3" s="8" t="s">
        <v>40</v>
      </c>
      <c r="C3" s="9">
        <v>41</v>
      </c>
      <c r="D3" s="10">
        <v>0</v>
      </c>
      <c r="E3" s="10">
        <v>0</v>
      </c>
      <c r="F3" s="10">
        <v>0</v>
      </c>
      <c r="G3" s="10">
        <v>0</v>
      </c>
    </row>
    <row r="4" spans="1:7" s="7" customFormat="1" ht="12.75">
      <c r="A4" s="7" t="s">
        <v>47</v>
      </c>
      <c r="B4" s="8"/>
      <c r="C4" s="9"/>
      <c r="D4" s="10">
        <v>0.54</v>
      </c>
      <c r="E4" s="10">
        <v>0.5</v>
      </c>
      <c r="F4" s="10">
        <f aca="true" t="shared" si="0" ref="F4:G8">F3+D4</f>
        <v>0.54</v>
      </c>
      <c r="G4" s="10">
        <f t="shared" si="0"/>
        <v>0.5</v>
      </c>
    </row>
    <row r="5" spans="1:7" s="7" customFormat="1" ht="12.75">
      <c r="A5" s="7" t="s">
        <v>51</v>
      </c>
      <c r="B5" s="8"/>
      <c r="C5" s="9"/>
      <c r="D5" s="10">
        <v>1.26</v>
      </c>
      <c r="E5" s="10">
        <v>1.5</v>
      </c>
      <c r="F5" s="10">
        <f t="shared" si="0"/>
        <v>1.8</v>
      </c>
      <c r="G5" s="10">
        <f t="shared" si="0"/>
        <v>2</v>
      </c>
    </row>
    <row r="6" spans="1:7" s="7" customFormat="1" ht="12.75">
      <c r="A6" s="7" t="s">
        <v>48</v>
      </c>
      <c r="B6" s="8"/>
      <c r="C6" s="9"/>
      <c r="D6" s="10">
        <v>1</v>
      </c>
      <c r="E6" s="10">
        <v>1</v>
      </c>
      <c r="F6" s="10">
        <f t="shared" si="0"/>
        <v>2.8</v>
      </c>
      <c r="G6" s="10">
        <f t="shared" si="0"/>
        <v>3</v>
      </c>
    </row>
    <row r="7" spans="1:7" s="7" customFormat="1" ht="12.75">
      <c r="A7" s="7" t="s">
        <v>49</v>
      </c>
      <c r="B7" s="8"/>
      <c r="C7" s="9"/>
      <c r="D7" s="10">
        <v>0.97</v>
      </c>
      <c r="E7" s="10">
        <v>1</v>
      </c>
      <c r="F7" s="10">
        <f t="shared" si="0"/>
        <v>3.7699999999999996</v>
      </c>
      <c r="G7" s="10">
        <f t="shared" si="0"/>
        <v>4</v>
      </c>
    </row>
    <row r="8" spans="1:7" s="7" customFormat="1" ht="12.75">
      <c r="A8" s="7" t="s">
        <v>50</v>
      </c>
      <c r="B8" s="8"/>
      <c r="C8" s="9"/>
      <c r="D8" s="10">
        <v>2.16</v>
      </c>
      <c r="E8" s="10">
        <v>2</v>
      </c>
      <c r="F8" s="10">
        <f t="shared" si="0"/>
        <v>5.93</v>
      </c>
      <c r="G8" s="10">
        <f t="shared" si="0"/>
        <v>6</v>
      </c>
    </row>
    <row r="9" spans="2:7" s="15" customFormat="1" ht="12.75">
      <c r="B9" s="16"/>
      <c r="C9" s="17"/>
      <c r="D9" s="18">
        <f>SUM(D3:D8)</f>
        <v>5.93</v>
      </c>
      <c r="E9" s="18">
        <f>SUM(E3:E8)</f>
        <v>6</v>
      </c>
      <c r="F9" s="10"/>
      <c r="G9" s="18"/>
    </row>
    <row r="10" ht="12.75">
      <c r="A10" s="7" t="s">
        <v>52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B21" sqref="B21"/>
    </sheetView>
  </sheetViews>
  <sheetFormatPr defaultColWidth="9.140625" defaultRowHeight="12.75"/>
  <cols>
    <col min="1" max="1" width="29.140625" style="21" customWidth="1"/>
    <col min="2" max="2" width="2.7109375" style="19" customWidth="1"/>
    <col min="3" max="3" width="4.57421875" style="20" customWidth="1"/>
    <col min="4" max="7" width="13.28125" style="21" customWidth="1"/>
    <col min="8" max="16384" width="9.140625" style="21" customWidth="1"/>
  </cols>
  <sheetData>
    <row r="1" spans="2:7" s="4" customFormat="1" ht="12.75">
      <c r="B1" s="5"/>
      <c r="C1" s="6"/>
      <c r="D1" s="4" t="s">
        <v>15</v>
      </c>
      <c r="E1" s="4" t="s">
        <v>15</v>
      </c>
      <c r="F1" s="4" t="s">
        <v>45</v>
      </c>
      <c r="G1" s="4" t="s">
        <v>45</v>
      </c>
    </row>
    <row r="2" spans="1:7" s="4" customFormat="1" ht="12.75">
      <c r="A2" s="4" t="s">
        <v>37</v>
      </c>
      <c r="B2" s="6" t="s">
        <v>38</v>
      </c>
      <c r="C2" s="6"/>
      <c r="D2" s="4" t="s">
        <v>7</v>
      </c>
      <c r="E2" s="4" t="s">
        <v>8</v>
      </c>
      <c r="F2" s="4" t="s">
        <v>7</v>
      </c>
      <c r="G2" s="4" t="s">
        <v>8</v>
      </c>
    </row>
    <row r="3" spans="1:7" s="7" customFormat="1" ht="12.75">
      <c r="A3" s="7" t="s">
        <v>42</v>
      </c>
      <c r="B3" s="8" t="s">
        <v>40</v>
      </c>
      <c r="C3" s="9">
        <v>22</v>
      </c>
      <c r="D3" s="10">
        <v>0</v>
      </c>
      <c r="E3" s="10">
        <v>0</v>
      </c>
      <c r="F3" s="10">
        <v>0</v>
      </c>
      <c r="G3" s="10">
        <v>0</v>
      </c>
    </row>
    <row r="4" spans="1:7" s="7" customFormat="1" ht="12.75">
      <c r="A4" s="7" t="s">
        <v>58</v>
      </c>
      <c r="B4" s="8"/>
      <c r="C4" s="9"/>
      <c r="D4" s="10">
        <v>0.67</v>
      </c>
      <c r="E4" s="10">
        <v>0.5</v>
      </c>
      <c r="F4" s="10">
        <f aca="true" t="shared" si="0" ref="F4:G7">F3+D4</f>
        <v>0.67</v>
      </c>
      <c r="G4" s="10">
        <f t="shared" si="0"/>
        <v>0.5</v>
      </c>
    </row>
    <row r="5" spans="1:7" s="7" customFormat="1" ht="12.75">
      <c r="A5" s="7" t="s">
        <v>59</v>
      </c>
      <c r="B5" s="8"/>
      <c r="C5" s="9"/>
      <c r="D5" s="10">
        <v>0.73</v>
      </c>
      <c r="E5" s="10">
        <v>1</v>
      </c>
      <c r="F5" s="10">
        <f t="shared" si="0"/>
        <v>1.4</v>
      </c>
      <c r="G5" s="10">
        <f t="shared" si="0"/>
        <v>1.5</v>
      </c>
    </row>
    <row r="6" spans="1:7" s="7" customFormat="1" ht="12.75">
      <c r="A6" s="7" t="s">
        <v>60</v>
      </c>
      <c r="B6" s="8"/>
      <c r="C6" s="9"/>
      <c r="D6" s="10">
        <v>0.62</v>
      </c>
      <c r="E6" s="10">
        <v>0.5</v>
      </c>
      <c r="F6" s="10">
        <f t="shared" si="0"/>
        <v>2.02</v>
      </c>
      <c r="G6" s="10">
        <f t="shared" si="0"/>
        <v>2</v>
      </c>
    </row>
    <row r="7" spans="1:7" s="7" customFormat="1" ht="12.75">
      <c r="A7" s="7" t="s">
        <v>61</v>
      </c>
      <c r="B7" s="8" t="s">
        <v>40</v>
      </c>
      <c r="C7" s="9">
        <v>41</v>
      </c>
      <c r="D7" s="10">
        <v>0.78</v>
      </c>
      <c r="E7" s="10">
        <v>1</v>
      </c>
      <c r="F7" s="10">
        <f t="shared" si="0"/>
        <v>2.8</v>
      </c>
      <c r="G7" s="10">
        <f t="shared" si="0"/>
        <v>3</v>
      </c>
    </row>
    <row r="8" spans="2:7" s="15" customFormat="1" ht="12.75">
      <c r="B8" s="16"/>
      <c r="C8" s="17"/>
      <c r="D8" s="18">
        <f>SUM(D3:D7)</f>
        <v>2.8</v>
      </c>
      <c r="E8" s="18">
        <f>SUM(E3:E7)</f>
        <v>3</v>
      </c>
      <c r="F8" s="10"/>
      <c r="G8" s="18"/>
    </row>
    <row r="9" spans="1:10" ht="12.75">
      <c r="A9" s="7"/>
      <c r="J9" s="21" t="s">
        <v>62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B21" sqref="B21"/>
    </sheetView>
  </sheetViews>
  <sheetFormatPr defaultColWidth="9.140625" defaultRowHeight="12.75"/>
  <cols>
    <col min="1" max="1" width="29.140625" style="21" customWidth="1"/>
    <col min="2" max="2" width="2.7109375" style="19" customWidth="1"/>
    <col min="3" max="3" width="4.57421875" style="20" customWidth="1"/>
    <col min="4" max="7" width="13.28125" style="21" customWidth="1"/>
    <col min="8" max="8" width="11.57421875" style="21" customWidth="1"/>
    <col min="9" max="16384" width="9.140625" style="21" customWidth="1"/>
  </cols>
  <sheetData>
    <row r="1" spans="2:7" s="4" customFormat="1" ht="12.75">
      <c r="B1" s="5"/>
      <c r="C1" s="6"/>
      <c r="D1" s="4" t="s">
        <v>15</v>
      </c>
      <c r="E1" s="4" t="s">
        <v>15</v>
      </c>
      <c r="F1" s="4" t="s">
        <v>45</v>
      </c>
      <c r="G1" s="4" t="s">
        <v>45</v>
      </c>
    </row>
    <row r="2" spans="1:7" s="4" customFormat="1" ht="12.75">
      <c r="A2" s="4" t="s">
        <v>37</v>
      </c>
      <c r="B2" s="6" t="s">
        <v>38</v>
      </c>
      <c r="C2" s="6"/>
      <c r="D2" s="4" t="s">
        <v>7</v>
      </c>
      <c r="E2" s="4" t="s">
        <v>8</v>
      </c>
      <c r="F2" s="4" t="s">
        <v>7</v>
      </c>
      <c r="G2" s="4" t="s">
        <v>8</v>
      </c>
    </row>
    <row r="3" spans="1:7" s="7" customFormat="1" ht="12.75">
      <c r="A3" s="7" t="s">
        <v>98</v>
      </c>
      <c r="B3" s="8" t="s">
        <v>40</v>
      </c>
      <c r="C3" s="9">
        <v>223</v>
      </c>
      <c r="D3" s="10">
        <v>0</v>
      </c>
      <c r="E3" s="10">
        <v>0</v>
      </c>
      <c r="F3" s="10">
        <v>0</v>
      </c>
      <c r="G3" s="10">
        <v>0</v>
      </c>
    </row>
    <row r="4" spans="1:8" s="7" customFormat="1" ht="12.75">
      <c r="A4" s="7" t="s">
        <v>107</v>
      </c>
      <c r="B4" s="8"/>
      <c r="C4" s="9"/>
      <c r="D4" s="10">
        <v>1.25</v>
      </c>
      <c r="E4" s="10">
        <v>1.5</v>
      </c>
      <c r="F4" s="10">
        <f>F3+D4</f>
        <v>1.25</v>
      </c>
      <c r="G4" s="10">
        <f>G3+E4</f>
        <v>1.5</v>
      </c>
      <c r="H4" s="7" t="s">
        <v>103</v>
      </c>
    </row>
    <row r="5" spans="1:7" s="7" customFormat="1" ht="12.75">
      <c r="A5" s="7" t="s">
        <v>102</v>
      </c>
      <c r="B5" s="8" t="s">
        <v>40</v>
      </c>
      <c r="C5" s="9">
        <v>42</v>
      </c>
      <c r="D5" s="10">
        <v>0.55</v>
      </c>
      <c r="E5" s="10">
        <v>0.5</v>
      </c>
      <c r="F5" s="10">
        <f>F4+D5</f>
        <v>1.8</v>
      </c>
      <c r="G5" s="10">
        <f>G4+E5</f>
        <v>2</v>
      </c>
    </row>
    <row r="6" spans="2:7" s="15" customFormat="1" ht="12.75">
      <c r="B6" s="16"/>
      <c r="C6" s="17"/>
      <c r="D6" s="18">
        <f>SUM(D3:D5)</f>
        <v>1.8</v>
      </c>
      <c r="E6" s="18">
        <f>SUM(E3:E5)</f>
        <v>2</v>
      </c>
      <c r="F6" s="10"/>
      <c r="G6" s="18"/>
    </row>
    <row r="7" spans="1:10" ht="12.75">
      <c r="A7" s="7"/>
      <c r="J7" s="21" t="s">
        <v>62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B21" sqref="B21"/>
    </sheetView>
  </sheetViews>
  <sheetFormatPr defaultColWidth="9.140625" defaultRowHeight="12.75"/>
  <cols>
    <col min="1" max="1" width="29.140625" style="21" customWidth="1"/>
    <col min="2" max="2" width="2.7109375" style="19" customWidth="1"/>
    <col min="3" max="3" width="4.57421875" style="20" customWidth="1"/>
    <col min="4" max="8" width="13.28125" style="21" customWidth="1"/>
    <col min="9" max="9" width="59.8515625" style="21" customWidth="1"/>
    <col min="10" max="16384" width="9.140625" style="21" customWidth="1"/>
  </cols>
  <sheetData>
    <row r="1" spans="2:8" s="4" customFormat="1" ht="12.75">
      <c r="B1" s="5"/>
      <c r="C1" s="6"/>
      <c r="D1" s="4" t="s">
        <v>15</v>
      </c>
      <c r="E1" s="4" t="s">
        <v>15</v>
      </c>
      <c r="F1" s="4" t="s">
        <v>12</v>
      </c>
      <c r="G1" s="4" t="s">
        <v>12</v>
      </c>
      <c r="H1" s="4" t="s">
        <v>12</v>
      </c>
    </row>
    <row r="2" spans="2:9" s="4" customFormat="1" ht="12.75">
      <c r="B2" s="6" t="s">
        <v>38</v>
      </c>
      <c r="C2" s="6"/>
      <c r="D2" s="4" t="s">
        <v>7</v>
      </c>
      <c r="E2" s="4" t="s">
        <v>8</v>
      </c>
      <c r="F2" s="4" t="s">
        <v>7</v>
      </c>
      <c r="G2" s="4" t="s">
        <v>8</v>
      </c>
      <c r="H2" s="4" t="s">
        <v>14</v>
      </c>
      <c r="I2" s="4" t="s">
        <v>97</v>
      </c>
    </row>
    <row r="3" spans="1:9" s="7" customFormat="1" ht="12.75">
      <c r="A3" s="7" t="s">
        <v>86</v>
      </c>
      <c r="B3" s="8" t="s">
        <v>40</v>
      </c>
      <c r="C3" s="9">
        <v>230</v>
      </c>
      <c r="D3" s="10">
        <v>0.65</v>
      </c>
      <c r="E3" s="10">
        <v>0.5</v>
      </c>
      <c r="F3" s="10">
        <v>5</v>
      </c>
      <c r="G3" s="10">
        <v>5</v>
      </c>
      <c r="H3" s="22">
        <v>5</v>
      </c>
      <c r="I3" s="21" t="s">
        <v>88</v>
      </c>
    </row>
    <row r="4" spans="1:8" s="7" customFormat="1" ht="12.75">
      <c r="A4" s="7" t="s">
        <v>87</v>
      </c>
      <c r="B4" s="8" t="s">
        <v>40</v>
      </c>
      <c r="C4" s="9">
        <v>230</v>
      </c>
      <c r="D4" s="10">
        <v>0.35</v>
      </c>
      <c r="E4" s="10">
        <v>0.5</v>
      </c>
      <c r="F4" s="10">
        <f aca="true" t="shared" si="0" ref="F4:G7">F3+D4</f>
        <v>5.35</v>
      </c>
      <c r="G4" s="10">
        <f t="shared" si="0"/>
        <v>5.5</v>
      </c>
      <c r="H4" s="22">
        <v>6</v>
      </c>
    </row>
    <row r="5" spans="1:8" s="7" customFormat="1" ht="12.75">
      <c r="A5" s="7" t="s">
        <v>104</v>
      </c>
      <c r="B5" s="8" t="s">
        <v>40</v>
      </c>
      <c r="C5" s="9">
        <v>42</v>
      </c>
      <c r="D5" s="10">
        <v>1.2</v>
      </c>
      <c r="E5" s="10">
        <v>1</v>
      </c>
      <c r="F5" s="10">
        <f t="shared" si="0"/>
        <v>6.55</v>
      </c>
      <c r="G5" s="10">
        <f t="shared" si="0"/>
        <v>6.5</v>
      </c>
      <c r="H5" s="22">
        <v>7</v>
      </c>
    </row>
    <row r="6" spans="1:8" s="7" customFormat="1" ht="12.75">
      <c r="A6" s="7" t="s">
        <v>105</v>
      </c>
      <c r="B6" s="8"/>
      <c r="C6" s="9"/>
      <c r="D6" s="10">
        <v>0.65</v>
      </c>
      <c r="E6" s="10">
        <v>0.5</v>
      </c>
      <c r="F6" s="10">
        <f t="shared" si="0"/>
        <v>7.2</v>
      </c>
      <c r="G6" s="10">
        <f t="shared" si="0"/>
        <v>7</v>
      </c>
      <c r="H6" s="22">
        <v>7</v>
      </c>
    </row>
    <row r="7" spans="1:8" s="7" customFormat="1" ht="12.75">
      <c r="A7" s="7" t="s">
        <v>106</v>
      </c>
      <c r="B7" s="8"/>
      <c r="C7" s="9"/>
      <c r="D7" s="10">
        <v>1</v>
      </c>
      <c r="E7" s="10">
        <v>1</v>
      </c>
      <c r="F7" s="10">
        <f t="shared" si="0"/>
        <v>8.2</v>
      </c>
      <c r="G7" s="10">
        <f t="shared" si="0"/>
        <v>8</v>
      </c>
      <c r="H7" s="22">
        <v>8</v>
      </c>
    </row>
    <row r="8" spans="2:5" s="23" customFormat="1" ht="12.75">
      <c r="B8" s="19"/>
      <c r="C8" s="20"/>
      <c r="D8" s="24">
        <f>SUM(D3:D7)</f>
        <v>3.85</v>
      </c>
      <c r="E8" s="24">
        <f>SUM(E3:E7)</f>
        <v>3.5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B21" sqref="B21"/>
    </sheetView>
  </sheetViews>
  <sheetFormatPr defaultColWidth="9.140625" defaultRowHeight="12.75"/>
  <cols>
    <col min="1" max="1" width="29.140625" style="21" customWidth="1"/>
    <col min="2" max="2" width="2.7109375" style="19" customWidth="1"/>
    <col min="3" max="3" width="4.57421875" style="20" customWidth="1"/>
    <col min="4" max="7" width="13.28125" style="21" customWidth="1"/>
    <col min="8" max="16384" width="9.140625" style="21" customWidth="1"/>
  </cols>
  <sheetData>
    <row r="1" spans="2:7" s="4" customFormat="1" ht="12.75">
      <c r="B1" s="5"/>
      <c r="C1" s="6"/>
      <c r="D1" s="4" t="s">
        <v>15</v>
      </c>
      <c r="E1" s="4" t="s">
        <v>15</v>
      </c>
      <c r="F1" s="4" t="s">
        <v>45</v>
      </c>
      <c r="G1" s="4" t="s">
        <v>45</v>
      </c>
    </row>
    <row r="2" spans="1:7" s="4" customFormat="1" ht="12.75">
      <c r="A2" s="4" t="s">
        <v>37</v>
      </c>
      <c r="B2" s="6" t="s">
        <v>38</v>
      </c>
      <c r="C2" s="6"/>
      <c r="D2" s="4" t="s">
        <v>7</v>
      </c>
      <c r="E2" s="4" t="s">
        <v>8</v>
      </c>
      <c r="F2" s="4" t="s">
        <v>7</v>
      </c>
      <c r="G2" s="4" t="s">
        <v>8</v>
      </c>
    </row>
    <row r="3" spans="1:7" s="7" customFormat="1" ht="12.75">
      <c r="A3" s="7" t="s">
        <v>58</v>
      </c>
      <c r="B3" s="8" t="s">
        <v>40</v>
      </c>
      <c r="C3" s="9">
        <v>222</v>
      </c>
      <c r="D3" s="10">
        <v>0</v>
      </c>
      <c r="E3" s="10">
        <v>0</v>
      </c>
      <c r="F3" s="10">
        <v>0</v>
      </c>
      <c r="G3" s="10">
        <v>0</v>
      </c>
    </row>
    <row r="4" spans="1:7" s="7" customFormat="1" ht="12.75">
      <c r="A4" s="7" t="s">
        <v>63</v>
      </c>
      <c r="B4" s="8" t="s">
        <v>40</v>
      </c>
      <c r="C4" s="9">
        <v>225</v>
      </c>
      <c r="D4" s="10">
        <v>1</v>
      </c>
      <c r="E4" s="10">
        <v>1</v>
      </c>
      <c r="F4" s="10">
        <f>F3+D4</f>
        <v>1</v>
      </c>
      <c r="G4" s="10">
        <f>G3+E4</f>
        <v>1</v>
      </c>
    </row>
    <row r="5" spans="1:7" s="11" customFormat="1" ht="12.75">
      <c r="A5" s="11" t="s">
        <v>33</v>
      </c>
      <c r="B5" s="12" t="s">
        <v>40</v>
      </c>
      <c r="C5" s="13">
        <v>22</v>
      </c>
      <c r="D5" s="14">
        <v>0.66</v>
      </c>
      <c r="E5" s="14">
        <v>0.5</v>
      </c>
      <c r="F5" s="14">
        <f>F4+D5</f>
        <v>1.6600000000000001</v>
      </c>
      <c r="G5" s="14">
        <f>G4+E5</f>
        <v>1.5</v>
      </c>
    </row>
    <row r="6" spans="2:7" s="15" customFormat="1" ht="12.75">
      <c r="B6" s="16"/>
      <c r="C6" s="17"/>
      <c r="D6" s="18">
        <f>SUM(D3:D5)</f>
        <v>1.6600000000000001</v>
      </c>
      <c r="E6" s="18">
        <f>SUM(E3:E5)</f>
        <v>1.5</v>
      </c>
      <c r="F6" s="10"/>
      <c r="G6" s="18"/>
    </row>
    <row r="7" spans="1:10" ht="12.75">
      <c r="A7" s="7"/>
      <c r="J7" s="21" t="s">
        <v>62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J12" sqref="J12"/>
    </sheetView>
  </sheetViews>
  <sheetFormatPr defaultColWidth="9.140625" defaultRowHeight="12.75"/>
  <cols>
    <col min="1" max="1" width="29.140625" style="21" customWidth="1"/>
    <col min="2" max="2" width="2.7109375" style="19" customWidth="1"/>
    <col min="3" max="3" width="4.57421875" style="20" customWidth="1"/>
    <col min="4" max="7" width="13.28125" style="21" customWidth="1"/>
    <col min="8" max="10" width="13.28125" style="33" customWidth="1"/>
    <col min="11" max="16384" width="9.140625" style="21" customWidth="1"/>
  </cols>
  <sheetData>
    <row r="1" spans="2:10" s="4" customFormat="1" ht="12.75">
      <c r="B1" s="5"/>
      <c r="C1" s="6"/>
      <c r="D1" s="4" t="s">
        <v>15</v>
      </c>
      <c r="E1" s="4" t="s">
        <v>15</v>
      </c>
      <c r="F1" s="4" t="s">
        <v>45</v>
      </c>
      <c r="G1" s="4" t="s">
        <v>45</v>
      </c>
      <c r="H1" s="26" t="s">
        <v>12</v>
      </c>
      <c r="I1" s="26" t="s">
        <v>12</v>
      </c>
      <c r="J1" s="26" t="s">
        <v>12</v>
      </c>
    </row>
    <row r="2" spans="1:10" s="4" customFormat="1" ht="12.75">
      <c r="A2" s="4" t="s">
        <v>37</v>
      </c>
      <c r="B2" s="6" t="s">
        <v>38</v>
      </c>
      <c r="C2" s="6"/>
      <c r="D2" s="4" t="s">
        <v>7</v>
      </c>
      <c r="E2" s="4" t="s">
        <v>8</v>
      </c>
      <c r="F2" s="4" t="s">
        <v>7</v>
      </c>
      <c r="G2" s="4" t="s">
        <v>8</v>
      </c>
      <c r="H2" s="26" t="s">
        <v>7</v>
      </c>
      <c r="I2" s="26" t="s">
        <v>8</v>
      </c>
      <c r="J2" s="26" t="s">
        <v>14</v>
      </c>
    </row>
    <row r="3" spans="1:10" s="7" customFormat="1" ht="12.75">
      <c r="A3" s="7" t="s">
        <v>76</v>
      </c>
      <c r="B3" s="8" t="s">
        <v>40</v>
      </c>
      <c r="C3" s="9">
        <v>15</v>
      </c>
      <c r="D3" s="10">
        <v>0</v>
      </c>
      <c r="E3" s="10">
        <v>0</v>
      </c>
      <c r="F3" s="10">
        <v>0</v>
      </c>
      <c r="G3" s="10">
        <v>0</v>
      </c>
      <c r="H3" s="14">
        <v>0.35</v>
      </c>
      <c r="I3" s="14">
        <v>0.5</v>
      </c>
      <c r="J3" s="35">
        <v>0.5</v>
      </c>
    </row>
    <row r="4" spans="1:10" s="7" customFormat="1" ht="12.75">
      <c r="A4" s="21" t="s">
        <v>75</v>
      </c>
      <c r="B4" s="8" t="s">
        <v>40</v>
      </c>
      <c r="C4" s="9">
        <v>24</v>
      </c>
      <c r="D4" s="25">
        <v>1.3</v>
      </c>
      <c r="E4" s="10">
        <v>1.5</v>
      </c>
      <c r="F4" s="10">
        <f>F3+D4</f>
        <v>1.3</v>
      </c>
      <c r="G4" s="10">
        <f>G3+E4</f>
        <v>1.5</v>
      </c>
      <c r="H4" s="14">
        <f>H3+D4</f>
        <v>1.65</v>
      </c>
      <c r="I4" s="14">
        <f>I3+E4</f>
        <v>2</v>
      </c>
      <c r="J4" s="35">
        <v>2</v>
      </c>
    </row>
    <row r="5" spans="1:10" s="7" customFormat="1" ht="12.75">
      <c r="A5" s="7" t="s">
        <v>74</v>
      </c>
      <c r="B5" s="8" t="s">
        <v>40</v>
      </c>
      <c r="C5" s="9">
        <v>14</v>
      </c>
      <c r="D5" s="10">
        <v>1</v>
      </c>
      <c r="E5" s="10">
        <v>1</v>
      </c>
      <c r="F5" s="10">
        <f aca="true" t="shared" si="0" ref="F5:F12">F4+D5</f>
        <v>2.3</v>
      </c>
      <c r="G5" s="10">
        <f aca="true" t="shared" si="1" ref="G5:G12">G4+E5</f>
        <v>2.5</v>
      </c>
      <c r="H5" s="14">
        <f aca="true" t="shared" si="2" ref="H5:H12">H4+D5</f>
        <v>2.65</v>
      </c>
      <c r="I5" s="14">
        <f aca="true" t="shared" si="3" ref="I5:I12">I4+E5</f>
        <v>3</v>
      </c>
      <c r="J5" s="35">
        <v>3</v>
      </c>
    </row>
    <row r="6" spans="1:10" s="7" customFormat="1" ht="12.75">
      <c r="A6" s="7" t="s">
        <v>108</v>
      </c>
      <c r="B6" s="8" t="s">
        <v>40</v>
      </c>
      <c r="C6" s="9">
        <v>13</v>
      </c>
      <c r="D6" s="10">
        <v>1.26</v>
      </c>
      <c r="E6" s="10">
        <v>1</v>
      </c>
      <c r="F6" s="10">
        <f t="shared" si="0"/>
        <v>3.5599999999999996</v>
      </c>
      <c r="G6" s="10">
        <f t="shared" si="1"/>
        <v>3.5</v>
      </c>
      <c r="H6" s="14">
        <f t="shared" si="2"/>
        <v>3.91</v>
      </c>
      <c r="I6" s="14">
        <f t="shared" si="3"/>
        <v>4</v>
      </c>
      <c r="J6" s="35">
        <v>4</v>
      </c>
    </row>
    <row r="7" spans="1:10" s="7" customFormat="1" ht="12.75">
      <c r="A7" s="7" t="s">
        <v>73</v>
      </c>
      <c r="B7" s="8"/>
      <c r="C7" s="9"/>
      <c r="D7" s="10">
        <v>1.22</v>
      </c>
      <c r="E7" s="10">
        <v>1.5</v>
      </c>
      <c r="F7" s="10">
        <f t="shared" si="0"/>
        <v>4.779999999999999</v>
      </c>
      <c r="G7" s="10">
        <f t="shared" si="1"/>
        <v>5</v>
      </c>
      <c r="H7" s="14">
        <f t="shared" si="2"/>
        <v>5.13</v>
      </c>
      <c r="I7" s="14">
        <f t="shared" si="3"/>
        <v>5.5</v>
      </c>
      <c r="J7" s="35">
        <v>5</v>
      </c>
    </row>
    <row r="8" spans="1:10" s="7" customFormat="1" ht="12.75">
      <c r="A8" s="7" t="s">
        <v>72</v>
      </c>
      <c r="B8" s="8" t="s">
        <v>40</v>
      </c>
      <c r="C8" s="9">
        <v>12</v>
      </c>
      <c r="D8" s="10">
        <v>1</v>
      </c>
      <c r="E8" s="10">
        <v>1</v>
      </c>
      <c r="F8" s="10">
        <f t="shared" si="0"/>
        <v>5.779999999999999</v>
      </c>
      <c r="G8" s="10">
        <f t="shared" si="1"/>
        <v>6</v>
      </c>
      <c r="H8" s="14">
        <f t="shared" si="2"/>
        <v>6.13</v>
      </c>
      <c r="I8" s="14">
        <f t="shared" si="3"/>
        <v>6.5</v>
      </c>
      <c r="J8" s="35">
        <v>6</v>
      </c>
    </row>
    <row r="9" spans="1:10" s="7" customFormat="1" ht="12.75">
      <c r="A9" s="7" t="s">
        <v>71</v>
      </c>
      <c r="B9" s="8"/>
      <c r="C9" s="9"/>
      <c r="D9" s="10">
        <v>2.34</v>
      </c>
      <c r="E9" s="10">
        <v>2.5</v>
      </c>
      <c r="F9" s="10">
        <f t="shared" si="0"/>
        <v>8.12</v>
      </c>
      <c r="G9" s="10">
        <f t="shared" si="1"/>
        <v>8.5</v>
      </c>
      <c r="H9" s="14">
        <f t="shared" si="2"/>
        <v>8.469999999999999</v>
      </c>
      <c r="I9" s="14">
        <f t="shared" si="3"/>
        <v>9</v>
      </c>
      <c r="J9" s="35">
        <v>9</v>
      </c>
    </row>
    <row r="10" spans="1:10" s="7" customFormat="1" ht="12.75">
      <c r="A10" s="7" t="s">
        <v>70</v>
      </c>
      <c r="B10" s="8" t="s">
        <v>40</v>
      </c>
      <c r="C10" s="9">
        <v>112</v>
      </c>
      <c r="D10" s="10">
        <v>1.48</v>
      </c>
      <c r="E10" s="10">
        <v>1.5</v>
      </c>
      <c r="F10" s="10">
        <f t="shared" si="0"/>
        <v>9.6</v>
      </c>
      <c r="G10" s="10">
        <f t="shared" si="1"/>
        <v>10</v>
      </c>
      <c r="H10" s="14">
        <f t="shared" si="2"/>
        <v>9.95</v>
      </c>
      <c r="I10" s="14">
        <f t="shared" si="3"/>
        <v>10.5</v>
      </c>
      <c r="J10" s="35">
        <v>10</v>
      </c>
    </row>
    <row r="11" spans="1:10" s="7" customFormat="1" ht="12.75">
      <c r="A11" s="7" t="s">
        <v>69</v>
      </c>
      <c r="B11" s="8" t="s">
        <v>40</v>
      </c>
      <c r="C11" s="9">
        <v>101</v>
      </c>
      <c r="D11" s="10">
        <v>2.13</v>
      </c>
      <c r="E11" s="10">
        <v>2</v>
      </c>
      <c r="F11" s="10">
        <f t="shared" si="0"/>
        <v>11.73</v>
      </c>
      <c r="G11" s="10">
        <f t="shared" si="1"/>
        <v>12</v>
      </c>
      <c r="H11" s="14">
        <f t="shared" si="2"/>
        <v>12.079999999999998</v>
      </c>
      <c r="I11" s="14">
        <f t="shared" si="3"/>
        <v>12.5</v>
      </c>
      <c r="J11" s="35">
        <v>12</v>
      </c>
    </row>
    <row r="12" spans="1:10" s="7" customFormat="1" ht="12.75">
      <c r="A12" s="7" t="s">
        <v>18</v>
      </c>
      <c r="B12" s="8" t="s">
        <v>40</v>
      </c>
      <c r="C12" s="9">
        <v>11</v>
      </c>
      <c r="D12" s="10">
        <v>3.3</v>
      </c>
      <c r="E12" s="10">
        <v>3</v>
      </c>
      <c r="F12" s="10">
        <f t="shared" si="0"/>
        <v>15.030000000000001</v>
      </c>
      <c r="G12" s="10">
        <f t="shared" si="1"/>
        <v>15</v>
      </c>
      <c r="H12" s="14">
        <f t="shared" si="2"/>
        <v>15.379999999999999</v>
      </c>
      <c r="I12" s="14">
        <f t="shared" si="3"/>
        <v>15.5</v>
      </c>
      <c r="J12" s="35">
        <v>15</v>
      </c>
    </row>
    <row r="13" spans="2:7" s="15" customFormat="1" ht="12.75">
      <c r="B13" s="16"/>
      <c r="C13" s="17"/>
      <c r="D13" s="18">
        <f>SUM(D3:D12)</f>
        <v>15.030000000000001</v>
      </c>
      <c r="E13" s="18">
        <f>SUM(E3:E12)</f>
        <v>15</v>
      </c>
      <c r="F13" s="10"/>
      <c r="G13" s="18"/>
    </row>
    <row r="22" s="4" customFormat="1" ht="12.75"/>
    <row r="23" spans="4:10" ht="12.75">
      <c r="D23" s="25"/>
      <c r="E23" s="25"/>
      <c r="H23" s="21"/>
      <c r="I23" s="21"/>
      <c r="J23" s="21"/>
    </row>
    <row r="24" spans="5:10" ht="12.75">
      <c r="E24" s="25"/>
      <c r="H24" s="21"/>
      <c r="I24" s="21"/>
      <c r="J24" s="21"/>
    </row>
    <row r="25" spans="5:10" ht="12.75">
      <c r="E25" s="25"/>
      <c r="H25" s="21"/>
      <c r="I25" s="21"/>
      <c r="J25" s="21"/>
    </row>
    <row r="26" s="23" customFormat="1" ht="12.75">
      <c r="E26" s="24"/>
    </row>
    <row r="27" spans="3:10" ht="12.75">
      <c r="C27" s="21"/>
      <c r="H27" s="21"/>
      <c r="I27" s="21"/>
      <c r="J27" s="21"/>
    </row>
    <row r="28" spans="3:10" ht="12.75">
      <c r="C28" s="21"/>
      <c r="H28" s="21"/>
      <c r="I28" s="21"/>
      <c r="J28" s="21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E12" sqref="E12"/>
    </sheetView>
  </sheetViews>
  <sheetFormatPr defaultColWidth="9.140625" defaultRowHeight="12.75"/>
  <cols>
    <col min="1" max="1" width="29.140625" style="21" customWidth="1"/>
    <col min="2" max="6" width="13.28125" style="21" customWidth="1"/>
    <col min="7" max="16384" width="9.140625" style="21" customWidth="1"/>
  </cols>
  <sheetData>
    <row r="1" spans="2:6" s="4" customFormat="1" ht="12.75">
      <c r="B1" s="4" t="s">
        <v>15</v>
      </c>
      <c r="C1" s="4" t="s">
        <v>15</v>
      </c>
      <c r="D1" s="4" t="s">
        <v>12</v>
      </c>
      <c r="E1" s="4" t="s">
        <v>12</v>
      </c>
      <c r="F1" s="4" t="s">
        <v>12</v>
      </c>
    </row>
    <row r="2" spans="2:6" s="4" customFormat="1" ht="12.75">
      <c r="B2" s="4" t="s">
        <v>7</v>
      </c>
      <c r="C2" s="4" t="s">
        <v>8</v>
      </c>
      <c r="D2" s="4" t="s">
        <v>7</v>
      </c>
      <c r="E2" s="4" t="s">
        <v>8</v>
      </c>
      <c r="F2" s="4" t="s">
        <v>14</v>
      </c>
    </row>
    <row r="3" spans="1:6" ht="12.75">
      <c r="A3" s="21" t="s">
        <v>13</v>
      </c>
      <c r="B3" s="25">
        <v>0</v>
      </c>
      <c r="C3" s="25">
        <v>0</v>
      </c>
      <c r="D3" s="25">
        <v>0</v>
      </c>
      <c r="E3" s="25">
        <v>0</v>
      </c>
      <c r="F3" s="34">
        <v>0</v>
      </c>
    </row>
    <row r="4" spans="1:6" ht="12.75">
      <c r="A4" s="21" t="s">
        <v>0</v>
      </c>
      <c r="B4" s="25">
        <v>0.85</v>
      </c>
      <c r="C4" s="25">
        <v>1</v>
      </c>
      <c r="D4" s="25">
        <f>B4</f>
        <v>0.85</v>
      </c>
      <c r="E4" s="25">
        <f>C4</f>
        <v>1</v>
      </c>
      <c r="F4" s="34">
        <v>1</v>
      </c>
    </row>
    <row r="5" spans="1:6" ht="12.75">
      <c r="A5" s="21" t="s">
        <v>1</v>
      </c>
      <c r="B5" s="25">
        <v>1.5</v>
      </c>
      <c r="C5" s="25">
        <v>1.5</v>
      </c>
      <c r="D5" s="25">
        <f>D4+B5</f>
        <v>2.35</v>
      </c>
      <c r="E5" s="25">
        <f>E4+C5</f>
        <v>2.5</v>
      </c>
      <c r="F5" s="34">
        <v>2.5</v>
      </c>
    </row>
    <row r="6" spans="1:6" ht="12.75">
      <c r="A6" s="21" t="s">
        <v>2</v>
      </c>
      <c r="B6" s="25">
        <v>0.45</v>
      </c>
      <c r="C6" s="25">
        <v>0.5</v>
      </c>
      <c r="D6" s="25">
        <f>D5+B6</f>
        <v>2.8000000000000003</v>
      </c>
      <c r="E6" s="25">
        <f>E5+C6</f>
        <v>3</v>
      </c>
      <c r="F6" s="34">
        <v>3</v>
      </c>
    </row>
    <row r="7" spans="1:6" ht="12.75">
      <c r="A7" s="21" t="s">
        <v>3</v>
      </c>
      <c r="B7" s="25">
        <v>0.55</v>
      </c>
      <c r="C7" s="25">
        <v>0.5</v>
      </c>
      <c r="D7" s="25">
        <f aca="true" t="shared" si="0" ref="D7:E15">D6+B7</f>
        <v>3.3500000000000005</v>
      </c>
      <c r="E7" s="25">
        <f t="shared" si="0"/>
        <v>3.5</v>
      </c>
      <c r="F7" s="34">
        <v>3.5</v>
      </c>
    </row>
    <row r="8" spans="1:6" ht="12.75">
      <c r="A8" s="21" t="s">
        <v>4</v>
      </c>
      <c r="B8" s="25">
        <v>1.4</v>
      </c>
      <c r="C8" s="25">
        <v>1.5</v>
      </c>
      <c r="D8" s="25">
        <f t="shared" si="0"/>
        <v>4.75</v>
      </c>
      <c r="E8" s="25">
        <f t="shared" si="0"/>
        <v>5</v>
      </c>
      <c r="F8" s="34">
        <v>5</v>
      </c>
    </row>
    <row r="9" spans="1:9" ht="12.75">
      <c r="A9" s="21" t="s">
        <v>5</v>
      </c>
      <c r="B9" s="25">
        <v>1.6</v>
      </c>
      <c r="C9" s="25">
        <v>1.5</v>
      </c>
      <c r="D9" s="25">
        <f t="shared" si="0"/>
        <v>6.35</v>
      </c>
      <c r="E9" s="25">
        <f t="shared" si="0"/>
        <v>6.5</v>
      </c>
      <c r="F9" s="34">
        <v>6</v>
      </c>
      <c r="H9" s="21" t="s">
        <v>6</v>
      </c>
      <c r="I9" s="21">
        <v>0.2</v>
      </c>
    </row>
    <row r="10" spans="1:6" ht="12.75">
      <c r="A10" s="21" t="s">
        <v>9</v>
      </c>
      <c r="B10" s="25">
        <v>0.7</v>
      </c>
      <c r="C10" s="25">
        <v>1</v>
      </c>
      <c r="D10" s="25">
        <f t="shared" si="0"/>
        <v>7.05</v>
      </c>
      <c r="E10" s="25">
        <f t="shared" si="0"/>
        <v>7.5</v>
      </c>
      <c r="F10" s="34">
        <v>7</v>
      </c>
    </row>
    <row r="11" spans="1:6" ht="12.75">
      <c r="A11" s="21" t="s">
        <v>10</v>
      </c>
      <c r="B11" s="25">
        <v>1.04</v>
      </c>
      <c r="C11" s="25">
        <v>1</v>
      </c>
      <c r="D11" s="25">
        <f t="shared" si="0"/>
        <v>8.09</v>
      </c>
      <c r="E11" s="25">
        <f t="shared" si="0"/>
        <v>8.5</v>
      </c>
      <c r="F11" s="34">
        <v>8</v>
      </c>
    </row>
    <row r="12" spans="1:6" ht="12.75">
      <c r="A12" s="21" t="s">
        <v>77</v>
      </c>
      <c r="B12" s="25">
        <v>2.2</v>
      </c>
      <c r="C12" s="25">
        <v>2</v>
      </c>
      <c r="D12" s="25">
        <f t="shared" si="0"/>
        <v>10.29</v>
      </c>
      <c r="E12" s="25">
        <f t="shared" si="0"/>
        <v>10.5</v>
      </c>
      <c r="F12" s="34">
        <v>10</v>
      </c>
    </row>
    <row r="13" spans="1:6" ht="12.75">
      <c r="A13" s="21" t="s">
        <v>11</v>
      </c>
      <c r="B13" s="25">
        <v>1.06</v>
      </c>
      <c r="C13" s="25">
        <v>1</v>
      </c>
      <c r="D13" s="25">
        <f t="shared" si="0"/>
        <v>11.35</v>
      </c>
      <c r="E13" s="25">
        <f t="shared" si="0"/>
        <v>11.5</v>
      </c>
      <c r="F13" s="34">
        <v>11</v>
      </c>
    </row>
    <row r="14" spans="1:6" ht="12.75">
      <c r="A14" s="21" t="s">
        <v>78</v>
      </c>
      <c r="B14" s="25">
        <v>0.32</v>
      </c>
      <c r="C14" s="25">
        <v>0</v>
      </c>
      <c r="D14" s="25">
        <f t="shared" si="0"/>
        <v>11.67</v>
      </c>
      <c r="E14" s="25">
        <f t="shared" si="0"/>
        <v>11.5</v>
      </c>
      <c r="F14" s="34">
        <v>12</v>
      </c>
    </row>
    <row r="15" spans="1:6" ht="12.75">
      <c r="A15" s="21" t="s">
        <v>16</v>
      </c>
      <c r="B15" s="25">
        <v>2.4</v>
      </c>
      <c r="C15" s="25">
        <v>2.5</v>
      </c>
      <c r="D15" s="25">
        <f t="shared" si="0"/>
        <v>14.07</v>
      </c>
      <c r="E15" s="25">
        <f t="shared" si="0"/>
        <v>14</v>
      </c>
      <c r="F15" s="34">
        <v>14</v>
      </c>
    </row>
    <row r="16" spans="2:3" s="23" customFormat="1" ht="12.75">
      <c r="B16" s="24">
        <f>SUM(B3:B15)</f>
        <v>14.07</v>
      </c>
      <c r="C16" s="24">
        <f>SUM(C3:C15)</f>
        <v>14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B21" sqref="B21"/>
    </sheetView>
  </sheetViews>
  <sheetFormatPr defaultColWidth="9.140625" defaultRowHeight="12.75"/>
  <cols>
    <col min="1" max="1" width="29.140625" style="21" customWidth="1"/>
    <col min="2" max="6" width="13.28125" style="21" customWidth="1"/>
    <col min="7" max="7" width="14.7109375" style="21" customWidth="1"/>
    <col min="8" max="16384" width="9.140625" style="21" customWidth="1"/>
  </cols>
  <sheetData>
    <row r="1" spans="2:3" s="4" customFormat="1" ht="12.75">
      <c r="B1" s="4" t="s">
        <v>15</v>
      </c>
      <c r="C1" s="4" t="s">
        <v>15</v>
      </c>
    </row>
    <row r="2" spans="2:6" s="4" customFormat="1" ht="12.75">
      <c r="B2" s="4" t="s">
        <v>7</v>
      </c>
      <c r="C2" s="4" t="s">
        <v>8</v>
      </c>
      <c r="D2" s="4" t="s">
        <v>7</v>
      </c>
      <c r="E2" s="4" t="s">
        <v>8</v>
      </c>
      <c r="F2" s="4" t="s">
        <v>14</v>
      </c>
    </row>
    <row r="3" spans="1:6" ht="12.75">
      <c r="A3" s="21" t="s">
        <v>16</v>
      </c>
      <c r="B3" s="25">
        <v>0</v>
      </c>
      <c r="C3" s="25">
        <v>0</v>
      </c>
      <c r="D3" s="25">
        <v>0</v>
      </c>
      <c r="E3" s="25">
        <v>0</v>
      </c>
      <c r="F3" s="34">
        <v>0</v>
      </c>
    </row>
    <row r="4" spans="1:6" ht="12.75">
      <c r="A4" s="21" t="s">
        <v>17</v>
      </c>
      <c r="B4" s="25">
        <v>1</v>
      </c>
      <c r="C4" s="25">
        <v>1</v>
      </c>
      <c r="D4" s="25">
        <v>0</v>
      </c>
      <c r="E4" s="25">
        <v>0</v>
      </c>
      <c r="F4" s="34">
        <v>0</v>
      </c>
    </row>
    <row r="5" spans="1:6" ht="12.75">
      <c r="A5" s="21" t="s">
        <v>22</v>
      </c>
      <c r="B5" s="25">
        <v>1.8</v>
      </c>
      <c r="C5" s="25">
        <v>2</v>
      </c>
      <c r="D5" s="25">
        <v>0</v>
      </c>
      <c r="E5" s="25">
        <v>0</v>
      </c>
      <c r="F5" s="34">
        <v>0</v>
      </c>
    </row>
    <row r="6" spans="1:6" ht="12.75">
      <c r="A6" s="21" t="s">
        <v>18</v>
      </c>
      <c r="B6" s="25">
        <v>1.4</v>
      </c>
      <c r="C6" s="25">
        <v>1.5</v>
      </c>
      <c r="D6" s="25">
        <f aca="true" t="shared" si="0" ref="D6:D15">D5+B6</f>
        <v>1.4</v>
      </c>
      <c r="E6" s="25">
        <f aca="true" t="shared" si="1" ref="E6:E15">E5+C6</f>
        <v>1.5</v>
      </c>
      <c r="F6" s="34"/>
    </row>
    <row r="7" spans="1:7" ht="12.75">
      <c r="A7" s="21" t="s">
        <v>19</v>
      </c>
      <c r="B7" s="25">
        <v>0.3</v>
      </c>
      <c r="C7" s="25">
        <v>0</v>
      </c>
      <c r="D7" s="25">
        <f t="shared" si="0"/>
        <v>1.7</v>
      </c>
      <c r="E7" s="25">
        <f t="shared" si="1"/>
        <v>1.5</v>
      </c>
      <c r="F7" s="34"/>
      <c r="G7" s="21" t="s">
        <v>29</v>
      </c>
    </row>
    <row r="8" spans="1:6" ht="12.75">
      <c r="A8" s="21" t="s">
        <v>23</v>
      </c>
      <c r="B8" s="25">
        <v>0.55</v>
      </c>
      <c r="C8" s="25">
        <v>0.5</v>
      </c>
      <c r="D8" s="25">
        <f t="shared" si="0"/>
        <v>2.25</v>
      </c>
      <c r="E8" s="25">
        <f t="shared" si="1"/>
        <v>2</v>
      </c>
      <c r="F8" s="34"/>
    </row>
    <row r="9" spans="1:6" ht="12.75">
      <c r="A9" s="21" t="s">
        <v>24</v>
      </c>
      <c r="B9" s="25">
        <v>1.2</v>
      </c>
      <c r="C9" s="25">
        <v>1</v>
      </c>
      <c r="D9" s="25">
        <f t="shared" si="0"/>
        <v>3.45</v>
      </c>
      <c r="E9" s="25">
        <f t="shared" si="1"/>
        <v>3</v>
      </c>
      <c r="F9" s="34"/>
    </row>
    <row r="10" spans="1:6" ht="12.75">
      <c r="A10" s="21" t="s">
        <v>25</v>
      </c>
      <c r="B10" s="25">
        <v>0.8</v>
      </c>
      <c r="C10" s="25">
        <v>1</v>
      </c>
      <c r="D10" s="25">
        <f t="shared" si="0"/>
        <v>4.25</v>
      </c>
      <c r="E10" s="25">
        <f t="shared" si="1"/>
        <v>4</v>
      </c>
      <c r="F10" s="34"/>
    </row>
    <row r="11" spans="1:6" ht="12.75">
      <c r="A11" s="21" t="s">
        <v>26</v>
      </c>
      <c r="B11" s="25">
        <v>1</v>
      </c>
      <c r="C11" s="25">
        <v>1</v>
      </c>
      <c r="D11" s="25">
        <f t="shared" si="0"/>
        <v>5.25</v>
      </c>
      <c r="E11" s="25">
        <f t="shared" si="1"/>
        <v>5</v>
      </c>
      <c r="F11" s="34"/>
    </row>
    <row r="12" spans="1:6" ht="12.75">
      <c r="A12" s="21" t="s">
        <v>27</v>
      </c>
      <c r="B12" s="25">
        <v>2.6</v>
      </c>
      <c r="C12" s="25">
        <v>2.5</v>
      </c>
      <c r="D12" s="25">
        <f>D11+B12</f>
        <v>7.85</v>
      </c>
      <c r="E12" s="25">
        <f>E11+C12</f>
        <v>7.5</v>
      </c>
      <c r="F12" s="34"/>
    </row>
    <row r="13" spans="1:6" ht="12.75">
      <c r="A13" s="21" t="s">
        <v>28</v>
      </c>
      <c r="B13" s="25">
        <v>1.9</v>
      </c>
      <c r="C13" s="25">
        <v>2</v>
      </c>
      <c r="D13" s="25">
        <f>D11+B13</f>
        <v>7.15</v>
      </c>
      <c r="E13" s="25">
        <f>E11+C13</f>
        <v>7</v>
      </c>
      <c r="F13" s="34"/>
    </row>
    <row r="14" spans="1:6" ht="12.75">
      <c r="A14" s="21" t="s">
        <v>20</v>
      </c>
      <c r="B14" s="25">
        <v>1.05</v>
      </c>
      <c r="C14" s="25">
        <v>1</v>
      </c>
      <c r="D14" s="25">
        <f>D12+B14</f>
        <v>8.9</v>
      </c>
      <c r="E14" s="25">
        <v>9</v>
      </c>
      <c r="F14" s="34"/>
    </row>
    <row r="15" spans="1:6" ht="12.75">
      <c r="A15" s="21" t="s">
        <v>21</v>
      </c>
      <c r="B15" s="25">
        <v>0.35</v>
      </c>
      <c r="C15" s="25">
        <v>0.5</v>
      </c>
      <c r="D15" s="25">
        <f t="shared" si="0"/>
        <v>9.25</v>
      </c>
      <c r="E15" s="25">
        <f t="shared" si="1"/>
        <v>9.5</v>
      </c>
      <c r="F15" s="34"/>
    </row>
    <row r="16" spans="2:3" s="23" customFormat="1" ht="12.75">
      <c r="B16" s="24">
        <f>SUM(B3:B15)</f>
        <v>13.95</v>
      </c>
      <c r="C16" s="24">
        <f>SUM(C3:C15)</f>
        <v>14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29.140625" style="21" customWidth="1"/>
    <col min="2" max="2" width="2.7109375" style="19" customWidth="1"/>
    <col min="3" max="3" width="4.57421875" style="20" customWidth="1"/>
    <col min="4" max="7" width="13.28125" style="21" customWidth="1"/>
    <col min="8" max="10" width="13.28125" style="33" customWidth="1"/>
    <col min="11" max="16384" width="9.140625" style="21" customWidth="1"/>
  </cols>
  <sheetData>
    <row r="1" spans="2:10" s="4" customFormat="1" ht="12.75">
      <c r="B1" s="5"/>
      <c r="C1" s="6"/>
      <c r="D1" s="4" t="s">
        <v>15</v>
      </c>
      <c r="E1" s="4" t="s">
        <v>15</v>
      </c>
      <c r="F1" s="4" t="s">
        <v>45</v>
      </c>
      <c r="G1" s="4" t="s">
        <v>45</v>
      </c>
      <c r="H1" s="26" t="s">
        <v>12</v>
      </c>
      <c r="I1" s="26" t="s">
        <v>12</v>
      </c>
      <c r="J1" s="26" t="s">
        <v>12</v>
      </c>
    </row>
    <row r="2" spans="1:10" s="4" customFormat="1" ht="12.75">
      <c r="A2" s="4" t="s">
        <v>37</v>
      </c>
      <c r="B2" s="6" t="s">
        <v>38</v>
      </c>
      <c r="C2" s="6"/>
      <c r="D2" s="4" t="s">
        <v>7</v>
      </c>
      <c r="E2" s="4" t="s">
        <v>8</v>
      </c>
      <c r="F2" s="4" t="s">
        <v>7</v>
      </c>
      <c r="G2" s="4" t="s">
        <v>8</v>
      </c>
      <c r="H2" s="26" t="s">
        <v>7</v>
      </c>
      <c r="I2" s="26" t="s">
        <v>8</v>
      </c>
      <c r="J2" s="26" t="s">
        <v>14</v>
      </c>
    </row>
    <row r="3" spans="1:10" s="7" customFormat="1" ht="12.75">
      <c r="A3" s="21" t="s">
        <v>77</v>
      </c>
      <c r="B3" s="8" t="s">
        <v>40</v>
      </c>
      <c r="C3" s="9">
        <v>2</v>
      </c>
      <c r="D3" s="25">
        <v>0</v>
      </c>
      <c r="E3" s="25">
        <v>0</v>
      </c>
      <c r="F3" s="10">
        <v>0</v>
      </c>
      <c r="G3" s="10">
        <v>0</v>
      </c>
      <c r="H3" s="14">
        <v>10.29</v>
      </c>
      <c r="I3" s="14">
        <v>10.5</v>
      </c>
      <c r="J3" s="35">
        <f>I3</f>
        <v>10.5</v>
      </c>
    </row>
    <row r="4" spans="1:10" s="7" customFormat="1" ht="12.75">
      <c r="A4" s="7" t="s">
        <v>79</v>
      </c>
      <c r="B4" s="8"/>
      <c r="C4" s="9"/>
      <c r="D4" s="10">
        <v>1.35</v>
      </c>
      <c r="E4" s="10">
        <v>1.5</v>
      </c>
      <c r="F4" s="10">
        <f aca="true" t="shared" si="0" ref="F4:F13">F3+D4</f>
        <v>1.35</v>
      </c>
      <c r="G4" s="10">
        <f aca="true" t="shared" si="1" ref="G4:G13">G3+E4</f>
        <v>1.5</v>
      </c>
      <c r="H4" s="14">
        <f>H3+D4</f>
        <v>11.639999999999999</v>
      </c>
      <c r="I4" s="14">
        <f>I3+E4</f>
        <v>12</v>
      </c>
      <c r="J4" s="35">
        <f>I4</f>
        <v>12</v>
      </c>
    </row>
    <row r="5" spans="1:10" s="7" customFormat="1" ht="12.75">
      <c r="A5" s="7" t="s">
        <v>80</v>
      </c>
      <c r="B5" s="8"/>
      <c r="C5" s="9"/>
      <c r="D5" s="10">
        <v>2.55</v>
      </c>
      <c r="E5" s="10">
        <v>2.5</v>
      </c>
      <c r="F5" s="10">
        <f t="shared" si="0"/>
        <v>3.9</v>
      </c>
      <c r="G5" s="10">
        <f t="shared" si="1"/>
        <v>4</v>
      </c>
      <c r="H5" s="14">
        <f aca="true" t="shared" si="2" ref="H5:H13">H4+D5</f>
        <v>14.189999999999998</v>
      </c>
      <c r="I5" s="14">
        <f aca="true" t="shared" si="3" ref="I5:I13">I4+E5</f>
        <v>14.5</v>
      </c>
      <c r="J5" s="35">
        <v>14</v>
      </c>
    </row>
    <row r="6" spans="1:10" s="7" customFormat="1" ht="12.75">
      <c r="A6" s="7" t="s">
        <v>82</v>
      </c>
      <c r="B6" s="8" t="s">
        <v>40</v>
      </c>
      <c r="C6" s="9">
        <v>41</v>
      </c>
      <c r="D6" s="10">
        <v>1.2</v>
      </c>
      <c r="E6" s="10">
        <v>1</v>
      </c>
      <c r="F6" s="10">
        <f t="shared" si="0"/>
        <v>5.1</v>
      </c>
      <c r="G6" s="10">
        <f t="shared" si="1"/>
        <v>5</v>
      </c>
      <c r="H6" s="14">
        <f t="shared" si="2"/>
        <v>15.389999999999997</v>
      </c>
      <c r="I6" s="14">
        <f t="shared" si="3"/>
        <v>15.5</v>
      </c>
      <c r="J6" s="35">
        <v>15</v>
      </c>
    </row>
    <row r="7" spans="1:10" s="7" customFormat="1" ht="12.75">
      <c r="A7" s="7" t="s">
        <v>81</v>
      </c>
      <c r="B7" s="8" t="s">
        <v>40</v>
      </c>
      <c r="C7" s="9">
        <v>214</v>
      </c>
      <c r="D7" s="10">
        <v>0.52</v>
      </c>
      <c r="E7" s="10">
        <v>0.5</v>
      </c>
      <c r="F7" s="10">
        <f t="shared" si="0"/>
        <v>5.619999999999999</v>
      </c>
      <c r="G7" s="10">
        <f t="shared" si="1"/>
        <v>5.5</v>
      </c>
      <c r="H7" s="14">
        <f t="shared" si="2"/>
        <v>15.909999999999997</v>
      </c>
      <c r="I7" s="14">
        <f t="shared" si="3"/>
        <v>16</v>
      </c>
      <c r="J7" s="35">
        <f>I7</f>
        <v>16</v>
      </c>
    </row>
    <row r="8" spans="1:10" s="7" customFormat="1" ht="12.75">
      <c r="A8" s="7" t="s">
        <v>121</v>
      </c>
      <c r="B8" s="8" t="s">
        <v>40</v>
      </c>
      <c r="C8" s="9">
        <v>212</v>
      </c>
      <c r="D8" s="10">
        <v>1.45</v>
      </c>
      <c r="E8" s="10">
        <v>1.5</v>
      </c>
      <c r="F8" s="10">
        <f t="shared" si="0"/>
        <v>7.069999999999999</v>
      </c>
      <c r="G8" s="10">
        <f t="shared" si="1"/>
        <v>7</v>
      </c>
      <c r="H8" s="14">
        <f t="shared" si="2"/>
        <v>17.359999999999996</v>
      </c>
      <c r="I8" s="14">
        <f t="shared" si="3"/>
        <v>17.5</v>
      </c>
      <c r="J8" s="35">
        <v>17</v>
      </c>
    </row>
    <row r="9" spans="1:10" s="7" customFormat="1" ht="12.75">
      <c r="A9" s="7" t="s">
        <v>83</v>
      </c>
      <c r="B9" s="8" t="s">
        <v>40</v>
      </c>
      <c r="C9" s="9">
        <v>215</v>
      </c>
      <c r="D9" s="10">
        <v>0.9</v>
      </c>
      <c r="E9" s="10">
        <v>1</v>
      </c>
      <c r="F9" s="10">
        <f t="shared" si="0"/>
        <v>7.97</v>
      </c>
      <c r="G9" s="10">
        <f t="shared" si="1"/>
        <v>8</v>
      </c>
      <c r="H9" s="14">
        <f t="shared" si="2"/>
        <v>18.259999999999994</v>
      </c>
      <c r="I9" s="14">
        <f t="shared" si="3"/>
        <v>18.5</v>
      </c>
      <c r="J9" s="35">
        <v>18</v>
      </c>
    </row>
    <row r="10" spans="1:10" s="7" customFormat="1" ht="12.75">
      <c r="A10" s="7" t="s">
        <v>122</v>
      </c>
      <c r="B10" s="8" t="s">
        <v>40</v>
      </c>
      <c r="C10" s="9">
        <v>217</v>
      </c>
      <c r="D10" s="10">
        <v>0.9</v>
      </c>
      <c r="E10" s="10">
        <v>1</v>
      </c>
      <c r="F10" s="10">
        <f t="shared" si="0"/>
        <v>8.87</v>
      </c>
      <c r="G10" s="10">
        <f t="shared" si="1"/>
        <v>9</v>
      </c>
      <c r="H10" s="14">
        <f t="shared" si="2"/>
        <v>19.159999999999993</v>
      </c>
      <c r="I10" s="14">
        <f t="shared" si="3"/>
        <v>19.5</v>
      </c>
      <c r="J10" s="35">
        <f>I10</f>
        <v>19.5</v>
      </c>
    </row>
    <row r="11" spans="1:10" s="7" customFormat="1" ht="12.75">
      <c r="A11" s="7" t="s">
        <v>123</v>
      </c>
      <c r="B11" s="8" t="s">
        <v>40</v>
      </c>
      <c r="C11" s="9">
        <v>203</v>
      </c>
      <c r="D11" s="10">
        <v>0.75</v>
      </c>
      <c r="E11" s="10">
        <v>1</v>
      </c>
      <c r="F11" s="10">
        <f t="shared" si="0"/>
        <v>9.62</v>
      </c>
      <c r="G11" s="10">
        <f t="shared" si="1"/>
        <v>10</v>
      </c>
      <c r="H11" s="14">
        <f t="shared" si="2"/>
        <v>19.909999999999993</v>
      </c>
      <c r="I11" s="14">
        <f t="shared" si="3"/>
        <v>20.5</v>
      </c>
      <c r="J11" s="35">
        <v>20</v>
      </c>
    </row>
    <row r="12" spans="1:10" s="7" customFormat="1" ht="12.75">
      <c r="A12" s="7" t="s">
        <v>125</v>
      </c>
      <c r="B12" s="8" t="s">
        <v>40</v>
      </c>
      <c r="C12" s="9">
        <v>209</v>
      </c>
      <c r="D12" s="10">
        <v>1.2</v>
      </c>
      <c r="E12" s="10">
        <v>1</v>
      </c>
      <c r="F12" s="10">
        <f t="shared" si="0"/>
        <v>10.819999999999999</v>
      </c>
      <c r="G12" s="10">
        <f t="shared" si="1"/>
        <v>11</v>
      </c>
      <c r="H12" s="14">
        <f t="shared" si="2"/>
        <v>21.109999999999992</v>
      </c>
      <c r="I12" s="14">
        <f t="shared" si="3"/>
        <v>21.5</v>
      </c>
      <c r="J12" s="35">
        <v>21</v>
      </c>
    </row>
    <row r="13" spans="1:10" s="7" customFormat="1" ht="12.75">
      <c r="A13" s="7" t="s">
        <v>126</v>
      </c>
      <c r="B13" s="8" t="s">
        <v>40</v>
      </c>
      <c r="C13" s="9">
        <v>22</v>
      </c>
      <c r="D13" s="10">
        <v>1.8</v>
      </c>
      <c r="E13" s="10">
        <v>1.5</v>
      </c>
      <c r="F13" s="10">
        <f t="shared" si="0"/>
        <v>12.62</v>
      </c>
      <c r="G13" s="10">
        <f t="shared" si="1"/>
        <v>12.5</v>
      </c>
      <c r="H13" s="14">
        <f t="shared" si="2"/>
        <v>22.909999999999993</v>
      </c>
      <c r="I13" s="14">
        <f t="shared" si="3"/>
        <v>23</v>
      </c>
      <c r="J13" s="35">
        <f>I13</f>
        <v>23</v>
      </c>
    </row>
    <row r="14" spans="2:7" s="15" customFormat="1" ht="12.75">
      <c r="B14" s="16"/>
      <c r="C14" s="17"/>
      <c r="D14" s="18">
        <f>SUM(D3:D13)</f>
        <v>12.62</v>
      </c>
      <c r="E14" s="18">
        <f>SUM(E3:E13)</f>
        <v>12.5</v>
      </c>
      <c r="F14" s="10"/>
      <c r="G14" s="18"/>
    </row>
    <row r="15" ht="12.75">
      <c r="J15" s="33" t="s">
        <v>46</v>
      </c>
    </row>
    <row r="23" s="4" customFormat="1" ht="12.75"/>
    <row r="24" spans="4:10" ht="12.75">
      <c r="D24" s="25"/>
      <c r="E24" s="25"/>
      <c r="H24" s="21"/>
      <c r="I24" s="21"/>
      <c r="J24" s="21"/>
    </row>
    <row r="25" spans="4:10" ht="12.75">
      <c r="D25" s="25"/>
      <c r="E25" s="25"/>
      <c r="H25" s="21"/>
      <c r="I25" s="21"/>
      <c r="J25" s="21"/>
    </row>
    <row r="26" spans="4:10" ht="12.75">
      <c r="D26" s="25"/>
      <c r="E26" s="25"/>
      <c r="H26" s="21"/>
      <c r="I26" s="21"/>
      <c r="J26" s="21"/>
    </row>
    <row r="27" spans="4:5" s="23" customFormat="1" ht="12.75">
      <c r="D27" s="24"/>
      <c r="E27" s="24"/>
    </row>
    <row r="28" spans="2:10" ht="12.75">
      <c r="B28" s="21"/>
      <c r="C28" s="21"/>
      <c r="H28" s="21"/>
      <c r="I28" s="21"/>
      <c r="J28" s="21"/>
    </row>
    <row r="29" spans="2:10" ht="12.75">
      <c r="B29" s="21"/>
      <c r="C29" s="21"/>
      <c r="H29" s="21"/>
      <c r="I29" s="21"/>
      <c r="J29" s="21"/>
    </row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B21" sqref="B21"/>
    </sheetView>
  </sheetViews>
  <sheetFormatPr defaultColWidth="9.140625" defaultRowHeight="12.75"/>
  <cols>
    <col min="1" max="1" width="29.140625" style="21" customWidth="1"/>
    <col min="2" max="2" width="2.7109375" style="19" customWidth="1"/>
    <col min="3" max="3" width="4.57421875" style="20" customWidth="1"/>
    <col min="4" max="7" width="13.28125" style="21" customWidth="1"/>
    <col min="8" max="10" width="13.28125" style="33" customWidth="1"/>
    <col min="11" max="16384" width="9.140625" style="21" customWidth="1"/>
  </cols>
  <sheetData>
    <row r="1" spans="2:10" s="4" customFormat="1" ht="12.75">
      <c r="B1" s="5"/>
      <c r="C1" s="6"/>
      <c r="D1" s="4" t="s">
        <v>15</v>
      </c>
      <c r="E1" s="4" t="s">
        <v>15</v>
      </c>
      <c r="F1" s="4" t="s">
        <v>45</v>
      </c>
      <c r="G1" s="4" t="s">
        <v>45</v>
      </c>
      <c r="H1" s="26" t="s">
        <v>12</v>
      </c>
      <c r="I1" s="26" t="s">
        <v>12</v>
      </c>
      <c r="J1" s="26" t="s">
        <v>12</v>
      </c>
    </row>
    <row r="2" spans="1:10" s="4" customFormat="1" ht="12.75">
      <c r="A2" s="4" t="s">
        <v>37</v>
      </c>
      <c r="B2" s="6" t="s">
        <v>38</v>
      </c>
      <c r="C2" s="6"/>
      <c r="D2" s="4" t="s">
        <v>7</v>
      </c>
      <c r="E2" s="4" t="s">
        <v>8</v>
      </c>
      <c r="F2" s="4" t="s">
        <v>7</v>
      </c>
      <c r="G2" s="4" t="s">
        <v>8</v>
      </c>
      <c r="H2" s="26" t="s">
        <v>7</v>
      </c>
      <c r="I2" s="26" t="s">
        <v>8</v>
      </c>
      <c r="J2" s="26" t="s">
        <v>14</v>
      </c>
    </row>
    <row r="3" spans="1:15" s="7" customFormat="1" ht="12.75">
      <c r="A3" s="7" t="s">
        <v>39</v>
      </c>
      <c r="B3" s="8" t="s">
        <v>40</v>
      </c>
      <c r="C3" s="9">
        <v>12</v>
      </c>
      <c r="D3" s="10">
        <v>0</v>
      </c>
      <c r="E3" s="10">
        <v>0</v>
      </c>
      <c r="F3" s="10">
        <v>0</v>
      </c>
      <c r="G3" s="10">
        <v>0</v>
      </c>
      <c r="H3" s="14">
        <v>6.55</v>
      </c>
      <c r="I3" s="14">
        <v>6.5</v>
      </c>
      <c r="J3" s="35">
        <f>I3</f>
        <v>6.5</v>
      </c>
      <c r="L3" s="7" t="s">
        <v>31</v>
      </c>
      <c r="O3" s="7">
        <v>0.2</v>
      </c>
    </row>
    <row r="4" spans="1:10" s="7" customFormat="1" ht="12.75">
      <c r="A4" s="7" t="s">
        <v>30</v>
      </c>
      <c r="B4" s="8"/>
      <c r="C4" s="9"/>
      <c r="D4" s="10">
        <v>0.7</v>
      </c>
      <c r="E4" s="10">
        <v>1</v>
      </c>
      <c r="F4" s="10">
        <f aca="true" t="shared" si="0" ref="F4:F13">F3+D4</f>
        <v>0.7</v>
      </c>
      <c r="G4" s="10">
        <f aca="true" t="shared" si="1" ref="G4:G13">G3+E4</f>
        <v>1</v>
      </c>
      <c r="H4" s="14">
        <f aca="true" t="shared" si="2" ref="H4:I9">H3+D4</f>
        <v>7.25</v>
      </c>
      <c r="I4" s="14">
        <f t="shared" si="2"/>
        <v>7.5</v>
      </c>
      <c r="J4" s="35"/>
    </row>
    <row r="5" spans="1:10" s="7" customFormat="1" ht="12.75">
      <c r="A5" s="7" t="s">
        <v>36</v>
      </c>
      <c r="B5" s="8"/>
      <c r="C5" s="9"/>
      <c r="D5" s="10">
        <v>0.5</v>
      </c>
      <c r="E5" s="10">
        <v>0.5</v>
      </c>
      <c r="F5" s="10">
        <f t="shared" si="0"/>
        <v>1.2</v>
      </c>
      <c r="G5" s="10">
        <f t="shared" si="1"/>
        <v>1.5</v>
      </c>
      <c r="H5" s="14">
        <f t="shared" si="2"/>
        <v>7.75</v>
      </c>
      <c r="I5" s="14">
        <f t="shared" si="2"/>
        <v>8</v>
      </c>
      <c r="J5" s="35"/>
    </row>
    <row r="6" spans="1:10" s="7" customFormat="1" ht="12.75">
      <c r="A6" s="7" t="s">
        <v>32</v>
      </c>
      <c r="B6" s="8"/>
      <c r="C6" s="9"/>
      <c r="D6" s="10">
        <v>1.65</v>
      </c>
      <c r="E6" s="10">
        <v>1.5</v>
      </c>
      <c r="F6" s="10">
        <f t="shared" si="0"/>
        <v>2.8499999999999996</v>
      </c>
      <c r="G6" s="10">
        <f t="shared" si="1"/>
        <v>3</v>
      </c>
      <c r="H6" s="14">
        <f t="shared" si="2"/>
        <v>9.4</v>
      </c>
      <c r="I6" s="14">
        <f t="shared" si="2"/>
        <v>9.5</v>
      </c>
      <c r="J6" s="35"/>
    </row>
    <row r="7" spans="1:10" s="7" customFormat="1" ht="12.75">
      <c r="A7" s="7" t="s">
        <v>41</v>
      </c>
      <c r="B7" s="8" t="s">
        <v>40</v>
      </c>
      <c r="C7" s="9">
        <v>42</v>
      </c>
      <c r="D7" s="10">
        <v>1</v>
      </c>
      <c r="E7" s="10">
        <v>1</v>
      </c>
      <c r="F7" s="10">
        <f t="shared" si="0"/>
        <v>3.8499999999999996</v>
      </c>
      <c r="G7" s="10">
        <f t="shared" si="1"/>
        <v>4</v>
      </c>
      <c r="H7" s="14">
        <f t="shared" si="2"/>
        <v>10.4</v>
      </c>
      <c r="I7" s="14">
        <f t="shared" si="2"/>
        <v>10.5</v>
      </c>
      <c r="J7" s="35"/>
    </row>
    <row r="8" spans="1:10" s="7" customFormat="1" ht="12.75">
      <c r="A8" s="7" t="s">
        <v>42</v>
      </c>
      <c r="B8" s="8" t="s">
        <v>40</v>
      </c>
      <c r="C8" s="9">
        <v>222</v>
      </c>
      <c r="D8" s="10">
        <v>1.07</v>
      </c>
      <c r="E8" s="10">
        <v>1</v>
      </c>
      <c r="F8" s="10">
        <f t="shared" si="0"/>
        <v>4.92</v>
      </c>
      <c r="G8" s="10">
        <f t="shared" si="1"/>
        <v>5</v>
      </c>
      <c r="H8" s="14">
        <f t="shared" si="2"/>
        <v>11.47</v>
      </c>
      <c r="I8" s="14">
        <f t="shared" si="2"/>
        <v>11.5</v>
      </c>
      <c r="J8" s="35"/>
    </row>
    <row r="9" spans="1:10" s="7" customFormat="1" ht="12.75">
      <c r="A9" s="7" t="s">
        <v>43</v>
      </c>
      <c r="B9" s="8" t="s">
        <v>40</v>
      </c>
      <c r="C9" s="9">
        <v>215</v>
      </c>
      <c r="D9" s="10">
        <v>1.7</v>
      </c>
      <c r="E9" s="10">
        <v>1.5</v>
      </c>
      <c r="F9" s="10">
        <f t="shared" si="0"/>
        <v>6.62</v>
      </c>
      <c r="G9" s="10">
        <f t="shared" si="1"/>
        <v>6.5</v>
      </c>
      <c r="H9" s="14">
        <f t="shared" si="2"/>
        <v>13.17</v>
      </c>
      <c r="I9" s="14">
        <f t="shared" si="2"/>
        <v>13</v>
      </c>
      <c r="J9" s="35"/>
    </row>
    <row r="10" spans="1:10" s="7" customFormat="1" ht="12.75">
      <c r="A10" s="7" t="s">
        <v>33</v>
      </c>
      <c r="B10" s="8"/>
      <c r="C10" s="9"/>
      <c r="D10" s="10">
        <v>0.67</v>
      </c>
      <c r="E10" s="10">
        <v>1</v>
      </c>
      <c r="F10" s="10">
        <f t="shared" si="0"/>
        <v>7.29</v>
      </c>
      <c r="G10" s="10">
        <f t="shared" si="1"/>
        <v>7.5</v>
      </c>
      <c r="H10" s="14">
        <f aca="true" t="shared" si="3" ref="H10:I13">H6+D10</f>
        <v>10.07</v>
      </c>
      <c r="I10" s="14">
        <f t="shared" si="3"/>
        <v>10.5</v>
      </c>
      <c r="J10" s="35"/>
    </row>
    <row r="11" spans="1:10" s="7" customFormat="1" ht="12.75">
      <c r="A11" s="7" t="s">
        <v>34</v>
      </c>
      <c r="B11" s="8"/>
      <c r="C11" s="9"/>
      <c r="D11" s="10">
        <v>0.61</v>
      </c>
      <c r="E11" s="10">
        <v>0.5</v>
      </c>
      <c r="F11" s="10">
        <f t="shared" si="0"/>
        <v>7.9</v>
      </c>
      <c r="G11" s="10">
        <f t="shared" si="1"/>
        <v>8</v>
      </c>
      <c r="H11" s="14">
        <f t="shared" si="3"/>
        <v>11.01</v>
      </c>
      <c r="I11" s="14">
        <f t="shared" si="3"/>
        <v>11</v>
      </c>
      <c r="J11" s="35"/>
    </row>
    <row r="12" spans="1:10" s="7" customFormat="1" ht="12.75">
      <c r="A12" s="7" t="s">
        <v>35</v>
      </c>
      <c r="B12" s="8"/>
      <c r="C12" s="9"/>
      <c r="D12" s="10">
        <v>0.95</v>
      </c>
      <c r="E12" s="10">
        <v>1</v>
      </c>
      <c r="F12" s="10">
        <f t="shared" si="0"/>
        <v>8.85</v>
      </c>
      <c r="G12" s="10">
        <f t="shared" si="1"/>
        <v>9</v>
      </c>
      <c r="H12" s="14">
        <f t="shared" si="3"/>
        <v>12.42</v>
      </c>
      <c r="I12" s="14">
        <f t="shared" si="3"/>
        <v>12.5</v>
      </c>
      <c r="J12" s="35"/>
    </row>
    <row r="13" spans="1:10" s="7" customFormat="1" ht="12.75">
      <c r="A13" s="7" t="s">
        <v>44</v>
      </c>
      <c r="B13" s="8" t="s">
        <v>40</v>
      </c>
      <c r="C13" s="9">
        <v>41</v>
      </c>
      <c r="D13" s="10">
        <v>1.3</v>
      </c>
      <c r="E13" s="10">
        <v>1</v>
      </c>
      <c r="F13" s="10">
        <f t="shared" si="0"/>
        <v>10.15</v>
      </c>
      <c r="G13" s="10">
        <f t="shared" si="1"/>
        <v>10</v>
      </c>
      <c r="H13" s="14">
        <f t="shared" si="3"/>
        <v>14.47</v>
      </c>
      <c r="I13" s="14">
        <f t="shared" si="3"/>
        <v>14</v>
      </c>
      <c r="J13" s="35"/>
    </row>
    <row r="14" spans="2:7" s="15" customFormat="1" ht="12.75">
      <c r="B14" s="16"/>
      <c r="C14" s="17"/>
      <c r="D14" s="18">
        <f>SUM(D3:D13)</f>
        <v>10.15</v>
      </c>
      <c r="E14" s="18">
        <f>SUM(E3:E13)</f>
        <v>10</v>
      </c>
      <c r="F14" s="10"/>
      <c r="G14" s="18"/>
    </row>
    <row r="16" ht="12.75">
      <c r="H16" s="33" t="s">
        <v>46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21" sqref="B21"/>
    </sheetView>
  </sheetViews>
  <sheetFormatPr defaultColWidth="9.140625" defaultRowHeight="12.75"/>
  <cols>
    <col min="1" max="1" width="29.140625" style="21" customWidth="1"/>
    <col min="2" max="2" width="2.7109375" style="19" customWidth="1"/>
    <col min="3" max="3" width="4.57421875" style="20" customWidth="1"/>
    <col min="4" max="8" width="13.28125" style="21" customWidth="1"/>
    <col min="9" max="9" width="59.8515625" style="21" customWidth="1"/>
    <col min="10" max="16384" width="9.140625" style="21" customWidth="1"/>
  </cols>
  <sheetData>
    <row r="1" spans="2:8" s="4" customFormat="1" ht="12.75">
      <c r="B1" s="5"/>
      <c r="C1" s="6"/>
      <c r="D1" s="4" t="s">
        <v>15</v>
      </c>
      <c r="E1" s="4" t="s">
        <v>15</v>
      </c>
      <c r="F1" s="4" t="s">
        <v>12</v>
      </c>
      <c r="G1" s="4" t="s">
        <v>12</v>
      </c>
      <c r="H1" s="4" t="s">
        <v>12</v>
      </c>
    </row>
    <row r="2" spans="2:9" s="4" customFormat="1" ht="12.75">
      <c r="B2" s="6" t="s">
        <v>38</v>
      </c>
      <c r="C2" s="6"/>
      <c r="D2" s="4" t="s">
        <v>7</v>
      </c>
      <c r="E2" s="4" t="s">
        <v>8</v>
      </c>
      <c r="F2" s="4" t="s">
        <v>7</v>
      </c>
      <c r="G2" s="4" t="s">
        <v>8</v>
      </c>
      <c r="H2" s="4" t="s">
        <v>14</v>
      </c>
      <c r="I2" s="4" t="s">
        <v>97</v>
      </c>
    </row>
    <row r="3" spans="1:9" ht="12.75">
      <c r="A3" s="21" t="s">
        <v>1</v>
      </c>
      <c r="B3" s="8" t="s">
        <v>40</v>
      </c>
      <c r="C3" s="9">
        <v>2</v>
      </c>
      <c r="D3" s="25">
        <v>0</v>
      </c>
      <c r="E3" s="25">
        <v>0</v>
      </c>
      <c r="F3" s="25">
        <v>2.35</v>
      </c>
      <c r="G3" s="25">
        <v>2.5</v>
      </c>
      <c r="H3" s="34">
        <v>2.5</v>
      </c>
      <c r="I3" s="21" t="s">
        <v>88</v>
      </c>
    </row>
    <row r="4" spans="1:8" s="7" customFormat="1" ht="12.75">
      <c r="A4" s="7" t="s">
        <v>84</v>
      </c>
      <c r="B4" s="8"/>
      <c r="C4" s="9"/>
      <c r="D4" s="10">
        <v>0.7</v>
      </c>
      <c r="E4" s="10">
        <v>0.5</v>
      </c>
      <c r="F4" s="10">
        <f aca="true" t="shared" si="0" ref="F4:F18">F3+D4</f>
        <v>3.05</v>
      </c>
      <c r="G4" s="10">
        <f aca="true" t="shared" si="1" ref="G4:G18">G3+E4</f>
        <v>3</v>
      </c>
      <c r="H4" s="22">
        <v>3</v>
      </c>
    </row>
    <row r="5" spans="1:8" s="7" customFormat="1" ht="12.75">
      <c r="A5" s="7" t="s">
        <v>85</v>
      </c>
      <c r="B5" s="8"/>
      <c r="C5" s="9"/>
      <c r="D5" s="10">
        <v>1.3</v>
      </c>
      <c r="E5" s="10">
        <v>1.5</v>
      </c>
      <c r="F5" s="10">
        <f t="shared" si="0"/>
        <v>4.35</v>
      </c>
      <c r="G5" s="10">
        <f t="shared" si="1"/>
        <v>4.5</v>
      </c>
      <c r="H5" s="22">
        <v>4</v>
      </c>
    </row>
    <row r="6" spans="1:8" s="7" customFormat="1" ht="12.75">
      <c r="A6" s="7" t="s">
        <v>86</v>
      </c>
      <c r="B6" s="8" t="s">
        <v>40</v>
      </c>
      <c r="C6" s="9">
        <v>230</v>
      </c>
      <c r="D6" s="10">
        <v>0.65</v>
      </c>
      <c r="E6" s="10">
        <v>0.5</v>
      </c>
      <c r="F6" s="10">
        <f t="shared" si="0"/>
        <v>5</v>
      </c>
      <c r="G6" s="10">
        <f t="shared" si="1"/>
        <v>5</v>
      </c>
      <c r="H6" s="22">
        <v>5</v>
      </c>
    </row>
    <row r="7" spans="1:8" s="7" customFormat="1" ht="12.75">
      <c r="A7" s="7" t="s">
        <v>87</v>
      </c>
      <c r="B7" s="8" t="s">
        <v>40</v>
      </c>
      <c r="C7" s="9">
        <v>230</v>
      </c>
      <c r="D7" s="10">
        <v>0.35</v>
      </c>
      <c r="E7" s="10">
        <v>0.5</v>
      </c>
      <c r="F7" s="10">
        <f t="shared" si="0"/>
        <v>5.35</v>
      </c>
      <c r="G7" s="10">
        <f t="shared" si="1"/>
        <v>5.5</v>
      </c>
      <c r="H7" s="22">
        <v>6</v>
      </c>
    </row>
    <row r="8" spans="1:8" s="7" customFormat="1" ht="12.75">
      <c r="A8" s="7" t="s">
        <v>89</v>
      </c>
      <c r="B8" s="8"/>
      <c r="C8" s="9"/>
      <c r="D8" s="10">
        <v>0.4</v>
      </c>
      <c r="E8" s="10">
        <v>0.5</v>
      </c>
      <c r="F8" s="10">
        <f t="shared" si="0"/>
        <v>5.75</v>
      </c>
      <c r="G8" s="10">
        <f t="shared" si="1"/>
        <v>6</v>
      </c>
      <c r="H8" s="22">
        <v>7</v>
      </c>
    </row>
    <row r="9" spans="1:8" s="7" customFormat="1" ht="12.75">
      <c r="A9" s="7" t="s">
        <v>90</v>
      </c>
      <c r="B9" s="8"/>
      <c r="C9" s="9"/>
      <c r="D9" s="10">
        <v>0.65</v>
      </c>
      <c r="E9" s="10">
        <v>0.5</v>
      </c>
      <c r="F9" s="10">
        <f t="shared" si="0"/>
        <v>6.4</v>
      </c>
      <c r="G9" s="10">
        <f t="shared" si="1"/>
        <v>6.5</v>
      </c>
      <c r="H9" s="22">
        <v>6</v>
      </c>
    </row>
    <row r="10" spans="1:8" s="7" customFormat="1" ht="12.75">
      <c r="A10" s="7" t="s">
        <v>98</v>
      </c>
      <c r="B10" s="8" t="s">
        <v>40</v>
      </c>
      <c r="C10" s="9">
        <v>223</v>
      </c>
      <c r="D10" s="10">
        <v>0.6</v>
      </c>
      <c r="E10" s="10">
        <v>0.5</v>
      </c>
      <c r="F10" s="10">
        <f t="shared" si="0"/>
        <v>7</v>
      </c>
      <c r="G10" s="10">
        <f t="shared" si="1"/>
        <v>7</v>
      </c>
      <c r="H10" s="22">
        <v>7</v>
      </c>
    </row>
    <row r="11" spans="1:8" s="7" customFormat="1" ht="12.75">
      <c r="A11" s="7" t="s">
        <v>91</v>
      </c>
      <c r="B11" s="8"/>
      <c r="C11" s="9"/>
      <c r="D11" s="10">
        <v>1.55</v>
      </c>
      <c r="E11" s="10">
        <v>1.5</v>
      </c>
      <c r="F11" s="10">
        <f t="shared" si="0"/>
        <v>8.55</v>
      </c>
      <c r="G11" s="10">
        <f t="shared" si="1"/>
        <v>8.5</v>
      </c>
      <c r="H11" s="22">
        <v>8</v>
      </c>
    </row>
    <row r="12" spans="1:8" s="7" customFormat="1" ht="12.75">
      <c r="A12" s="7" t="s">
        <v>92</v>
      </c>
      <c r="B12" s="8"/>
      <c r="C12" s="9"/>
      <c r="D12" s="10">
        <v>0.6</v>
      </c>
      <c r="E12" s="10">
        <v>0.5</v>
      </c>
      <c r="F12" s="10">
        <f t="shared" si="0"/>
        <v>9.15</v>
      </c>
      <c r="G12" s="10">
        <f t="shared" si="1"/>
        <v>9</v>
      </c>
      <c r="H12" s="22">
        <v>9</v>
      </c>
    </row>
    <row r="13" spans="1:8" s="7" customFormat="1" ht="12.75">
      <c r="A13" s="7" t="s">
        <v>93</v>
      </c>
      <c r="B13" s="8"/>
      <c r="C13" s="9"/>
      <c r="D13" s="10">
        <v>0.8</v>
      </c>
      <c r="E13" s="10">
        <v>1</v>
      </c>
      <c r="F13" s="10">
        <f t="shared" si="0"/>
        <v>9.950000000000001</v>
      </c>
      <c r="G13" s="10">
        <f t="shared" si="1"/>
        <v>10</v>
      </c>
      <c r="H13" s="22">
        <v>10</v>
      </c>
    </row>
    <row r="14" spans="1:8" s="7" customFormat="1" ht="12.75">
      <c r="A14" s="7" t="s">
        <v>94</v>
      </c>
      <c r="B14" s="8" t="s">
        <v>40</v>
      </c>
      <c r="C14" s="9">
        <v>41</v>
      </c>
      <c r="D14" s="10">
        <v>0.7</v>
      </c>
      <c r="E14" s="10">
        <v>1</v>
      </c>
      <c r="F14" s="10">
        <f t="shared" si="0"/>
        <v>10.65</v>
      </c>
      <c r="G14" s="10">
        <f t="shared" si="1"/>
        <v>11</v>
      </c>
      <c r="H14" s="22">
        <v>11</v>
      </c>
    </row>
    <row r="15" spans="1:9" s="7" customFormat="1" ht="12.75">
      <c r="A15" s="7" t="s">
        <v>95</v>
      </c>
      <c r="B15" s="8"/>
      <c r="C15" s="9"/>
      <c r="D15" s="10">
        <v>2.2</v>
      </c>
      <c r="E15" s="10">
        <v>2</v>
      </c>
      <c r="F15" s="10">
        <f t="shared" si="0"/>
        <v>12.850000000000001</v>
      </c>
      <c r="G15" s="10">
        <f t="shared" si="1"/>
        <v>13</v>
      </c>
      <c r="H15" s="22">
        <v>13</v>
      </c>
      <c r="I15" s="7" t="s">
        <v>96</v>
      </c>
    </row>
    <row r="16" spans="1:9" s="7" customFormat="1" ht="12.75">
      <c r="A16" s="7" t="s">
        <v>99</v>
      </c>
      <c r="B16" s="8" t="s">
        <v>40</v>
      </c>
      <c r="C16" s="9">
        <v>226</v>
      </c>
      <c r="D16" s="10">
        <v>1.5</v>
      </c>
      <c r="E16" s="10">
        <v>1.5</v>
      </c>
      <c r="F16" s="10">
        <f t="shared" si="0"/>
        <v>14.350000000000001</v>
      </c>
      <c r="G16" s="10">
        <f t="shared" si="1"/>
        <v>14.5</v>
      </c>
      <c r="H16" s="22">
        <v>15</v>
      </c>
      <c r="I16" s="7" t="s">
        <v>96</v>
      </c>
    </row>
    <row r="17" spans="1:8" s="7" customFormat="1" ht="12.75">
      <c r="A17" s="7" t="s">
        <v>100</v>
      </c>
      <c r="B17" s="8"/>
      <c r="C17" s="9"/>
      <c r="D17" s="10">
        <v>0.4</v>
      </c>
      <c r="E17" s="10">
        <v>0.5</v>
      </c>
      <c r="F17" s="10">
        <f t="shared" si="0"/>
        <v>14.750000000000002</v>
      </c>
      <c r="G17" s="10">
        <f t="shared" si="1"/>
        <v>15</v>
      </c>
      <c r="H17" s="22">
        <v>15</v>
      </c>
    </row>
    <row r="18" spans="1:8" s="7" customFormat="1" ht="12.75">
      <c r="A18" s="7" t="s">
        <v>101</v>
      </c>
      <c r="B18" s="8" t="s">
        <v>40</v>
      </c>
      <c r="C18" s="9">
        <v>22</v>
      </c>
      <c r="D18" s="10">
        <v>2.4</v>
      </c>
      <c r="E18" s="10">
        <v>2.5</v>
      </c>
      <c r="F18" s="10">
        <f t="shared" si="0"/>
        <v>17.150000000000002</v>
      </c>
      <c r="G18" s="10">
        <f t="shared" si="1"/>
        <v>17.5</v>
      </c>
      <c r="H18" s="22">
        <v>17</v>
      </c>
    </row>
    <row r="19" spans="2:5" s="23" customFormat="1" ht="12.75">
      <c r="B19" s="19"/>
      <c r="C19" s="20"/>
      <c r="D19" s="24">
        <f>SUM(D3:D18)</f>
        <v>14.8</v>
      </c>
      <c r="E19" s="24">
        <f>SUM(E3:E18)</f>
        <v>15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3" sqref="A13"/>
    </sheetView>
  </sheetViews>
  <sheetFormatPr defaultColWidth="9.140625" defaultRowHeight="12.75"/>
  <cols>
    <col min="1" max="1" width="29.140625" style="21" customWidth="1"/>
    <col min="2" max="2" width="2.7109375" style="19" customWidth="1"/>
    <col min="3" max="3" width="4.57421875" style="20" customWidth="1"/>
    <col min="4" max="7" width="13.28125" style="21" customWidth="1"/>
    <col min="8" max="10" width="13.28125" style="33" customWidth="1"/>
    <col min="11" max="16384" width="9.140625" style="21" customWidth="1"/>
  </cols>
  <sheetData>
    <row r="1" spans="2:10" s="4" customFormat="1" ht="12.75">
      <c r="B1" s="5"/>
      <c r="C1" s="6"/>
      <c r="D1" s="4" t="s">
        <v>15</v>
      </c>
      <c r="E1" s="4" t="s">
        <v>15</v>
      </c>
      <c r="F1" s="4" t="s">
        <v>45</v>
      </c>
      <c r="G1" s="4" t="s">
        <v>45</v>
      </c>
      <c r="H1" s="26" t="s">
        <v>12</v>
      </c>
      <c r="I1" s="26" t="s">
        <v>12</v>
      </c>
      <c r="J1" s="26" t="s">
        <v>12</v>
      </c>
    </row>
    <row r="2" spans="1:10" s="4" customFormat="1" ht="12.75">
      <c r="A2" s="4" t="s">
        <v>37</v>
      </c>
      <c r="B2" s="6" t="s">
        <v>38</v>
      </c>
      <c r="C2" s="6"/>
      <c r="D2" s="4" t="s">
        <v>7</v>
      </c>
      <c r="E2" s="4" t="s">
        <v>8</v>
      </c>
      <c r="F2" s="4" t="s">
        <v>7</v>
      </c>
      <c r="G2" s="4" t="s">
        <v>8</v>
      </c>
      <c r="H2" s="26" t="s">
        <v>7</v>
      </c>
      <c r="I2" s="26" t="s">
        <v>8</v>
      </c>
      <c r="J2" s="26" t="s">
        <v>14</v>
      </c>
    </row>
    <row r="3" spans="1:11" s="7" customFormat="1" ht="12.75">
      <c r="A3" s="7" t="s">
        <v>119</v>
      </c>
      <c r="B3" s="8" t="s">
        <v>40</v>
      </c>
      <c r="C3" s="9">
        <v>2</v>
      </c>
      <c r="D3" s="10">
        <v>0</v>
      </c>
      <c r="E3" s="10">
        <v>0</v>
      </c>
      <c r="F3" s="10">
        <v>0</v>
      </c>
      <c r="G3" s="10">
        <v>0</v>
      </c>
      <c r="H3" s="31">
        <v>6.55</v>
      </c>
      <c r="I3" s="31">
        <v>6.5</v>
      </c>
      <c r="J3" s="32">
        <f>I3</f>
        <v>6.5</v>
      </c>
      <c r="K3" s="27"/>
    </row>
    <row r="4" spans="1:11" s="7" customFormat="1" ht="12.75">
      <c r="A4" s="27" t="s">
        <v>30</v>
      </c>
      <c r="B4" s="28"/>
      <c r="C4" s="29"/>
      <c r="D4" s="30"/>
      <c r="E4" s="30"/>
      <c r="F4" s="30">
        <f aca="true" t="shared" si="0" ref="F4:G8">F3+D4</f>
        <v>0</v>
      </c>
      <c r="G4" s="30">
        <f t="shared" si="0"/>
        <v>0</v>
      </c>
      <c r="H4" s="31">
        <f aca="true" t="shared" si="1" ref="H4:I8">H3+D4</f>
        <v>6.55</v>
      </c>
      <c r="I4" s="31">
        <f t="shared" si="1"/>
        <v>6.5</v>
      </c>
      <c r="J4" s="32"/>
      <c r="K4" s="27"/>
    </row>
    <row r="5" spans="1:11" s="7" customFormat="1" ht="12.75">
      <c r="A5" s="27" t="s">
        <v>36</v>
      </c>
      <c r="B5" s="28"/>
      <c r="C5" s="29"/>
      <c r="D5" s="30"/>
      <c r="E5" s="30"/>
      <c r="F5" s="30">
        <f t="shared" si="0"/>
        <v>0</v>
      </c>
      <c r="G5" s="30">
        <f t="shared" si="0"/>
        <v>0</v>
      </c>
      <c r="H5" s="31">
        <f t="shared" si="1"/>
        <v>6.55</v>
      </c>
      <c r="I5" s="31">
        <f t="shared" si="1"/>
        <v>6.5</v>
      </c>
      <c r="J5" s="32"/>
      <c r="K5" s="27"/>
    </row>
    <row r="6" spans="1:11" s="7" customFormat="1" ht="12.75">
      <c r="A6" s="27" t="s">
        <v>32</v>
      </c>
      <c r="B6" s="28"/>
      <c r="C6" s="29"/>
      <c r="D6" s="30"/>
      <c r="E6" s="30"/>
      <c r="F6" s="30">
        <f t="shared" si="0"/>
        <v>0</v>
      </c>
      <c r="G6" s="30">
        <f t="shared" si="0"/>
        <v>0</v>
      </c>
      <c r="H6" s="31">
        <f t="shared" si="1"/>
        <v>6.55</v>
      </c>
      <c r="I6" s="31">
        <f t="shared" si="1"/>
        <v>6.5</v>
      </c>
      <c r="J6" s="32"/>
      <c r="K6" s="27"/>
    </row>
    <row r="7" spans="1:11" s="7" customFormat="1" ht="12.75">
      <c r="A7" s="7" t="s">
        <v>67</v>
      </c>
      <c r="B7" s="8" t="s">
        <v>40</v>
      </c>
      <c r="C7" s="9">
        <v>23</v>
      </c>
      <c r="D7" s="30"/>
      <c r="E7" s="30"/>
      <c r="F7" s="30">
        <f t="shared" si="0"/>
        <v>0</v>
      </c>
      <c r="G7" s="30">
        <f t="shared" si="0"/>
        <v>0</v>
      </c>
      <c r="H7" s="31">
        <f t="shared" si="1"/>
        <v>6.55</v>
      </c>
      <c r="I7" s="31">
        <f t="shared" si="1"/>
        <v>6.5</v>
      </c>
      <c r="J7" s="32"/>
      <c r="K7" s="27"/>
    </row>
    <row r="8" spans="1:11" s="7" customFormat="1" ht="12.75">
      <c r="A8" s="7" t="s">
        <v>68</v>
      </c>
      <c r="B8" s="8" t="s">
        <v>40</v>
      </c>
      <c r="C8" s="9">
        <v>222</v>
      </c>
      <c r="D8" s="10">
        <v>0.32</v>
      </c>
      <c r="E8" s="10">
        <v>0.5</v>
      </c>
      <c r="F8" s="10">
        <f t="shared" si="0"/>
        <v>0.32</v>
      </c>
      <c r="G8" s="10">
        <f t="shared" si="0"/>
        <v>0.5</v>
      </c>
      <c r="H8" s="31">
        <f t="shared" si="1"/>
        <v>6.87</v>
      </c>
      <c r="I8" s="31">
        <f t="shared" si="1"/>
        <v>7</v>
      </c>
      <c r="J8" s="32"/>
      <c r="K8" s="27"/>
    </row>
    <row r="9" spans="1:11" s="7" customFormat="1" ht="12.75">
      <c r="A9" s="7" t="s">
        <v>66</v>
      </c>
      <c r="B9" s="8"/>
      <c r="C9" s="9"/>
      <c r="D9" s="10">
        <v>0.72</v>
      </c>
      <c r="E9" s="10">
        <v>0.5</v>
      </c>
      <c r="F9" s="10">
        <f aca="true" t="shared" si="2" ref="F9:G12">F8+D9</f>
        <v>1.04</v>
      </c>
      <c r="G9" s="10">
        <f t="shared" si="2"/>
        <v>1</v>
      </c>
      <c r="H9" s="31">
        <f aca="true" t="shared" si="3" ref="H9:I12">H6+D9</f>
        <v>7.27</v>
      </c>
      <c r="I9" s="31">
        <f t="shared" si="3"/>
        <v>7</v>
      </c>
      <c r="J9" s="32"/>
      <c r="K9" s="27"/>
    </row>
    <row r="10" spans="1:11" s="7" customFormat="1" ht="12.75">
      <c r="A10" s="7" t="s">
        <v>65</v>
      </c>
      <c r="B10" s="8"/>
      <c r="C10" s="9"/>
      <c r="D10" s="10">
        <v>0.79</v>
      </c>
      <c r="E10" s="10">
        <v>1</v>
      </c>
      <c r="F10" s="10">
        <f t="shared" si="2"/>
        <v>1.83</v>
      </c>
      <c r="G10" s="10">
        <f t="shared" si="2"/>
        <v>2</v>
      </c>
      <c r="H10" s="31">
        <f t="shared" si="3"/>
        <v>7.34</v>
      </c>
      <c r="I10" s="31">
        <f t="shared" si="3"/>
        <v>7.5</v>
      </c>
      <c r="J10" s="32"/>
      <c r="K10" s="27"/>
    </row>
    <row r="11" spans="1:11" s="7" customFormat="1" ht="12.75">
      <c r="A11" s="7" t="s">
        <v>64</v>
      </c>
      <c r="B11" s="8"/>
      <c r="C11" s="9"/>
      <c r="D11" s="10">
        <v>0.38</v>
      </c>
      <c r="E11" s="10">
        <v>0.5</v>
      </c>
      <c r="F11" s="10">
        <f t="shared" si="2"/>
        <v>2.21</v>
      </c>
      <c r="G11" s="10">
        <f t="shared" si="2"/>
        <v>2.5</v>
      </c>
      <c r="H11" s="31">
        <f t="shared" si="3"/>
        <v>7.25</v>
      </c>
      <c r="I11" s="31">
        <f t="shared" si="3"/>
        <v>7.5</v>
      </c>
      <c r="J11" s="32"/>
      <c r="K11" s="27"/>
    </row>
    <row r="12" spans="1:11" s="7" customFormat="1" ht="12.75">
      <c r="A12" s="7" t="s">
        <v>44</v>
      </c>
      <c r="B12" s="8" t="s">
        <v>40</v>
      </c>
      <c r="C12" s="9">
        <v>22</v>
      </c>
      <c r="D12" s="10">
        <v>1.31</v>
      </c>
      <c r="E12" s="10">
        <v>1</v>
      </c>
      <c r="F12" s="10">
        <f t="shared" si="2"/>
        <v>3.52</v>
      </c>
      <c r="G12" s="10">
        <f t="shared" si="2"/>
        <v>3.5</v>
      </c>
      <c r="H12" s="31">
        <f t="shared" si="3"/>
        <v>8.58</v>
      </c>
      <c r="I12" s="31">
        <f t="shared" si="3"/>
        <v>8</v>
      </c>
      <c r="J12" s="32"/>
      <c r="K12" s="27"/>
    </row>
    <row r="13" spans="2:7" s="15" customFormat="1" ht="12.75">
      <c r="B13" s="16"/>
      <c r="C13" s="17"/>
      <c r="D13" s="18">
        <f>SUM(D3:D12)</f>
        <v>3.52</v>
      </c>
      <c r="E13" s="18">
        <f>SUM(E3:E12)</f>
        <v>3.5</v>
      </c>
      <c r="F13" s="10"/>
      <c r="G13" s="18"/>
    </row>
  </sheetData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B21" sqref="B21"/>
    </sheetView>
  </sheetViews>
  <sheetFormatPr defaultColWidth="9.140625" defaultRowHeight="12.75"/>
  <cols>
    <col min="1" max="1" width="29.140625" style="21" customWidth="1"/>
    <col min="2" max="3" width="13.28125" style="21" customWidth="1"/>
    <col min="4" max="16384" width="9.140625" style="21" customWidth="1"/>
  </cols>
  <sheetData>
    <row r="1" s="4" customFormat="1" ht="12.75"/>
    <row r="2" spans="2:3" s="4" customFormat="1" ht="12.75">
      <c r="B2" s="4" t="s">
        <v>7</v>
      </c>
      <c r="C2" s="4" t="s">
        <v>8</v>
      </c>
    </row>
    <row r="3" spans="1:3" ht="12.75">
      <c r="A3" s="21" t="s">
        <v>10</v>
      </c>
      <c r="B3" s="25">
        <v>0</v>
      </c>
      <c r="C3" s="25">
        <v>0</v>
      </c>
    </row>
    <row r="4" spans="2:3" ht="12.75">
      <c r="B4" s="25"/>
      <c r="C4" s="25"/>
    </row>
    <row r="5" spans="2:3" ht="12.75">
      <c r="B5" s="25"/>
      <c r="C5" s="25"/>
    </row>
    <row r="6" spans="2:3" s="23" customFormat="1" ht="12.75">
      <c r="B6" s="24">
        <f>SUM(B3:B5)</f>
        <v>0</v>
      </c>
      <c r="C6" s="24">
        <f>SUM(C3:C5)</f>
        <v>0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..</cp:lastModifiedBy>
  <dcterms:created xsi:type="dcterms:W3CDTF">2007-03-17T18:59:16Z</dcterms:created>
  <dcterms:modified xsi:type="dcterms:W3CDTF">2009-02-22T10:57:07Z</dcterms:modified>
  <cp:category/>
  <cp:version/>
  <cp:contentType/>
  <cp:contentStatus/>
</cp:coreProperties>
</file>