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48" activeTab="0"/>
  </bookViews>
  <sheets>
    <sheet name="Páteřní" sheetId="1" r:id="rId1"/>
    <sheet name="Hlavní" sheetId="2" r:id="rId2"/>
  </sheets>
  <definedNames/>
  <calcPr fullCalcOnLoad="1"/>
</workbook>
</file>

<file path=xl/sharedStrings.xml><?xml version="1.0" encoding="utf-8"?>
<sst xmlns="http://schemas.openxmlformats.org/spreadsheetml/2006/main" count="284" uniqueCount="165">
  <si>
    <t>PÁTEŘNÍ CYKLOTRASY (I. třída)</t>
  </si>
  <si>
    <t>číslo</t>
  </si>
  <si>
    <t>název</t>
  </si>
  <si>
    <t>průběh (cílový stav)</t>
  </si>
  <si>
    <t>poznámka</t>
  </si>
  <si>
    <t>Vltava levobřežní</t>
  </si>
  <si>
    <t>(Beroun - Černošice -) - Radotín - Hlubočepy - Smíchov - Malá Strana - Holešovice - Stromovka - Podbaba - Sedlec (- Roztoky)</t>
  </si>
  <si>
    <t>v centru dílčí úseky výhledově</t>
  </si>
  <si>
    <t>Vltava pravobřežní</t>
  </si>
  <si>
    <t>(Vrané -) Zbraslav - Modřany - Braník - Výtoň - Národní divadlo - Palachovo nám. - Těšnov - Libeňský ostrov - Troja - Zámky (- Kralupy)</t>
  </si>
  <si>
    <t>úsek Nár. divadlo - Palachovo nám. výhledově po zklidnění nábřeží</t>
  </si>
  <si>
    <t>Radotínský potok</t>
  </si>
  <si>
    <t>Zbraslav - Radotín - Zadní Kopanina - Řeporyje - Stodůlky</t>
  </si>
  <si>
    <t xml:space="preserve"> </t>
  </si>
  <si>
    <t>Prokopské údolí</t>
  </si>
  <si>
    <t xml:space="preserve">Hlubočepy - Prokopské údolí - Řeporyje (- Jinočany - Loděnice) </t>
  </si>
  <si>
    <t>Radlická</t>
  </si>
  <si>
    <t>Smíchovské nádraží - Radlická - Nové Butovice - Stodůlky - Třebonice (-Rudná)</t>
  </si>
  <si>
    <t>úsek Radlická - N. Butovice dočasně přes Dívčí hrady</t>
  </si>
  <si>
    <t>Motolský potok</t>
  </si>
  <si>
    <t>Anděl - Košíře - Motol - Řepy</t>
  </si>
  <si>
    <t>výhledová trasa</t>
  </si>
  <si>
    <t>Břevnovská</t>
  </si>
  <si>
    <t>Klárov - Pohořelec - Vypich - Bílá Hora - Řepy - Zličín - Sobín (- Unhošť)</t>
  </si>
  <si>
    <t>Veleslavínská</t>
  </si>
  <si>
    <t>Libeňský most - Bubny - Výstaviště - Stromovka - Dejvice - Veleslavín - Dědina - (- Hostivice)</t>
  </si>
  <si>
    <t>úsek Libeňský most - Výstaviště výhledově po vymístění žst. Bubny</t>
  </si>
  <si>
    <t>Šárecký potok</t>
  </si>
  <si>
    <t>Podbaba - Jenerálka - Nebušice - Přední Kopanina</t>
  </si>
  <si>
    <t>Suchdolská</t>
  </si>
  <si>
    <t>Sedlec - Suchdol - Kozí hřbety (- Horoměřice)</t>
  </si>
  <si>
    <t>výhledově přeložení na most PO</t>
  </si>
  <si>
    <t>Modřanská rokle</t>
  </si>
  <si>
    <t>Modřany - Libuš - Kunratice - Šeberov - Háje</t>
  </si>
  <si>
    <t>var. Kunratice - Šeberov - Průhonice</t>
  </si>
  <si>
    <t>Kunratický potok</t>
  </si>
  <si>
    <t>Braník - Krč - Chodov - Háje - Petrovice - Uhříněvěs - Kolovraty (- Říčany)</t>
  </si>
  <si>
    <t>Botič</t>
  </si>
  <si>
    <t>Výtoň - Vršovice - Michle - Záběhlice - Hostivař - Petrovice (- Průhonice)</t>
  </si>
  <si>
    <t>Vinohradská</t>
  </si>
  <si>
    <t>Klárov - Staroměstské nám. - Můstek - Muzeum - Vinohrady - Malešice - Jahodnice - Dubeč - Královice - Nedvězí (- Říčany)</t>
  </si>
  <si>
    <t>variantně ukončení v Dubči</t>
  </si>
  <si>
    <t>Žižkovská</t>
  </si>
  <si>
    <t>Nár. divadlo - Můstek - Bulhar - Ohrada - Hrdlořezy - Kyje - Dolní Počernice - Běchovice - Klánovice (- Úvaly)</t>
  </si>
  <si>
    <t>CS po opuštěné Vítkovské trati, z Hrdlořez podél Rokytky</t>
  </si>
  <si>
    <t>Rokytka</t>
  </si>
  <si>
    <t>Libeň - Vysočany - Hloubětín - Černý Most - Hor. Počernice (- Čelákovice)</t>
  </si>
  <si>
    <t>v Hloubětíně Rokytku opouští</t>
  </si>
  <si>
    <t>Bulovka</t>
  </si>
  <si>
    <t>Bohnické údolí</t>
  </si>
  <si>
    <t>Dukelských hrdinů - Výstaviště - Stromovka</t>
  </si>
  <si>
    <t>rezerva pro tangentu</t>
  </si>
  <si>
    <t>Stodůlky - Zličín - Ruzyně - Nebušice</t>
  </si>
  <si>
    <t>SJ cyklomagistrála</t>
  </si>
  <si>
    <t>Těšnov - Florenc - Muzeum - Nuselský most - Pankrác - Spořilov - Záběhlice - Háje</t>
  </si>
  <si>
    <t>úsek Florenc - Muzeum podmíněn přesunem Masarykova nádraží</t>
  </si>
  <si>
    <t>(Hodkovice -) Písnice - Libuš - Nové Dvory - Krč - Kačerov - Spořilov - Vršovice - Želivského - Ohrada - Palmovka</t>
  </si>
  <si>
    <t>úsek Spořilov - Palmovka výhledově</t>
  </si>
  <si>
    <t>Hostivař - Depo Hostivař - Malešice - Hrdlořezy - Hloubětín - Prosek</t>
  </si>
  <si>
    <t>úsek Hloubětín - Prosek výhledově</t>
  </si>
  <si>
    <t>Petrovice - Dolní Měcholupy - Dolní Počernice - Černý Most - Satalice - Kbely - Letňany</t>
  </si>
  <si>
    <t>Poznámka: délky cyklotras jsou počítány bez souběhů. Ve směrově rozdělených úsecích je uvažována průměrná délka.</t>
  </si>
  <si>
    <t>HLAVNÍ CYKLOTRASY  (II. třída)</t>
  </si>
  <si>
    <t>průběh</t>
  </si>
  <si>
    <t>Lahovice - Zbraslav</t>
  </si>
  <si>
    <t>Malá Chuchle - Velká Chuchle - Radotín</t>
  </si>
  <si>
    <t>Velká Chuchle - Barrandov - Prokopské údolí</t>
  </si>
  <si>
    <t>Barrandov - Slivenec - Lochkov - Radotín</t>
  </si>
  <si>
    <t>Hlubočepy - Barrandov</t>
  </si>
  <si>
    <t>Radlická - Dívčí hrady - Butovice - Nové Butovice</t>
  </si>
  <si>
    <t>Lihovar - Smíchovské nádraží</t>
  </si>
  <si>
    <t>Butovice - Prokopské údolí</t>
  </si>
  <si>
    <t>Prokopské údolí - Velká Ohrada - Řeporyje</t>
  </si>
  <si>
    <t>Anděl - Smíchovské nádraží</t>
  </si>
  <si>
    <t>Jinonice - Košíře</t>
  </si>
  <si>
    <t>Nové Butovice - Řepy</t>
  </si>
  <si>
    <t>Stodůlky - Řepy</t>
  </si>
  <si>
    <t>Pohořelec - Strahov - Letenská pláň - Vypich</t>
  </si>
  <si>
    <t>Újezd - Anděl</t>
  </si>
  <si>
    <t>Košíře - Strahov</t>
  </si>
  <si>
    <t>Řepy (Plzeňská) - Bílá Hora</t>
  </si>
  <si>
    <t>Brusnice - Střešovice - Petřiny</t>
  </si>
  <si>
    <t>Bubenské nábř. - Argentinská</t>
  </si>
  <si>
    <t>Brusnice - Thákurova</t>
  </si>
  <si>
    <t>Bílá Hora - Ruzyně</t>
  </si>
  <si>
    <t>Veleslavín - Liboc - Ruzyně</t>
  </si>
  <si>
    <t>Letná - Ovenecká - Výstaviště</t>
  </si>
  <si>
    <t>Argentinská - Pelc Tyrolka</t>
  </si>
  <si>
    <t>Thákurova - Císařský mlýn</t>
  </si>
  <si>
    <t>Divoká Šárka - Jenerálka</t>
  </si>
  <si>
    <t>Dlouhá Míle - letiště Ruzyně</t>
  </si>
  <si>
    <t>Vokovice - Divoká Šárka</t>
  </si>
  <si>
    <t>spojka Nebušice</t>
  </si>
  <si>
    <t>Nebušice - Lysolaje - Suchdol</t>
  </si>
  <si>
    <t>Suchdol (- Roztoky)</t>
  </si>
  <si>
    <t>Písnice - Cholupice - Točná</t>
  </si>
  <si>
    <t>Kunratice (- Jesenice)</t>
  </si>
  <si>
    <t>Šeberov (- Průhonice)</t>
  </si>
  <si>
    <t>Komořany - Točná</t>
  </si>
  <si>
    <t>Vernerák (- Jesenice)</t>
  </si>
  <si>
    <t>Hodkovičky - Zátišský potok - Novodvorská</t>
  </si>
  <si>
    <t>Krč - Kunratický les - Kunratice</t>
  </si>
  <si>
    <t>Kunratický les - Šeberov</t>
  </si>
  <si>
    <t>Nádr. Krč - sídl. Novodvorská - Lhotka - Kamýk - Libuš</t>
  </si>
  <si>
    <t>Kamýk - Nové Dvory - Kunratický les - Chodov</t>
  </si>
  <si>
    <t>Opatov - Újezd</t>
  </si>
  <si>
    <t>Vernerák - Chodov</t>
  </si>
  <si>
    <t>Výtoň - Pankrác</t>
  </si>
  <si>
    <t>Dvorce - Pankrác</t>
  </si>
  <si>
    <t>Krč - Roztyly - Spořilov</t>
  </si>
  <si>
    <t>U Michelského mlýna - Sliačská</t>
  </si>
  <si>
    <t>Pankrác - nádr. Krč</t>
  </si>
  <si>
    <t>Chodov - Košík - Hostivař</t>
  </si>
  <si>
    <t>Hostivař - Háje</t>
  </si>
  <si>
    <t>Orionka - Eden</t>
  </si>
  <si>
    <t>Záběhlice - Slatiny - Strašnice - Na palouku</t>
  </si>
  <si>
    <t>Uhříněves - Podleský rybník - Dubeč</t>
  </si>
  <si>
    <t>Horní Měcholupy - Dubeč</t>
  </si>
  <si>
    <t>Lukášova - Jeseniova - Chmelnice - Hrdlořezy</t>
  </si>
  <si>
    <t>Perštýn - Mariánské nám.</t>
  </si>
  <si>
    <t>Orionka - Olšanka - tunel pro pěší</t>
  </si>
  <si>
    <t>Na palouku - Chmelnice</t>
  </si>
  <si>
    <t>spalovna Malešice - Kyje - Kyjský rybník</t>
  </si>
  <si>
    <t>Dubeč - Běchovice</t>
  </si>
  <si>
    <t>Dubeč - Koloděje</t>
  </si>
  <si>
    <t>nám. Republiky - Štefánikův most</t>
  </si>
  <si>
    <t>Florenc - Karlín - Palmovka - Balabenka</t>
  </si>
  <si>
    <t>tunel pro pěší - Štvanice</t>
  </si>
  <si>
    <t>Libeňský most - Palmovka</t>
  </si>
  <si>
    <t>Vítkovský tunel - Krejcárek - Balabenka</t>
  </si>
  <si>
    <t>Kyjský rybník - Rajská zahrada</t>
  </si>
  <si>
    <t>Běchovice - Horní Počernice - Černý Most</t>
  </si>
  <si>
    <t>Dolní Počernice - Horní Počernice</t>
  </si>
  <si>
    <t>Libeň - Bulovka</t>
  </si>
  <si>
    <t>Vysočanská - Klíčov - Kbely - Vinoř</t>
  </si>
  <si>
    <t>Satalice - Vinoř (- Přezletice)</t>
  </si>
  <si>
    <t>Klíčov - Prosek</t>
  </si>
  <si>
    <t>Troja - Velká skála</t>
  </si>
  <si>
    <t>Bulovka - Kobylisy</t>
  </si>
  <si>
    <t>Starý Střížkov - Ládví</t>
  </si>
  <si>
    <t>Trojský most - Kobylisy</t>
  </si>
  <si>
    <t>Velká skála - vozovna Kobylisy - Ďáblice - Čakovice</t>
  </si>
  <si>
    <t>Velká skála - Čimice - Dolní Chabry</t>
  </si>
  <si>
    <t>Drahaňská rokle</t>
  </si>
  <si>
    <t>Ládví - vozovna Kobylisy - Dolní Chabry</t>
  </si>
  <si>
    <t>Kobylisy - vozovna Kobylisy</t>
  </si>
  <si>
    <t>A</t>
  </si>
  <si>
    <t>nádraží Hostivař - Průmyslová - spalovna Malešice</t>
  </si>
  <si>
    <t>celkem I. třída</t>
  </si>
  <si>
    <t>celkem II. třída</t>
  </si>
  <si>
    <t>celkem I. a II. třída</t>
  </si>
  <si>
    <t>km</t>
  </si>
  <si>
    <t>I. třída</t>
  </si>
  <si>
    <t>II. třída</t>
  </si>
  <si>
    <t>třída</t>
  </si>
  <si>
    <t>okolo Prahy (km pouze na území hl. m. Prahy)</t>
  </si>
  <si>
    <t>přeložky Uhříněves, Horní Počernice</t>
  </si>
  <si>
    <t>(* Hlubočepy - Jinonice - Košíře - Strahov - Dejvice - Bubeneč *) výhledové vedení</t>
  </si>
  <si>
    <t>Prokopské údolí - Nové Butovice - Motol - Petřiny - Divoká Šárka - Přední Kopanina (- Okoř)</t>
  </si>
  <si>
    <t>Bílá Skála - Bulovka - Prosek - Letňany - Čakovice (- Kostelec n/L)</t>
  </si>
  <si>
    <t>Zámky - Bohnice - Kobylisy - sídliště Ďáblice - Prosek</t>
  </si>
  <si>
    <t>Výstaviště - nádraží Holešovice - Trojský most</t>
  </si>
  <si>
    <t>Palackého náměstí - I.P. Pavlova - náměstí Míru - Orionka</t>
  </si>
  <si>
    <t>Vršovice - Eden - Strašnice - Skalka - nádraží Hostivař - Petrovice</t>
  </si>
  <si>
    <t>Albertov - Karlovo náměstí - Perštýn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</si>
</sst>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 CE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0" fontId="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Fill="1" applyAlignment="1">
      <alignment/>
    </xf>
    <xf numFmtId="2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2" fontId="0" fillId="0" borderId="0" xfId="0" applyNumberForma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2" fontId="4" fillId="2" borderId="1" xfId="0" applyNumberFormat="1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1" xfId="0" applyBorder="1" applyAlignment="1">
      <alignment/>
    </xf>
    <xf numFmtId="4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wrapText="1"/>
    </xf>
    <xf numFmtId="2" fontId="0" fillId="0" borderId="1" xfId="0" applyNumberFormat="1" applyFont="1" applyFill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7"/>
  <sheetViews>
    <sheetView tabSelected="1" workbookViewId="0" topLeftCell="A1">
      <pane ySplit="2" topLeftCell="BM13" activePane="bottomLeft" state="frozen"/>
      <selection pane="topLeft" activeCell="D3" sqref="D3"/>
      <selection pane="bottomLeft" activeCell="D21" sqref="D21"/>
    </sheetView>
  </sheetViews>
  <sheetFormatPr defaultColWidth="9.140625" defaultRowHeight="12.75"/>
  <cols>
    <col min="1" max="1" width="2.7109375" style="11" customWidth="1"/>
    <col min="2" max="2" width="3.57421875" style="1" customWidth="1"/>
    <col min="3" max="3" width="17.421875" style="2" customWidth="1"/>
    <col min="4" max="4" width="61.8515625" style="3" customWidth="1"/>
    <col min="5" max="5" width="32.28125" style="4" customWidth="1"/>
    <col min="6" max="6" width="6.7109375" style="7" customWidth="1"/>
    <col min="7" max="16384" width="9.140625" style="2" customWidth="1"/>
  </cols>
  <sheetData>
    <row r="1" spans="1:6" s="12" customFormat="1" ht="18">
      <c r="A1" s="8"/>
      <c r="B1" s="47" t="s">
        <v>0</v>
      </c>
      <c r="C1" s="47"/>
      <c r="D1" s="47"/>
      <c r="E1" s="47"/>
      <c r="F1" s="47"/>
    </row>
    <row r="2" spans="1:6" ht="12.75">
      <c r="A2" s="9" t="s">
        <v>1</v>
      </c>
      <c r="B2" s="13"/>
      <c r="C2" s="14" t="s">
        <v>2</v>
      </c>
      <c r="D2" s="15" t="s">
        <v>3</v>
      </c>
      <c r="E2" s="16" t="s">
        <v>4</v>
      </c>
      <c r="F2" s="17" t="s">
        <v>151</v>
      </c>
    </row>
    <row r="3" spans="1:6" ht="24.75" customHeight="1">
      <c r="A3" s="10" t="s">
        <v>146</v>
      </c>
      <c r="B3" s="25">
        <v>1</v>
      </c>
      <c r="C3" s="18" t="s">
        <v>5</v>
      </c>
      <c r="D3" s="19" t="s">
        <v>6</v>
      </c>
      <c r="E3" s="20" t="s">
        <v>7</v>
      </c>
      <c r="F3" s="21">
        <f>29.83+1.35</f>
        <v>31.18</v>
      </c>
    </row>
    <row r="4" spans="1:6" ht="24.75" customHeight="1">
      <c r="A4" s="10" t="s">
        <v>146</v>
      </c>
      <c r="B4" s="25">
        <v>2</v>
      </c>
      <c r="C4" s="18" t="s">
        <v>8</v>
      </c>
      <c r="D4" s="19" t="s">
        <v>9</v>
      </c>
      <c r="E4" s="20" t="s">
        <v>10</v>
      </c>
      <c r="F4" s="21">
        <v>28.58</v>
      </c>
    </row>
    <row r="5" spans="1:6" ht="24.75" customHeight="1">
      <c r="A5" s="10" t="s">
        <v>146</v>
      </c>
      <c r="B5" s="25">
        <v>11</v>
      </c>
      <c r="C5" s="18" t="s">
        <v>11</v>
      </c>
      <c r="D5" s="19" t="s">
        <v>12</v>
      </c>
      <c r="E5" s="20" t="s">
        <v>13</v>
      </c>
      <c r="F5" s="21">
        <v>10.94</v>
      </c>
    </row>
    <row r="6" spans="1:6" ht="24.75" customHeight="1">
      <c r="A6" s="10" t="s">
        <v>146</v>
      </c>
      <c r="B6" s="25">
        <v>12</v>
      </c>
      <c r="C6" s="18" t="s">
        <v>14</v>
      </c>
      <c r="D6" s="19" t="s">
        <v>15</v>
      </c>
      <c r="E6" s="20"/>
      <c r="F6" s="21">
        <v>11.9</v>
      </c>
    </row>
    <row r="7" spans="1:6" ht="24.75" customHeight="1">
      <c r="A7" s="10" t="s">
        <v>146</v>
      </c>
      <c r="B7" s="25">
        <v>13</v>
      </c>
      <c r="C7" s="18" t="s">
        <v>16</v>
      </c>
      <c r="D7" s="19" t="s">
        <v>17</v>
      </c>
      <c r="E7" s="20" t="s">
        <v>18</v>
      </c>
      <c r="F7" s="21">
        <v>12.91</v>
      </c>
    </row>
    <row r="8" spans="1:6" ht="24.75" customHeight="1">
      <c r="A8" s="10" t="s">
        <v>146</v>
      </c>
      <c r="B8" s="25">
        <v>14</v>
      </c>
      <c r="C8" s="18" t="s">
        <v>19</v>
      </c>
      <c r="D8" s="19" t="s">
        <v>20</v>
      </c>
      <c r="E8" s="20" t="s">
        <v>21</v>
      </c>
      <c r="F8" s="21">
        <v>8.25</v>
      </c>
    </row>
    <row r="9" spans="1:6" ht="24.75" customHeight="1">
      <c r="A9" s="10" t="s">
        <v>146</v>
      </c>
      <c r="B9" s="25">
        <v>15</v>
      </c>
      <c r="C9" s="18" t="s">
        <v>22</v>
      </c>
      <c r="D9" s="19" t="s">
        <v>23</v>
      </c>
      <c r="E9" s="20" t="s">
        <v>13</v>
      </c>
      <c r="F9" s="21">
        <v>13.41</v>
      </c>
    </row>
    <row r="10" spans="1:6" ht="24.75" customHeight="1">
      <c r="A10" s="10" t="s">
        <v>146</v>
      </c>
      <c r="B10" s="25">
        <v>16</v>
      </c>
      <c r="C10" s="18" t="s">
        <v>24</v>
      </c>
      <c r="D10" s="19" t="s">
        <v>25</v>
      </c>
      <c r="E10" s="20" t="s">
        <v>26</v>
      </c>
      <c r="F10" s="21">
        <v>15.25</v>
      </c>
    </row>
    <row r="11" spans="1:6" ht="24.75" customHeight="1">
      <c r="A11" s="10" t="s">
        <v>146</v>
      </c>
      <c r="B11" s="25">
        <v>17</v>
      </c>
      <c r="C11" s="18" t="s">
        <v>27</v>
      </c>
      <c r="D11" s="19" t="s">
        <v>28</v>
      </c>
      <c r="E11" s="20"/>
      <c r="F11" s="21">
        <v>11.54</v>
      </c>
    </row>
    <row r="12" spans="1:6" ht="24.75" customHeight="1">
      <c r="A12" s="10" t="s">
        <v>146</v>
      </c>
      <c r="B12" s="25">
        <v>18</v>
      </c>
      <c r="C12" s="18" t="s">
        <v>29</v>
      </c>
      <c r="D12" s="19" t="s">
        <v>30</v>
      </c>
      <c r="E12" s="20" t="s">
        <v>31</v>
      </c>
      <c r="F12" s="21">
        <v>4</v>
      </c>
    </row>
    <row r="13" spans="1:6" ht="24.75" customHeight="1">
      <c r="A13" s="10" t="s">
        <v>146</v>
      </c>
      <c r="B13" s="25">
        <v>21</v>
      </c>
      <c r="C13" s="18" t="s">
        <v>32</v>
      </c>
      <c r="D13" s="19" t="s">
        <v>33</v>
      </c>
      <c r="E13" s="20" t="s">
        <v>34</v>
      </c>
      <c r="F13" s="21">
        <v>12.49</v>
      </c>
    </row>
    <row r="14" spans="1:6" ht="24.75" customHeight="1">
      <c r="A14" s="10" t="s">
        <v>146</v>
      </c>
      <c r="B14" s="25">
        <v>22</v>
      </c>
      <c r="C14" s="18" t="s">
        <v>35</v>
      </c>
      <c r="D14" s="19" t="s">
        <v>36</v>
      </c>
      <c r="E14" s="20"/>
      <c r="F14" s="21">
        <v>22.04</v>
      </c>
    </row>
    <row r="15" spans="1:6" ht="24.75" customHeight="1">
      <c r="A15" s="10" t="s">
        <v>146</v>
      </c>
      <c r="B15" s="25">
        <v>23</v>
      </c>
      <c r="C15" s="18" t="s">
        <v>37</v>
      </c>
      <c r="D15" s="19" t="s">
        <v>38</v>
      </c>
      <c r="E15" s="20"/>
      <c r="F15" s="21">
        <v>20.38</v>
      </c>
    </row>
    <row r="16" spans="1:6" ht="24.75" customHeight="1">
      <c r="A16" s="10" t="s">
        <v>146</v>
      </c>
      <c r="B16" s="25">
        <v>24</v>
      </c>
      <c r="C16" s="18" t="s">
        <v>39</v>
      </c>
      <c r="D16" s="19" t="s">
        <v>40</v>
      </c>
      <c r="E16" s="20" t="s">
        <v>41</v>
      </c>
      <c r="F16" s="21">
        <v>26.79</v>
      </c>
    </row>
    <row r="17" spans="1:6" ht="24.75" customHeight="1">
      <c r="A17" s="10" t="s">
        <v>146</v>
      </c>
      <c r="B17" s="25">
        <v>25</v>
      </c>
      <c r="C17" s="18" t="s">
        <v>42</v>
      </c>
      <c r="D17" s="19" t="s">
        <v>43</v>
      </c>
      <c r="E17" s="20" t="s">
        <v>44</v>
      </c>
      <c r="F17" s="21">
        <v>23.06</v>
      </c>
    </row>
    <row r="18" spans="1:6" ht="24.75" customHeight="1">
      <c r="A18" s="10" t="s">
        <v>146</v>
      </c>
      <c r="B18" s="25">
        <v>26</v>
      </c>
      <c r="C18" s="18" t="s">
        <v>45</v>
      </c>
      <c r="D18" s="19" t="s">
        <v>46</v>
      </c>
      <c r="E18" s="20" t="s">
        <v>47</v>
      </c>
      <c r="F18" s="21">
        <v>15</v>
      </c>
    </row>
    <row r="19" spans="1:6" ht="24.75" customHeight="1">
      <c r="A19" s="10" t="s">
        <v>146</v>
      </c>
      <c r="B19" s="25">
        <v>27</v>
      </c>
      <c r="C19" s="18" t="s">
        <v>48</v>
      </c>
      <c r="D19" s="19" t="s">
        <v>159</v>
      </c>
      <c r="E19" s="20"/>
      <c r="F19" s="21">
        <v>9.03</v>
      </c>
    </row>
    <row r="20" spans="1:6" ht="24.75" customHeight="1">
      <c r="A20" s="10" t="s">
        <v>146</v>
      </c>
      <c r="B20" s="25">
        <v>28</v>
      </c>
      <c r="C20" s="18" t="s">
        <v>49</v>
      </c>
      <c r="D20" s="19" t="s">
        <v>160</v>
      </c>
      <c r="E20" s="20" t="s">
        <v>31</v>
      </c>
      <c r="F20" s="21">
        <v>8.34</v>
      </c>
    </row>
    <row r="21" spans="1:6" ht="24.75" customHeight="1">
      <c r="A21" s="10" t="s">
        <v>146</v>
      </c>
      <c r="B21" s="25">
        <v>31</v>
      </c>
      <c r="C21" s="18"/>
      <c r="D21" s="19" t="s">
        <v>50</v>
      </c>
      <c r="E21" s="20"/>
      <c r="F21" s="21">
        <v>1.99</v>
      </c>
    </row>
    <row r="22" spans="1:6" ht="24.75" customHeight="1">
      <c r="A22" s="10" t="s">
        <v>146</v>
      </c>
      <c r="B22" s="25">
        <v>32</v>
      </c>
      <c r="C22" s="18"/>
      <c r="D22" s="46" t="s">
        <v>157</v>
      </c>
      <c r="E22" s="20" t="s">
        <v>51</v>
      </c>
      <c r="F22" s="21"/>
    </row>
    <row r="23" spans="1:6" ht="24.75" customHeight="1">
      <c r="A23" s="10" t="s">
        <v>146</v>
      </c>
      <c r="B23" s="25">
        <v>33</v>
      </c>
      <c r="C23" s="18"/>
      <c r="D23" s="19" t="s">
        <v>158</v>
      </c>
      <c r="E23" s="20"/>
      <c r="F23" s="21">
        <v>17.09</v>
      </c>
    </row>
    <row r="24" spans="1:6" ht="24.75" customHeight="1">
      <c r="A24" s="10" t="s">
        <v>146</v>
      </c>
      <c r="B24" s="25">
        <v>34</v>
      </c>
      <c r="C24" s="18"/>
      <c r="D24" s="19" t="s">
        <v>52</v>
      </c>
      <c r="E24" s="20"/>
      <c r="F24" s="21">
        <v>12</v>
      </c>
    </row>
    <row r="25" spans="1:6" ht="24.75" customHeight="1">
      <c r="A25" s="10" t="s">
        <v>146</v>
      </c>
      <c r="B25" s="25">
        <v>41</v>
      </c>
      <c r="C25" s="18" t="s">
        <v>53</v>
      </c>
      <c r="D25" s="19" t="s">
        <v>54</v>
      </c>
      <c r="E25" s="20" t="s">
        <v>55</v>
      </c>
      <c r="F25" s="21">
        <v>17.22</v>
      </c>
    </row>
    <row r="26" spans="1:6" ht="24.75" customHeight="1">
      <c r="A26" s="10" t="s">
        <v>146</v>
      </c>
      <c r="B26" s="25">
        <v>42</v>
      </c>
      <c r="C26" s="18"/>
      <c r="D26" s="19" t="s">
        <v>56</v>
      </c>
      <c r="E26" s="20" t="s">
        <v>57</v>
      </c>
      <c r="F26" s="21">
        <v>15.4</v>
      </c>
    </row>
    <row r="27" spans="1:6" ht="24.75" customHeight="1">
      <c r="A27" s="10" t="s">
        <v>146</v>
      </c>
      <c r="B27" s="25">
        <v>43</v>
      </c>
      <c r="C27" s="18"/>
      <c r="D27" s="19" t="s">
        <v>58</v>
      </c>
      <c r="E27" s="20" t="s">
        <v>59</v>
      </c>
      <c r="F27" s="21">
        <v>9.4</v>
      </c>
    </row>
    <row r="28" spans="1:6" ht="24.75" customHeight="1">
      <c r="A28" s="10" t="s">
        <v>146</v>
      </c>
      <c r="B28" s="25">
        <v>44</v>
      </c>
      <c r="C28" s="18"/>
      <c r="D28" s="19" t="s">
        <v>60</v>
      </c>
      <c r="E28" s="20"/>
      <c r="F28" s="21">
        <v>18.22</v>
      </c>
    </row>
    <row r="29" spans="1:6" ht="24.75" customHeight="1">
      <c r="A29" s="10" t="s">
        <v>146</v>
      </c>
      <c r="B29" s="25">
        <v>50</v>
      </c>
      <c r="C29" s="18"/>
      <c r="D29" s="19" t="s">
        <v>155</v>
      </c>
      <c r="E29" s="20" t="s">
        <v>156</v>
      </c>
      <c r="F29" s="21">
        <v>35.22</v>
      </c>
    </row>
    <row r="30" spans="1:6" ht="12.75">
      <c r="A30" s="22"/>
      <c r="B30" s="23"/>
      <c r="C30" s="24"/>
      <c r="D30" s="24"/>
      <c r="E30" s="16" t="s">
        <v>148</v>
      </c>
      <c r="F30" s="30">
        <f>SUM(F3:F29)</f>
        <v>411.63</v>
      </c>
    </row>
    <row r="31" spans="1:6" s="24" customFormat="1" ht="12.75">
      <c r="A31" s="22"/>
      <c r="B31" s="23"/>
      <c r="D31" s="26"/>
      <c r="E31" s="27"/>
      <c r="F31" s="28"/>
    </row>
    <row r="32" spans="1:6" s="24" customFormat="1" ht="12.75">
      <c r="A32" s="5" t="s">
        <v>61</v>
      </c>
      <c r="B32" s="5"/>
      <c r="C32" s="5"/>
      <c r="D32" s="5"/>
      <c r="F32" s="28"/>
    </row>
    <row r="33" spans="1:6" s="24" customFormat="1" ht="12.75">
      <c r="A33" s="5"/>
      <c r="B33" s="5"/>
      <c r="C33" s="5"/>
      <c r="D33" s="5"/>
      <c r="F33" s="28"/>
    </row>
    <row r="34" spans="1:6" s="24" customFormat="1" ht="12.75">
      <c r="A34" s="22"/>
      <c r="B34" s="23"/>
      <c r="D34" s="26"/>
      <c r="E34" s="43" t="s">
        <v>154</v>
      </c>
      <c r="F34" s="44" t="s">
        <v>151</v>
      </c>
    </row>
    <row r="35" spans="1:6" s="24" customFormat="1" ht="12.75">
      <c r="A35" s="22"/>
      <c r="B35" s="23"/>
      <c r="D35" s="26"/>
      <c r="E35" s="45" t="s">
        <v>152</v>
      </c>
      <c r="F35" s="42">
        <f>F30</f>
        <v>411.63</v>
      </c>
    </row>
    <row r="36" spans="1:6" s="24" customFormat="1" ht="12.75">
      <c r="A36" s="22"/>
      <c r="B36" s="23"/>
      <c r="D36" s="26"/>
      <c r="E36" s="45" t="s">
        <v>153</v>
      </c>
      <c r="F36" s="42">
        <f>Hlavní!D90</f>
        <v>264.7490757076744</v>
      </c>
    </row>
    <row r="37" spans="1:6" s="24" customFormat="1" ht="12.75">
      <c r="A37" s="22"/>
      <c r="B37" s="23"/>
      <c r="D37" s="26"/>
      <c r="E37" s="45" t="s">
        <v>150</v>
      </c>
      <c r="F37" s="42">
        <f>SUM(F35:F36)</f>
        <v>676.3790757076745</v>
      </c>
    </row>
    <row r="38" spans="1:6" s="24" customFormat="1" ht="12.75">
      <c r="A38" s="22"/>
      <c r="B38" s="23"/>
      <c r="D38" s="26"/>
      <c r="E38" s="27"/>
      <c r="F38" s="28"/>
    </row>
    <row r="39" spans="1:6" s="24" customFormat="1" ht="12.75">
      <c r="A39" s="22"/>
      <c r="B39" s="23"/>
      <c r="D39" s="26"/>
      <c r="E39" s="27"/>
      <c r="F39" s="28"/>
    </row>
    <row r="40" spans="1:6" s="24" customFormat="1" ht="12.75">
      <c r="A40" s="22"/>
      <c r="B40" s="23"/>
      <c r="D40" s="26"/>
      <c r="E40" s="27"/>
      <c r="F40" s="28"/>
    </row>
    <row r="41" spans="1:6" s="24" customFormat="1" ht="12.75">
      <c r="A41" s="22"/>
      <c r="B41" s="23"/>
      <c r="D41" s="26"/>
      <c r="E41" s="27"/>
      <c r="F41" s="28"/>
    </row>
    <row r="42" spans="1:6" s="24" customFormat="1" ht="12.75">
      <c r="A42" s="22"/>
      <c r="B42" s="23"/>
      <c r="D42" s="26"/>
      <c r="E42" s="27"/>
      <c r="F42" s="28"/>
    </row>
    <row r="43" spans="1:6" s="24" customFormat="1" ht="12.75">
      <c r="A43" s="22"/>
      <c r="B43" s="23"/>
      <c r="D43" s="26"/>
      <c r="E43" s="27"/>
      <c r="F43" s="28"/>
    </row>
    <row r="44" spans="1:6" s="24" customFormat="1" ht="12.75">
      <c r="A44" s="22"/>
      <c r="B44" s="23"/>
      <c r="D44" s="26"/>
      <c r="E44" s="27"/>
      <c r="F44" s="28"/>
    </row>
    <row r="45" spans="1:6" s="24" customFormat="1" ht="12.75">
      <c r="A45" s="22"/>
      <c r="B45" s="23"/>
      <c r="D45" s="26"/>
      <c r="E45" s="27"/>
      <c r="F45" s="28"/>
    </row>
    <row r="46" spans="1:6" s="24" customFormat="1" ht="12.75">
      <c r="A46" s="22"/>
      <c r="B46" s="23"/>
      <c r="D46" s="26"/>
      <c r="E46" s="27"/>
      <c r="F46" s="28"/>
    </row>
    <row r="47" spans="1:6" s="24" customFormat="1" ht="12.75">
      <c r="A47" s="22"/>
      <c r="B47" s="23"/>
      <c r="D47" s="26"/>
      <c r="E47" s="27"/>
      <c r="F47" s="28"/>
    </row>
    <row r="48" spans="1:6" s="24" customFormat="1" ht="12.75">
      <c r="A48" s="22"/>
      <c r="B48" s="23"/>
      <c r="D48" s="26"/>
      <c r="E48" s="27"/>
      <c r="F48" s="28"/>
    </row>
    <row r="49" spans="1:6" s="24" customFormat="1" ht="12.75">
      <c r="A49" s="22"/>
      <c r="B49" s="23"/>
      <c r="D49" s="26"/>
      <c r="E49" s="27"/>
      <c r="F49" s="28"/>
    </row>
    <row r="50" spans="1:6" s="24" customFormat="1" ht="12.75">
      <c r="A50" s="22"/>
      <c r="B50" s="23"/>
      <c r="D50" s="26"/>
      <c r="E50" s="27"/>
      <c r="F50" s="28"/>
    </row>
    <row r="51" spans="1:6" s="24" customFormat="1" ht="12.75">
      <c r="A51" s="22"/>
      <c r="B51" s="23"/>
      <c r="D51" s="26"/>
      <c r="E51" s="27"/>
      <c r="F51" s="28"/>
    </row>
    <row r="52" spans="1:6" s="24" customFormat="1" ht="12.75">
      <c r="A52" s="22"/>
      <c r="B52" s="23"/>
      <c r="D52" s="26"/>
      <c r="E52" s="27"/>
      <c r="F52" s="28"/>
    </row>
    <row r="53" spans="1:6" s="24" customFormat="1" ht="12.75">
      <c r="A53" s="22"/>
      <c r="B53" s="23"/>
      <c r="D53" s="26"/>
      <c r="E53" s="27"/>
      <c r="F53" s="28"/>
    </row>
    <row r="54" spans="1:6" s="24" customFormat="1" ht="12.75">
      <c r="A54" s="22"/>
      <c r="B54" s="23"/>
      <c r="D54" s="26"/>
      <c r="E54" s="27"/>
      <c r="F54" s="28"/>
    </row>
    <row r="55" spans="1:6" s="24" customFormat="1" ht="12.75">
      <c r="A55" s="22"/>
      <c r="B55" s="23"/>
      <c r="D55" s="26"/>
      <c r="E55" s="27"/>
      <c r="F55" s="28"/>
    </row>
    <row r="56" spans="1:6" s="24" customFormat="1" ht="12.75">
      <c r="A56" s="22"/>
      <c r="B56" s="23"/>
      <c r="D56" s="26"/>
      <c r="E56" s="27"/>
      <c r="F56" s="28"/>
    </row>
    <row r="57" spans="1:6" s="24" customFormat="1" ht="12.75">
      <c r="A57" s="22"/>
      <c r="B57" s="23"/>
      <c r="D57" s="26"/>
      <c r="E57" s="27"/>
      <c r="F57" s="28"/>
    </row>
    <row r="58" spans="1:6" s="24" customFormat="1" ht="12.75">
      <c r="A58" s="22"/>
      <c r="B58" s="23"/>
      <c r="D58" s="26"/>
      <c r="E58" s="27"/>
      <c r="F58" s="28"/>
    </row>
    <row r="59" spans="1:6" s="24" customFormat="1" ht="12.75">
      <c r="A59" s="22"/>
      <c r="B59" s="23"/>
      <c r="D59" s="26"/>
      <c r="E59" s="27"/>
      <c r="F59" s="28"/>
    </row>
    <row r="60" spans="1:6" s="24" customFormat="1" ht="12.75">
      <c r="A60" s="22"/>
      <c r="B60" s="23"/>
      <c r="D60" s="26"/>
      <c r="E60" s="27"/>
      <c r="F60" s="28"/>
    </row>
    <row r="61" spans="1:6" s="24" customFormat="1" ht="12.75">
      <c r="A61" s="22"/>
      <c r="B61" s="23"/>
      <c r="D61" s="26"/>
      <c r="E61" s="27"/>
      <c r="F61" s="28"/>
    </row>
    <row r="62" spans="1:6" s="24" customFormat="1" ht="12.75">
      <c r="A62" s="22"/>
      <c r="B62" s="23"/>
      <c r="D62" s="26"/>
      <c r="E62" s="27"/>
      <c r="F62" s="28"/>
    </row>
    <row r="63" spans="1:6" s="24" customFormat="1" ht="12.75">
      <c r="A63" s="22"/>
      <c r="B63" s="23"/>
      <c r="D63" s="26"/>
      <c r="E63" s="27"/>
      <c r="F63" s="28"/>
    </row>
    <row r="64" spans="1:6" s="24" customFormat="1" ht="12.75">
      <c r="A64" s="22"/>
      <c r="B64" s="23"/>
      <c r="D64" s="26"/>
      <c r="E64" s="27"/>
      <c r="F64" s="28"/>
    </row>
    <row r="65" spans="1:6" s="24" customFormat="1" ht="12.75">
      <c r="A65" s="22"/>
      <c r="B65" s="23"/>
      <c r="D65" s="26"/>
      <c r="E65" s="27"/>
      <c r="F65" s="28"/>
    </row>
    <row r="66" spans="1:6" s="24" customFormat="1" ht="12.75">
      <c r="A66" s="22"/>
      <c r="B66" s="23"/>
      <c r="D66" s="26"/>
      <c r="E66" s="27"/>
      <c r="F66" s="28"/>
    </row>
    <row r="67" spans="1:6" s="24" customFormat="1" ht="12.75">
      <c r="A67" s="22"/>
      <c r="B67" s="23"/>
      <c r="D67" s="26"/>
      <c r="E67" s="27"/>
      <c r="F67" s="28"/>
    </row>
    <row r="68" spans="1:6" s="24" customFormat="1" ht="12.75">
      <c r="A68" s="22"/>
      <c r="B68" s="23"/>
      <c r="D68" s="26"/>
      <c r="E68" s="27"/>
      <c r="F68" s="28"/>
    </row>
    <row r="69" spans="1:6" s="24" customFormat="1" ht="12.75">
      <c r="A69" s="22"/>
      <c r="B69" s="23"/>
      <c r="D69" s="26"/>
      <c r="E69" s="27"/>
      <c r="F69" s="28"/>
    </row>
    <row r="70" spans="1:6" s="24" customFormat="1" ht="12.75">
      <c r="A70" s="22"/>
      <c r="B70" s="23"/>
      <c r="D70" s="26"/>
      <c r="E70" s="27"/>
      <c r="F70" s="28"/>
    </row>
    <row r="71" spans="1:6" s="24" customFormat="1" ht="12.75">
      <c r="A71" s="22"/>
      <c r="B71" s="23"/>
      <c r="D71" s="26"/>
      <c r="E71" s="27"/>
      <c r="F71" s="28"/>
    </row>
    <row r="72" spans="1:6" s="24" customFormat="1" ht="12.75">
      <c r="A72" s="22"/>
      <c r="B72" s="23"/>
      <c r="D72" s="26"/>
      <c r="E72" s="27"/>
      <c r="F72" s="28"/>
    </row>
    <row r="73" spans="1:6" s="24" customFormat="1" ht="12.75">
      <c r="A73" s="22"/>
      <c r="B73" s="23"/>
      <c r="D73" s="26"/>
      <c r="E73" s="27"/>
      <c r="F73" s="28"/>
    </row>
    <row r="74" spans="1:6" s="24" customFormat="1" ht="12.75">
      <c r="A74" s="29"/>
      <c r="B74" s="23"/>
      <c r="D74" s="26"/>
      <c r="E74" s="27"/>
      <c r="F74" s="28"/>
    </row>
    <row r="75" spans="1:6" s="24" customFormat="1" ht="12.75">
      <c r="A75" s="29"/>
      <c r="B75" s="23"/>
      <c r="D75" s="26"/>
      <c r="E75" s="27"/>
      <c r="F75" s="28"/>
    </row>
    <row r="76" spans="1:6" s="24" customFormat="1" ht="12.75">
      <c r="A76" s="29"/>
      <c r="B76" s="23"/>
      <c r="D76" s="26"/>
      <c r="E76" s="27"/>
      <c r="F76" s="28"/>
    </row>
    <row r="77" spans="1:6" s="24" customFormat="1" ht="12.75">
      <c r="A77" s="29"/>
      <c r="B77" s="23"/>
      <c r="D77" s="26"/>
      <c r="E77" s="27"/>
      <c r="F77" s="28"/>
    </row>
    <row r="78" spans="1:6" s="24" customFormat="1" ht="12.75">
      <c r="A78" s="29"/>
      <c r="B78" s="23"/>
      <c r="D78" s="26"/>
      <c r="E78" s="27"/>
      <c r="F78" s="28"/>
    </row>
    <row r="79" spans="1:6" s="24" customFormat="1" ht="12.75">
      <c r="A79" s="29"/>
      <c r="B79" s="23"/>
      <c r="D79" s="26"/>
      <c r="E79" s="27"/>
      <c r="F79" s="28"/>
    </row>
    <row r="80" spans="1:6" s="24" customFormat="1" ht="12.75">
      <c r="A80" s="29"/>
      <c r="B80" s="23"/>
      <c r="D80" s="26"/>
      <c r="E80" s="27"/>
      <c r="F80" s="28"/>
    </row>
    <row r="81" spans="1:6" s="24" customFormat="1" ht="12.75">
      <c r="A81" s="29"/>
      <c r="B81" s="23"/>
      <c r="D81" s="26"/>
      <c r="E81" s="27"/>
      <c r="F81" s="28"/>
    </row>
    <row r="82" spans="1:6" s="24" customFormat="1" ht="12.75">
      <c r="A82" s="29"/>
      <c r="B82" s="23"/>
      <c r="D82" s="26"/>
      <c r="E82" s="27"/>
      <c r="F82" s="28"/>
    </row>
    <row r="83" spans="1:6" s="24" customFormat="1" ht="12.75">
      <c r="A83" s="29"/>
      <c r="B83" s="23"/>
      <c r="D83" s="26"/>
      <c r="E83" s="27"/>
      <c r="F83" s="28"/>
    </row>
    <row r="84" spans="1:6" s="24" customFormat="1" ht="12.75">
      <c r="A84" s="29"/>
      <c r="B84" s="23"/>
      <c r="D84" s="26"/>
      <c r="E84" s="27"/>
      <c r="F84" s="28"/>
    </row>
    <row r="85" spans="1:6" s="24" customFormat="1" ht="12.75">
      <c r="A85" s="29"/>
      <c r="B85" s="23"/>
      <c r="D85" s="26"/>
      <c r="E85" s="27"/>
      <c r="F85" s="28"/>
    </row>
    <row r="86" spans="1:6" s="24" customFormat="1" ht="12.75">
      <c r="A86" s="29"/>
      <c r="B86" s="23"/>
      <c r="D86" s="26"/>
      <c r="E86" s="27"/>
      <c r="F86" s="28"/>
    </row>
    <row r="87" spans="1:6" s="24" customFormat="1" ht="12.75">
      <c r="A87" s="29"/>
      <c r="B87" s="23"/>
      <c r="D87" s="26"/>
      <c r="E87" s="27"/>
      <c r="F87" s="28"/>
    </row>
    <row r="88" spans="1:6" s="24" customFormat="1" ht="12.75">
      <c r="A88" s="29"/>
      <c r="B88" s="23"/>
      <c r="D88" s="26"/>
      <c r="E88" s="27"/>
      <c r="F88" s="28"/>
    </row>
    <row r="89" spans="1:6" s="24" customFormat="1" ht="12.75">
      <c r="A89" s="29"/>
      <c r="B89" s="23"/>
      <c r="D89" s="26"/>
      <c r="E89" s="27"/>
      <c r="F89" s="28"/>
    </row>
    <row r="90" spans="1:6" s="24" customFormat="1" ht="12.75">
      <c r="A90" s="29"/>
      <c r="B90" s="23"/>
      <c r="D90" s="26"/>
      <c r="E90" s="27"/>
      <c r="F90" s="28"/>
    </row>
    <row r="91" spans="1:6" s="24" customFormat="1" ht="12.75">
      <c r="A91" s="29"/>
      <c r="B91" s="23"/>
      <c r="D91" s="26"/>
      <c r="E91" s="27"/>
      <c r="F91" s="28"/>
    </row>
    <row r="92" spans="1:6" s="24" customFormat="1" ht="12.75">
      <c r="A92" s="29"/>
      <c r="B92" s="23"/>
      <c r="D92" s="26"/>
      <c r="E92" s="27"/>
      <c r="F92" s="28"/>
    </row>
    <row r="93" spans="1:6" s="24" customFormat="1" ht="12.75">
      <c r="A93" s="29"/>
      <c r="B93" s="23"/>
      <c r="D93" s="26"/>
      <c r="E93" s="27"/>
      <c r="F93" s="28"/>
    </row>
    <row r="94" spans="1:6" s="24" customFormat="1" ht="12.75">
      <c r="A94" s="29"/>
      <c r="B94" s="23"/>
      <c r="D94" s="26"/>
      <c r="E94" s="27"/>
      <c r="F94" s="28"/>
    </row>
    <row r="95" spans="1:6" s="24" customFormat="1" ht="12.75">
      <c r="A95" s="29"/>
      <c r="B95" s="23"/>
      <c r="D95" s="26"/>
      <c r="E95" s="27"/>
      <c r="F95" s="28"/>
    </row>
    <row r="96" spans="1:6" s="24" customFormat="1" ht="12.75">
      <c r="A96" s="29"/>
      <c r="B96" s="23"/>
      <c r="D96" s="26"/>
      <c r="E96" s="27"/>
      <c r="F96" s="28"/>
    </row>
    <row r="97" spans="1:6" s="24" customFormat="1" ht="12.75">
      <c r="A97" s="29"/>
      <c r="B97" s="23"/>
      <c r="D97" s="26"/>
      <c r="E97" s="27"/>
      <c r="F97" s="28"/>
    </row>
    <row r="98" spans="1:6" s="24" customFormat="1" ht="12.75">
      <c r="A98" s="22"/>
      <c r="B98" s="23"/>
      <c r="D98" s="26"/>
      <c r="E98" s="27"/>
      <c r="F98" s="28"/>
    </row>
    <row r="99" spans="1:6" s="24" customFormat="1" ht="12.75">
      <c r="A99" s="22"/>
      <c r="B99" s="23"/>
      <c r="D99" s="26"/>
      <c r="E99" s="27"/>
      <c r="F99" s="28"/>
    </row>
    <row r="100" spans="1:6" s="24" customFormat="1" ht="12.75">
      <c r="A100" s="22"/>
      <c r="B100" s="23"/>
      <c r="D100" s="26"/>
      <c r="E100" s="27"/>
      <c r="F100" s="28"/>
    </row>
    <row r="101" spans="1:6" s="24" customFormat="1" ht="12.75">
      <c r="A101" s="22"/>
      <c r="B101" s="23"/>
      <c r="D101" s="26"/>
      <c r="E101" s="27"/>
      <c r="F101" s="28"/>
    </row>
    <row r="102" spans="1:6" s="24" customFormat="1" ht="12.75">
      <c r="A102" s="22"/>
      <c r="B102" s="23"/>
      <c r="D102" s="26"/>
      <c r="E102" s="27"/>
      <c r="F102" s="28"/>
    </row>
    <row r="103" spans="1:6" s="24" customFormat="1" ht="12.75">
      <c r="A103" s="22"/>
      <c r="B103" s="23"/>
      <c r="D103" s="26"/>
      <c r="E103" s="27"/>
      <c r="F103" s="28"/>
    </row>
    <row r="104" spans="1:6" s="24" customFormat="1" ht="12.75">
      <c r="A104" s="22"/>
      <c r="B104" s="23"/>
      <c r="D104" s="26"/>
      <c r="E104" s="27"/>
      <c r="F104" s="28"/>
    </row>
    <row r="105" spans="1:6" s="24" customFormat="1" ht="12.75">
      <c r="A105" s="22"/>
      <c r="B105" s="23"/>
      <c r="D105" s="26"/>
      <c r="E105" s="27"/>
      <c r="F105" s="28"/>
    </row>
    <row r="106" spans="1:6" s="24" customFormat="1" ht="12.75">
      <c r="A106" s="22"/>
      <c r="B106" s="23"/>
      <c r="D106" s="26"/>
      <c r="E106" s="27"/>
      <c r="F106" s="28"/>
    </row>
    <row r="107" spans="1:6" s="24" customFormat="1" ht="12.75">
      <c r="A107" s="22"/>
      <c r="B107" s="23"/>
      <c r="D107" s="26"/>
      <c r="E107" s="27"/>
      <c r="F107" s="28"/>
    </row>
    <row r="108" spans="1:6" s="24" customFormat="1" ht="12.75">
      <c r="A108" s="22"/>
      <c r="B108" s="23"/>
      <c r="D108" s="26"/>
      <c r="E108" s="27"/>
      <c r="F108" s="28"/>
    </row>
    <row r="109" spans="1:6" s="24" customFormat="1" ht="12.75">
      <c r="A109" s="22"/>
      <c r="B109" s="23"/>
      <c r="D109" s="26"/>
      <c r="E109" s="27"/>
      <c r="F109" s="28"/>
    </row>
    <row r="110" spans="1:6" s="24" customFormat="1" ht="12.75">
      <c r="A110" s="22"/>
      <c r="B110" s="23"/>
      <c r="D110" s="26"/>
      <c r="E110" s="27"/>
      <c r="F110" s="28"/>
    </row>
    <row r="111" spans="1:6" s="24" customFormat="1" ht="12.75">
      <c r="A111" s="22"/>
      <c r="B111" s="23"/>
      <c r="D111" s="26"/>
      <c r="E111" s="27"/>
      <c r="F111" s="28"/>
    </row>
    <row r="112" spans="1:6" s="24" customFormat="1" ht="12.75">
      <c r="A112" s="22"/>
      <c r="B112" s="23"/>
      <c r="D112" s="26"/>
      <c r="E112" s="27"/>
      <c r="F112" s="28"/>
    </row>
    <row r="113" spans="1:6" s="24" customFormat="1" ht="12.75">
      <c r="A113" s="22"/>
      <c r="B113" s="23"/>
      <c r="D113" s="26"/>
      <c r="E113" s="27"/>
      <c r="F113" s="28"/>
    </row>
    <row r="114" spans="1:6" s="24" customFormat="1" ht="12.75">
      <c r="A114" s="22"/>
      <c r="B114" s="23"/>
      <c r="D114" s="26"/>
      <c r="E114" s="27"/>
      <c r="F114" s="28"/>
    </row>
    <row r="115" spans="1:6" s="24" customFormat="1" ht="12.75">
      <c r="A115" s="22"/>
      <c r="B115" s="23"/>
      <c r="D115" s="26"/>
      <c r="E115" s="27"/>
      <c r="F115" s="28"/>
    </row>
    <row r="116" spans="1:6" s="24" customFormat="1" ht="12.75">
      <c r="A116" s="22"/>
      <c r="B116" s="23"/>
      <c r="D116" s="26"/>
      <c r="E116" s="27"/>
      <c r="F116" s="28"/>
    </row>
    <row r="117" spans="1:6" s="24" customFormat="1" ht="12.75">
      <c r="A117" s="22"/>
      <c r="B117" s="23"/>
      <c r="D117" s="26"/>
      <c r="E117" s="27"/>
      <c r="F117" s="28"/>
    </row>
    <row r="118" spans="1:6" s="24" customFormat="1" ht="12.75">
      <c r="A118" s="22"/>
      <c r="B118" s="23"/>
      <c r="D118" s="26"/>
      <c r="E118" s="27"/>
      <c r="F118" s="28"/>
    </row>
    <row r="119" spans="1:6" s="24" customFormat="1" ht="12.75">
      <c r="A119" s="22"/>
      <c r="B119" s="23"/>
      <c r="D119" s="26"/>
      <c r="E119" s="27"/>
      <c r="F119" s="28"/>
    </row>
    <row r="120" spans="1:6" s="24" customFormat="1" ht="12.75">
      <c r="A120" s="22"/>
      <c r="B120" s="23"/>
      <c r="D120" s="26"/>
      <c r="E120" s="27"/>
      <c r="F120" s="28"/>
    </row>
    <row r="121" spans="1:6" s="24" customFormat="1" ht="12.75">
      <c r="A121" s="22"/>
      <c r="B121" s="23"/>
      <c r="D121" s="26"/>
      <c r="E121" s="27"/>
      <c r="F121" s="28"/>
    </row>
    <row r="122" spans="1:6" s="24" customFormat="1" ht="12.75">
      <c r="A122" s="22"/>
      <c r="B122" s="23"/>
      <c r="D122" s="26"/>
      <c r="E122" s="27"/>
      <c r="F122" s="28"/>
    </row>
    <row r="123" spans="1:6" s="24" customFormat="1" ht="12.75">
      <c r="A123" s="22"/>
      <c r="B123" s="23"/>
      <c r="D123" s="26"/>
      <c r="E123" s="27"/>
      <c r="F123" s="28"/>
    </row>
    <row r="124" spans="1:6" s="24" customFormat="1" ht="12.75">
      <c r="A124" s="22"/>
      <c r="B124" s="23"/>
      <c r="D124" s="26"/>
      <c r="E124" s="27"/>
      <c r="F124" s="28"/>
    </row>
    <row r="125" spans="1:6" s="24" customFormat="1" ht="12.75">
      <c r="A125" s="22"/>
      <c r="B125" s="23"/>
      <c r="D125" s="26"/>
      <c r="E125" s="27"/>
      <c r="F125" s="28"/>
    </row>
    <row r="126" spans="1:6" s="24" customFormat="1" ht="12.75">
      <c r="A126" s="22"/>
      <c r="B126" s="23"/>
      <c r="D126" s="26"/>
      <c r="E126" s="27"/>
      <c r="F126" s="28"/>
    </row>
    <row r="127" spans="1:6" s="24" customFormat="1" ht="12.75">
      <c r="A127" s="22"/>
      <c r="B127" s="23"/>
      <c r="D127" s="26"/>
      <c r="E127" s="27"/>
      <c r="F127" s="28"/>
    </row>
    <row r="128" spans="1:6" s="24" customFormat="1" ht="12.75">
      <c r="A128" s="22"/>
      <c r="B128" s="23"/>
      <c r="D128" s="26"/>
      <c r="E128" s="27"/>
      <c r="F128" s="28"/>
    </row>
    <row r="129" spans="1:6" s="24" customFormat="1" ht="12.75">
      <c r="A129" s="22"/>
      <c r="B129" s="23"/>
      <c r="D129" s="26"/>
      <c r="E129" s="27"/>
      <c r="F129" s="28"/>
    </row>
    <row r="130" spans="1:6" s="24" customFormat="1" ht="12.75">
      <c r="A130" s="22"/>
      <c r="B130" s="23"/>
      <c r="D130" s="26"/>
      <c r="E130" s="27"/>
      <c r="F130" s="28"/>
    </row>
    <row r="131" spans="1:6" s="24" customFormat="1" ht="12.75">
      <c r="A131" s="22"/>
      <c r="B131" s="23"/>
      <c r="D131" s="26"/>
      <c r="E131" s="27"/>
      <c r="F131" s="28"/>
    </row>
    <row r="132" spans="1:6" s="24" customFormat="1" ht="12.75">
      <c r="A132" s="22"/>
      <c r="B132" s="23"/>
      <c r="D132" s="26"/>
      <c r="E132" s="27"/>
      <c r="F132" s="28"/>
    </row>
    <row r="133" spans="1:6" s="24" customFormat="1" ht="12.75">
      <c r="A133" s="22"/>
      <c r="B133" s="23"/>
      <c r="D133" s="26"/>
      <c r="E133" s="27"/>
      <c r="F133" s="28"/>
    </row>
    <row r="134" spans="1:6" s="24" customFormat="1" ht="12.75">
      <c r="A134" s="22"/>
      <c r="B134" s="23"/>
      <c r="D134" s="26"/>
      <c r="E134" s="27"/>
      <c r="F134" s="28"/>
    </row>
    <row r="135" spans="1:6" s="24" customFormat="1" ht="12.75">
      <c r="A135" s="22"/>
      <c r="B135" s="23"/>
      <c r="D135" s="26"/>
      <c r="E135" s="27"/>
      <c r="F135" s="28"/>
    </row>
    <row r="136" spans="1:6" s="24" customFormat="1" ht="12.75">
      <c r="A136" s="22"/>
      <c r="B136" s="23"/>
      <c r="D136" s="26"/>
      <c r="E136" s="27"/>
      <c r="F136" s="28"/>
    </row>
    <row r="137" spans="1:6" s="24" customFormat="1" ht="12.75">
      <c r="A137" s="22"/>
      <c r="B137" s="23"/>
      <c r="D137" s="26"/>
      <c r="E137" s="27"/>
      <c r="F137" s="28"/>
    </row>
    <row r="138" spans="1:6" s="24" customFormat="1" ht="12.75">
      <c r="A138" s="22"/>
      <c r="B138" s="23"/>
      <c r="D138" s="26"/>
      <c r="E138" s="27"/>
      <c r="F138" s="28"/>
    </row>
    <row r="139" spans="1:6" s="24" customFormat="1" ht="12.75">
      <c r="A139" s="22"/>
      <c r="B139" s="23"/>
      <c r="D139" s="26"/>
      <c r="E139" s="27"/>
      <c r="F139" s="28"/>
    </row>
    <row r="140" spans="1:6" s="24" customFormat="1" ht="12.75">
      <c r="A140" s="22"/>
      <c r="B140" s="23"/>
      <c r="D140" s="26"/>
      <c r="E140" s="27"/>
      <c r="F140" s="28"/>
    </row>
    <row r="141" spans="1:6" s="24" customFormat="1" ht="12.75">
      <c r="A141" s="22"/>
      <c r="B141" s="23"/>
      <c r="D141" s="26"/>
      <c r="E141" s="27"/>
      <c r="F141" s="28"/>
    </row>
    <row r="142" spans="1:6" s="24" customFormat="1" ht="12.75">
      <c r="A142" s="22"/>
      <c r="B142" s="23"/>
      <c r="D142" s="26"/>
      <c r="E142" s="27"/>
      <c r="F142" s="28"/>
    </row>
    <row r="143" spans="1:6" s="24" customFormat="1" ht="12.75">
      <c r="A143" s="22"/>
      <c r="B143" s="23"/>
      <c r="D143" s="26"/>
      <c r="E143" s="27"/>
      <c r="F143" s="28"/>
    </row>
    <row r="144" spans="1:6" s="24" customFormat="1" ht="12.75">
      <c r="A144" s="22"/>
      <c r="B144" s="23"/>
      <c r="D144" s="26"/>
      <c r="E144" s="27"/>
      <c r="F144" s="28"/>
    </row>
    <row r="145" spans="1:6" s="24" customFormat="1" ht="12.75">
      <c r="A145" s="22"/>
      <c r="B145" s="23"/>
      <c r="D145" s="26"/>
      <c r="E145" s="27"/>
      <c r="F145" s="28"/>
    </row>
    <row r="146" spans="1:6" s="24" customFormat="1" ht="12.75">
      <c r="A146" s="22"/>
      <c r="B146" s="23"/>
      <c r="D146" s="26"/>
      <c r="E146" s="27"/>
      <c r="F146" s="28"/>
    </row>
    <row r="147" spans="1:6" s="24" customFormat="1" ht="12.75">
      <c r="A147" s="22"/>
      <c r="B147" s="23"/>
      <c r="D147" s="26"/>
      <c r="E147" s="27"/>
      <c r="F147" s="28"/>
    </row>
    <row r="148" spans="1:6" s="24" customFormat="1" ht="12.75">
      <c r="A148" s="22"/>
      <c r="B148" s="23"/>
      <c r="D148" s="26"/>
      <c r="E148" s="27"/>
      <c r="F148" s="28"/>
    </row>
    <row r="149" spans="1:6" s="24" customFormat="1" ht="12.75">
      <c r="A149" s="22"/>
      <c r="B149" s="23"/>
      <c r="D149" s="26"/>
      <c r="E149" s="27"/>
      <c r="F149" s="28"/>
    </row>
    <row r="150" spans="1:6" s="24" customFormat="1" ht="12.75">
      <c r="A150" s="22"/>
      <c r="B150" s="23"/>
      <c r="D150" s="26"/>
      <c r="E150" s="27"/>
      <c r="F150" s="28"/>
    </row>
    <row r="151" spans="1:6" s="24" customFormat="1" ht="12.75">
      <c r="A151" s="22"/>
      <c r="B151" s="23"/>
      <c r="D151" s="26"/>
      <c r="E151" s="27"/>
      <c r="F151" s="28"/>
    </row>
    <row r="152" spans="1:6" s="24" customFormat="1" ht="12.75">
      <c r="A152" s="22"/>
      <c r="B152" s="23"/>
      <c r="D152" s="26"/>
      <c r="E152" s="27"/>
      <c r="F152" s="28"/>
    </row>
    <row r="153" spans="1:6" s="24" customFormat="1" ht="12.75">
      <c r="A153" s="22"/>
      <c r="B153" s="23"/>
      <c r="D153" s="26"/>
      <c r="E153" s="27"/>
      <c r="F153" s="28"/>
    </row>
    <row r="154" spans="1:6" s="24" customFormat="1" ht="12.75">
      <c r="A154" s="22"/>
      <c r="B154" s="23"/>
      <c r="D154" s="26"/>
      <c r="E154" s="27"/>
      <c r="F154" s="28"/>
    </row>
    <row r="155" spans="1:6" s="24" customFormat="1" ht="12.75">
      <c r="A155" s="22"/>
      <c r="B155" s="23"/>
      <c r="D155" s="26"/>
      <c r="E155" s="27"/>
      <c r="F155" s="28"/>
    </row>
    <row r="156" spans="1:6" s="24" customFormat="1" ht="12.75">
      <c r="A156" s="22"/>
      <c r="B156" s="23"/>
      <c r="D156" s="26"/>
      <c r="E156" s="27"/>
      <c r="F156" s="28"/>
    </row>
    <row r="157" spans="1:6" s="24" customFormat="1" ht="12.75">
      <c r="A157" s="22"/>
      <c r="B157" s="23"/>
      <c r="D157" s="26"/>
      <c r="E157" s="27"/>
      <c r="F157" s="28"/>
    </row>
    <row r="158" spans="1:6" s="24" customFormat="1" ht="12.75">
      <c r="A158" s="22"/>
      <c r="B158" s="23"/>
      <c r="D158" s="26"/>
      <c r="E158" s="27"/>
      <c r="F158" s="28"/>
    </row>
    <row r="159" spans="1:6" s="24" customFormat="1" ht="12.75">
      <c r="A159" s="22"/>
      <c r="B159" s="23"/>
      <c r="D159" s="26"/>
      <c r="E159" s="27"/>
      <c r="F159" s="28"/>
    </row>
    <row r="160" spans="1:6" s="24" customFormat="1" ht="12.75">
      <c r="A160" s="22"/>
      <c r="B160" s="23"/>
      <c r="D160" s="26"/>
      <c r="E160" s="27"/>
      <c r="F160" s="28"/>
    </row>
    <row r="161" spans="1:6" s="24" customFormat="1" ht="12.75">
      <c r="A161" s="22"/>
      <c r="B161" s="23"/>
      <c r="D161" s="26"/>
      <c r="E161" s="27"/>
      <c r="F161" s="28"/>
    </row>
    <row r="162" spans="1:6" s="24" customFormat="1" ht="12.75">
      <c r="A162" s="22"/>
      <c r="B162" s="23"/>
      <c r="D162" s="26"/>
      <c r="E162" s="27"/>
      <c r="F162" s="28"/>
    </row>
    <row r="163" spans="1:6" s="24" customFormat="1" ht="12.75">
      <c r="A163" s="22"/>
      <c r="B163" s="23"/>
      <c r="D163" s="26"/>
      <c r="E163" s="27"/>
      <c r="F163" s="28"/>
    </row>
    <row r="164" spans="1:6" s="24" customFormat="1" ht="12.75">
      <c r="A164" s="22"/>
      <c r="B164" s="23"/>
      <c r="D164" s="26"/>
      <c r="E164" s="27"/>
      <c r="F164" s="28"/>
    </row>
    <row r="165" spans="1:6" s="24" customFormat="1" ht="12.75">
      <c r="A165" s="22"/>
      <c r="B165" s="23"/>
      <c r="D165" s="26"/>
      <c r="E165" s="27"/>
      <c r="F165" s="28"/>
    </row>
    <row r="166" spans="1:6" s="24" customFormat="1" ht="12.75">
      <c r="A166" s="22"/>
      <c r="B166" s="23"/>
      <c r="D166" s="26"/>
      <c r="E166" s="27"/>
      <c r="F166" s="28"/>
    </row>
    <row r="167" spans="1:6" s="24" customFormat="1" ht="12.75">
      <c r="A167" s="22"/>
      <c r="B167" s="23"/>
      <c r="D167" s="26"/>
      <c r="E167" s="27"/>
      <c r="F167" s="28"/>
    </row>
    <row r="168" spans="1:6" s="24" customFormat="1" ht="12.75">
      <c r="A168" s="22"/>
      <c r="B168" s="23"/>
      <c r="D168" s="26"/>
      <c r="E168" s="27"/>
      <c r="F168" s="28"/>
    </row>
    <row r="169" spans="1:6" s="24" customFormat="1" ht="12.75">
      <c r="A169" s="22"/>
      <c r="B169" s="23"/>
      <c r="D169" s="26"/>
      <c r="E169" s="27"/>
      <c r="F169" s="28"/>
    </row>
    <row r="170" spans="1:6" s="24" customFormat="1" ht="12.75">
      <c r="A170" s="22"/>
      <c r="B170" s="23"/>
      <c r="D170" s="26"/>
      <c r="E170" s="27"/>
      <c r="F170" s="28"/>
    </row>
    <row r="171" spans="1:6" s="24" customFormat="1" ht="12.75">
      <c r="A171" s="22"/>
      <c r="B171" s="23"/>
      <c r="D171" s="26"/>
      <c r="E171" s="27"/>
      <c r="F171" s="28"/>
    </row>
    <row r="172" spans="1:6" s="24" customFormat="1" ht="12.75">
      <c r="A172" s="22"/>
      <c r="B172" s="23"/>
      <c r="D172" s="26"/>
      <c r="E172" s="27"/>
      <c r="F172" s="28"/>
    </row>
    <row r="173" spans="1:6" s="24" customFormat="1" ht="12.75">
      <c r="A173" s="22"/>
      <c r="B173" s="23"/>
      <c r="D173" s="26"/>
      <c r="E173" s="27"/>
      <c r="F173" s="28"/>
    </row>
    <row r="174" spans="1:6" s="24" customFormat="1" ht="12.75">
      <c r="A174" s="22"/>
      <c r="B174" s="23"/>
      <c r="D174" s="26"/>
      <c r="E174" s="27"/>
      <c r="F174" s="28"/>
    </row>
    <row r="175" spans="1:6" s="24" customFormat="1" ht="12.75">
      <c r="A175" s="22"/>
      <c r="B175" s="23"/>
      <c r="D175" s="26"/>
      <c r="E175" s="27"/>
      <c r="F175" s="28"/>
    </row>
    <row r="176" spans="1:6" s="24" customFormat="1" ht="12.75">
      <c r="A176" s="22"/>
      <c r="B176" s="23"/>
      <c r="D176" s="26"/>
      <c r="E176" s="27"/>
      <c r="F176" s="28"/>
    </row>
    <row r="177" spans="1:6" s="24" customFormat="1" ht="12.75">
      <c r="A177" s="22"/>
      <c r="B177" s="23"/>
      <c r="D177" s="26"/>
      <c r="E177" s="27"/>
      <c r="F177" s="28"/>
    </row>
    <row r="178" spans="1:6" s="24" customFormat="1" ht="12.75">
      <c r="A178" s="22"/>
      <c r="B178" s="23"/>
      <c r="D178" s="26"/>
      <c r="E178" s="27"/>
      <c r="F178" s="28"/>
    </row>
    <row r="179" spans="1:6" s="24" customFormat="1" ht="12.75">
      <c r="A179" s="22"/>
      <c r="B179" s="23"/>
      <c r="D179" s="26"/>
      <c r="E179" s="27"/>
      <c r="F179" s="28"/>
    </row>
    <row r="180" spans="1:6" s="24" customFormat="1" ht="12.75">
      <c r="A180" s="22"/>
      <c r="B180" s="23"/>
      <c r="D180" s="26"/>
      <c r="E180" s="27"/>
      <c r="F180" s="28"/>
    </row>
    <row r="181" spans="1:6" s="24" customFormat="1" ht="12.75">
      <c r="A181" s="22"/>
      <c r="B181" s="23"/>
      <c r="D181" s="26"/>
      <c r="E181" s="27"/>
      <c r="F181" s="28"/>
    </row>
    <row r="182" spans="1:6" s="24" customFormat="1" ht="12.75">
      <c r="A182" s="22"/>
      <c r="B182" s="23"/>
      <c r="D182" s="26"/>
      <c r="E182" s="27"/>
      <c r="F182" s="28"/>
    </row>
    <row r="183" spans="1:6" s="24" customFormat="1" ht="12.75">
      <c r="A183" s="22"/>
      <c r="B183" s="23"/>
      <c r="D183" s="26"/>
      <c r="E183" s="27"/>
      <c r="F183" s="28"/>
    </row>
    <row r="184" spans="1:6" s="24" customFormat="1" ht="12.75">
      <c r="A184" s="22"/>
      <c r="B184" s="23"/>
      <c r="D184" s="26"/>
      <c r="E184" s="27"/>
      <c r="F184" s="28"/>
    </row>
    <row r="185" spans="1:6" s="24" customFormat="1" ht="12.75">
      <c r="A185" s="22"/>
      <c r="B185" s="23"/>
      <c r="D185" s="26"/>
      <c r="E185" s="27"/>
      <c r="F185" s="28"/>
    </row>
    <row r="186" spans="1:6" s="24" customFormat="1" ht="12.75">
      <c r="A186" s="22"/>
      <c r="B186" s="23"/>
      <c r="D186" s="26"/>
      <c r="E186" s="27"/>
      <c r="F186" s="28"/>
    </row>
    <row r="187" spans="1:6" s="24" customFormat="1" ht="12.75">
      <c r="A187" s="22"/>
      <c r="B187" s="23"/>
      <c r="D187" s="26"/>
      <c r="E187" s="27"/>
      <c r="F187" s="28"/>
    </row>
  </sheetData>
  <mergeCells count="1">
    <mergeCell ref="B1:F1"/>
  </mergeCells>
  <printOptions/>
  <pageMargins left="0.3937007874015748" right="0.3937007874015748" top="0.7874015748031497" bottom="0.5905511811023623" header="0.5118110236220472" footer="0.5118110236220472"/>
  <pageSetup fitToHeight="1" fitToWidth="1" horizontalDpi="300" verticalDpi="300" orientation="portrait" paperSize="9" scale="78" r:id="rId1"/>
  <headerFooter alignWithMargins="0">
    <oddHeader>&amp;C&amp;"Arial,tučné"&amp;16Nový systém cyklotras - 2006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tabSelected="1" workbookViewId="0" topLeftCell="A1">
      <pane ySplit="2" topLeftCell="BM3" activePane="bottomLeft" state="frozen"/>
      <selection pane="topLeft" activeCell="D21" sqref="D21"/>
      <selection pane="bottomLeft" activeCell="D21" sqref="D21"/>
    </sheetView>
  </sheetViews>
  <sheetFormatPr defaultColWidth="9.140625" defaultRowHeight="12.75"/>
  <cols>
    <col min="1" max="1" width="2.421875" style="0" customWidth="1"/>
    <col min="2" max="2" width="4.421875" style="31" customWidth="1"/>
    <col min="3" max="3" width="59.00390625" style="0" customWidth="1"/>
    <col min="4" max="4" width="7.00390625" style="6" customWidth="1"/>
    <col min="5" max="16384" width="11.57421875" style="0" customWidth="1"/>
  </cols>
  <sheetData>
    <row r="1" spans="2:4" s="6" customFormat="1" ht="18">
      <c r="B1" s="48" t="s">
        <v>62</v>
      </c>
      <c r="C1" s="48"/>
      <c r="D1" s="48"/>
    </row>
    <row r="2" spans="1:4" ht="12.75">
      <c r="A2" s="40" t="s">
        <v>1</v>
      </c>
      <c r="B2" s="40"/>
      <c r="C2" s="41" t="s">
        <v>63</v>
      </c>
      <c r="D2" s="41" t="s">
        <v>151</v>
      </c>
    </row>
    <row r="3" spans="1:4" ht="12.75">
      <c r="A3" s="36" t="s">
        <v>146</v>
      </c>
      <c r="B3" s="37">
        <v>101</v>
      </c>
      <c r="C3" s="32" t="s">
        <v>64</v>
      </c>
      <c r="D3" s="33">
        <v>2.51174191477</v>
      </c>
    </row>
    <row r="4" spans="1:4" ht="12.75">
      <c r="A4" s="36" t="s">
        <v>146</v>
      </c>
      <c r="B4" s="37">
        <v>111</v>
      </c>
      <c r="C4" s="32" t="s">
        <v>65</v>
      </c>
      <c r="D4" s="33">
        <v>7.96145766256</v>
      </c>
    </row>
    <row r="5" spans="1:4" ht="12.75">
      <c r="A5" s="36" t="s">
        <v>146</v>
      </c>
      <c r="B5" s="37">
        <v>112</v>
      </c>
      <c r="C5" s="32" t="s">
        <v>66</v>
      </c>
      <c r="D5" s="33">
        <v>6.1672677377505</v>
      </c>
    </row>
    <row r="6" spans="1:4" ht="12.75">
      <c r="A6" s="36" t="s">
        <v>146</v>
      </c>
      <c r="B6" s="37">
        <v>113</v>
      </c>
      <c r="C6" s="32" t="s">
        <v>67</v>
      </c>
      <c r="D6" s="33">
        <v>4.95241757133</v>
      </c>
    </row>
    <row r="7" spans="1:4" ht="12.75">
      <c r="A7" s="36" t="s">
        <v>146</v>
      </c>
      <c r="B7" s="37">
        <v>114</v>
      </c>
      <c r="C7" s="32" t="s">
        <v>68</v>
      </c>
      <c r="D7" s="33">
        <v>2.16162370565905</v>
      </c>
    </row>
    <row r="8" spans="1:4" ht="12.75">
      <c r="A8" s="36" t="s">
        <v>146</v>
      </c>
      <c r="B8" s="37">
        <v>120</v>
      </c>
      <c r="C8" s="32" t="s">
        <v>69</v>
      </c>
      <c r="D8" s="33">
        <v>4.824573880861999</v>
      </c>
    </row>
    <row r="9" spans="1:4" ht="12.75">
      <c r="A9" s="36" t="s">
        <v>146</v>
      </c>
      <c r="B9" s="38">
        <v>121</v>
      </c>
      <c r="C9" s="32" t="s">
        <v>70</v>
      </c>
      <c r="D9" s="33">
        <v>1.4695831153899999</v>
      </c>
    </row>
    <row r="10" spans="1:4" ht="12.75">
      <c r="A10" s="36" t="s">
        <v>146</v>
      </c>
      <c r="B10" s="38">
        <v>122</v>
      </c>
      <c r="C10" s="32" t="s">
        <v>71</v>
      </c>
      <c r="D10" s="33">
        <v>1.18545979612</v>
      </c>
    </row>
    <row r="11" spans="1:4" ht="12.75">
      <c r="A11" s="36" t="s">
        <v>146</v>
      </c>
      <c r="B11" s="38">
        <v>123</v>
      </c>
      <c r="C11" s="32" t="s">
        <v>72</v>
      </c>
      <c r="D11" s="33">
        <v>3.43765000526</v>
      </c>
    </row>
    <row r="12" spans="1:4" ht="12.75">
      <c r="A12" s="36" t="s">
        <v>146</v>
      </c>
      <c r="B12" s="38">
        <v>131</v>
      </c>
      <c r="C12" s="32" t="s">
        <v>73</v>
      </c>
      <c r="D12" s="33">
        <v>1.08829357943</v>
      </c>
    </row>
    <row r="13" spans="1:4" ht="12.75">
      <c r="A13" s="36" t="s">
        <v>146</v>
      </c>
      <c r="B13" s="38">
        <v>132</v>
      </c>
      <c r="C13" s="32" t="s">
        <v>74</v>
      </c>
      <c r="D13" s="33">
        <v>2.7296507441199998</v>
      </c>
    </row>
    <row r="14" spans="1:4" ht="12.75">
      <c r="A14" s="36" t="s">
        <v>146</v>
      </c>
      <c r="B14" s="37">
        <v>133</v>
      </c>
      <c r="C14" s="34" t="s">
        <v>75</v>
      </c>
      <c r="D14" s="33">
        <v>1.88894331854</v>
      </c>
    </row>
    <row r="15" spans="1:4" ht="12.75">
      <c r="A15" s="36" t="s">
        <v>146</v>
      </c>
      <c r="B15" s="37">
        <v>134</v>
      </c>
      <c r="C15" s="34" t="s">
        <v>76</v>
      </c>
      <c r="D15" s="33">
        <v>3.66032323969</v>
      </c>
    </row>
    <row r="16" spans="1:4" ht="12.75">
      <c r="A16" s="36" t="s">
        <v>146</v>
      </c>
      <c r="B16" s="37">
        <v>140</v>
      </c>
      <c r="C16" s="32" t="s">
        <v>77</v>
      </c>
      <c r="D16" s="33">
        <v>5.21327799842</v>
      </c>
    </row>
    <row r="17" spans="1:4" ht="12.75">
      <c r="A17" s="36" t="s">
        <v>146</v>
      </c>
      <c r="B17" s="37">
        <v>141</v>
      </c>
      <c r="C17" s="32" t="s">
        <v>78</v>
      </c>
      <c r="D17" s="33">
        <v>1.13519025939</v>
      </c>
    </row>
    <row r="18" spans="1:4" ht="12.75">
      <c r="A18" s="36" t="s">
        <v>146</v>
      </c>
      <c r="B18" s="37">
        <v>142</v>
      </c>
      <c r="C18" s="34" t="s">
        <v>79</v>
      </c>
      <c r="D18" s="33">
        <v>2.9749010456520004</v>
      </c>
    </row>
    <row r="19" spans="1:4" ht="12.75">
      <c r="A19" s="36" t="s">
        <v>146</v>
      </c>
      <c r="B19" s="37">
        <v>143</v>
      </c>
      <c r="C19" s="34" t="s">
        <v>80</v>
      </c>
      <c r="D19" s="33">
        <v>1.250311166425</v>
      </c>
    </row>
    <row r="20" spans="1:4" ht="12.75">
      <c r="A20" s="36" t="s">
        <v>146</v>
      </c>
      <c r="B20" s="37">
        <v>150</v>
      </c>
      <c r="C20" s="34" t="s">
        <v>81</v>
      </c>
      <c r="D20" s="33">
        <v>3.59957600466</v>
      </c>
    </row>
    <row r="21" spans="1:4" ht="12.75">
      <c r="A21" s="36" t="s">
        <v>146</v>
      </c>
      <c r="B21" s="37">
        <v>151</v>
      </c>
      <c r="C21" s="34" t="s">
        <v>82</v>
      </c>
      <c r="D21" s="33">
        <v>0.800333286181</v>
      </c>
    </row>
    <row r="22" spans="1:4" ht="12.75">
      <c r="A22" s="36" t="s">
        <v>146</v>
      </c>
      <c r="B22" s="37">
        <v>152</v>
      </c>
      <c r="C22" s="34" t="s">
        <v>83</v>
      </c>
      <c r="D22" s="33">
        <v>0.833397182408</v>
      </c>
    </row>
    <row r="23" spans="1:4" ht="12.75">
      <c r="A23" s="36" t="s">
        <v>146</v>
      </c>
      <c r="B23" s="37">
        <v>153</v>
      </c>
      <c r="C23" s="34" t="s">
        <v>84</v>
      </c>
      <c r="D23" s="33">
        <v>1.50668566976</v>
      </c>
    </row>
    <row r="24" spans="1:4" ht="12.75">
      <c r="A24" s="36" t="s">
        <v>146</v>
      </c>
      <c r="B24" s="37">
        <v>154</v>
      </c>
      <c r="C24" s="34" t="s">
        <v>85</v>
      </c>
      <c r="D24" s="33">
        <v>3.543323086689999</v>
      </c>
    </row>
    <row r="25" spans="1:4" ht="12.75">
      <c r="A25" s="36" t="s">
        <v>146</v>
      </c>
      <c r="B25" s="37">
        <v>155</v>
      </c>
      <c r="C25" s="32" t="s">
        <v>86</v>
      </c>
      <c r="D25" s="33">
        <v>2.1496159362887997</v>
      </c>
    </row>
    <row r="26" spans="1:4" ht="12.75">
      <c r="A26" s="36" t="s">
        <v>146</v>
      </c>
      <c r="B26" s="37">
        <v>161</v>
      </c>
      <c r="C26" s="32" t="s">
        <v>87</v>
      </c>
      <c r="D26" s="33">
        <v>1.46784062519</v>
      </c>
    </row>
    <row r="27" spans="1:4" ht="12.75">
      <c r="A27" s="36" t="s">
        <v>146</v>
      </c>
      <c r="B27" s="37">
        <v>162</v>
      </c>
      <c r="C27" s="32" t="s">
        <v>88</v>
      </c>
      <c r="D27" s="33">
        <v>2.0405931372515</v>
      </c>
    </row>
    <row r="28" spans="1:4" ht="12.75">
      <c r="A28" s="36" t="s">
        <v>146</v>
      </c>
      <c r="B28" s="37">
        <v>163</v>
      </c>
      <c r="C28" s="32" t="s">
        <v>89</v>
      </c>
      <c r="D28" s="33">
        <v>4.875521373630001</v>
      </c>
    </row>
    <row r="29" spans="1:4" ht="12.75">
      <c r="A29" s="36" t="s">
        <v>146</v>
      </c>
      <c r="B29" s="37">
        <v>164</v>
      </c>
      <c r="C29" s="32" t="s">
        <v>90</v>
      </c>
      <c r="D29" s="33">
        <v>3.6307928293939997</v>
      </c>
    </row>
    <row r="30" spans="1:4" ht="12.75">
      <c r="A30" s="36" t="s">
        <v>146</v>
      </c>
      <c r="B30" s="37">
        <v>165</v>
      </c>
      <c r="C30" s="32" t="s">
        <v>161</v>
      </c>
      <c r="D30" s="33">
        <v>0.827241951432</v>
      </c>
    </row>
    <row r="31" spans="1:4" ht="12.75">
      <c r="A31" s="36" t="s">
        <v>146</v>
      </c>
      <c r="B31" s="37">
        <v>166</v>
      </c>
      <c r="C31" s="32" t="s">
        <v>91</v>
      </c>
      <c r="D31" s="33">
        <v>1.54360376219</v>
      </c>
    </row>
    <row r="32" spans="1:4" ht="12.75">
      <c r="A32" s="36" t="s">
        <v>146</v>
      </c>
      <c r="B32" s="37">
        <v>167</v>
      </c>
      <c r="C32" s="32" t="s">
        <v>92</v>
      </c>
      <c r="D32" s="33">
        <v>1.205586881075</v>
      </c>
    </row>
    <row r="33" spans="1:4" ht="12.75">
      <c r="A33" s="36" t="s">
        <v>146</v>
      </c>
      <c r="B33" s="37">
        <v>171</v>
      </c>
      <c r="C33" s="32" t="s">
        <v>93</v>
      </c>
      <c r="D33" s="33">
        <v>4.93473510125</v>
      </c>
    </row>
    <row r="34" spans="1:4" ht="12.75">
      <c r="A34" s="36" t="s">
        <v>146</v>
      </c>
      <c r="B34" s="37">
        <v>181</v>
      </c>
      <c r="C34" s="32" t="s">
        <v>94</v>
      </c>
      <c r="D34" s="33">
        <v>1.91181863754</v>
      </c>
    </row>
    <row r="35" spans="1:4" ht="12.75">
      <c r="A35" s="36" t="s">
        <v>146</v>
      </c>
      <c r="B35" s="37">
        <v>201</v>
      </c>
      <c r="C35" s="32" t="s">
        <v>95</v>
      </c>
      <c r="D35" s="33">
        <v>4.934432913154</v>
      </c>
    </row>
    <row r="36" spans="1:4" ht="12.75">
      <c r="A36" s="36" t="s">
        <v>146</v>
      </c>
      <c r="B36" s="37">
        <v>202</v>
      </c>
      <c r="C36" s="32" t="s">
        <v>96</v>
      </c>
      <c r="D36" s="33">
        <v>2.641765255259</v>
      </c>
    </row>
    <row r="37" spans="1:4" ht="12.75">
      <c r="A37" s="36" t="s">
        <v>146</v>
      </c>
      <c r="B37" s="37">
        <v>203</v>
      </c>
      <c r="C37" s="32" t="s">
        <v>97</v>
      </c>
      <c r="D37" s="33">
        <v>0.760249495754</v>
      </c>
    </row>
    <row r="38" spans="1:4" ht="12.75">
      <c r="A38" s="36" t="s">
        <v>146</v>
      </c>
      <c r="B38" s="37">
        <v>204</v>
      </c>
      <c r="C38" s="32" t="s">
        <v>98</v>
      </c>
      <c r="D38" s="33">
        <v>2.6343759644</v>
      </c>
    </row>
    <row r="39" spans="1:4" ht="12.75">
      <c r="A39" s="36" t="s">
        <v>146</v>
      </c>
      <c r="B39" s="37">
        <v>207</v>
      </c>
      <c r="C39" s="32" t="s">
        <v>99</v>
      </c>
      <c r="D39" s="33">
        <v>1.90690281683</v>
      </c>
    </row>
    <row r="40" spans="1:4" ht="12.75">
      <c r="A40" s="36" t="s">
        <v>146</v>
      </c>
      <c r="B40" s="37">
        <v>211</v>
      </c>
      <c r="C40" s="32" t="s">
        <v>100</v>
      </c>
      <c r="D40" s="33">
        <v>2.86282570331</v>
      </c>
    </row>
    <row r="41" spans="1:4" ht="12.75">
      <c r="A41" s="36" t="s">
        <v>146</v>
      </c>
      <c r="B41" s="37">
        <v>212</v>
      </c>
      <c r="C41" s="32" t="s">
        <v>101</v>
      </c>
      <c r="D41" s="33">
        <v>4.3922664783</v>
      </c>
    </row>
    <row r="42" spans="1:4" ht="12.75">
      <c r="A42" s="36" t="s">
        <v>146</v>
      </c>
      <c r="B42" s="37">
        <v>213</v>
      </c>
      <c r="C42" s="32" t="s">
        <v>102</v>
      </c>
      <c r="D42" s="33">
        <v>1.92014983941</v>
      </c>
    </row>
    <row r="43" spans="1:4" ht="12.75">
      <c r="A43" s="36" t="s">
        <v>146</v>
      </c>
      <c r="B43" s="37">
        <v>214</v>
      </c>
      <c r="C43" s="32" t="s">
        <v>103</v>
      </c>
      <c r="D43" s="33">
        <v>12.35498003293</v>
      </c>
    </row>
    <row r="44" spans="1:4" ht="12.75">
      <c r="A44" s="36" t="s">
        <v>146</v>
      </c>
      <c r="B44" s="37">
        <v>215</v>
      </c>
      <c r="C44" s="32" t="s">
        <v>104</v>
      </c>
      <c r="D44" s="33">
        <v>3.9771824823</v>
      </c>
    </row>
    <row r="45" spans="1:4" ht="12.75">
      <c r="A45" s="36" t="s">
        <v>146</v>
      </c>
      <c r="B45" s="37">
        <v>216</v>
      </c>
      <c r="C45" s="32" t="s">
        <v>105</v>
      </c>
      <c r="D45" s="33">
        <v>2.18573478865</v>
      </c>
    </row>
    <row r="46" spans="1:4" ht="12.75">
      <c r="A46" s="36" t="s">
        <v>146</v>
      </c>
      <c r="B46" s="37">
        <v>217</v>
      </c>
      <c r="C46" s="32" t="s">
        <v>106</v>
      </c>
      <c r="D46" s="33">
        <v>2.170948307072</v>
      </c>
    </row>
    <row r="47" spans="1:4" ht="12.75">
      <c r="A47" s="36" t="s">
        <v>146</v>
      </c>
      <c r="B47" s="37">
        <v>220</v>
      </c>
      <c r="C47" s="32" t="s">
        <v>107</v>
      </c>
      <c r="D47" s="33">
        <v>1.8227549652139996</v>
      </c>
    </row>
    <row r="48" spans="1:4" ht="12.75">
      <c r="A48" s="36" t="s">
        <v>146</v>
      </c>
      <c r="B48" s="37">
        <v>221</v>
      </c>
      <c r="C48" s="32" t="s">
        <v>108</v>
      </c>
      <c r="D48" s="33">
        <v>1.9340906765149999</v>
      </c>
    </row>
    <row r="49" spans="1:4" ht="12.75">
      <c r="A49" s="36" t="s">
        <v>146</v>
      </c>
      <c r="B49" s="37">
        <v>222</v>
      </c>
      <c r="C49" s="32" t="s">
        <v>109</v>
      </c>
      <c r="D49" s="33">
        <v>2.8981439373264997</v>
      </c>
    </row>
    <row r="50" spans="1:4" ht="12.75">
      <c r="A50" s="36" t="s">
        <v>146</v>
      </c>
      <c r="B50" s="37">
        <v>223</v>
      </c>
      <c r="C50" s="32" t="s">
        <v>110</v>
      </c>
      <c r="D50" s="33">
        <v>1.1607044229899999</v>
      </c>
    </row>
    <row r="51" spans="1:4" ht="12.75">
      <c r="A51" s="36" t="s">
        <v>146</v>
      </c>
      <c r="B51" s="37">
        <v>224</v>
      </c>
      <c r="C51" s="32" t="s">
        <v>111</v>
      </c>
      <c r="D51" s="33">
        <v>1.52103656904</v>
      </c>
    </row>
    <row r="52" spans="1:4" ht="12.75">
      <c r="A52" s="36" t="s">
        <v>146</v>
      </c>
      <c r="B52" s="37">
        <v>225</v>
      </c>
      <c r="C52" s="32" t="s">
        <v>112</v>
      </c>
      <c r="D52" s="33">
        <v>4.26347592719</v>
      </c>
    </row>
    <row r="53" spans="1:4" ht="12.75">
      <c r="A53" s="36" t="s">
        <v>146</v>
      </c>
      <c r="B53" s="37">
        <v>226</v>
      </c>
      <c r="C53" s="32" t="s">
        <v>113</v>
      </c>
      <c r="D53" s="33">
        <v>1.24807500553</v>
      </c>
    </row>
    <row r="54" spans="1:4" ht="12.75">
      <c r="A54" s="36" t="s">
        <v>146</v>
      </c>
      <c r="B54" s="37">
        <v>230</v>
      </c>
      <c r="C54" s="32" t="s">
        <v>163</v>
      </c>
      <c r="D54" s="33">
        <v>9.5519380960365</v>
      </c>
    </row>
    <row r="55" spans="1:4" ht="12.75">
      <c r="A55" s="36" t="s">
        <v>146</v>
      </c>
      <c r="B55" s="37">
        <v>231</v>
      </c>
      <c r="C55" s="32" t="s">
        <v>162</v>
      </c>
      <c r="D55" s="33">
        <v>4.6730731439744995</v>
      </c>
    </row>
    <row r="56" spans="1:4" ht="12.75">
      <c r="A56" s="36" t="s">
        <v>146</v>
      </c>
      <c r="B56" s="37">
        <v>232</v>
      </c>
      <c r="C56" s="32" t="s">
        <v>164</v>
      </c>
      <c r="D56" s="33">
        <v>1.966316114279</v>
      </c>
    </row>
    <row r="57" spans="1:4" ht="12.75">
      <c r="A57" s="36" t="s">
        <v>146</v>
      </c>
      <c r="B57" s="37">
        <v>233</v>
      </c>
      <c r="C57" s="32" t="s">
        <v>114</v>
      </c>
      <c r="D57" s="33">
        <v>1.424497403937</v>
      </c>
    </row>
    <row r="58" spans="1:4" ht="12.75">
      <c r="A58" s="36" t="s">
        <v>146</v>
      </c>
      <c r="B58" s="37">
        <v>234</v>
      </c>
      <c r="C58" s="32" t="s">
        <v>115</v>
      </c>
      <c r="D58" s="33">
        <v>4.5410861225035495</v>
      </c>
    </row>
    <row r="59" spans="1:4" ht="12.75">
      <c r="A59" s="36" t="s">
        <v>146</v>
      </c>
      <c r="B59" s="37">
        <v>236</v>
      </c>
      <c r="C59" s="32" t="s">
        <v>147</v>
      </c>
      <c r="D59" s="33">
        <v>3.82200938554</v>
      </c>
    </row>
    <row r="60" spans="1:4" ht="12.75">
      <c r="A60" s="36" t="s">
        <v>146</v>
      </c>
      <c r="B60" s="37">
        <v>237</v>
      </c>
      <c r="C60" s="32" t="s">
        <v>116</v>
      </c>
      <c r="D60" s="33">
        <v>3.94308728476</v>
      </c>
    </row>
    <row r="61" spans="1:4" ht="12.75">
      <c r="A61" s="36" t="s">
        <v>146</v>
      </c>
      <c r="B61" s="39">
        <v>238</v>
      </c>
      <c r="C61" s="32" t="s">
        <v>117</v>
      </c>
      <c r="D61" s="33">
        <v>2.9640141514355</v>
      </c>
    </row>
    <row r="62" spans="1:4" ht="12.75">
      <c r="A62" s="36" t="s">
        <v>146</v>
      </c>
      <c r="B62" s="37">
        <v>240</v>
      </c>
      <c r="C62" s="32" t="s">
        <v>118</v>
      </c>
      <c r="D62" s="33">
        <v>4.5586204302305005</v>
      </c>
    </row>
    <row r="63" spans="1:4" ht="12.75">
      <c r="A63" s="36" t="s">
        <v>146</v>
      </c>
      <c r="B63" s="37">
        <v>242</v>
      </c>
      <c r="C63" s="32" t="s">
        <v>119</v>
      </c>
      <c r="D63" s="33">
        <v>0.9548132784179999</v>
      </c>
    </row>
    <row r="64" spans="1:4" ht="12.75">
      <c r="A64" s="36" t="s">
        <v>146</v>
      </c>
      <c r="B64" s="37">
        <v>243</v>
      </c>
      <c r="C64" s="32" t="s">
        <v>120</v>
      </c>
      <c r="D64" s="35">
        <v>1.508</v>
      </c>
    </row>
    <row r="65" spans="1:4" ht="12.75">
      <c r="A65" s="36" t="s">
        <v>146</v>
      </c>
      <c r="B65" s="37">
        <v>244</v>
      </c>
      <c r="C65" s="32" t="s">
        <v>121</v>
      </c>
      <c r="D65" s="33">
        <v>1.897276453877</v>
      </c>
    </row>
    <row r="66" spans="1:4" ht="12.75">
      <c r="A66" s="36" t="s">
        <v>146</v>
      </c>
      <c r="B66" s="37">
        <v>246</v>
      </c>
      <c r="C66" s="32" t="s">
        <v>122</v>
      </c>
      <c r="D66" s="33">
        <v>2.41815642772</v>
      </c>
    </row>
    <row r="67" spans="1:4" ht="12.75">
      <c r="A67" s="36" t="s">
        <v>146</v>
      </c>
      <c r="B67" s="37">
        <v>247</v>
      </c>
      <c r="C67" s="32" t="s">
        <v>123</v>
      </c>
      <c r="D67" s="33">
        <v>2.641677826964</v>
      </c>
    </row>
    <row r="68" spans="1:4" ht="12.75">
      <c r="A68" s="36" t="s">
        <v>146</v>
      </c>
      <c r="B68" s="39">
        <v>248</v>
      </c>
      <c r="C68" s="32" t="s">
        <v>124</v>
      </c>
      <c r="D68" s="33">
        <v>3.54278999807</v>
      </c>
    </row>
    <row r="69" spans="1:4" ht="12.75">
      <c r="A69" s="36" t="s">
        <v>146</v>
      </c>
      <c r="B69" s="37">
        <v>251</v>
      </c>
      <c r="C69" s="32" t="s">
        <v>125</v>
      </c>
      <c r="D69" s="33">
        <v>1.7689675332500001</v>
      </c>
    </row>
    <row r="70" spans="1:4" ht="12.75">
      <c r="A70" s="36" t="s">
        <v>146</v>
      </c>
      <c r="B70" s="37">
        <v>252</v>
      </c>
      <c r="C70" s="32" t="s">
        <v>126</v>
      </c>
      <c r="D70" s="33">
        <v>4.881231131504</v>
      </c>
    </row>
    <row r="71" spans="1:4" ht="12.75">
      <c r="A71" s="36" t="s">
        <v>146</v>
      </c>
      <c r="B71" s="37">
        <v>253</v>
      </c>
      <c r="C71" s="32" t="s">
        <v>127</v>
      </c>
      <c r="D71" s="33">
        <v>1.4504259809340003</v>
      </c>
    </row>
    <row r="72" spans="1:4" ht="12.75">
      <c r="A72" s="36" t="s">
        <v>146</v>
      </c>
      <c r="B72" s="37">
        <v>254</v>
      </c>
      <c r="C72" s="32" t="s">
        <v>128</v>
      </c>
      <c r="D72" s="33">
        <v>0.6429</v>
      </c>
    </row>
    <row r="73" spans="1:4" ht="12.75">
      <c r="A73" s="36" t="s">
        <v>146</v>
      </c>
      <c r="B73" s="37">
        <v>255</v>
      </c>
      <c r="C73" s="32" t="s">
        <v>129</v>
      </c>
      <c r="D73" s="33">
        <v>3.64117852022</v>
      </c>
    </row>
    <row r="74" spans="1:4" ht="12.75">
      <c r="A74" s="36" t="s">
        <v>146</v>
      </c>
      <c r="B74" s="37">
        <v>256</v>
      </c>
      <c r="C74" s="32" t="s">
        <v>130</v>
      </c>
      <c r="D74" s="33">
        <v>0.8809942843989998</v>
      </c>
    </row>
    <row r="75" spans="1:4" ht="12.75">
      <c r="A75" s="36" t="s">
        <v>146</v>
      </c>
      <c r="B75" s="37">
        <v>257</v>
      </c>
      <c r="C75" s="32" t="s">
        <v>131</v>
      </c>
      <c r="D75" s="33">
        <v>5.269609796619999</v>
      </c>
    </row>
    <row r="76" spans="1:4" ht="12.75">
      <c r="A76" s="36" t="s">
        <v>146</v>
      </c>
      <c r="B76" s="37">
        <v>258</v>
      </c>
      <c r="C76" s="32" t="s">
        <v>132</v>
      </c>
      <c r="D76" s="33">
        <v>4.11057208833</v>
      </c>
    </row>
    <row r="77" spans="1:4" ht="12.75">
      <c r="A77" s="36" t="s">
        <v>146</v>
      </c>
      <c r="B77" s="37">
        <v>261</v>
      </c>
      <c r="C77" s="32" t="s">
        <v>133</v>
      </c>
      <c r="D77" s="33">
        <v>1.3611343991005</v>
      </c>
    </row>
    <row r="78" spans="1:4" ht="12.75">
      <c r="A78" s="36" t="s">
        <v>146</v>
      </c>
      <c r="B78" s="37">
        <v>262</v>
      </c>
      <c r="C78" s="32" t="s">
        <v>134</v>
      </c>
      <c r="D78" s="33">
        <v>7.611507167440999</v>
      </c>
    </row>
    <row r="79" spans="1:4" ht="12.75">
      <c r="A79" s="36" t="s">
        <v>146</v>
      </c>
      <c r="B79" s="37">
        <v>263</v>
      </c>
      <c r="C79" s="32" t="s">
        <v>135</v>
      </c>
      <c r="D79" s="33">
        <v>2.724570673848</v>
      </c>
    </row>
    <row r="80" spans="1:4" ht="12.75">
      <c r="A80" s="36" t="s">
        <v>146</v>
      </c>
      <c r="B80" s="37">
        <v>264</v>
      </c>
      <c r="C80" s="32" t="s">
        <v>136</v>
      </c>
      <c r="D80" s="33">
        <v>1.7423927097799998</v>
      </c>
    </row>
    <row r="81" spans="1:4" ht="12.75">
      <c r="A81" s="36" t="s">
        <v>146</v>
      </c>
      <c r="B81" s="37">
        <v>270</v>
      </c>
      <c r="C81" s="32" t="s">
        <v>137</v>
      </c>
      <c r="D81" s="33">
        <v>2.9817</v>
      </c>
    </row>
    <row r="82" spans="1:4" ht="12.75">
      <c r="A82" s="36" t="s">
        <v>146</v>
      </c>
      <c r="B82" s="37">
        <v>271</v>
      </c>
      <c r="C82" s="32" t="s">
        <v>138</v>
      </c>
      <c r="D82" s="33">
        <v>1.9753773686999998</v>
      </c>
    </row>
    <row r="83" spans="1:4" ht="12.75">
      <c r="A83" s="36" t="s">
        <v>146</v>
      </c>
      <c r="B83" s="37">
        <v>273</v>
      </c>
      <c r="C83" s="32" t="s">
        <v>139</v>
      </c>
      <c r="D83" s="33">
        <v>0.72785914434</v>
      </c>
    </row>
    <row r="84" spans="1:4" ht="12.75">
      <c r="A84" s="36" t="s">
        <v>146</v>
      </c>
      <c r="B84" s="37">
        <v>275</v>
      </c>
      <c r="C84" s="32" t="s">
        <v>140</v>
      </c>
      <c r="D84" s="33">
        <v>2.5904299692651995</v>
      </c>
    </row>
    <row r="85" spans="1:4" ht="12.75">
      <c r="A85" s="36" t="s">
        <v>146</v>
      </c>
      <c r="B85" s="37">
        <v>280</v>
      </c>
      <c r="C85" s="32" t="s">
        <v>141</v>
      </c>
      <c r="D85" s="33">
        <v>7.83616504708235</v>
      </c>
    </row>
    <row r="86" spans="1:4" ht="12.75">
      <c r="A86" s="36" t="s">
        <v>146</v>
      </c>
      <c r="B86" s="37">
        <v>281</v>
      </c>
      <c r="C86" s="32" t="s">
        <v>142</v>
      </c>
      <c r="D86" s="33">
        <v>1.7331771637855002</v>
      </c>
    </row>
    <row r="87" spans="1:4" ht="12.75">
      <c r="A87" s="36" t="s">
        <v>146</v>
      </c>
      <c r="B87" s="37">
        <v>282</v>
      </c>
      <c r="C87" s="32" t="s">
        <v>143</v>
      </c>
      <c r="D87" s="33">
        <v>2.91606160643</v>
      </c>
    </row>
    <row r="88" spans="1:4" ht="12.75">
      <c r="A88" s="36" t="s">
        <v>146</v>
      </c>
      <c r="B88" s="37">
        <v>283</v>
      </c>
      <c r="C88" s="32" t="s">
        <v>144</v>
      </c>
      <c r="D88" s="33">
        <v>7.359950892704999</v>
      </c>
    </row>
    <row r="89" spans="1:4" ht="12.75">
      <c r="A89" s="36" t="s">
        <v>146</v>
      </c>
      <c r="B89" s="37">
        <v>284</v>
      </c>
      <c r="C89" s="32" t="s">
        <v>145</v>
      </c>
      <c r="D89" s="33">
        <v>3.062086324711</v>
      </c>
    </row>
    <row r="90" spans="3:4" ht="12.75">
      <c r="C90" s="16" t="s">
        <v>149</v>
      </c>
      <c r="D90" s="30">
        <f>SUM(D3:D89)</f>
        <v>264.7490757076744</v>
      </c>
    </row>
    <row r="92" spans="1:6" s="24" customFormat="1" ht="12.75">
      <c r="A92" s="5" t="s">
        <v>61</v>
      </c>
      <c r="B92" s="5"/>
      <c r="C92" s="5"/>
      <c r="D92" s="5"/>
      <c r="F92" s="28"/>
    </row>
  </sheetData>
  <mergeCells count="1">
    <mergeCell ref="B1:D1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300" verticalDpi="300" orientation="portrait" paperSize="9" scale="64" r:id="rId1"/>
  <headerFooter alignWithMargins="0">
    <oddHeader>&amp;C&amp;"Arial,tučné"&amp;16Nový systém cyklotras - 2006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Štěpán Boháč</dc:creator>
  <cp:keywords/>
  <dc:description/>
  <cp:lastModifiedBy>Tomáš Prousek</cp:lastModifiedBy>
  <cp:lastPrinted>2006-08-31T14:46:24Z</cp:lastPrinted>
  <dcterms:created xsi:type="dcterms:W3CDTF">2006-05-13T11:19:47Z</dcterms:created>
  <dcterms:modified xsi:type="dcterms:W3CDTF">2006-08-31T14:46:28Z</dcterms:modified>
  <cp:category/>
  <cp:version/>
  <cp:contentType/>
  <cp:contentStatus/>
  <cp:revision>1</cp:revision>
</cp:coreProperties>
</file>