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List1" sheetId="1" r:id="rId1"/>
    <sheet name="List3" sheetId="2" r:id="rId2"/>
    <sheet name="List2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<sst xmlns="http://schemas.openxmlformats.org/spreadsheetml/2006/main" count="78" uniqueCount="76">
  <si>
    <t>Číslo stanoviště</t>
  </si>
  <si>
    <t>Název stanoviště</t>
  </si>
  <si>
    <t>Umístění stanoviště</t>
  </si>
  <si>
    <t>Anděl</t>
  </si>
  <si>
    <t>Barrandeova skála</t>
  </si>
  <si>
    <t>Bavorská</t>
  </si>
  <si>
    <t>Čelakovského sady</t>
  </si>
  <si>
    <t>Fügnerovo náměstí</t>
  </si>
  <si>
    <t>Hlubočepská</t>
  </si>
  <si>
    <t>Jeremenkova</t>
  </si>
  <si>
    <t>Jindřišská</t>
  </si>
  <si>
    <t>Kampa</t>
  </si>
  <si>
    <t>Klánovice</t>
  </si>
  <si>
    <t>Kolčavka</t>
  </si>
  <si>
    <t>Kosárkovo nábřeží</t>
  </si>
  <si>
    <t>Letenské sady</t>
  </si>
  <si>
    <t>Modřanská rokle</t>
  </si>
  <si>
    <t>Most Závodu míru</t>
  </si>
  <si>
    <t>mostek přes Chotkovu</t>
  </si>
  <si>
    <t>Na Příkopě</t>
  </si>
  <si>
    <t>Na Slupi</t>
  </si>
  <si>
    <t>Národní třída</t>
  </si>
  <si>
    <t>Ovocný trh</t>
  </si>
  <si>
    <t>Podbabská</t>
  </si>
  <si>
    <t>Podolské nábřeží</t>
  </si>
  <si>
    <t>Povltavská</t>
  </si>
  <si>
    <t>Radotínská lávka</t>
  </si>
  <si>
    <t>Rytířská</t>
  </si>
  <si>
    <t>Stromovka</t>
  </si>
  <si>
    <t>Šermířská</t>
  </si>
  <si>
    <t>Vinohradská</t>
  </si>
  <si>
    <t>Vltavanů</t>
  </si>
  <si>
    <t>vodní nádrž Hostivař</t>
  </si>
  <si>
    <t>Vysočany</t>
  </si>
  <si>
    <t>Železniční most</t>
  </si>
  <si>
    <t>Žižkovský tunel</t>
  </si>
  <si>
    <t>Nádražní</t>
  </si>
  <si>
    <t>Zbraslavská</t>
  </si>
  <si>
    <t>přemostění Rozvadovské spojky</t>
  </si>
  <si>
    <t>podjezd pod Legerovou</t>
  </si>
  <si>
    <t>podjezd pod Sokolskou ulicí</t>
  </si>
  <si>
    <t>pod tramvajovou tratí</t>
  </si>
  <si>
    <t>mezi ul. K Vysoké cestě a Gončarenkova</t>
  </si>
  <si>
    <t>Václavské náměstí - Panská</t>
  </si>
  <si>
    <t>jižní přemostění Čertovky</t>
  </si>
  <si>
    <t>před nádražím</t>
  </si>
  <si>
    <t>stezka u Rokytky</t>
  </si>
  <si>
    <t>U Železné lávky</t>
  </si>
  <si>
    <t>u tenisových kurtů</t>
  </si>
  <si>
    <t>u hřiště</t>
  </si>
  <si>
    <t>na mostě</t>
  </si>
  <si>
    <t>na mostku</t>
  </si>
  <si>
    <t>Václavské náměstí - Havířská</t>
  </si>
  <si>
    <t>Ostrčilovo náměstí - Horská</t>
  </si>
  <si>
    <t>Na Perštýně - Mikulandská</t>
  </si>
  <si>
    <t>Stavovské divadlo - Celetná</t>
  </si>
  <si>
    <t>u zast. bus. MHD v Podbabě</t>
  </si>
  <si>
    <t>u zastávky tramvají Dvorce</t>
  </si>
  <si>
    <t>u ZOO</t>
  </si>
  <si>
    <t>přes Berounku</t>
  </si>
  <si>
    <t>Na Můstku - Železná</t>
  </si>
  <si>
    <t>Gotthardská</t>
  </si>
  <si>
    <t>u Maroldova panoramatu</t>
  </si>
  <si>
    <t>vstup do sadů</t>
  </si>
  <si>
    <t>přechod přes Wilsonovu</t>
  </si>
  <si>
    <t>U kina</t>
  </si>
  <si>
    <t>u hráze</t>
  </si>
  <si>
    <t>cyklostezka na bývalé vlečce</t>
  </si>
  <si>
    <t>obě strany</t>
  </si>
  <si>
    <t>Tachovské náměstí</t>
  </si>
  <si>
    <t xml:space="preserve">Celkový počet cyklistů v obou směrech            (7 - 20 hod)         </t>
  </si>
  <si>
    <t>07-08/2010</t>
  </si>
  <si>
    <t>05-06/2010</t>
  </si>
  <si>
    <t>* pouze v místě stanoviště Anděl z důvodu rekonstrukčních prací byla první hodnota nasčítána dne 14.7.2010</t>
  </si>
  <si>
    <t>Výsledky průzkumu cyklistické dopravy v Praze, typický pracovní den (po - čt) - porovnání výsledků školní rok / prázdniny</t>
  </si>
  <si>
    <t>Nárůst / Pokles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</si>
</sst>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9" fontId="0" fillId="0" borderId="9" xfId="19" applyBorder="1" applyAlignment="1">
      <alignment horizontal="center"/>
    </xf>
    <xf numFmtId="9" fontId="0" fillId="0" borderId="1" xfId="19" applyBorder="1" applyAlignment="1">
      <alignment horizontal="center"/>
    </xf>
    <xf numFmtId="9" fontId="0" fillId="0" borderId="2" xfId="19" applyBorder="1" applyAlignment="1">
      <alignment horizontal="center"/>
    </xf>
    <xf numFmtId="9" fontId="0" fillId="0" borderId="3" xfId="19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2"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F6" sqref="F6"/>
    </sheetView>
  </sheetViews>
  <sheetFormatPr defaultColWidth="9.140625" defaultRowHeight="12.75"/>
  <cols>
    <col min="1" max="1" width="10.421875" style="0" customWidth="1"/>
    <col min="2" max="2" width="22.8515625" style="0" customWidth="1"/>
    <col min="3" max="3" width="36.140625" style="0" bestFit="1" customWidth="1"/>
    <col min="4" max="4" width="14.57421875" style="0" bestFit="1" customWidth="1"/>
    <col min="5" max="5" width="14.00390625" style="0" bestFit="1" customWidth="1"/>
    <col min="6" max="6" width="8.8515625" style="0" customWidth="1"/>
  </cols>
  <sheetData>
    <row r="2" spans="1:8" ht="15">
      <c r="A2" s="26" t="s">
        <v>74</v>
      </c>
      <c r="B2" s="27"/>
      <c r="C2" s="27"/>
      <c r="D2" s="27"/>
      <c r="E2" s="27"/>
      <c r="F2" s="28"/>
      <c r="G2" s="28"/>
      <c r="H2" s="28"/>
    </row>
    <row r="3" ht="13.5" thickBot="1"/>
    <row r="4" spans="1:6" ht="13.5" customHeight="1" thickBot="1">
      <c r="A4" s="32" t="s">
        <v>0</v>
      </c>
      <c r="B4" s="34" t="s">
        <v>1</v>
      </c>
      <c r="C4" s="34" t="s">
        <v>2</v>
      </c>
      <c r="D4" s="4" t="s">
        <v>72</v>
      </c>
      <c r="E4" s="5" t="s">
        <v>71</v>
      </c>
      <c r="F4" s="29" t="s">
        <v>75</v>
      </c>
    </row>
    <row r="5" spans="1:6" ht="63" customHeight="1" thickBot="1">
      <c r="A5" s="33"/>
      <c r="B5" s="35"/>
      <c r="C5" s="35"/>
      <c r="D5" s="3" t="s">
        <v>70</v>
      </c>
      <c r="E5" s="3" t="s">
        <v>70</v>
      </c>
      <c r="F5" s="30"/>
    </row>
    <row r="6" spans="1:6" ht="12.75">
      <c r="A6" s="6">
        <v>1</v>
      </c>
      <c r="B6" s="7" t="s">
        <v>3</v>
      </c>
      <c r="C6" s="10" t="s">
        <v>36</v>
      </c>
      <c r="D6" s="14">
        <v>131</v>
      </c>
      <c r="E6" s="15">
        <v>157</v>
      </c>
      <c r="F6" s="22">
        <f>((E6)/D6)</f>
        <v>1.1984732824427482</v>
      </c>
    </row>
    <row r="7" spans="1:6" ht="12.75">
      <c r="A7" s="1">
        <v>2</v>
      </c>
      <c r="B7" s="8" t="s">
        <v>4</v>
      </c>
      <c r="C7" s="11" t="s">
        <v>37</v>
      </c>
      <c r="D7" s="16">
        <v>367</v>
      </c>
      <c r="E7" s="17">
        <v>515</v>
      </c>
      <c r="F7" s="23">
        <f aca="true" t="shared" si="0" ref="F7:F40">((E7)/D7)</f>
        <v>1.4032697547683923</v>
      </c>
    </row>
    <row r="8" spans="1:6" ht="12.75">
      <c r="A8" s="1">
        <v>3</v>
      </c>
      <c r="B8" s="8" t="s">
        <v>5</v>
      </c>
      <c r="C8" s="11" t="s">
        <v>38</v>
      </c>
      <c r="D8" s="16">
        <v>61</v>
      </c>
      <c r="E8" s="17">
        <v>55</v>
      </c>
      <c r="F8" s="23">
        <f t="shared" si="0"/>
        <v>0.9016393442622951</v>
      </c>
    </row>
    <row r="9" spans="1:6" ht="12.75">
      <c r="A9" s="1">
        <v>4</v>
      </c>
      <c r="B9" s="8" t="s">
        <v>6</v>
      </c>
      <c r="C9" s="11" t="s">
        <v>39</v>
      </c>
      <c r="D9" s="16">
        <v>51</v>
      </c>
      <c r="E9" s="17">
        <v>32</v>
      </c>
      <c r="F9" s="23">
        <f t="shared" si="0"/>
        <v>0.6274509803921569</v>
      </c>
    </row>
    <row r="10" spans="1:6" ht="12.75">
      <c r="A10" s="1">
        <v>5</v>
      </c>
      <c r="B10" s="8" t="s">
        <v>7</v>
      </c>
      <c r="C10" s="11" t="s">
        <v>40</v>
      </c>
      <c r="D10" s="16">
        <v>93</v>
      </c>
      <c r="E10" s="17">
        <v>99</v>
      </c>
      <c r="F10" s="23">
        <f t="shared" si="0"/>
        <v>1.064516129032258</v>
      </c>
    </row>
    <row r="11" spans="1:6" ht="12.75">
      <c r="A11" s="1">
        <v>6</v>
      </c>
      <c r="B11" s="8" t="s">
        <v>8</v>
      </c>
      <c r="C11" s="11" t="s">
        <v>41</v>
      </c>
      <c r="D11" s="16">
        <v>585</v>
      </c>
      <c r="E11" s="17">
        <v>625</v>
      </c>
      <c r="F11" s="23">
        <f t="shared" si="0"/>
        <v>1.0683760683760684</v>
      </c>
    </row>
    <row r="12" spans="1:6" ht="12.75">
      <c r="A12" s="1">
        <v>7</v>
      </c>
      <c r="B12" s="8" t="s">
        <v>9</v>
      </c>
      <c r="C12" s="11" t="s">
        <v>42</v>
      </c>
      <c r="D12" s="16">
        <v>282</v>
      </c>
      <c r="E12" s="17">
        <v>187</v>
      </c>
      <c r="F12" s="23">
        <f t="shared" si="0"/>
        <v>0.6631205673758865</v>
      </c>
    </row>
    <row r="13" spans="1:6" ht="12.75">
      <c r="A13" s="1">
        <v>8</v>
      </c>
      <c r="B13" s="8" t="s">
        <v>10</v>
      </c>
      <c r="C13" s="11" t="s">
        <v>43</v>
      </c>
      <c r="D13" s="16">
        <v>135</v>
      </c>
      <c r="E13" s="17">
        <v>109</v>
      </c>
      <c r="F13" s="23">
        <f t="shared" si="0"/>
        <v>0.8074074074074075</v>
      </c>
    </row>
    <row r="14" spans="1:6" ht="12.75">
      <c r="A14" s="1">
        <v>9</v>
      </c>
      <c r="B14" s="8" t="s">
        <v>11</v>
      </c>
      <c r="C14" s="11" t="s">
        <v>44</v>
      </c>
      <c r="D14" s="16">
        <v>613</v>
      </c>
      <c r="E14" s="17">
        <v>589</v>
      </c>
      <c r="F14" s="23">
        <f t="shared" si="0"/>
        <v>0.9608482871125612</v>
      </c>
    </row>
    <row r="15" spans="1:6" ht="12.75">
      <c r="A15" s="1">
        <v>10</v>
      </c>
      <c r="B15" s="8" t="s">
        <v>12</v>
      </c>
      <c r="C15" s="11" t="s">
        <v>45</v>
      </c>
      <c r="D15" s="16">
        <v>167</v>
      </c>
      <c r="E15" s="17">
        <v>197</v>
      </c>
      <c r="F15" s="23">
        <f t="shared" si="0"/>
        <v>1.1796407185628743</v>
      </c>
    </row>
    <row r="16" spans="1:6" ht="12.75">
      <c r="A16" s="1">
        <v>11</v>
      </c>
      <c r="B16" s="8" t="s">
        <v>13</v>
      </c>
      <c r="C16" s="11" t="s">
        <v>46</v>
      </c>
      <c r="D16" s="16">
        <v>452</v>
      </c>
      <c r="E16" s="17">
        <v>573</v>
      </c>
      <c r="F16" s="23">
        <f t="shared" si="0"/>
        <v>1.2676991150442478</v>
      </c>
    </row>
    <row r="17" spans="1:6" ht="12.75">
      <c r="A17" s="1">
        <v>12</v>
      </c>
      <c r="B17" s="8" t="s">
        <v>14</v>
      </c>
      <c r="C17" s="11" t="s">
        <v>47</v>
      </c>
      <c r="D17" s="16">
        <v>190</v>
      </c>
      <c r="E17" s="17">
        <v>329</v>
      </c>
      <c r="F17" s="23">
        <f t="shared" si="0"/>
        <v>1.731578947368421</v>
      </c>
    </row>
    <row r="18" spans="1:6" ht="12.75">
      <c r="A18" s="1">
        <v>13</v>
      </c>
      <c r="B18" s="8" t="s">
        <v>15</v>
      </c>
      <c r="C18" s="11" t="s">
        <v>48</v>
      </c>
      <c r="D18" s="16">
        <v>82</v>
      </c>
      <c r="E18" s="17">
        <v>37</v>
      </c>
      <c r="F18" s="23">
        <f t="shared" si="0"/>
        <v>0.45121951219512196</v>
      </c>
    </row>
    <row r="19" spans="1:6" ht="12.75">
      <c r="A19" s="1">
        <v>14</v>
      </c>
      <c r="B19" s="8" t="s">
        <v>16</v>
      </c>
      <c r="C19" s="11" t="s">
        <v>49</v>
      </c>
      <c r="D19" s="16">
        <v>208</v>
      </c>
      <c r="E19" s="17">
        <v>271</v>
      </c>
      <c r="F19" s="23">
        <f t="shared" si="0"/>
        <v>1.3028846153846154</v>
      </c>
    </row>
    <row r="20" spans="1:6" ht="12.75">
      <c r="A20" s="1">
        <v>15</v>
      </c>
      <c r="B20" s="8" t="s">
        <v>17</v>
      </c>
      <c r="C20" s="11" t="s">
        <v>50</v>
      </c>
      <c r="D20" s="16">
        <v>423</v>
      </c>
      <c r="E20" s="17">
        <v>608</v>
      </c>
      <c r="F20" s="23">
        <f t="shared" si="0"/>
        <v>1.4373522458628842</v>
      </c>
    </row>
    <row r="21" spans="1:6" ht="12.75">
      <c r="A21" s="1">
        <v>16</v>
      </c>
      <c r="B21" s="8" t="s">
        <v>18</v>
      </c>
      <c r="C21" s="11" t="s">
        <v>51</v>
      </c>
      <c r="D21" s="16">
        <v>360</v>
      </c>
      <c r="E21" s="17">
        <v>360</v>
      </c>
      <c r="F21" s="23">
        <f t="shared" si="0"/>
        <v>1</v>
      </c>
    </row>
    <row r="22" spans="1:6" ht="12.75">
      <c r="A22" s="1">
        <v>17</v>
      </c>
      <c r="B22" s="8" t="s">
        <v>19</v>
      </c>
      <c r="C22" s="11" t="s">
        <v>52</v>
      </c>
      <c r="D22" s="16">
        <v>418</v>
      </c>
      <c r="E22" s="17">
        <v>337</v>
      </c>
      <c r="F22" s="23">
        <f t="shared" si="0"/>
        <v>0.80622009569378</v>
      </c>
    </row>
    <row r="23" spans="1:6" ht="12.75">
      <c r="A23" s="1">
        <v>18</v>
      </c>
      <c r="B23" s="8" t="s">
        <v>20</v>
      </c>
      <c r="C23" s="11" t="s">
        <v>53</v>
      </c>
      <c r="D23" s="16">
        <v>611</v>
      </c>
      <c r="E23" s="17">
        <v>616</v>
      </c>
      <c r="F23" s="23">
        <f t="shared" si="0"/>
        <v>1.0081833060556464</v>
      </c>
    </row>
    <row r="24" spans="1:6" ht="12.75">
      <c r="A24" s="1">
        <v>19</v>
      </c>
      <c r="B24" s="8" t="s">
        <v>21</v>
      </c>
      <c r="C24" s="11" t="s">
        <v>54</v>
      </c>
      <c r="D24" s="16">
        <v>399</v>
      </c>
      <c r="E24" s="17">
        <v>371</v>
      </c>
      <c r="F24" s="23">
        <f t="shared" si="0"/>
        <v>0.9298245614035088</v>
      </c>
    </row>
    <row r="25" spans="1:6" ht="12.75">
      <c r="A25" s="1">
        <v>20</v>
      </c>
      <c r="B25" s="8" t="s">
        <v>22</v>
      </c>
      <c r="C25" s="11" t="s">
        <v>55</v>
      </c>
      <c r="D25" s="16">
        <v>151</v>
      </c>
      <c r="E25" s="17">
        <v>182</v>
      </c>
      <c r="F25" s="23">
        <f t="shared" si="0"/>
        <v>1.205298013245033</v>
      </c>
    </row>
    <row r="26" spans="1:6" ht="12.75">
      <c r="A26" s="1">
        <v>21</v>
      </c>
      <c r="B26" s="8" t="s">
        <v>23</v>
      </c>
      <c r="C26" s="11" t="s">
        <v>56</v>
      </c>
      <c r="D26" s="16">
        <v>622</v>
      </c>
      <c r="E26" s="17">
        <v>674</v>
      </c>
      <c r="F26" s="23">
        <f t="shared" si="0"/>
        <v>1.0836012861736335</v>
      </c>
    </row>
    <row r="27" spans="1:6" ht="12.75">
      <c r="A27" s="1">
        <v>22</v>
      </c>
      <c r="B27" s="8" t="s">
        <v>24</v>
      </c>
      <c r="C27" s="11" t="s">
        <v>57</v>
      </c>
      <c r="D27" s="16">
        <v>1332</v>
      </c>
      <c r="E27" s="17">
        <v>902</v>
      </c>
      <c r="F27" s="23">
        <f t="shared" si="0"/>
        <v>0.6771771771771772</v>
      </c>
    </row>
    <row r="28" spans="1:6" ht="12.75">
      <c r="A28" s="1">
        <v>23</v>
      </c>
      <c r="B28" s="8" t="s">
        <v>25</v>
      </c>
      <c r="C28" s="11" t="s">
        <v>58</v>
      </c>
      <c r="D28" s="16">
        <v>1212</v>
      </c>
      <c r="E28" s="17">
        <v>1413</v>
      </c>
      <c r="F28" s="23">
        <f t="shared" si="0"/>
        <v>1.1658415841584158</v>
      </c>
    </row>
    <row r="29" spans="1:6" ht="12.75">
      <c r="A29" s="1">
        <v>24</v>
      </c>
      <c r="B29" s="8" t="s">
        <v>26</v>
      </c>
      <c r="C29" s="11" t="s">
        <v>59</v>
      </c>
      <c r="D29" s="16">
        <v>424</v>
      </c>
      <c r="E29" s="17">
        <v>349</v>
      </c>
      <c r="F29" s="23">
        <f t="shared" si="0"/>
        <v>0.8231132075471698</v>
      </c>
    </row>
    <row r="30" spans="1:6" ht="12.75">
      <c r="A30" s="1">
        <v>25</v>
      </c>
      <c r="B30" s="8" t="s">
        <v>27</v>
      </c>
      <c r="C30" s="11" t="s">
        <v>60</v>
      </c>
      <c r="D30" s="16">
        <v>179</v>
      </c>
      <c r="E30" s="17">
        <v>343</v>
      </c>
      <c r="F30" s="23">
        <f t="shared" si="0"/>
        <v>1.9162011173184357</v>
      </c>
    </row>
    <row r="31" spans="1:6" ht="12.75">
      <c r="A31" s="1">
        <v>26</v>
      </c>
      <c r="B31" s="8" t="s">
        <v>28</v>
      </c>
      <c r="C31" s="11" t="s">
        <v>61</v>
      </c>
      <c r="D31" s="16">
        <v>441</v>
      </c>
      <c r="E31" s="17">
        <v>562</v>
      </c>
      <c r="F31" s="23">
        <f t="shared" si="0"/>
        <v>1.27437641723356</v>
      </c>
    </row>
    <row r="32" spans="1:6" ht="12.75">
      <c r="A32" s="1">
        <v>27</v>
      </c>
      <c r="B32" s="8" t="s">
        <v>28</v>
      </c>
      <c r="C32" s="11" t="s">
        <v>62</v>
      </c>
      <c r="D32" s="16">
        <v>603</v>
      </c>
      <c r="E32" s="17">
        <v>1055</v>
      </c>
      <c r="F32" s="23">
        <f t="shared" si="0"/>
        <v>1.7495854063018241</v>
      </c>
    </row>
    <row r="33" spans="1:6" ht="12.75">
      <c r="A33" s="1">
        <v>28</v>
      </c>
      <c r="B33" s="8" t="s">
        <v>29</v>
      </c>
      <c r="C33" s="11" t="s">
        <v>63</v>
      </c>
      <c r="D33" s="16">
        <v>75</v>
      </c>
      <c r="E33" s="17">
        <v>83</v>
      </c>
      <c r="F33" s="23">
        <f t="shared" si="0"/>
        <v>1.1066666666666667</v>
      </c>
    </row>
    <row r="34" spans="1:6" ht="12.75">
      <c r="A34" s="1">
        <v>29</v>
      </c>
      <c r="B34" s="8" t="s">
        <v>30</v>
      </c>
      <c r="C34" s="11" t="s">
        <v>64</v>
      </c>
      <c r="D34" s="16">
        <v>163</v>
      </c>
      <c r="E34" s="17">
        <v>126</v>
      </c>
      <c r="F34" s="23">
        <f t="shared" si="0"/>
        <v>0.7730061349693251</v>
      </c>
    </row>
    <row r="35" spans="1:6" ht="12.75">
      <c r="A35" s="1">
        <v>30</v>
      </c>
      <c r="B35" s="8" t="s">
        <v>31</v>
      </c>
      <c r="C35" s="11" t="s">
        <v>65</v>
      </c>
      <c r="D35" s="16">
        <v>1290</v>
      </c>
      <c r="E35" s="17">
        <v>889</v>
      </c>
      <c r="F35" s="23">
        <f t="shared" si="0"/>
        <v>0.6891472868217055</v>
      </c>
    </row>
    <row r="36" spans="1:6" ht="12.75">
      <c r="A36" s="1">
        <v>31</v>
      </c>
      <c r="B36" s="8" t="s">
        <v>32</v>
      </c>
      <c r="C36" s="11" t="s">
        <v>66</v>
      </c>
      <c r="D36" s="16">
        <v>218</v>
      </c>
      <c r="E36" s="17">
        <v>268</v>
      </c>
      <c r="F36" s="23">
        <f t="shared" si="0"/>
        <v>1.2293577981651376</v>
      </c>
    </row>
    <row r="37" spans="1:6" ht="12.75">
      <c r="A37" s="1">
        <v>32</v>
      </c>
      <c r="B37" s="8" t="s">
        <v>33</v>
      </c>
      <c r="C37" s="11" t="s">
        <v>67</v>
      </c>
      <c r="D37" s="16">
        <v>1108</v>
      </c>
      <c r="E37" s="17">
        <v>539</v>
      </c>
      <c r="F37" s="23">
        <f t="shared" si="0"/>
        <v>0.48646209386281586</v>
      </c>
    </row>
    <row r="38" spans="1:6" ht="12.75">
      <c r="A38" s="1">
        <v>33</v>
      </c>
      <c r="B38" s="8" t="s">
        <v>34</v>
      </c>
      <c r="C38" s="11" t="s">
        <v>68</v>
      </c>
      <c r="D38" s="16">
        <v>228</v>
      </c>
      <c r="E38" s="17">
        <v>246</v>
      </c>
      <c r="F38" s="23">
        <f t="shared" si="0"/>
        <v>1.0789473684210527</v>
      </c>
    </row>
    <row r="39" spans="1:6" ht="13.5" thickBot="1">
      <c r="A39" s="2">
        <v>34</v>
      </c>
      <c r="B39" s="9" t="s">
        <v>35</v>
      </c>
      <c r="C39" s="12" t="s">
        <v>69</v>
      </c>
      <c r="D39" s="18">
        <v>322</v>
      </c>
      <c r="E39" s="19">
        <v>146</v>
      </c>
      <c r="F39" s="24">
        <f t="shared" si="0"/>
        <v>0.453416149068323</v>
      </c>
    </row>
    <row r="40" spans="4:6" ht="13.5" thickBot="1">
      <c r="D40" s="20">
        <f>SUM(D6:D39)</f>
        <v>13996</v>
      </c>
      <c r="E40" s="21">
        <f>SUM(E6:E39)</f>
        <v>13844</v>
      </c>
      <c r="F40" s="25">
        <f t="shared" si="0"/>
        <v>0.9891397542154902</v>
      </c>
    </row>
    <row r="41" spans="4:6" ht="12.75">
      <c r="D41" s="13"/>
      <c r="E41" s="13"/>
      <c r="F41" s="13"/>
    </row>
    <row r="42" spans="1:4" ht="12.75">
      <c r="A42" s="31" t="s">
        <v>73</v>
      </c>
      <c r="B42" s="31"/>
      <c r="C42" s="31"/>
      <c r="D42" s="28"/>
    </row>
  </sheetData>
  <mergeCells count="6">
    <mergeCell ref="A2:H2"/>
    <mergeCell ref="F4:F5"/>
    <mergeCell ref="A42:D42"/>
    <mergeCell ref="A4:A5"/>
    <mergeCell ref="B4:B5"/>
    <mergeCell ref="C4:C5"/>
  </mergeCells>
  <conditionalFormatting sqref="F6:F40">
    <cfRule type="cellIs" priority="1" dxfId="0" operator="lessThan" stopIfTrue="1">
      <formula>1</formula>
    </cfRule>
    <cfRule type="cellIs" priority="2" dxfId="1" operator="greaterThan" stopIfTrue="1">
      <formula>1</formula>
    </cfRule>
  </conditionalFormatting>
  <printOptions/>
  <pageMargins left="0.73" right="0.75" top="0.3" bottom="0.25" header="0.27" footer="0.2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TSK-Praha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monika.sejkova</dc:creator>
  <cp:keywords/>
  <dc:description/>
  <cp:lastModifiedBy>Tomáš Prousek</cp:lastModifiedBy>
  <cp:lastPrinted>2010-11-15T15:30:12Z</cp:lastPrinted>
  <dcterms:created xsi:type="dcterms:W3CDTF">2010-09-30T08:45:26Z</dcterms:created>
  <dcterms:modified xsi:type="dcterms:W3CDTF">2010-11-15T15:30:38Z</dcterms:modified>
  <cp:category/>
  <cp:version/>
  <cp:contentType/>
  <cp:contentStatus/>
</cp:coreProperties>
</file>