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firstSheet="2" activeTab="2"/>
  </bookViews>
  <sheets>
    <sheet name="TM_Sheet1" sheetId="1" state="veryHidden" r:id="rId1"/>
    <sheet name="TM_Grafy" sheetId="2" state="veryHidden" r:id="rId2"/>
    <sheet name="2023" sheetId="3" r:id="rId3"/>
  </sheets>
  <definedNames/>
  <calcPr fullCalcOnLoad="1"/>
</workbook>
</file>

<file path=xl/sharedStrings.xml><?xml version="1.0" encoding="utf-8"?>
<sst xmlns="http://schemas.openxmlformats.org/spreadsheetml/2006/main" count="110" uniqueCount="88">
  <si>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</si>
  <si>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</si>
  <si>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</si>
  <si>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</si>
  <si>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</si>
  <si>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</si>
  <si>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</si>
  <si>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</si>
  <si>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</si>
  <si>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</si>
  <si>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</si>
  <si>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</si>
  <si>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</si>
  <si>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</si>
  <si>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</si>
  <si>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</si>
  <si>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</si>
  <si>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</si>
  <si>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</si>
  <si>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</si>
  <si>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</si>
  <si>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</si>
  <si>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</si>
  <si>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</si>
  <si>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</si>
  <si>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</si>
  <si>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</si>
  <si>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</si>
  <si>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</si>
  <si>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</si>
  <si>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</si>
  <si>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</si>
  <si>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</si>
  <si>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</si>
  <si>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</si>
  <si>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</si>
  <si>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</si>
  <si>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</si>
  <si>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</si>
  <si>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</si>
  <si>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</si>
  <si>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</si>
  <si>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</si>
  <si>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Počet návštěvníků *)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</si>
  <si>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</si>
  <si>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</si>
  <si>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</si>
  <si>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</si>
  <si>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</si>
  <si>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</si>
  <si>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</si>
  <si>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</si>
  <si>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</si>
  <si>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</si>
  <si>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</si>
  <si>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</si>
  <si>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</si>
  <si>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>Počet představení hostujících (spolupoř.)</t>
  </si>
  <si>
    <t>Příspěvek HMP na diváka (vlastní představení,          v Kč)</t>
  </si>
  <si>
    <t>Představení na zájezdech</t>
  </si>
  <si>
    <t>Souhrnné ukazatele, ekonomická efektivita</t>
  </si>
  <si>
    <t>Počet výstav (výpůjček) /akcí (stálých expozic)</t>
  </si>
  <si>
    <t>292/2</t>
  </si>
  <si>
    <t>620/2</t>
  </si>
  <si>
    <t>2241 – 3152/5</t>
  </si>
  <si>
    <t xml:space="preserve">Organizace seznamuje širokou veřejnost s astronomií a příbuznými přírodními a technickými vědami  - 3 objekty </t>
  </si>
  <si>
    <t>Galerie s krajskou působností, shromažďuje, vystavovuje a restauruje díla výtvarného umění - 7 objektů (výstavy nebo stálé expozice)</t>
  </si>
  <si>
    <t>364-400/2</t>
  </si>
  <si>
    <t>384/2</t>
  </si>
  <si>
    <t>64-416/2</t>
  </si>
  <si>
    <t>205/2</t>
  </si>
  <si>
    <t>740/3</t>
  </si>
  <si>
    <t>281/1</t>
  </si>
  <si>
    <t>338/2</t>
  </si>
  <si>
    <t xml:space="preserve"> z knihovnické činnosti+vl. akce</t>
  </si>
  <si>
    <t>*) akce, expozice, veletrhy, vycházky, čtenáři, výpůjčky</t>
  </si>
  <si>
    <t>19</t>
  </si>
  <si>
    <t xml:space="preserve">Srovnání výsledků hospodaření příspěvkových organizací v působnosti KUC MHMP v r. 2023 - (hlavní činnost) </t>
  </si>
  <si>
    <t xml:space="preserve">                                                         Souhrnná tabulka ukazatelů příspěvkových organizací za r. 2023</t>
  </si>
  <si>
    <t xml:space="preserve"> </t>
  </si>
  <si>
    <t xml:space="preserve"> Souhrnná tabulka ukazatelů příspěvkových organizací za r. 2023</t>
  </si>
  <si>
    <t>Městská knihovna v Praze</t>
  </si>
  <si>
    <t>Z toho tržby z prodeje vstupenek/knihovnická činnost (v tis. Kč)</t>
  </si>
  <si>
    <t>4 590 000/568</t>
  </si>
  <si>
    <t>166/2</t>
  </si>
  <si>
    <t>Muzeum s krajskou působností, provádí shromažďování, odborná správa a zpracování muzejních sbírek (stálé expozice, výstavy, další akce)</t>
  </si>
  <si>
    <t>Zabezpečuje ochranu, údržbu, rehabilitaci a prezentaci části historického areálu NKP Vyšehrad ve vlastnictví hl.m.Prahy  (stálé expozice, výstavy, pohlídkový okruh)</t>
  </si>
  <si>
    <r>
      <t>Krajská knihovna HMP, poskytuje veřejné knihovnické, informační a další služby</t>
    </r>
    <r>
      <rPr>
        <sz val="12"/>
        <rFont val="Arial"/>
        <family val="2"/>
      </rPr>
      <t xml:space="preserve"> - 45 poboček + 3 bibliobusy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</si>
</sst>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0"/>
    <numFmt numFmtId="171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8"/>
      <color indexed="44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/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/>
      <top/>
      <bottom/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>
        <color indexed="63"/>
      </left>
      <right/>
      <top>
        <color indexed="63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7" fillId="0" borderId="0">
      <alignment vertical="top"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33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46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49" applyNumberFormat="1" applyFont="1" applyFill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/>
    </xf>
    <xf numFmtId="9" fontId="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13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horizontal="right" vertical="center" wrapText="1"/>
    </xf>
    <xf numFmtId="10" fontId="11" fillId="6" borderId="10" xfId="0" applyNumberFormat="1" applyFont="1" applyFill="1" applyBorder="1" applyAlignment="1">
      <alignment vertical="center" wrapText="1"/>
    </xf>
    <xf numFmtId="3" fontId="13" fillId="6" borderId="10" xfId="46" applyNumberFormat="1" applyFont="1" applyFill="1" applyBorder="1" applyAlignment="1">
      <alignment horizontal="right" vertical="center"/>
      <protection/>
    </xf>
    <xf numFmtId="3" fontId="11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 vertical="center"/>
    </xf>
    <xf numFmtId="3" fontId="11" fillId="6" borderId="10" xfId="0" applyNumberFormat="1" applyFont="1" applyFill="1" applyBorder="1" applyAlignment="1">
      <alignment horizontal="right" vertical="center"/>
    </xf>
    <xf numFmtId="3" fontId="11" fillId="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0" xfId="49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56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3" fontId="57" fillId="0" borderId="10" xfId="0" applyNumberFormat="1" applyFont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 wrapText="1"/>
    </xf>
    <xf numFmtId="9" fontId="57" fillId="0" borderId="10" xfId="0" applyNumberFormat="1" applyFont="1" applyFill="1" applyBorder="1" applyAlignment="1">
      <alignment horizontal="right" vertical="center" wrapText="1"/>
    </xf>
    <xf numFmtId="3" fontId="57" fillId="0" borderId="10" xfId="0" applyNumberFormat="1" applyFont="1" applyBorder="1" applyAlignment="1">
      <alignment/>
    </xf>
    <xf numFmtId="3" fontId="57" fillId="0" borderId="12" xfId="0" applyNumberFormat="1" applyFont="1" applyBorder="1" applyAlignment="1">
      <alignment wrapText="1"/>
    </xf>
    <xf numFmtId="3" fontId="57" fillId="0" borderId="10" xfId="0" applyNumberFormat="1" applyFont="1" applyFill="1" applyBorder="1" applyAlignment="1">
      <alignment wrapText="1"/>
    </xf>
    <xf numFmtId="0" fontId="57" fillId="0" borderId="10" xfId="0" applyNumberFormat="1" applyFont="1" applyBorder="1" applyAlignment="1">
      <alignment horizontal="right" vertical="center"/>
    </xf>
    <xf numFmtId="0" fontId="56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1"/>
  <sheetViews>
    <sheetView tabSelected="1" zoomScale="70" zoomScaleNormal="70" zoomScalePageLayoutView="0" workbookViewId="0" topLeftCell="B7">
      <selection activeCell="L46" sqref="L46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9.421875" style="0" customWidth="1"/>
    <col min="4" max="9" width="19.57421875" style="0" customWidth="1"/>
    <col min="10" max="12" width="19.421875" style="0" customWidth="1"/>
    <col min="13" max="13" width="22.28125" style="0" customWidth="1"/>
    <col min="14" max="14" width="10.8515625" style="0" customWidth="1"/>
    <col min="17" max="17" width="21.28125" style="0" customWidth="1"/>
    <col min="18" max="18" width="84.421875" style="0" customWidth="1"/>
  </cols>
  <sheetData>
    <row r="2" spans="2:13" ht="39.75" customHeight="1">
      <c r="B2" s="109" t="s">
        <v>77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2:13" ht="20.25">
      <c r="B3" s="111" t="s">
        <v>78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2:13" ht="64.5" customHeight="1">
      <c r="B4" s="4" t="s">
        <v>9</v>
      </c>
      <c r="C4" s="107" t="s">
        <v>10</v>
      </c>
      <c r="D4" s="107" t="s">
        <v>11</v>
      </c>
      <c r="E4" s="107" t="s">
        <v>12</v>
      </c>
      <c r="F4" s="107" t="s">
        <v>13</v>
      </c>
      <c r="G4" s="107" t="s">
        <v>14</v>
      </c>
      <c r="H4" s="107" t="s">
        <v>15</v>
      </c>
      <c r="I4" s="107" t="s">
        <v>16</v>
      </c>
      <c r="J4" s="107" t="s">
        <v>17</v>
      </c>
      <c r="K4" s="107" t="s">
        <v>18</v>
      </c>
      <c r="L4" s="120" t="s">
        <v>36</v>
      </c>
      <c r="M4" s="107" t="s">
        <v>44</v>
      </c>
    </row>
    <row r="5" spans="2:21" ht="20.25" customHeight="1">
      <c r="B5" s="38" t="s">
        <v>60</v>
      </c>
      <c r="C5" s="5"/>
      <c r="D5" s="5"/>
      <c r="E5" s="26"/>
      <c r="F5" s="5"/>
      <c r="G5" s="5"/>
      <c r="H5" s="5"/>
      <c r="I5" s="5"/>
      <c r="J5" s="5"/>
      <c r="K5" s="5"/>
      <c r="L5" s="5"/>
      <c r="M5" s="26"/>
      <c r="N5" s="90"/>
      <c r="Q5" s="42"/>
      <c r="R5" s="42"/>
      <c r="S5" s="42"/>
      <c r="T5" s="42"/>
      <c r="U5" s="42"/>
    </row>
    <row r="6" spans="2:21" ht="20.25" customHeight="1">
      <c r="B6" s="39" t="s">
        <v>53</v>
      </c>
      <c r="C6" s="71">
        <v>41116.3</v>
      </c>
      <c r="D6" s="71">
        <v>67381.4</v>
      </c>
      <c r="E6" s="72">
        <v>46959.9</v>
      </c>
      <c r="F6" s="71">
        <v>34450.6</v>
      </c>
      <c r="G6" s="71">
        <v>115296.7</v>
      </c>
      <c r="H6" s="71">
        <v>62178.1</v>
      </c>
      <c r="I6" s="71">
        <v>24208.1</v>
      </c>
      <c r="J6" s="72">
        <v>104194</v>
      </c>
      <c r="K6" s="71">
        <v>54296.4</v>
      </c>
      <c r="L6" s="71">
        <v>82190.1</v>
      </c>
      <c r="M6" s="71">
        <v>140395.1</v>
      </c>
      <c r="N6" s="90"/>
      <c r="Q6" s="42"/>
      <c r="R6" s="47"/>
      <c r="S6" s="42"/>
      <c r="T6" s="42"/>
      <c r="U6" s="42"/>
    </row>
    <row r="7" spans="2:21" ht="20.25" customHeight="1">
      <c r="B7" s="39" t="s">
        <v>51</v>
      </c>
      <c r="C7" s="73">
        <v>7612.5</v>
      </c>
      <c r="D7" s="73">
        <v>27706</v>
      </c>
      <c r="E7" s="72">
        <v>14548</v>
      </c>
      <c r="F7" s="73">
        <v>8444.5</v>
      </c>
      <c r="G7" s="73">
        <v>51069</v>
      </c>
      <c r="H7" s="73">
        <v>24750.9</v>
      </c>
      <c r="I7" s="73">
        <v>12565.4</v>
      </c>
      <c r="J7" s="81">
        <v>42412.2</v>
      </c>
      <c r="K7" s="73">
        <v>12226.2</v>
      </c>
      <c r="L7" s="73">
        <v>130115.1</v>
      </c>
      <c r="M7" s="71">
        <v>27283.1</v>
      </c>
      <c r="N7" s="90"/>
      <c r="P7" s="18"/>
      <c r="Q7" s="42"/>
      <c r="R7" s="47"/>
      <c r="S7" s="42"/>
      <c r="T7" s="42"/>
      <c r="U7" s="42"/>
    </row>
    <row r="8" spans="2:21" ht="20.25" customHeight="1">
      <c r="B8" s="39" t="s">
        <v>48</v>
      </c>
      <c r="C8" s="19">
        <v>6167.1</v>
      </c>
      <c r="D8" s="19">
        <v>14651</v>
      </c>
      <c r="E8" s="91">
        <v>8170.4</v>
      </c>
      <c r="F8" s="19">
        <v>6603.8</v>
      </c>
      <c r="G8" s="19">
        <v>30521</v>
      </c>
      <c r="H8" s="19">
        <v>13133.1</v>
      </c>
      <c r="I8" s="19">
        <v>11173.7</v>
      </c>
      <c r="J8" s="27">
        <v>38885.8</v>
      </c>
      <c r="K8" s="19">
        <v>10550.4</v>
      </c>
      <c r="L8" s="19">
        <v>126260</v>
      </c>
      <c r="M8" s="19">
        <v>27074.9</v>
      </c>
      <c r="N8" s="91"/>
      <c r="P8" s="18"/>
      <c r="Q8" s="42"/>
      <c r="R8" s="47"/>
      <c r="S8" s="42"/>
      <c r="T8" s="42"/>
      <c r="U8" s="42"/>
    </row>
    <row r="9" spans="2:21" ht="20.25" customHeight="1">
      <c r="B9" s="39" t="s">
        <v>50</v>
      </c>
      <c r="C9" s="73">
        <v>48804.3</v>
      </c>
      <c r="D9" s="74">
        <v>92924.8</v>
      </c>
      <c r="E9" s="72">
        <v>64583.9</v>
      </c>
      <c r="F9" s="74">
        <v>42587.9</v>
      </c>
      <c r="G9" s="74">
        <v>164199</v>
      </c>
      <c r="H9" s="74">
        <v>87726.3</v>
      </c>
      <c r="I9" s="74">
        <v>35936.4</v>
      </c>
      <c r="J9" s="73">
        <v>146579.7</v>
      </c>
      <c r="K9" s="74">
        <v>66882.9</v>
      </c>
      <c r="L9" s="74">
        <v>211617.8</v>
      </c>
      <c r="M9" s="75">
        <v>169855.5</v>
      </c>
      <c r="N9" s="90"/>
      <c r="Q9" s="42"/>
      <c r="R9" s="45"/>
      <c r="S9" s="42"/>
      <c r="T9" s="42"/>
      <c r="U9" s="42"/>
    </row>
    <row r="10" spans="2:21" ht="33.75" customHeight="1">
      <c r="B10" s="40" t="s">
        <v>52</v>
      </c>
      <c r="C10" s="19">
        <v>459939</v>
      </c>
      <c r="D10" s="19">
        <v>498414</v>
      </c>
      <c r="E10" s="84">
        <v>437410</v>
      </c>
      <c r="F10" s="19">
        <v>435076</v>
      </c>
      <c r="G10" s="19">
        <v>427879</v>
      </c>
      <c r="H10" s="19">
        <v>465319</v>
      </c>
      <c r="I10" s="19">
        <v>457088</v>
      </c>
      <c r="J10" s="19">
        <v>415687</v>
      </c>
      <c r="K10" s="19">
        <v>456061</v>
      </c>
      <c r="L10" s="19">
        <v>430914</v>
      </c>
      <c r="M10" s="19">
        <v>610669</v>
      </c>
      <c r="N10" s="90"/>
      <c r="Q10" s="42"/>
      <c r="R10" s="46"/>
      <c r="S10" s="42"/>
      <c r="T10" s="42"/>
      <c r="U10" s="42"/>
    </row>
    <row r="11" spans="2:21" ht="20.25" customHeight="1">
      <c r="B11" s="39" t="s">
        <v>55</v>
      </c>
      <c r="C11" s="76">
        <f>SUM(C7/C9)</f>
        <v>0.1559801083101284</v>
      </c>
      <c r="D11" s="76">
        <f>SUM(D7/D9)</f>
        <v>0.2981550673232549</v>
      </c>
      <c r="E11" s="76">
        <f aca="true" t="shared" si="0" ref="E11:M11">SUM(E7/E9)</f>
        <v>0.2252573783868735</v>
      </c>
      <c r="F11" s="76">
        <f t="shared" si="0"/>
        <v>0.19828401963938114</v>
      </c>
      <c r="G11" s="76">
        <f t="shared" si="0"/>
        <v>0.3110189465222078</v>
      </c>
      <c r="H11" s="76">
        <f t="shared" si="0"/>
        <v>0.2821377397656119</v>
      </c>
      <c r="I11" s="76">
        <f t="shared" si="0"/>
        <v>0.3496566155764072</v>
      </c>
      <c r="J11" s="76">
        <f t="shared" si="0"/>
        <v>0.2893456597332372</v>
      </c>
      <c r="K11" s="76">
        <f t="shared" si="0"/>
        <v>0.18280008791484822</v>
      </c>
      <c r="L11" s="76">
        <f t="shared" si="0"/>
        <v>0.6148589579893563</v>
      </c>
      <c r="M11" s="76">
        <f t="shared" si="0"/>
        <v>0.1606253550812308</v>
      </c>
      <c r="N11" s="88"/>
      <c r="Q11" s="42"/>
      <c r="R11" s="47"/>
      <c r="S11" s="42"/>
      <c r="T11" s="42"/>
      <c r="U11" s="42"/>
    </row>
    <row r="12" spans="2:21" ht="20.25">
      <c r="B12" s="2" t="s">
        <v>6</v>
      </c>
      <c r="C12" s="20"/>
      <c r="D12" s="20"/>
      <c r="E12" s="30"/>
      <c r="F12" s="20"/>
      <c r="G12" s="20"/>
      <c r="H12" s="20"/>
      <c r="I12" s="20"/>
      <c r="J12" s="20"/>
      <c r="K12" s="20"/>
      <c r="L12" s="20"/>
      <c r="M12" s="87"/>
      <c r="N12" s="82"/>
      <c r="Q12" s="42"/>
      <c r="R12" s="42"/>
      <c r="S12" s="42"/>
      <c r="T12" s="42"/>
      <c r="U12" s="42"/>
    </row>
    <row r="13" spans="2:21" ht="30" customHeight="1">
      <c r="B13" s="6" t="s">
        <v>8</v>
      </c>
      <c r="C13" s="92" t="s">
        <v>62</v>
      </c>
      <c r="D13" s="63" t="s">
        <v>69</v>
      </c>
      <c r="E13" s="93" t="s">
        <v>68</v>
      </c>
      <c r="F13" s="99" t="s">
        <v>70</v>
      </c>
      <c r="G13" s="99" t="s">
        <v>71</v>
      </c>
      <c r="H13" s="99" t="s">
        <v>67</v>
      </c>
      <c r="I13" s="99" t="s">
        <v>72</v>
      </c>
      <c r="J13" s="94" t="s">
        <v>63</v>
      </c>
      <c r="K13" s="100" t="s">
        <v>73</v>
      </c>
      <c r="L13" s="119" t="s">
        <v>84</v>
      </c>
      <c r="M13" s="113" t="s">
        <v>64</v>
      </c>
      <c r="N13" s="89"/>
      <c r="Q13" s="42"/>
      <c r="R13" s="42"/>
      <c r="S13" s="42"/>
      <c r="T13" s="42"/>
      <c r="U13" s="42"/>
    </row>
    <row r="14" spans="2:14" ht="20.25">
      <c r="B14" s="6" t="s">
        <v>19</v>
      </c>
      <c r="C14" s="66">
        <v>22994</v>
      </c>
      <c r="D14" s="63">
        <v>65677</v>
      </c>
      <c r="E14" s="27">
        <v>30878</v>
      </c>
      <c r="F14" s="63">
        <v>21423</v>
      </c>
      <c r="G14" s="27">
        <v>114186</v>
      </c>
      <c r="H14" s="63">
        <v>42282</v>
      </c>
      <c r="I14" s="63">
        <v>59005</v>
      </c>
      <c r="J14" s="36">
        <v>113880</v>
      </c>
      <c r="K14" s="36">
        <v>65606</v>
      </c>
      <c r="L14" s="36">
        <v>154565</v>
      </c>
      <c r="M14" s="114">
        <v>34867</v>
      </c>
      <c r="N14" s="96"/>
    </row>
    <row r="15" spans="2:14" ht="20.25">
      <c r="B15" s="6" t="s">
        <v>20</v>
      </c>
      <c r="C15" s="66">
        <v>24466</v>
      </c>
      <c r="D15" s="63">
        <v>75692</v>
      </c>
      <c r="E15" s="27">
        <v>33431</v>
      </c>
      <c r="F15" s="63">
        <v>22661</v>
      </c>
      <c r="G15" s="27">
        <v>137965</v>
      </c>
      <c r="H15" s="63">
        <v>51851</v>
      </c>
      <c r="I15" s="63">
        <v>59005</v>
      </c>
      <c r="J15" s="36">
        <v>113880</v>
      </c>
      <c r="K15" s="36">
        <v>62693</v>
      </c>
      <c r="L15" s="36">
        <v>155486</v>
      </c>
      <c r="M15" s="114">
        <v>60678</v>
      </c>
      <c r="N15" s="89"/>
    </row>
    <row r="16" spans="2:13" ht="20.25">
      <c r="B16" s="6" t="s">
        <v>49</v>
      </c>
      <c r="C16" s="67">
        <v>0.782</v>
      </c>
      <c r="D16" s="67">
        <v>0.937</v>
      </c>
      <c r="E16" s="69">
        <v>0.782</v>
      </c>
      <c r="F16" s="67">
        <v>0.852</v>
      </c>
      <c r="G16" s="69">
        <v>0.85</v>
      </c>
      <c r="H16" s="67">
        <v>0.8843</v>
      </c>
      <c r="I16" s="67">
        <v>0.812</v>
      </c>
      <c r="J16" s="69">
        <v>0.817</v>
      </c>
      <c r="K16" s="68">
        <v>0.96</v>
      </c>
      <c r="L16" s="68">
        <v>0.968</v>
      </c>
      <c r="M16" s="115">
        <v>0.8</v>
      </c>
    </row>
    <row r="17" spans="2:18" ht="20.25">
      <c r="B17" s="6" t="s">
        <v>47</v>
      </c>
      <c r="C17" s="67">
        <v>0.677</v>
      </c>
      <c r="D17" s="67">
        <v>0.867</v>
      </c>
      <c r="E17" s="69">
        <v>0.653</v>
      </c>
      <c r="F17" s="67">
        <v>0.726</v>
      </c>
      <c r="G17" s="69">
        <v>0.68</v>
      </c>
      <c r="H17" s="67">
        <v>0.7495</v>
      </c>
      <c r="I17" s="67">
        <v>0.78</v>
      </c>
      <c r="J17" s="69">
        <v>0.711</v>
      </c>
      <c r="K17" s="68">
        <v>0.8</v>
      </c>
      <c r="L17" s="68">
        <v>0.9413</v>
      </c>
      <c r="M17" s="115">
        <v>0.4555</v>
      </c>
      <c r="R17" s="70"/>
    </row>
    <row r="18" spans="2:13" ht="20.25">
      <c r="B18" s="6" t="s">
        <v>7</v>
      </c>
      <c r="C18" s="65">
        <v>268.7</v>
      </c>
      <c r="D18" s="65">
        <v>211</v>
      </c>
      <c r="E18" s="27">
        <v>264.6</v>
      </c>
      <c r="F18" s="65">
        <v>308.3</v>
      </c>
      <c r="G18" s="27">
        <v>269</v>
      </c>
      <c r="H18" s="65">
        <v>306</v>
      </c>
      <c r="I18" s="65">
        <v>189.4</v>
      </c>
      <c r="J18" s="27">
        <v>341</v>
      </c>
      <c r="K18" s="85">
        <v>166</v>
      </c>
      <c r="L18" s="85">
        <v>817</v>
      </c>
      <c r="M18" s="114">
        <v>238</v>
      </c>
    </row>
    <row r="19" spans="2:13" ht="36">
      <c r="B19" s="37" t="s">
        <v>58</v>
      </c>
      <c r="C19" s="97">
        <v>1680</v>
      </c>
      <c r="D19" s="97">
        <v>828</v>
      </c>
      <c r="E19" s="98">
        <v>1164</v>
      </c>
      <c r="F19" s="97">
        <v>1481</v>
      </c>
      <c r="G19" s="98">
        <v>809</v>
      </c>
      <c r="H19" s="97">
        <v>1194</v>
      </c>
      <c r="I19" s="19">
        <v>659</v>
      </c>
      <c r="J19" s="85">
        <v>915</v>
      </c>
      <c r="K19" s="98">
        <v>793</v>
      </c>
      <c r="L19" s="98">
        <v>524.18</v>
      </c>
      <c r="M19" s="114">
        <v>2731</v>
      </c>
    </row>
    <row r="20" spans="2:13" ht="108.75" customHeight="1">
      <c r="B20" s="3" t="s">
        <v>5</v>
      </c>
      <c r="C20" s="7" t="s">
        <v>21</v>
      </c>
      <c r="D20" s="7" t="s">
        <v>22</v>
      </c>
      <c r="E20" s="7" t="s">
        <v>23</v>
      </c>
      <c r="F20" s="7" t="s">
        <v>24</v>
      </c>
      <c r="G20" s="7" t="s">
        <v>25</v>
      </c>
      <c r="H20" s="7" t="s">
        <v>26</v>
      </c>
      <c r="I20" s="7" t="s">
        <v>27</v>
      </c>
      <c r="J20" s="7" t="s">
        <v>28</v>
      </c>
      <c r="K20" s="7" t="s">
        <v>29</v>
      </c>
      <c r="L20" s="7" t="s">
        <v>37</v>
      </c>
      <c r="M20" s="29" t="s">
        <v>45</v>
      </c>
    </row>
    <row r="21" spans="2:13" ht="21" customHeight="1">
      <c r="B21" s="111" t="s">
        <v>35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2:13" ht="64.5" customHeight="1">
      <c r="B22" s="9" t="s">
        <v>32</v>
      </c>
      <c r="C22" s="102" t="s">
        <v>10</v>
      </c>
      <c r="D22" s="102" t="s">
        <v>30</v>
      </c>
      <c r="E22" s="102" t="s">
        <v>12</v>
      </c>
      <c r="F22" s="102" t="s">
        <v>13</v>
      </c>
      <c r="G22" s="102" t="s">
        <v>14</v>
      </c>
      <c r="H22" s="102" t="s">
        <v>15</v>
      </c>
      <c r="I22" s="102" t="s">
        <v>16</v>
      </c>
      <c r="J22" s="102" t="s">
        <v>17</v>
      </c>
      <c r="K22" s="102" t="s">
        <v>31</v>
      </c>
      <c r="L22" s="103" t="s">
        <v>36</v>
      </c>
      <c r="M22" s="104" t="s">
        <v>44</v>
      </c>
    </row>
    <row r="23" spans="2:13" ht="21" customHeight="1">
      <c r="B23" s="10" t="s">
        <v>33</v>
      </c>
      <c r="C23" s="11">
        <v>198</v>
      </c>
      <c r="D23" s="11">
        <v>214</v>
      </c>
      <c r="E23" s="11">
        <v>186</v>
      </c>
      <c r="F23" s="11">
        <v>182</v>
      </c>
      <c r="G23" s="12">
        <v>475</v>
      </c>
      <c r="H23" s="12">
        <v>263</v>
      </c>
      <c r="I23" s="11">
        <v>324</v>
      </c>
      <c r="J23" s="12">
        <v>257</v>
      </c>
      <c r="K23" s="12">
        <v>520</v>
      </c>
      <c r="L23" s="12">
        <v>215</v>
      </c>
      <c r="M23" s="116">
        <v>61</v>
      </c>
    </row>
    <row r="24" spans="2:13" ht="21" customHeight="1">
      <c r="B24" s="22" t="s">
        <v>57</v>
      </c>
      <c r="C24" s="23">
        <v>14</v>
      </c>
      <c r="D24" s="23">
        <v>85</v>
      </c>
      <c r="E24" s="23">
        <v>11</v>
      </c>
      <c r="F24" s="23">
        <v>37</v>
      </c>
      <c r="G24" s="23">
        <v>77</v>
      </c>
      <c r="H24" s="23">
        <v>131</v>
      </c>
      <c r="I24" s="23">
        <v>0</v>
      </c>
      <c r="J24" s="23">
        <v>0</v>
      </c>
      <c r="K24" s="23">
        <v>39</v>
      </c>
      <c r="L24" s="23">
        <v>1</v>
      </c>
      <c r="M24" s="117">
        <v>122</v>
      </c>
    </row>
    <row r="25" spans="2:13" ht="21" customHeight="1">
      <c r="B25" s="13" t="s">
        <v>34</v>
      </c>
      <c r="C25" s="12">
        <f>SUM(C23:C24)</f>
        <v>212</v>
      </c>
      <c r="D25" s="12">
        <f aca="true" t="shared" si="1" ref="D25:L25">SUM(D23:D24)</f>
        <v>299</v>
      </c>
      <c r="E25" s="12">
        <f t="shared" si="1"/>
        <v>197</v>
      </c>
      <c r="F25" s="12">
        <f t="shared" si="1"/>
        <v>219</v>
      </c>
      <c r="G25" s="12">
        <f t="shared" si="1"/>
        <v>552</v>
      </c>
      <c r="H25" s="12">
        <f t="shared" si="1"/>
        <v>394</v>
      </c>
      <c r="I25" s="12">
        <f t="shared" si="1"/>
        <v>324</v>
      </c>
      <c r="J25" s="12">
        <f t="shared" si="1"/>
        <v>257</v>
      </c>
      <c r="K25" s="12">
        <f t="shared" si="1"/>
        <v>559</v>
      </c>
      <c r="L25" s="12">
        <f t="shared" si="1"/>
        <v>216</v>
      </c>
      <c r="M25" s="118">
        <f>SUM(M23:M24)</f>
        <v>183</v>
      </c>
    </row>
    <row r="26" spans="2:13" ht="21" customHeight="1">
      <c r="B26" s="13" t="s">
        <v>59</v>
      </c>
      <c r="C26" s="12">
        <v>11</v>
      </c>
      <c r="D26" s="12">
        <v>15</v>
      </c>
      <c r="E26" s="12">
        <v>12</v>
      </c>
      <c r="F26" s="12">
        <v>14</v>
      </c>
      <c r="G26" s="12">
        <v>24</v>
      </c>
      <c r="H26" s="12">
        <v>18</v>
      </c>
      <c r="I26" s="12">
        <v>19</v>
      </c>
      <c r="J26" s="12">
        <v>3</v>
      </c>
      <c r="K26" s="12">
        <v>10</v>
      </c>
      <c r="L26" s="12">
        <v>0</v>
      </c>
      <c r="M26" s="31"/>
    </row>
    <row r="27" spans="2:18" ht="21" customHeight="1">
      <c r="B27" s="13" t="s">
        <v>46</v>
      </c>
      <c r="C27" s="12">
        <v>3</v>
      </c>
      <c r="D27" s="12">
        <v>5</v>
      </c>
      <c r="E27" s="12">
        <v>3</v>
      </c>
      <c r="F27" s="12">
        <v>4</v>
      </c>
      <c r="G27" s="12">
        <v>15</v>
      </c>
      <c r="H27" s="12">
        <v>6</v>
      </c>
      <c r="I27" s="12">
        <v>3</v>
      </c>
      <c r="J27" s="12">
        <v>5</v>
      </c>
      <c r="K27" s="12">
        <v>5</v>
      </c>
      <c r="L27" s="12">
        <v>2</v>
      </c>
      <c r="M27" s="24"/>
      <c r="R27" s="83"/>
    </row>
    <row r="28" spans="2:4" ht="18">
      <c r="B28" s="28" t="s">
        <v>56</v>
      </c>
      <c r="D28" s="105" t="s">
        <v>79</v>
      </c>
    </row>
    <row r="31" ht="21" customHeight="1">
      <c r="B31" s="28"/>
    </row>
    <row r="33" ht="11.25" customHeight="1"/>
    <row r="34" spans="2:7" ht="20.25" customHeight="1">
      <c r="B34" s="112" t="s">
        <v>80</v>
      </c>
      <c r="C34" s="112"/>
      <c r="D34" s="112"/>
      <c r="E34" s="112"/>
      <c r="F34" s="112"/>
      <c r="G34" s="112"/>
    </row>
    <row r="35" spans="2:12" ht="62.25" customHeight="1">
      <c r="B35" s="9" t="s">
        <v>38</v>
      </c>
      <c r="C35" s="107" t="s">
        <v>39</v>
      </c>
      <c r="D35" s="107" t="s">
        <v>40</v>
      </c>
      <c r="E35" s="107" t="s">
        <v>41</v>
      </c>
      <c r="F35" s="107" t="s">
        <v>42</v>
      </c>
      <c r="G35" s="107" t="s">
        <v>81</v>
      </c>
      <c r="I35" s="57"/>
      <c r="J35" s="57"/>
      <c r="K35" s="48"/>
      <c r="L35" s="48"/>
    </row>
    <row r="36" spans="2:12" ht="23.25" customHeight="1">
      <c r="B36" s="2" t="s">
        <v>60</v>
      </c>
      <c r="C36" s="5"/>
      <c r="D36" s="5"/>
      <c r="E36" s="5"/>
      <c r="F36" s="5"/>
      <c r="G36" s="5"/>
      <c r="I36" s="57"/>
      <c r="J36" s="57"/>
      <c r="K36" s="49"/>
      <c r="L36" s="49"/>
    </row>
    <row r="37" spans="2:21" ht="20.25" customHeight="1">
      <c r="B37" s="15" t="s">
        <v>53</v>
      </c>
      <c r="C37" s="77">
        <v>37526</v>
      </c>
      <c r="D37" s="77">
        <v>125849.7</v>
      </c>
      <c r="E37" s="77">
        <v>214745.8</v>
      </c>
      <c r="F37" s="77">
        <v>32575.2</v>
      </c>
      <c r="G37" s="78">
        <v>401440.4</v>
      </c>
      <c r="I37" s="57"/>
      <c r="J37" s="57"/>
      <c r="K37" s="56"/>
      <c r="L37" s="50"/>
      <c r="M37" s="32"/>
      <c r="Q37" s="42"/>
      <c r="R37" s="41"/>
      <c r="S37" s="42"/>
      <c r="T37" s="42"/>
      <c r="U37" s="42"/>
    </row>
    <row r="38" spans="2:21" ht="20.25" customHeight="1">
      <c r="B38" s="6" t="s">
        <v>51</v>
      </c>
      <c r="C38" s="73">
        <v>28908.5</v>
      </c>
      <c r="D38" s="73">
        <v>11066.1</v>
      </c>
      <c r="E38" s="73">
        <v>14536.1</v>
      </c>
      <c r="F38" s="73">
        <v>8359.8</v>
      </c>
      <c r="G38" s="78">
        <v>29315.6</v>
      </c>
      <c r="I38" s="57"/>
      <c r="J38" s="57"/>
      <c r="K38" s="57"/>
      <c r="L38" s="51"/>
      <c r="Q38" s="42"/>
      <c r="R38" s="44"/>
      <c r="S38" s="42"/>
      <c r="T38" s="42"/>
      <c r="U38" s="42"/>
    </row>
    <row r="39" spans="2:21" ht="36">
      <c r="B39" s="106" t="s">
        <v>82</v>
      </c>
      <c r="C39" s="19">
        <v>14374.5</v>
      </c>
      <c r="D39" s="19">
        <v>4035.7</v>
      </c>
      <c r="E39" s="19">
        <v>7335.3</v>
      </c>
      <c r="F39" s="19">
        <v>5377.6</v>
      </c>
      <c r="G39" s="63">
        <v>23283.2</v>
      </c>
      <c r="I39" s="57"/>
      <c r="J39" s="57"/>
      <c r="K39" s="57"/>
      <c r="L39" s="51"/>
      <c r="Q39" s="42"/>
      <c r="R39" s="44"/>
      <c r="S39" s="42"/>
      <c r="T39" s="42"/>
      <c r="U39" s="42"/>
    </row>
    <row r="40" spans="2:21" ht="20.25" customHeight="1">
      <c r="B40" s="25" t="s">
        <v>50</v>
      </c>
      <c r="C40" s="79">
        <v>66344.7</v>
      </c>
      <c r="D40" s="79">
        <v>132827.3</v>
      </c>
      <c r="E40" s="79">
        <v>220299.6</v>
      </c>
      <c r="F40" s="79">
        <v>40420.8</v>
      </c>
      <c r="G40" s="80">
        <v>440972.3</v>
      </c>
      <c r="I40" s="57"/>
      <c r="J40" s="57"/>
      <c r="K40" s="57"/>
      <c r="L40" s="18"/>
      <c r="M40" s="18"/>
      <c r="Q40" s="42"/>
      <c r="R40" s="45"/>
      <c r="S40" s="42"/>
      <c r="T40" s="42"/>
      <c r="U40" s="42"/>
    </row>
    <row r="41" spans="2:21" ht="42" customHeight="1">
      <c r="B41" s="25" t="s">
        <v>52</v>
      </c>
      <c r="C41" s="19">
        <v>551469</v>
      </c>
      <c r="D41" s="19">
        <v>559218</v>
      </c>
      <c r="E41" s="19">
        <v>511945</v>
      </c>
      <c r="F41" s="19">
        <v>465984</v>
      </c>
      <c r="G41" s="19">
        <v>492178</v>
      </c>
      <c r="I41" s="57"/>
      <c r="J41" s="57"/>
      <c r="K41" s="57"/>
      <c r="L41" s="52"/>
      <c r="N41" s="70"/>
      <c r="Q41" s="42"/>
      <c r="R41" s="44"/>
      <c r="S41" s="42"/>
      <c r="T41" s="42"/>
      <c r="U41" s="42"/>
    </row>
    <row r="42" spans="2:21" ht="24.75" customHeight="1" hidden="1">
      <c r="B42" s="6" t="s">
        <v>54</v>
      </c>
      <c r="C42" s="33"/>
      <c r="D42" s="34"/>
      <c r="E42" s="35"/>
      <c r="F42" s="35"/>
      <c r="G42" s="35"/>
      <c r="I42" s="57"/>
      <c r="J42" s="57"/>
      <c r="K42" s="58"/>
      <c r="L42" s="53"/>
      <c r="Q42" s="42"/>
      <c r="R42" s="46"/>
      <c r="S42" s="42"/>
      <c r="T42" s="42"/>
      <c r="U42" s="42"/>
    </row>
    <row r="43" spans="2:21" ht="20.25" customHeight="1">
      <c r="B43" s="2" t="s">
        <v>6</v>
      </c>
      <c r="C43" s="20"/>
      <c r="D43" s="20"/>
      <c r="E43" s="20"/>
      <c r="F43" s="20"/>
      <c r="G43" s="20"/>
      <c r="I43" s="57"/>
      <c r="J43" s="57"/>
      <c r="K43" s="59"/>
      <c r="L43" s="54"/>
      <c r="Q43" s="42"/>
      <c r="R43" s="17"/>
      <c r="S43" s="42"/>
      <c r="T43" s="42"/>
      <c r="U43" s="42"/>
    </row>
    <row r="44" spans="2:21" ht="33.75" customHeight="1">
      <c r="B44" s="15" t="s">
        <v>61</v>
      </c>
      <c r="C44" s="62">
        <v>2664</v>
      </c>
      <c r="D44" s="86" t="s">
        <v>76</v>
      </c>
      <c r="E44" s="62">
        <v>19</v>
      </c>
      <c r="F44" s="62">
        <v>422</v>
      </c>
      <c r="G44" s="95" t="s">
        <v>83</v>
      </c>
      <c r="I44" s="57"/>
      <c r="J44" s="57"/>
      <c r="K44" s="59"/>
      <c r="L44" s="54"/>
      <c r="Q44" s="42"/>
      <c r="R44" s="17"/>
      <c r="S44" s="42"/>
      <c r="T44" s="42"/>
      <c r="U44" s="42"/>
    </row>
    <row r="45" spans="2:21" ht="20.25" customHeight="1">
      <c r="B45" s="6" t="s">
        <v>43</v>
      </c>
      <c r="C45" s="62">
        <v>159719</v>
      </c>
      <c r="D45" s="62">
        <v>105688</v>
      </c>
      <c r="E45" s="62">
        <v>78860</v>
      </c>
      <c r="F45" s="62">
        <v>78394</v>
      </c>
      <c r="G45" s="62">
        <v>1428</v>
      </c>
      <c r="I45" s="57"/>
      <c r="J45" s="57"/>
      <c r="K45" s="59"/>
      <c r="L45" s="54"/>
      <c r="Q45" s="42"/>
      <c r="R45" s="17"/>
      <c r="S45" s="42"/>
      <c r="T45" s="42"/>
      <c r="U45" s="42"/>
    </row>
    <row r="46" spans="2:21" s="8" customFormat="1" ht="20.25" customHeight="1">
      <c r="B46" s="6" t="s">
        <v>7</v>
      </c>
      <c r="C46" s="65">
        <v>73.2</v>
      </c>
      <c r="D46" s="65">
        <v>33</v>
      </c>
      <c r="E46" s="65">
        <v>126.7</v>
      </c>
      <c r="F46" s="65">
        <v>113.52</v>
      </c>
      <c r="G46" s="65">
        <v>100</v>
      </c>
      <c r="I46" s="57"/>
      <c r="J46" s="57"/>
      <c r="K46" s="60"/>
      <c r="L46" s="55"/>
      <c r="M46"/>
      <c r="Q46" s="43"/>
      <c r="R46" s="43"/>
      <c r="S46" s="43"/>
      <c r="T46" s="43"/>
      <c r="U46" s="43"/>
    </row>
    <row r="47" spans="2:21" ht="294" customHeight="1">
      <c r="B47" s="3" t="s">
        <v>5</v>
      </c>
      <c r="C47" s="16" t="s">
        <v>65</v>
      </c>
      <c r="D47" s="16" t="s">
        <v>66</v>
      </c>
      <c r="E47" s="16" t="s">
        <v>85</v>
      </c>
      <c r="F47" s="16" t="s">
        <v>86</v>
      </c>
      <c r="G47" s="16" t="s">
        <v>87</v>
      </c>
      <c r="I47" s="57"/>
      <c r="J47" s="57"/>
      <c r="K47" s="61"/>
      <c r="L47" s="101"/>
      <c r="Q47" s="42"/>
      <c r="R47" s="42"/>
      <c r="S47" s="42"/>
      <c r="T47" s="42"/>
      <c r="U47" s="42"/>
    </row>
    <row r="48" ht="18">
      <c r="B48" s="14"/>
    </row>
    <row r="49" ht="18">
      <c r="B49" s="14"/>
    </row>
    <row r="50" spans="2:4" ht="20.25">
      <c r="B50" s="64" t="s">
        <v>75</v>
      </c>
      <c r="D50" s="82"/>
    </row>
    <row r="51" spans="2:7" ht="18.75" customHeight="1">
      <c r="B51" s="108" t="s">
        <v>74</v>
      </c>
      <c r="C51" s="108"/>
      <c r="D51" s="108"/>
      <c r="E51" s="108"/>
      <c r="F51" s="108"/>
      <c r="G51" s="108"/>
    </row>
    <row r="52" ht="11.25" customHeight="1"/>
    <row r="53" ht="7.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34.5" customHeight="1"/>
    <row r="65" ht="11.25" customHeight="1"/>
    <row r="66" ht="9.75" customHeight="1"/>
    <row r="67" spans="4:11" ht="20.25">
      <c r="D67" s="18"/>
      <c r="E67" s="18"/>
      <c r="F67" s="18"/>
      <c r="G67" s="18"/>
      <c r="H67" s="18"/>
      <c r="I67" s="18"/>
      <c r="J67" s="18"/>
      <c r="K67" s="18"/>
    </row>
    <row r="68" ht="12.75">
      <c r="M68" s="17"/>
    </row>
    <row r="71" ht="18" customHeight="1">
      <c r="B71" s="21"/>
    </row>
  </sheetData>
  <sheetProtection/>
  <mergeCells count="5">
    <mergeCell ref="B51:G51"/>
    <mergeCell ref="B2:M2"/>
    <mergeCell ref="B3:M3"/>
    <mergeCell ref="B34:G34"/>
    <mergeCell ref="B21:M21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Vintišková Pavla (MHMP, KUC)</cp:lastModifiedBy>
  <cp:lastPrinted>2021-03-16T09:38:04Z</cp:lastPrinted>
  <dcterms:created xsi:type="dcterms:W3CDTF">2009-05-15T08:30:53Z</dcterms:created>
  <dcterms:modified xsi:type="dcterms:W3CDTF">2024-03-01T09:27:12Z</dcterms:modified>
  <cp:category/>
  <cp:version/>
  <cp:contentType/>
  <cp:contentStatus/>
</cp:coreProperties>
</file>