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0" yWindow="60" windowWidth="15225" windowHeight="8400" activeTab="0"/>
  </bookViews>
  <sheets>
    <sheet name="BO12c" sheetId="1" r:id="rId1"/>
    <sheet name="BO12b" sheetId="2" r:id="rId2"/>
    <sheet name="BO12a" sheetId="3" r:id="rId3"/>
    <sheet name="Legenda" sheetId="4" r:id="rId4"/>
  </sheets>
  <definedNames>
    <definedName name="_xlnm.Print_Area" localSheetId="1">'BO12b'!$A$1:$U$38</definedName>
  </definedNames>
  <calcPr fullCalcOnLoad="1"/>
</workbook>
</file>

<file path=xl/sharedStrings.xml><?xml version="1.0" encoding="utf-8"?>
<sst xmlns="http://schemas.openxmlformats.org/spreadsheetml/2006/main" count="395" uniqueCount="94">
  <si>
    <t>r.2003</t>
  </si>
  <si>
    <t>BOTÍČ</t>
  </si>
  <si>
    <t xml:space="preserve">       před Hostivařskou přehradou ( Petrovice )</t>
  </si>
  <si>
    <t>Mikrobiologické</t>
  </si>
  <si>
    <t>Obecné, fyzikální a chemické ukazatele</t>
  </si>
  <si>
    <t>a biologické ukazatele</t>
  </si>
  <si>
    <t>datum</t>
  </si>
  <si>
    <t>tepl.vody</t>
  </si>
  <si>
    <t>pH</t>
  </si>
  <si>
    <t>vodiv.</t>
  </si>
  <si>
    <t>NL-105</t>
  </si>
  <si>
    <r>
      <t>O</t>
    </r>
    <r>
      <rPr>
        <vertAlign val="subscript"/>
        <sz val="9"/>
        <rFont val="Arial CE"/>
        <family val="2"/>
      </rPr>
      <t>2</t>
    </r>
  </si>
  <si>
    <r>
      <t>BSK</t>
    </r>
    <r>
      <rPr>
        <vertAlign val="subscript"/>
        <sz val="9"/>
        <rFont val="Arial CE"/>
        <family val="2"/>
      </rPr>
      <t>5</t>
    </r>
  </si>
  <si>
    <t>ChSK -Cr</t>
  </si>
  <si>
    <t>TOC</t>
  </si>
  <si>
    <t>N - NH4</t>
  </si>
  <si>
    <t>N - NO3</t>
  </si>
  <si>
    <t>Pc</t>
  </si>
  <si>
    <t>Cl</t>
  </si>
  <si>
    <t>SO4</t>
  </si>
  <si>
    <t>Mn</t>
  </si>
  <si>
    <t>Fe</t>
  </si>
  <si>
    <t>Ca</t>
  </si>
  <si>
    <t>Mg</t>
  </si>
  <si>
    <t>F coli</t>
  </si>
  <si>
    <t>INDBENT</t>
  </si>
  <si>
    <t>°C</t>
  </si>
  <si>
    <t>mS/m</t>
  </si>
  <si>
    <t>mg/l</t>
  </si>
  <si>
    <t>KTJ/ml</t>
  </si>
  <si>
    <t>&lt;0,04</t>
  </si>
  <si>
    <t>Specifické organické ukazatele</t>
  </si>
  <si>
    <t>Kovy a metaloidy</t>
  </si>
  <si>
    <t>AOX</t>
  </si>
  <si>
    <t>PCE</t>
  </si>
  <si>
    <t>TCE</t>
  </si>
  <si>
    <t>PAU</t>
  </si>
  <si>
    <t>chloroform</t>
  </si>
  <si>
    <t>toluen</t>
  </si>
  <si>
    <t>Cr</t>
  </si>
  <si>
    <t>Ni</t>
  </si>
  <si>
    <t>Cu</t>
  </si>
  <si>
    <t>Zn</t>
  </si>
  <si>
    <t>Cd</t>
  </si>
  <si>
    <t>Hg</t>
  </si>
  <si>
    <t>Pb</t>
  </si>
  <si>
    <t>As</t>
  </si>
  <si>
    <t>ug/l</t>
  </si>
  <si>
    <t>ng/l</t>
  </si>
  <si>
    <t>&lt;0,2</t>
  </si>
  <si>
    <t>&lt;5</t>
  </si>
  <si>
    <t>&lt;2</t>
  </si>
  <si>
    <t>&lt;10</t>
  </si>
  <si>
    <t>značení pouze orientačně !!</t>
  </si>
  <si>
    <t>ČSN 75 7221 Jakost vod - Klasifikace jakosti vody ( řazení vod do tříd podle jejich jakosti s použitím soustavy mezných hodnot tříd jakosti vody )</t>
  </si>
  <si>
    <t>I. tř.</t>
  </si>
  <si>
    <t>neznečištěná voda</t>
  </si>
  <si>
    <t>II.tř.</t>
  </si>
  <si>
    <t>mírně znečištěná voda</t>
  </si>
  <si>
    <t>III.tř.</t>
  </si>
  <si>
    <t>znečištěná voda</t>
  </si>
  <si>
    <t>IV.tř.</t>
  </si>
  <si>
    <t>silně znečištěná voda</t>
  </si>
  <si>
    <t>V.tř.</t>
  </si>
  <si>
    <t>velmi silně znečištěná voda</t>
  </si>
  <si>
    <t xml:space="preserve">Základní klasifikace vody ( ČSN 75 7221 ) musí být založena  na klasifikaci všech vybraných ukazatelů jakosti vod.  </t>
  </si>
  <si>
    <t xml:space="preserve">Vybranými ukazateli jakosti vod jsou : </t>
  </si>
  <si>
    <t>1) saprobní index makrozoobentosu ( není stanoven, přestože patří do " Minimálního rozsahu ukazatelů pro kontrolu jakosti vod " )</t>
  </si>
  <si>
    <t>2) BSK5 ( biochemická spotřeba kyslíku )</t>
  </si>
  <si>
    <t>3) CHSK - Cr ( chemická spotřeba kyslíku dichromanem )</t>
  </si>
  <si>
    <t>4) N - NO3 ( dusičnanový dusík )</t>
  </si>
  <si>
    <t xml:space="preserve">5) N - NH4 ( amoniakální dusík ) </t>
  </si>
  <si>
    <t>6) celkový P ( fosfor )</t>
  </si>
  <si>
    <t>Výsledná třída se určí podle nejnepříznivějšího zatřídění zjištěného u jednotlivých vybraných ukazatelů.</t>
  </si>
  <si>
    <t xml:space="preserve">Klasifikovat lze vody při nejmenším počtu odběru 11 za období ( zpravidla rok ), je -li k dispozici méně než 11 hodnot ( výsledků ), nelze jakost vody podle této normy </t>
  </si>
  <si>
    <t>klasifikovat.</t>
  </si>
  <si>
    <t xml:space="preserve">        pod Hostivařskou  přehradou</t>
  </si>
  <si>
    <t>O2</t>
  </si>
  <si>
    <t>BSK5</t>
  </si>
  <si>
    <t>Specifické organické látky</t>
  </si>
  <si>
    <t xml:space="preserve">zákl. klasifikace jakosti vody dle vybraných ukazatelů  - výsl. tř.   </t>
  </si>
  <si>
    <t>III</t>
  </si>
  <si>
    <t>NL</t>
  </si>
  <si>
    <t>ChSK - Cr</t>
  </si>
  <si>
    <t>prům.hodn.</t>
  </si>
  <si>
    <t>min</t>
  </si>
  <si>
    <t>max</t>
  </si>
  <si>
    <t>char.hodn.</t>
  </si>
  <si>
    <t>tř.</t>
  </si>
  <si>
    <t>I</t>
  </si>
  <si>
    <t>&lt;0,20</t>
  </si>
  <si>
    <r>
      <t>BOTÍČ</t>
    </r>
    <r>
      <rPr>
        <sz val="10"/>
        <rFont val="Arial CE"/>
        <family val="0"/>
      </rPr>
      <t xml:space="preserve"> - ústí </t>
    </r>
    <r>
      <rPr>
        <sz val="9"/>
        <rFont val="Arial CE"/>
        <family val="2"/>
      </rPr>
      <t>( ul. Sekaninova - limnigraf )</t>
    </r>
  </si>
  <si>
    <t>!! značení pouze orientačně !!</t>
  </si>
  <si>
    <t xml:space="preserve"> 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</si>
</sst>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/mm"/>
    <numFmt numFmtId="165" formatCode="0.000"/>
    <numFmt numFmtId="166" formatCode="0.0"/>
    <numFmt numFmtId="167" formatCode="dd/mm"/>
    <numFmt numFmtId="168" formatCode="0.0000"/>
    <numFmt numFmtId="169" formatCode="d/m"/>
    <numFmt numFmtId="170" formatCode="000\ 00"/>
  </numFmts>
  <fonts count="11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vertAlign val="subscript"/>
      <sz val="9"/>
      <name val="Arial CE"/>
      <family val="2"/>
    </font>
    <font>
      <sz val="8"/>
      <name val="Arial CE"/>
      <family val="2"/>
    </font>
    <font>
      <b/>
      <u val="single"/>
      <sz val="10"/>
      <name val="Arial CE"/>
      <family val="2"/>
    </font>
    <font>
      <sz val="9"/>
      <color indexed="41"/>
      <name val="Arial CE"/>
      <family val="2"/>
    </font>
    <font>
      <sz val="10"/>
      <color indexed="9"/>
      <name val="Arial CE"/>
      <family val="2"/>
    </font>
    <font>
      <u val="single"/>
      <sz val="10"/>
      <name val="Arial CE"/>
      <family val="2"/>
    </font>
  </fonts>
  <fills count="9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</fills>
  <borders count="33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5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8" fontId="0" fillId="0" borderId="0" xfId="0" applyNumberFormat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7" xfId="0" applyBorder="1" applyAlignment="1">
      <alignment/>
    </xf>
    <xf numFmtId="0" fontId="6" fillId="0" borderId="8" xfId="0" applyFont="1" applyBorder="1" applyAlignment="1">
      <alignment horizontal="center"/>
    </xf>
    <xf numFmtId="0" fontId="6" fillId="0" borderId="8" xfId="0" applyFont="1" applyBorder="1" applyAlignment="1">
      <alignment/>
    </xf>
    <xf numFmtId="0" fontId="0" fillId="0" borderId="9" xfId="0" applyBorder="1" applyAlignment="1">
      <alignment/>
    </xf>
    <xf numFmtId="0" fontId="0" fillId="0" borderId="0" xfId="0" applyBorder="1" applyAlignment="1">
      <alignment/>
    </xf>
    <xf numFmtId="167" fontId="0" fillId="0" borderId="10" xfId="0" applyNumberFormat="1" applyBorder="1" applyAlignment="1">
      <alignment horizontal="center"/>
    </xf>
    <xf numFmtId="166" fontId="0" fillId="0" borderId="11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2" borderId="11" xfId="0" applyFill="1" applyBorder="1" applyAlignment="1">
      <alignment horizontal="center"/>
    </xf>
    <xf numFmtId="166" fontId="0" fillId="3" borderId="11" xfId="0" applyNumberFormat="1" applyFill="1" applyBorder="1" applyAlignment="1">
      <alignment horizontal="center"/>
    </xf>
    <xf numFmtId="2" fontId="0" fillId="3" borderId="11" xfId="0" applyNumberFormat="1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166" fontId="0" fillId="4" borderId="11" xfId="0" applyNumberFormat="1" applyFont="1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0" borderId="12" xfId="0" applyBorder="1" applyAlignment="1">
      <alignment/>
    </xf>
    <xf numFmtId="0" fontId="4" fillId="0" borderId="0" xfId="0" applyFont="1" applyBorder="1" applyAlignment="1">
      <alignment/>
    </xf>
    <xf numFmtId="167" fontId="0" fillId="0" borderId="13" xfId="0" applyNumberFormat="1" applyBorder="1" applyAlignment="1">
      <alignment horizontal="center"/>
    </xf>
    <xf numFmtId="166" fontId="0" fillId="0" borderId="14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2" fontId="0" fillId="0" borderId="14" xfId="0" applyNumberFormat="1" applyBorder="1" applyAlignment="1">
      <alignment horizontal="center"/>
    </xf>
    <xf numFmtId="0" fontId="0" fillId="0" borderId="15" xfId="0" applyBorder="1" applyAlignment="1">
      <alignment/>
    </xf>
    <xf numFmtId="0" fontId="0" fillId="4" borderId="14" xfId="0" applyFill="1" applyBorder="1" applyAlignment="1">
      <alignment horizontal="center"/>
    </xf>
    <xf numFmtId="166" fontId="0" fillId="3" borderId="14" xfId="0" applyNumberFormat="1" applyFill="1" applyBorder="1" applyAlignment="1">
      <alignment horizontal="center"/>
    </xf>
    <xf numFmtId="2" fontId="0" fillId="3" borderId="14" xfId="0" applyNumberForma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166" fontId="0" fillId="4" borderId="14" xfId="0" applyNumberFormat="1" applyFill="1" applyBorder="1" applyAlignment="1">
      <alignment horizontal="center"/>
    </xf>
    <xf numFmtId="166" fontId="0" fillId="2" borderId="14" xfId="0" applyNumberFormat="1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2" fontId="0" fillId="5" borderId="14" xfId="0" applyNumberFormat="1" applyFill="1" applyBorder="1" applyAlignment="1">
      <alignment horizontal="center"/>
    </xf>
    <xf numFmtId="2" fontId="0" fillId="6" borderId="14" xfId="0" applyNumberFormat="1" applyFill="1" applyBorder="1" applyAlignment="1">
      <alignment horizontal="center"/>
    </xf>
    <xf numFmtId="166" fontId="0" fillId="5" borderId="14" xfId="0" applyNumberFormat="1" applyFill="1" applyBorder="1" applyAlignment="1">
      <alignment horizontal="center"/>
    </xf>
    <xf numFmtId="2" fontId="0" fillId="4" borderId="14" xfId="0" applyNumberFormat="1" applyFill="1" applyBorder="1" applyAlignment="1">
      <alignment horizontal="center"/>
    </xf>
    <xf numFmtId="0" fontId="0" fillId="5" borderId="14" xfId="0" applyFill="1" applyBorder="1" applyAlignment="1">
      <alignment horizontal="center"/>
    </xf>
    <xf numFmtId="0" fontId="0" fillId="0" borderId="14" xfId="0" applyBorder="1" applyAlignment="1">
      <alignment/>
    </xf>
    <xf numFmtId="166" fontId="0" fillId="0" borderId="14" xfId="0" applyNumberFormat="1" applyBorder="1" applyAlignment="1">
      <alignment/>
    </xf>
    <xf numFmtId="2" fontId="0" fillId="0" borderId="14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167" fontId="0" fillId="0" borderId="16" xfId="0" applyNumberFormat="1" applyBorder="1" applyAlignment="1">
      <alignment horizontal="center"/>
    </xf>
    <xf numFmtId="166" fontId="0" fillId="0" borderId="17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4" borderId="12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3" borderId="19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9" xfId="0" applyBorder="1" applyAlignment="1">
      <alignment/>
    </xf>
    <xf numFmtId="0" fontId="0" fillId="4" borderId="20" xfId="0" applyFill="1" applyBorder="1" applyAlignment="1">
      <alignment horizontal="center"/>
    </xf>
    <xf numFmtId="167" fontId="0" fillId="0" borderId="13" xfId="0" applyNumberFormat="1" applyBorder="1" applyAlignment="1">
      <alignment/>
    </xf>
    <xf numFmtId="0" fontId="0" fillId="4" borderId="15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6" xfId="0" applyBorder="1" applyAlignment="1">
      <alignment horizontal="center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8" fillId="3" borderId="0" xfId="0" applyFont="1" applyFill="1" applyAlignment="1">
      <alignment/>
    </xf>
    <xf numFmtId="0" fontId="4" fillId="7" borderId="0" xfId="0" applyFont="1" applyFill="1" applyAlignment="1">
      <alignment/>
    </xf>
    <xf numFmtId="0" fontId="4" fillId="2" borderId="0" xfId="0" applyFont="1" applyFill="1" applyAlignment="1">
      <alignment/>
    </xf>
    <xf numFmtId="0" fontId="0" fillId="5" borderId="0" xfId="0" applyFill="1" applyAlignment="1">
      <alignment/>
    </xf>
    <xf numFmtId="0" fontId="0" fillId="8" borderId="0" xfId="0" applyFill="1" applyAlignment="1">
      <alignment/>
    </xf>
    <xf numFmtId="0" fontId="9" fillId="6" borderId="0" xfId="0" applyFont="1" applyFill="1" applyAlignment="1">
      <alignment/>
    </xf>
    <xf numFmtId="0" fontId="10" fillId="0" borderId="0" xfId="0" applyFont="1" applyAlignment="1">
      <alignment/>
    </xf>
    <xf numFmtId="0" fontId="0" fillId="8" borderId="11" xfId="0" applyFill="1" applyBorder="1" applyAlignment="1">
      <alignment horizontal="center"/>
    </xf>
    <xf numFmtId="2" fontId="0" fillId="2" borderId="11" xfId="0" applyNumberFormat="1" applyFill="1" applyBorder="1" applyAlignment="1">
      <alignment horizontal="center"/>
    </xf>
    <xf numFmtId="0" fontId="0" fillId="0" borderId="13" xfId="0" applyBorder="1" applyAlignment="1">
      <alignment/>
    </xf>
    <xf numFmtId="165" fontId="0" fillId="0" borderId="14" xfId="0" applyNumberFormat="1" applyBorder="1" applyAlignment="1">
      <alignment horizontal="center"/>
    </xf>
    <xf numFmtId="0" fontId="0" fillId="4" borderId="14" xfId="0" applyNumberFormat="1" applyFill="1" applyBorder="1" applyAlignment="1">
      <alignment horizontal="center"/>
    </xf>
    <xf numFmtId="165" fontId="0" fillId="2" borderId="14" xfId="0" applyNumberFormat="1" applyFill="1" applyBorder="1" applyAlignment="1">
      <alignment horizontal="center"/>
    </xf>
    <xf numFmtId="0" fontId="0" fillId="0" borderId="14" xfId="0" applyNumberFormat="1" applyBorder="1" applyAlignment="1">
      <alignment horizontal="center"/>
    </xf>
    <xf numFmtId="2" fontId="0" fillId="2" borderId="14" xfId="0" applyNumberFormat="1" applyFill="1" applyBorder="1" applyAlignment="1">
      <alignment horizontal="center"/>
    </xf>
    <xf numFmtId="167" fontId="0" fillId="0" borderId="14" xfId="0" applyNumberFormat="1" applyBorder="1" applyAlignment="1">
      <alignment horizontal="center"/>
    </xf>
    <xf numFmtId="167" fontId="0" fillId="3" borderId="14" xfId="0" applyNumberFormat="1" applyFill="1" applyBorder="1" applyAlignment="1">
      <alignment horizontal="center"/>
    </xf>
    <xf numFmtId="0" fontId="0" fillId="8" borderId="14" xfId="0" applyFill="1" applyBorder="1" applyAlignment="1">
      <alignment horizontal="center"/>
    </xf>
    <xf numFmtId="2" fontId="0" fillId="8" borderId="14" xfId="0" applyNumberFormat="1" applyFill="1" applyBorder="1" applyAlignment="1">
      <alignment horizontal="center"/>
    </xf>
    <xf numFmtId="167" fontId="0" fillId="4" borderId="14" xfId="0" applyNumberFormat="1" applyFill="1" applyBorder="1" applyAlignment="1">
      <alignment horizontal="center"/>
    </xf>
    <xf numFmtId="0" fontId="0" fillId="0" borderId="16" xfId="0" applyBorder="1" applyAlignment="1">
      <alignment/>
    </xf>
    <xf numFmtId="2" fontId="0" fillId="0" borderId="17" xfId="0" applyNumberFormat="1" applyBorder="1" applyAlignment="1">
      <alignment horizontal="center"/>
    </xf>
    <xf numFmtId="167" fontId="0" fillId="0" borderId="17" xfId="0" applyNumberFormat="1" applyBorder="1" applyAlignment="1">
      <alignment horizontal="center"/>
    </xf>
    <xf numFmtId="165" fontId="0" fillId="0" borderId="17" xfId="0" applyNumberFormat="1" applyBorder="1" applyAlignment="1">
      <alignment horizontal="center"/>
    </xf>
    <xf numFmtId="0" fontId="0" fillId="0" borderId="18" xfId="0" applyBorder="1" applyAlignment="1">
      <alignment/>
    </xf>
    <xf numFmtId="1" fontId="0" fillId="0" borderId="11" xfId="0" applyNumberFormat="1" applyBorder="1" applyAlignment="1">
      <alignment horizontal="center"/>
    </xf>
    <xf numFmtId="0" fontId="0" fillId="0" borderId="11" xfId="0" applyBorder="1" applyAlignment="1">
      <alignment/>
    </xf>
    <xf numFmtId="0" fontId="0" fillId="0" borderId="19" xfId="0" applyBorder="1" applyAlignment="1">
      <alignment/>
    </xf>
    <xf numFmtId="0" fontId="0" fillId="2" borderId="20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0" borderId="17" xfId="0" applyBorder="1" applyAlignment="1">
      <alignment/>
    </xf>
    <xf numFmtId="0" fontId="3" fillId="0" borderId="0" xfId="0" applyFont="1" applyAlignment="1">
      <alignment horizontal="center"/>
    </xf>
    <xf numFmtId="165" fontId="0" fillId="4" borderId="14" xfId="0" applyNumberFormat="1" applyFill="1" applyBorder="1" applyAlignment="1">
      <alignment horizontal="center"/>
    </xf>
    <xf numFmtId="166" fontId="0" fillId="2" borderId="17" xfId="0" applyNumberFormat="1" applyFill="1" applyBorder="1" applyAlignment="1">
      <alignment horizontal="center"/>
    </xf>
    <xf numFmtId="0" fontId="0" fillId="3" borderId="17" xfId="0" applyFill="1" applyBorder="1" applyAlignment="1">
      <alignment horizontal="center"/>
    </xf>
    <xf numFmtId="2" fontId="0" fillId="4" borderId="17" xfId="0" applyNumberFormat="1" applyFill="1" applyBorder="1" applyAlignment="1">
      <alignment horizontal="center"/>
    </xf>
    <xf numFmtId="166" fontId="0" fillId="4" borderId="17" xfId="0" applyNumberFormat="1" applyFill="1" applyBorder="1" applyAlignment="1">
      <alignment horizontal="center"/>
    </xf>
    <xf numFmtId="0" fontId="0" fillId="4" borderId="17" xfId="0" applyFill="1" applyBorder="1" applyAlignment="1">
      <alignment horizontal="center"/>
    </xf>
    <xf numFmtId="2" fontId="0" fillId="3" borderId="17" xfId="0" applyNumberFormat="1" applyFill="1" applyBorder="1" applyAlignment="1">
      <alignment horizontal="center"/>
    </xf>
    <xf numFmtId="166" fontId="0" fillId="3" borderId="17" xfId="0" applyNumberFormat="1" applyFill="1" applyBorder="1" applyAlignment="1">
      <alignment horizontal="center"/>
    </xf>
    <xf numFmtId="0" fontId="6" fillId="0" borderId="0" xfId="0" applyFont="1" applyBorder="1" applyAlignment="1">
      <alignment/>
    </xf>
    <xf numFmtId="166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0" fontId="6" fillId="0" borderId="0" xfId="0" applyFont="1" applyAlignment="1">
      <alignment/>
    </xf>
    <xf numFmtId="166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168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2" fontId="0" fillId="0" borderId="21" xfId="0" applyNumberFormat="1" applyBorder="1" applyAlignment="1">
      <alignment horizontal="center"/>
    </xf>
    <xf numFmtId="2" fontId="0" fillId="0" borderId="22" xfId="0" applyNumberFormat="1" applyBorder="1" applyAlignment="1">
      <alignment horizontal="center"/>
    </xf>
    <xf numFmtId="2" fontId="0" fillId="0" borderId="23" xfId="0" applyNumberFormat="1" applyBorder="1" applyAlignment="1">
      <alignment horizontal="center"/>
    </xf>
    <xf numFmtId="165" fontId="0" fillId="0" borderId="0" xfId="0" applyNumberFormat="1" applyAlignment="1">
      <alignment/>
    </xf>
    <xf numFmtId="0" fontId="6" fillId="0" borderId="24" xfId="0" applyFon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0" fontId="0" fillId="4" borderId="19" xfId="0" applyFill="1" applyBorder="1" applyAlignment="1">
      <alignment horizontal="center"/>
    </xf>
    <xf numFmtId="2" fontId="0" fillId="4" borderId="19" xfId="0" applyNumberFormat="1" applyFill="1" applyBorder="1" applyAlignment="1">
      <alignment horizontal="center"/>
    </xf>
    <xf numFmtId="1" fontId="0" fillId="4" borderId="15" xfId="0" applyNumberFormat="1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4" fillId="0" borderId="0" xfId="0" applyFont="1" applyAlignment="1">
      <alignment horizontal="left" indent="2"/>
    </xf>
    <xf numFmtId="0" fontId="3" fillId="6" borderId="25" xfId="0" applyFont="1" applyFill="1" applyBorder="1" applyAlignment="1">
      <alignment horizontal="left" indent="2"/>
    </xf>
    <xf numFmtId="0" fontId="0" fillId="6" borderId="26" xfId="0" applyFill="1" applyBorder="1" applyAlignment="1">
      <alignment/>
    </xf>
    <xf numFmtId="0" fontId="0" fillId="6" borderId="27" xfId="0" applyFill="1" applyBorder="1" applyAlignment="1">
      <alignment/>
    </xf>
    <xf numFmtId="0" fontId="0" fillId="6" borderId="28" xfId="0" applyFill="1" applyBorder="1" applyAlignment="1">
      <alignment horizontal="left" indent="2"/>
    </xf>
    <xf numFmtId="0" fontId="0" fillId="6" borderId="0" xfId="0" applyFill="1" applyBorder="1" applyAlignment="1">
      <alignment/>
    </xf>
    <xf numFmtId="0" fontId="0" fillId="6" borderId="29" xfId="0" applyFill="1" applyBorder="1" applyAlignment="1">
      <alignment/>
    </xf>
    <xf numFmtId="0" fontId="3" fillId="6" borderId="28" xfId="0" applyFont="1" applyFill="1" applyBorder="1" applyAlignment="1">
      <alignment horizontal="left" indent="2"/>
    </xf>
    <xf numFmtId="0" fontId="0" fillId="3" borderId="0" xfId="0" applyFill="1" applyBorder="1" applyAlignment="1">
      <alignment/>
    </xf>
    <xf numFmtId="0" fontId="0" fillId="7" borderId="0" xfId="0" applyFill="1" applyBorder="1" applyAlignment="1">
      <alignment/>
    </xf>
    <xf numFmtId="0" fontId="0" fillId="2" borderId="0" xfId="0" applyFill="1" applyBorder="1" applyAlignment="1">
      <alignment/>
    </xf>
    <xf numFmtId="0" fontId="0" fillId="5" borderId="0" xfId="0" applyFill="1" applyBorder="1" applyAlignment="1">
      <alignment/>
    </xf>
    <xf numFmtId="0" fontId="0" fillId="8" borderId="0" xfId="0" applyFill="1" applyBorder="1" applyAlignment="1">
      <alignment/>
    </xf>
    <xf numFmtId="0" fontId="0" fillId="6" borderId="30" xfId="0" applyFill="1" applyBorder="1" applyAlignment="1">
      <alignment horizontal="left" indent="2"/>
    </xf>
    <xf numFmtId="0" fontId="0" fillId="6" borderId="31" xfId="0" applyFill="1" applyBorder="1" applyAlignment="1">
      <alignment/>
    </xf>
    <xf numFmtId="0" fontId="0" fillId="6" borderId="32" xfId="0" applyFill="1" applyBorder="1" applyAlignment="1">
      <alignment/>
    </xf>
    <xf numFmtId="0" fontId="0" fillId="0" borderId="0" xfId="0" applyAlignment="1">
      <alignment horizontal="left" indent="2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2"/>
  <dimension ref="B1:AR46"/>
  <sheetViews>
    <sheetView showGridLines="0" tabSelected="1" view="pageBreakPreview" zoomScale="75" zoomScaleSheetLayoutView="75" workbookViewId="0" topLeftCell="A1">
      <selection activeCell="M22" sqref="M22"/>
    </sheetView>
  </sheetViews>
  <sheetFormatPr defaultColWidth="9.00390625" defaultRowHeight="12.75"/>
  <cols>
    <col min="1" max="1" width="2.125" style="0" customWidth="1"/>
    <col min="2" max="2" width="8.625" style="0" customWidth="1"/>
    <col min="3" max="12" width="8.00390625" style="0" customWidth="1"/>
    <col min="13" max="13" width="8.125" style="0" customWidth="1"/>
    <col min="14" max="14" width="8.00390625" style="0" customWidth="1"/>
    <col min="15" max="15" width="7.875" style="0" customWidth="1"/>
    <col min="16" max="20" width="8.00390625" style="0" customWidth="1"/>
    <col min="21" max="21" width="8.25390625" style="0" customWidth="1"/>
    <col min="22" max="22" width="8.125" style="0" customWidth="1"/>
    <col min="23" max="23" width="8.00390625" style="0" customWidth="1"/>
  </cols>
  <sheetData>
    <row r="1" ht="12.75">
      <c r="B1" t="s">
        <v>0</v>
      </c>
    </row>
    <row r="3" spans="2:15" ht="12.75">
      <c r="B3" s="1" t="s">
        <v>91</v>
      </c>
      <c r="H3" t="s">
        <v>80</v>
      </c>
      <c r="K3" s="101"/>
      <c r="O3" s="101" t="s">
        <v>81</v>
      </c>
    </row>
    <row r="4" spans="20:21" ht="12.75">
      <c r="T4" s="2" t="s">
        <v>3</v>
      </c>
      <c r="U4" s="2"/>
    </row>
    <row r="5" spans="3:20" ht="13.5" thickBot="1">
      <c r="C5" s="2" t="s">
        <v>4</v>
      </c>
      <c r="T5" s="2" t="s">
        <v>5</v>
      </c>
    </row>
    <row r="6" spans="2:23" ht="12.75">
      <c r="B6" s="4" t="s">
        <v>6</v>
      </c>
      <c r="C6" s="5" t="s">
        <v>7</v>
      </c>
      <c r="D6" s="5" t="s">
        <v>8</v>
      </c>
      <c r="E6" s="5" t="s">
        <v>9</v>
      </c>
      <c r="F6" s="5" t="s">
        <v>82</v>
      </c>
      <c r="G6" s="5" t="s">
        <v>77</v>
      </c>
      <c r="H6" s="5" t="s">
        <v>78</v>
      </c>
      <c r="I6" s="5" t="s">
        <v>83</v>
      </c>
      <c r="J6" s="5" t="s">
        <v>14</v>
      </c>
      <c r="K6" s="5" t="s">
        <v>15</v>
      </c>
      <c r="L6" s="6" t="s">
        <v>16</v>
      </c>
      <c r="M6" s="5" t="s">
        <v>17</v>
      </c>
      <c r="N6" s="5" t="s">
        <v>18</v>
      </c>
      <c r="O6" s="5" t="s">
        <v>19</v>
      </c>
      <c r="P6" s="5" t="s">
        <v>20</v>
      </c>
      <c r="Q6" s="6" t="s">
        <v>21</v>
      </c>
      <c r="R6" s="8" t="s">
        <v>22</v>
      </c>
      <c r="S6" s="7" t="s">
        <v>23</v>
      </c>
      <c r="T6" s="5" t="s">
        <v>24</v>
      </c>
      <c r="U6" s="9" t="s">
        <v>25</v>
      </c>
      <c r="V6" s="10"/>
      <c r="W6" s="10"/>
    </row>
    <row r="7" spans="2:23" ht="13.5" thickBot="1">
      <c r="B7" s="11"/>
      <c r="C7" s="12" t="s">
        <v>26</v>
      </c>
      <c r="D7" s="12"/>
      <c r="E7" s="12" t="s">
        <v>27</v>
      </c>
      <c r="F7" s="12" t="s">
        <v>28</v>
      </c>
      <c r="G7" s="12" t="s">
        <v>28</v>
      </c>
      <c r="H7" s="12" t="s">
        <v>28</v>
      </c>
      <c r="I7" s="12" t="s">
        <v>28</v>
      </c>
      <c r="J7" s="12" t="s">
        <v>28</v>
      </c>
      <c r="K7" s="12" t="s">
        <v>28</v>
      </c>
      <c r="L7" s="12" t="s">
        <v>28</v>
      </c>
      <c r="M7" s="12" t="s">
        <v>28</v>
      </c>
      <c r="N7" s="12" t="s">
        <v>28</v>
      </c>
      <c r="O7" s="12" t="s">
        <v>28</v>
      </c>
      <c r="P7" s="12" t="s">
        <v>28</v>
      </c>
      <c r="Q7" s="12" t="s">
        <v>28</v>
      </c>
      <c r="R7" s="12" t="s">
        <v>28</v>
      </c>
      <c r="S7" s="12" t="s">
        <v>28</v>
      </c>
      <c r="T7" s="12" t="s">
        <v>29</v>
      </c>
      <c r="U7" s="54"/>
      <c r="V7" s="15"/>
      <c r="W7" s="15"/>
    </row>
    <row r="8" spans="2:44" ht="15" customHeight="1" thickTop="1">
      <c r="B8" s="16">
        <v>37644</v>
      </c>
      <c r="C8" s="18">
        <v>2.4</v>
      </c>
      <c r="D8" s="18">
        <v>8.08</v>
      </c>
      <c r="E8" s="19">
        <v>92.3</v>
      </c>
      <c r="F8" s="20">
        <v>7.6</v>
      </c>
      <c r="G8" s="24">
        <v>13.32</v>
      </c>
      <c r="H8" s="22">
        <v>3.57</v>
      </c>
      <c r="I8" s="22">
        <v>21.9</v>
      </c>
      <c r="J8" s="19">
        <v>14.2</v>
      </c>
      <c r="K8" s="24">
        <v>0.13</v>
      </c>
      <c r="L8" s="78">
        <v>7.89</v>
      </c>
      <c r="M8" s="19">
        <v>0.2</v>
      </c>
      <c r="N8" s="24">
        <v>94.5</v>
      </c>
      <c r="O8" s="22">
        <v>146</v>
      </c>
      <c r="P8" s="24">
        <v>0.095</v>
      </c>
      <c r="Q8" s="24">
        <v>0.19</v>
      </c>
      <c r="R8" s="20">
        <v>109</v>
      </c>
      <c r="S8" s="24">
        <v>21.2</v>
      </c>
      <c r="T8" s="24">
        <v>9</v>
      </c>
      <c r="U8" s="25"/>
      <c r="V8" s="15"/>
      <c r="W8" s="15"/>
      <c r="X8" s="26"/>
      <c r="Y8" s="26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</row>
    <row r="9" spans="2:44" ht="15" customHeight="1">
      <c r="B9" s="27">
        <v>37676</v>
      </c>
      <c r="C9" s="29">
        <v>0.4</v>
      </c>
      <c r="D9" s="29">
        <v>8.25</v>
      </c>
      <c r="E9" s="35">
        <v>93</v>
      </c>
      <c r="F9" s="33">
        <v>17.2</v>
      </c>
      <c r="G9" s="38">
        <v>13.33</v>
      </c>
      <c r="H9" s="35">
        <v>5.34</v>
      </c>
      <c r="I9" s="38">
        <v>13.4</v>
      </c>
      <c r="J9" s="37">
        <v>11</v>
      </c>
      <c r="K9" s="38">
        <v>0.21</v>
      </c>
      <c r="L9" s="84">
        <v>7.43</v>
      </c>
      <c r="M9" s="35">
        <v>0.2</v>
      </c>
      <c r="N9" s="38">
        <v>90.7</v>
      </c>
      <c r="O9" s="35">
        <v>151</v>
      </c>
      <c r="P9" s="102">
        <v>0.1</v>
      </c>
      <c r="Q9" s="38">
        <v>0.22</v>
      </c>
      <c r="R9" s="33">
        <v>102</v>
      </c>
      <c r="S9" s="33">
        <v>25.4</v>
      </c>
      <c r="T9" s="38">
        <v>3</v>
      </c>
      <c r="U9" s="31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</row>
    <row r="10" spans="2:44" ht="15" customHeight="1">
      <c r="B10" s="27">
        <v>37705</v>
      </c>
      <c r="C10" s="29">
        <v>7.3</v>
      </c>
      <c r="D10" s="29">
        <v>7.94</v>
      </c>
      <c r="E10" s="35">
        <v>76.1</v>
      </c>
      <c r="F10" s="36">
        <v>26.4</v>
      </c>
      <c r="G10" s="38">
        <v>11.35</v>
      </c>
      <c r="H10" s="35">
        <v>5.53</v>
      </c>
      <c r="I10" s="35">
        <v>25.4</v>
      </c>
      <c r="J10" s="35">
        <v>10.7</v>
      </c>
      <c r="K10" s="38">
        <v>0.29</v>
      </c>
      <c r="L10" s="84">
        <v>7.13</v>
      </c>
      <c r="M10" s="35">
        <v>0.232</v>
      </c>
      <c r="N10" s="38">
        <v>69.3</v>
      </c>
      <c r="O10" s="32">
        <v>120</v>
      </c>
      <c r="P10" s="102">
        <v>0.1</v>
      </c>
      <c r="Q10" s="38">
        <v>0.231</v>
      </c>
      <c r="R10" s="33">
        <v>86.4</v>
      </c>
      <c r="S10" s="33">
        <v>18.6</v>
      </c>
      <c r="T10" s="35">
        <v>100</v>
      </c>
      <c r="U10" s="31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</row>
    <row r="11" spans="2:44" ht="15" customHeight="1">
      <c r="B11" s="27">
        <v>37739</v>
      </c>
      <c r="C11" s="29">
        <v>13.2</v>
      </c>
      <c r="D11" s="29">
        <v>8.21</v>
      </c>
      <c r="E11" s="35">
        <v>76.8</v>
      </c>
      <c r="F11" s="38">
        <v>13.6</v>
      </c>
      <c r="G11" s="38">
        <v>12.64</v>
      </c>
      <c r="H11" s="32">
        <v>3.64</v>
      </c>
      <c r="I11" s="35">
        <v>25.8</v>
      </c>
      <c r="J11" s="32">
        <v>9.87</v>
      </c>
      <c r="K11" s="38" t="s">
        <v>30</v>
      </c>
      <c r="L11" s="42">
        <v>4.3</v>
      </c>
      <c r="M11" s="35">
        <v>0.21</v>
      </c>
      <c r="N11" s="38">
        <v>69.3</v>
      </c>
      <c r="O11" s="32">
        <v>137</v>
      </c>
      <c r="P11" s="32">
        <v>0.12</v>
      </c>
      <c r="Q11" s="38">
        <v>0.14</v>
      </c>
      <c r="R11" s="33">
        <v>83</v>
      </c>
      <c r="S11" s="33">
        <v>21.8</v>
      </c>
      <c r="T11" s="38">
        <v>25</v>
      </c>
      <c r="U11" s="31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</row>
    <row r="12" spans="2:44" ht="15" customHeight="1">
      <c r="B12" s="27">
        <v>37768</v>
      </c>
      <c r="C12" s="29">
        <v>17.6</v>
      </c>
      <c r="D12" s="29">
        <v>7.76</v>
      </c>
      <c r="E12" s="35">
        <v>72.7</v>
      </c>
      <c r="F12" s="36">
        <v>30</v>
      </c>
      <c r="G12" s="38">
        <v>9.72</v>
      </c>
      <c r="H12" s="84">
        <v>7.39</v>
      </c>
      <c r="I12" s="35">
        <v>25.4</v>
      </c>
      <c r="J12" s="35">
        <v>13.2</v>
      </c>
      <c r="K12" s="38">
        <v>0.17</v>
      </c>
      <c r="L12" s="34">
        <v>2.89</v>
      </c>
      <c r="M12" s="35">
        <v>0.19</v>
      </c>
      <c r="N12" s="38">
        <v>76.8</v>
      </c>
      <c r="O12" s="32">
        <v>119</v>
      </c>
      <c r="P12" s="42">
        <v>0.2</v>
      </c>
      <c r="Q12" s="34">
        <v>0.4</v>
      </c>
      <c r="R12" s="33">
        <v>78.4</v>
      </c>
      <c r="S12" s="33">
        <v>16.2</v>
      </c>
      <c r="T12" s="32">
        <v>58</v>
      </c>
      <c r="U12" s="31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</row>
    <row r="13" spans="2:44" ht="15" customHeight="1">
      <c r="B13" s="27">
        <v>37798</v>
      </c>
      <c r="C13" s="29">
        <v>20.8</v>
      </c>
      <c r="D13" s="29">
        <v>8.04</v>
      </c>
      <c r="E13" s="35">
        <v>76.5</v>
      </c>
      <c r="F13" s="33">
        <v>8.4</v>
      </c>
      <c r="G13" s="34">
        <v>8.2</v>
      </c>
      <c r="H13" s="42">
        <v>2.38</v>
      </c>
      <c r="I13" s="32">
        <v>17.1</v>
      </c>
      <c r="J13" s="35">
        <v>13.7</v>
      </c>
      <c r="K13" s="38" t="s">
        <v>30</v>
      </c>
      <c r="L13" s="34">
        <v>1.6</v>
      </c>
      <c r="M13" s="43">
        <v>0.78</v>
      </c>
      <c r="N13" s="38">
        <v>81.1</v>
      </c>
      <c r="O13" s="32">
        <v>126</v>
      </c>
      <c r="P13" s="38">
        <v>0.06</v>
      </c>
      <c r="Q13" s="34">
        <v>0.23</v>
      </c>
      <c r="R13" s="33">
        <v>72.4</v>
      </c>
      <c r="S13" s="33">
        <v>22.4</v>
      </c>
      <c r="T13" s="38">
        <v>9</v>
      </c>
      <c r="U13" s="31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</row>
    <row r="14" spans="2:44" ht="15" customHeight="1">
      <c r="B14" s="27">
        <v>37826</v>
      </c>
      <c r="C14" s="29">
        <v>24.2</v>
      </c>
      <c r="D14" s="30">
        <v>8.2</v>
      </c>
      <c r="E14" s="32">
        <v>63.9</v>
      </c>
      <c r="F14" s="33">
        <v>18</v>
      </c>
      <c r="G14" s="38">
        <v>8.41</v>
      </c>
      <c r="H14" s="42">
        <v>3.59</v>
      </c>
      <c r="I14" s="32">
        <v>24.6</v>
      </c>
      <c r="J14" s="35">
        <v>11.1</v>
      </c>
      <c r="K14" s="38" t="s">
        <v>30</v>
      </c>
      <c r="L14" s="34">
        <v>2.23</v>
      </c>
      <c r="M14" s="35">
        <v>0.21</v>
      </c>
      <c r="N14" s="38">
        <v>73.2</v>
      </c>
      <c r="O14" s="32">
        <v>98.7</v>
      </c>
      <c r="P14" s="32">
        <v>0.11</v>
      </c>
      <c r="Q14" s="34">
        <v>0.43</v>
      </c>
      <c r="R14" s="33">
        <v>64</v>
      </c>
      <c r="S14" s="33">
        <v>22.8</v>
      </c>
      <c r="T14" s="38">
        <v>8</v>
      </c>
      <c r="U14" s="31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</row>
    <row r="15" spans="2:44" ht="15" customHeight="1">
      <c r="B15" s="27">
        <v>37858</v>
      </c>
      <c r="C15" s="29">
        <v>24.1</v>
      </c>
      <c r="D15" s="30">
        <v>8.4</v>
      </c>
      <c r="E15" s="35">
        <v>78.5</v>
      </c>
      <c r="F15" s="38">
        <v>3.6</v>
      </c>
      <c r="G15" s="38">
        <v>9.64</v>
      </c>
      <c r="H15" s="42">
        <v>2.68</v>
      </c>
      <c r="I15" s="38">
        <v>14.3</v>
      </c>
      <c r="J15" s="35">
        <v>12.9</v>
      </c>
      <c r="K15" s="38" t="s">
        <v>30</v>
      </c>
      <c r="L15" s="34">
        <v>1.81</v>
      </c>
      <c r="M15" s="32">
        <v>0.1</v>
      </c>
      <c r="N15" s="38">
        <v>82.8</v>
      </c>
      <c r="O15" s="32">
        <v>138</v>
      </c>
      <c r="P15" s="38">
        <v>0.03</v>
      </c>
      <c r="Q15" s="34">
        <v>0.08</v>
      </c>
      <c r="R15" s="33">
        <v>77.8</v>
      </c>
      <c r="S15" s="33">
        <v>23</v>
      </c>
      <c r="T15" s="38">
        <v>7</v>
      </c>
      <c r="U15" s="31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</row>
    <row r="16" spans="2:44" ht="15" customHeight="1">
      <c r="B16" s="27">
        <v>37893</v>
      </c>
      <c r="C16" s="29">
        <v>14.6</v>
      </c>
      <c r="D16" s="30">
        <v>8</v>
      </c>
      <c r="E16" s="37">
        <v>72.2</v>
      </c>
      <c r="F16" s="43">
        <v>81</v>
      </c>
      <c r="G16" s="34">
        <v>9.72</v>
      </c>
      <c r="H16" s="84">
        <v>4.16</v>
      </c>
      <c r="I16" s="37">
        <v>29.7</v>
      </c>
      <c r="J16" s="87">
        <v>38.5</v>
      </c>
      <c r="K16" s="38">
        <v>0.04</v>
      </c>
      <c r="L16" s="38">
        <v>1.38</v>
      </c>
      <c r="M16" s="35">
        <v>0.19</v>
      </c>
      <c r="N16" s="38">
        <v>81.1</v>
      </c>
      <c r="O16" s="32">
        <v>112</v>
      </c>
      <c r="P16" s="35">
        <v>0.42</v>
      </c>
      <c r="Q16" s="84">
        <v>1.64</v>
      </c>
      <c r="R16" s="33">
        <v>80.4</v>
      </c>
      <c r="S16" s="38">
        <v>21.2</v>
      </c>
      <c r="T16" s="38">
        <v>26</v>
      </c>
      <c r="U16" s="48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</row>
    <row r="17" spans="2:44" ht="15" customHeight="1">
      <c r="B17" s="27">
        <v>37923</v>
      </c>
      <c r="C17" s="29">
        <v>4.8</v>
      </c>
      <c r="D17" s="30">
        <v>7.78</v>
      </c>
      <c r="E17" s="37">
        <v>86.8</v>
      </c>
      <c r="F17" s="38">
        <v>6</v>
      </c>
      <c r="G17" s="38">
        <v>12.48</v>
      </c>
      <c r="H17" s="84">
        <v>5.76</v>
      </c>
      <c r="I17" s="37">
        <v>28.2</v>
      </c>
      <c r="J17" s="32">
        <v>8.15</v>
      </c>
      <c r="K17" s="38" t="s">
        <v>30</v>
      </c>
      <c r="L17" s="32">
        <v>3.98</v>
      </c>
      <c r="M17" s="32">
        <v>0.141</v>
      </c>
      <c r="N17" s="38">
        <v>81.1</v>
      </c>
      <c r="O17" s="32">
        <v>148</v>
      </c>
      <c r="P17" s="38">
        <v>0.05</v>
      </c>
      <c r="Q17" s="34">
        <v>0.07</v>
      </c>
      <c r="R17" s="33">
        <v>101</v>
      </c>
      <c r="S17" s="38">
        <v>23.1</v>
      </c>
      <c r="T17" s="38">
        <v>1</v>
      </c>
      <c r="U17" s="48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</row>
    <row r="18" spans="2:44" ht="15" customHeight="1">
      <c r="B18" s="27">
        <v>38316</v>
      </c>
      <c r="C18" s="29">
        <v>6.8</v>
      </c>
      <c r="D18" s="30">
        <v>7.87</v>
      </c>
      <c r="E18" s="37">
        <v>86.8</v>
      </c>
      <c r="F18" s="38">
        <v>4</v>
      </c>
      <c r="G18" s="38">
        <v>12.61</v>
      </c>
      <c r="H18" s="34">
        <v>1.56</v>
      </c>
      <c r="I18" s="33">
        <v>13</v>
      </c>
      <c r="J18" s="32">
        <v>8.76</v>
      </c>
      <c r="K18" s="38" t="s">
        <v>30</v>
      </c>
      <c r="L18" s="32">
        <v>3.06</v>
      </c>
      <c r="M18" s="32">
        <v>0.11</v>
      </c>
      <c r="N18" s="38">
        <v>77.6</v>
      </c>
      <c r="O18" s="32">
        <v>147</v>
      </c>
      <c r="P18" s="38">
        <v>0.06</v>
      </c>
      <c r="Q18" s="34">
        <v>0.04</v>
      </c>
      <c r="R18" s="33">
        <v>99.2</v>
      </c>
      <c r="S18" s="33">
        <v>22</v>
      </c>
      <c r="T18" s="38">
        <v>3</v>
      </c>
      <c r="U18" s="48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</row>
    <row r="19" spans="2:44" ht="15" customHeight="1" thickBot="1">
      <c r="B19" s="49">
        <v>38336</v>
      </c>
      <c r="C19" s="51">
        <v>2.1</v>
      </c>
      <c r="D19" s="91">
        <v>7.76</v>
      </c>
      <c r="E19" s="103">
        <v>101.7</v>
      </c>
      <c r="F19" s="104">
        <v>15</v>
      </c>
      <c r="G19" s="104">
        <v>12.53</v>
      </c>
      <c r="H19" s="105">
        <v>2.65</v>
      </c>
      <c r="I19" s="106">
        <v>16.4</v>
      </c>
      <c r="J19" s="107">
        <v>8.09</v>
      </c>
      <c r="K19" s="104">
        <v>0.21</v>
      </c>
      <c r="L19" s="104">
        <v>2.77</v>
      </c>
      <c r="M19" s="107">
        <v>0.13</v>
      </c>
      <c r="N19" s="107">
        <v>152.1</v>
      </c>
      <c r="O19" s="107">
        <v>126</v>
      </c>
      <c r="P19" s="104">
        <v>0.05</v>
      </c>
      <c r="Q19" s="108">
        <v>0.45</v>
      </c>
      <c r="R19" s="109">
        <v>102</v>
      </c>
      <c r="S19" s="104">
        <v>19.5</v>
      </c>
      <c r="T19" s="104">
        <v>8</v>
      </c>
      <c r="U19" s="52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</row>
    <row r="20" spans="2:44" ht="15" customHeight="1">
      <c r="B20" s="110" t="s">
        <v>84</v>
      </c>
      <c r="C20" s="111">
        <f aca="true" t="shared" si="0" ref="C20:I20">AVERAGE(C8:C19)</f>
        <v>11.525</v>
      </c>
      <c r="D20" s="112">
        <f t="shared" si="0"/>
        <v>8.024166666666668</v>
      </c>
      <c r="E20" s="111">
        <f t="shared" si="0"/>
        <v>81.44166666666666</v>
      </c>
      <c r="F20" s="111">
        <f t="shared" si="0"/>
        <v>19.233333333333334</v>
      </c>
      <c r="G20" s="112">
        <f t="shared" si="0"/>
        <v>11.1625</v>
      </c>
      <c r="H20" s="112">
        <f t="shared" si="0"/>
        <v>4.020833333333333</v>
      </c>
      <c r="I20" s="111">
        <f t="shared" si="0"/>
        <v>21.266666666666666</v>
      </c>
      <c r="J20" s="111"/>
      <c r="K20" s="112">
        <f aca="true" t="shared" si="1" ref="K20:T20">AVERAGE(K8:K19)</f>
        <v>0.17500000000000002</v>
      </c>
      <c r="L20" s="113">
        <f t="shared" si="1"/>
        <v>3.8725000000000005</v>
      </c>
      <c r="M20" s="113">
        <f t="shared" si="1"/>
        <v>0.22441666666666668</v>
      </c>
      <c r="N20" s="111">
        <f t="shared" si="1"/>
        <v>85.80000000000001</v>
      </c>
      <c r="O20" s="111">
        <f t="shared" si="1"/>
        <v>130.725</v>
      </c>
      <c r="P20" s="113">
        <f t="shared" si="1"/>
        <v>0.11625000000000002</v>
      </c>
      <c r="Q20" s="113">
        <f t="shared" si="1"/>
        <v>0.34341666666666665</v>
      </c>
      <c r="R20" s="112">
        <f t="shared" si="1"/>
        <v>87.96666666666665</v>
      </c>
      <c r="S20" s="112">
        <f t="shared" si="1"/>
        <v>21.433333333333334</v>
      </c>
      <c r="T20" s="111">
        <f t="shared" si="1"/>
        <v>21.416666666666668</v>
      </c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</row>
    <row r="21" spans="2:44" ht="12.75">
      <c r="B21" s="114" t="s">
        <v>85</v>
      </c>
      <c r="C21" s="115">
        <f aca="true" t="shared" si="2" ref="C21:T21">MIN(C8:C19)</f>
        <v>0.4</v>
      </c>
      <c r="D21" s="116">
        <f t="shared" si="2"/>
        <v>7.76</v>
      </c>
      <c r="E21" s="115">
        <f t="shared" si="2"/>
        <v>63.9</v>
      </c>
      <c r="F21" s="115">
        <f t="shared" si="2"/>
        <v>3.6</v>
      </c>
      <c r="G21" s="116">
        <f t="shared" si="2"/>
        <v>8.2</v>
      </c>
      <c r="H21" s="116">
        <f t="shared" si="2"/>
        <v>1.56</v>
      </c>
      <c r="I21" s="115">
        <f t="shared" si="2"/>
        <v>13</v>
      </c>
      <c r="J21" s="115">
        <f t="shared" si="2"/>
        <v>8.09</v>
      </c>
      <c r="K21" s="116">
        <f t="shared" si="2"/>
        <v>0.04</v>
      </c>
      <c r="L21" s="117">
        <f t="shared" si="2"/>
        <v>1.38</v>
      </c>
      <c r="M21" s="117">
        <f t="shared" si="2"/>
        <v>0.1</v>
      </c>
      <c r="N21" s="115">
        <f t="shared" si="2"/>
        <v>69.3</v>
      </c>
      <c r="O21" s="118">
        <f t="shared" si="2"/>
        <v>98.7</v>
      </c>
      <c r="P21" s="117">
        <f t="shared" si="2"/>
        <v>0.03</v>
      </c>
      <c r="Q21" s="119">
        <f t="shared" si="2"/>
        <v>0.04</v>
      </c>
      <c r="R21" s="115">
        <f t="shared" si="2"/>
        <v>64</v>
      </c>
      <c r="S21" s="115">
        <f t="shared" si="2"/>
        <v>16.2</v>
      </c>
      <c r="T21" s="118">
        <f t="shared" si="2"/>
        <v>1</v>
      </c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</row>
    <row r="22" spans="2:44" ht="12.75">
      <c r="B22" s="114" t="s">
        <v>86</v>
      </c>
      <c r="C22" s="115">
        <f aca="true" t="shared" si="3" ref="C22:T22">MAX(C8:C19)</f>
        <v>24.2</v>
      </c>
      <c r="D22" s="116">
        <f t="shared" si="3"/>
        <v>8.4</v>
      </c>
      <c r="E22" s="115">
        <f t="shared" si="3"/>
        <v>101.7</v>
      </c>
      <c r="F22" s="118">
        <f t="shared" si="3"/>
        <v>81</v>
      </c>
      <c r="G22" s="116">
        <f t="shared" si="3"/>
        <v>13.33</v>
      </c>
      <c r="H22" s="115">
        <f t="shared" si="3"/>
        <v>7.39</v>
      </c>
      <c r="I22" s="115">
        <f t="shared" si="3"/>
        <v>29.7</v>
      </c>
      <c r="J22" s="118">
        <f t="shared" si="3"/>
        <v>38.5</v>
      </c>
      <c r="K22" s="116">
        <f t="shared" si="3"/>
        <v>0.29</v>
      </c>
      <c r="L22" s="116">
        <f t="shared" si="3"/>
        <v>7.89</v>
      </c>
      <c r="M22" s="116">
        <f t="shared" si="3"/>
        <v>0.78</v>
      </c>
      <c r="N22" s="118">
        <f t="shared" si="3"/>
        <v>152.1</v>
      </c>
      <c r="O22" s="118">
        <f t="shared" si="3"/>
        <v>151</v>
      </c>
      <c r="P22" s="117">
        <f t="shared" si="3"/>
        <v>0.42</v>
      </c>
      <c r="Q22" s="116">
        <f t="shared" si="3"/>
        <v>1.64</v>
      </c>
      <c r="R22" s="115">
        <f t="shared" si="3"/>
        <v>109</v>
      </c>
      <c r="S22" s="115">
        <f t="shared" si="3"/>
        <v>25.4</v>
      </c>
      <c r="T22" s="118">
        <f t="shared" si="3"/>
        <v>100</v>
      </c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</row>
    <row r="23" spans="2:44" ht="12.75">
      <c r="B23" s="114" t="s">
        <v>87</v>
      </c>
      <c r="C23" s="116"/>
      <c r="D23" s="116"/>
      <c r="E23" s="118"/>
      <c r="F23" s="118"/>
      <c r="G23" s="116"/>
      <c r="H23" s="116">
        <v>5.76</v>
      </c>
      <c r="I23" s="115">
        <v>28.2</v>
      </c>
      <c r="J23" s="116"/>
      <c r="K23" s="120">
        <v>0.21</v>
      </c>
      <c r="L23" s="116">
        <v>7.43</v>
      </c>
      <c r="M23" s="116">
        <v>0.2</v>
      </c>
      <c r="N23" s="116"/>
      <c r="O23" s="116"/>
      <c r="P23" s="117"/>
      <c r="Q23" s="116"/>
      <c r="R23" s="116"/>
      <c r="S23" s="116"/>
      <c r="T23" s="116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</row>
    <row r="24" spans="2:44" ht="12.75">
      <c r="B24" s="114" t="s">
        <v>88</v>
      </c>
      <c r="C24" s="121"/>
      <c r="D24" s="121"/>
      <c r="E24" s="118"/>
      <c r="F24" s="118"/>
      <c r="G24" s="112"/>
      <c r="H24" s="122" t="s">
        <v>81</v>
      </c>
      <c r="I24" s="123" t="s">
        <v>81</v>
      </c>
      <c r="J24" s="121"/>
      <c r="K24" s="122" t="s">
        <v>89</v>
      </c>
      <c r="L24" s="124" t="s">
        <v>81</v>
      </c>
      <c r="M24" s="123" t="s">
        <v>81</v>
      </c>
      <c r="N24" s="121"/>
      <c r="O24" s="121"/>
      <c r="P24" s="125"/>
      <c r="Q24" s="121"/>
      <c r="R24" s="121"/>
      <c r="S24" s="121"/>
      <c r="T24" s="121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</row>
    <row r="25" spans="2:44" ht="12.75">
      <c r="B25" s="114"/>
      <c r="D25" s="121"/>
      <c r="E25" s="121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</row>
    <row r="26" spans="2:23" ht="13.5" thickBot="1">
      <c r="B26" s="2"/>
      <c r="C26" s="2"/>
      <c r="D26" s="2" t="s">
        <v>79</v>
      </c>
      <c r="E26" s="2"/>
      <c r="F26" s="2"/>
      <c r="G26" s="2"/>
      <c r="H26" s="2"/>
      <c r="I26" s="2" t="s">
        <v>32</v>
      </c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6"/>
      <c r="W26" s="26"/>
    </row>
    <row r="27" spans="2:23" ht="12.75">
      <c r="B27" s="4" t="s">
        <v>6</v>
      </c>
      <c r="C27" s="5" t="s">
        <v>33</v>
      </c>
      <c r="D27" s="5" t="s">
        <v>34</v>
      </c>
      <c r="E27" s="5" t="s">
        <v>35</v>
      </c>
      <c r="F27" s="5" t="s">
        <v>36</v>
      </c>
      <c r="G27" s="53" t="s">
        <v>37</v>
      </c>
      <c r="H27" s="53" t="s">
        <v>38</v>
      </c>
      <c r="I27" s="5" t="s">
        <v>39</v>
      </c>
      <c r="J27" s="5" t="s">
        <v>40</v>
      </c>
      <c r="K27" s="5" t="s">
        <v>41</v>
      </c>
      <c r="L27" s="5" t="s">
        <v>42</v>
      </c>
      <c r="M27" s="5" t="s">
        <v>43</v>
      </c>
      <c r="N27" s="5" t="s">
        <v>44</v>
      </c>
      <c r="O27" s="5" t="s">
        <v>45</v>
      </c>
      <c r="P27" s="9" t="s">
        <v>46</v>
      </c>
      <c r="Q27" s="10"/>
      <c r="R27" s="10"/>
      <c r="S27" s="10"/>
      <c r="T27" s="10"/>
      <c r="U27" s="10"/>
      <c r="V27" s="10"/>
      <c r="W27" s="26"/>
    </row>
    <row r="28" spans="2:23" ht="13.5" thickBot="1">
      <c r="B28" s="11"/>
      <c r="C28" s="126" t="s">
        <v>47</v>
      </c>
      <c r="D28" s="12" t="s">
        <v>47</v>
      </c>
      <c r="E28" s="126" t="s">
        <v>47</v>
      </c>
      <c r="F28" s="126" t="s">
        <v>48</v>
      </c>
      <c r="G28" s="126" t="s">
        <v>47</v>
      </c>
      <c r="H28" s="126" t="s">
        <v>47</v>
      </c>
      <c r="I28" s="12" t="s">
        <v>47</v>
      </c>
      <c r="J28" s="12" t="s">
        <v>47</v>
      </c>
      <c r="K28" s="12" t="s">
        <v>47</v>
      </c>
      <c r="L28" s="12" t="s">
        <v>47</v>
      </c>
      <c r="M28" s="12" t="s">
        <v>47</v>
      </c>
      <c r="N28" s="12" t="s">
        <v>47</v>
      </c>
      <c r="O28" s="12" t="s">
        <v>47</v>
      </c>
      <c r="P28" s="54" t="s">
        <v>47</v>
      </c>
      <c r="Q28" s="15"/>
      <c r="R28" s="15"/>
      <c r="S28" s="15"/>
      <c r="T28" s="15"/>
      <c r="U28" s="15"/>
      <c r="V28" s="15"/>
      <c r="W28" s="15"/>
    </row>
    <row r="29" spans="2:23" ht="15" customHeight="1" thickTop="1">
      <c r="B29" s="16">
        <v>37644</v>
      </c>
      <c r="C29" s="95"/>
      <c r="D29" s="24" t="s">
        <v>49</v>
      </c>
      <c r="E29" s="24" t="s">
        <v>49</v>
      </c>
      <c r="F29" s="24">
        <v>4.1</v>
      </c>
      <c r="G29" s="18"/>
      <c r="H29" s="18" t="s">
        <v>49</v>
      </c>
      <c r="I29" s="18"/>
      <c r="J29" s="127"/>
      <c r="K29" s="56"/>
      <c r="L29" s="18" t="s">
        <v>50</v>
      </c>
      <c r="M29" s="56"/>
      <c r="N29" s="56"/>
      <c r="O29" s="56"/>
      <c r="P29" s="57" t="s">
        <v>51</v>
      </c>
      <c r="Q29" s="15"/>
      <c r="R29" s="15"/>
      <c r="S29" s="15"/>
      <c r="T29" s="15"/>
      <c r="U29" s="15"/>
      <c r="V29" s="15"/>
      <c r="W29" s="15"/>
    </row>
    <row r="30" spans="2:23" ht="15" customHeight="1">
      <c r="B30" s="27">
        <v>37676</v>
      </c>
      <c r="C30" s="32">
        <v>16</v>
      </c>
      <c r="D30" s="59" t="s">
        <v>49</v>
      </c>
      <c r="E30" s="59" t="s">
        <v>49</v>
      </c>
      <c r="F30" s="128">
        <v>13</v>
      </c>
      <c r="G30" s="60"/>
      <c r="H30" s="60" t="s">
        <v>49</v>
      </c>
      <c r="I30" s="44"/>
      <c r="J30" s="59" t="s">
        <v>50</v>
      </c>
      <c r="K30" s="44"/>
      <c r="L30" s="44"/>
      <c r="M30" s="44"/>
      <c r="N30" s="44"/>
      <c r="O30" s="44"/>
      <c r="P30" s="62" t="s">
        <v>51</v>
      </c>
      <c r="Q30" s="15"/>
      <c r="R30" s="15"/>
      <c r="S30" s="15"/>
      <c r="T30" s="15"/>
      <c r="U30" s="15"/>
      <c r="V30" s="15"/>
      <c r="W30" s="15"/>
    </row>
    <row r="31" spans="2:23" ht="15" customHeight="1">
      <c r="B31" s="27">
        <v>37705</v>
      </c>
      <c r="C31" s="32">
        <v>15</v>
      </c>
      <c r="D31" s="59" t="s">
        <v>49</v>
      </c>
      <c r="E31" s="59" t="s">
        <v>49</v>
      </c>
      <c r="F31" s="32">
        <v>29</v>
      </c>
      <c r="G31" s="29"/>
      <c r="H31" s="60" t="s">
        <v>49</v>
      </c>
      <c r="I31" s="44"/>
      <c r="J31" s="59" t="s">
        <v>50</v>
      </c>
      <c r="K31" s="44"/>
      <c r="L31" s="44"/>
      <c r="M31" s="44"/>
      <c r="N31" s="44"/>
      <c r="O31" s="44"/>
      <c r="P31" s="62" t="s">
        <v>51</v>
      </c>
      <c r="Q31" s="15"/>
      <c r="R31" s="15"/>
      <c r="S31" s="15"/>
      <c r="T31" s="15"/>
      <c r="U31" s="15"/>
      <c r="V31" s="15"/>
      <c r="W31" s="15"/>
    </row>
    <row r="32" spans="2:23" ht="15" customHeight="1">
      <c r="B32" s="27">
        <v>37739</v>
      </c>
      <c r="C32" s="32">
        <v>17</v>
      </c>
      <c r="D32" s="59" t="s">
        <v>49</v>
      </c>
      <c r="E32" s="59" t="s">
        <v>49</v>
      </c>
      <c r="F32" s="38">
        <v>4.4</v>
      </c>
      <c r="G32" s="29"/>
      <c r="H32" s="60" t="s">
        <v>49</v>
      </c>
      <c r="I32" s="44"/>
      <c r="J32" s="59" t="s">
        <v>50</v>
      </c>
      <c r="K32" s="44"/>
      <c r="L32" s="44"/>
      <c r="M32" s="44"/>
      <c r="N32" s="44"/>
      <c r="O32" s="44"/>
      <c r="P32" s="62" t="s">
        <v>51</v>
      </c>
      <c r="Q32" s="15"/>
      <c r="R32" s="15"/>
      <c r="S32" s="15"/>
      <c r="T32" s="15"/>
      <c r="U32" s="15"/>
      <c r="V32" s="15"/>
      <c r="W32" s="15"/>
    </row>
    <row r="33" spans="2:23" ht="15" customHeight="1">
      <c r="B33" s="27">
        <v>37768</v>
      </c>
      <c r="C33" s="32">
        <v>11</v>
      </c>
      <c r="D33" s="59" t="s">
        <v>49</v>
      </c>
      <c r="E33" s="59" t="s">
        <v>49</v>
      </c>
      <c r="F33" s="35">
        <v>370</v>
      </c>
      <c r="G33" s="29"/>
      <c r="H33" s="60" t="s">
        <v>49</v>
      </c>
      <c r="I33" s="44"/>
      <c r="J33" s="59" t="s">
        <v>50</v>
      </c>
      <c r="K33" s="29"/>
      <c r="L33" s="44"/>
      <c r="M33" s="44"/>
      <c r="N33" s="44"/>
      <c r="O33" s="44"/>
      <c r="P33" s="62" t="s">
        <v>51</v>
      </c>
      <c r="Q33" s="15"/>
      <c r="R33" s="15"/>
      <c r="S33" s="15"/>
      <c r="T33" s="15"/>
      <c r="U33" s="15"/>
      <c r="V33" s="15"/>
      <c r="W33" s="15"/>
    </row>
    <row r="34" spans="2:23" ht="15" customHeight="1">
      <c r="B34" s="27">
        <v>37798</v>
      </c>
      <c r="C34" s="32">
        <v>10</v>
      </c>
      <c r="D34" s="129">
        <v>0.21</v>
      </c>
      <c r="E34" s="129">
        <v>0.3</v>
      </c>
      <c r="F34" s="38">
        <v>4</v>
      </c>
      <c r="G34" s="29"/>
      <c r="H34" s="60" t="s">
        <v>49</v>
      </c>
      <c r="I34" s="29"/>
      <c r="J34" s="59" t="s">
        <v>50</v>
      </c>
      <c r="K34" s="29"/>
      <c r="L34" s="44"/>
      <c r="M34" s="44"/>
      <c r="N34" s="44"/>
      <c r="O34" s="44"/>
      <c r="P34" s="62" t="s">
        <v>51</v>
      </c>
      <c r="Q34" s="15"/>
      <c r="R34" s="15"/>
      <c r="S34" s="15"/>
      <c r="T34" s="15"/>
      <c r="U34" s="15"/>
      <c r="V34" s="15"/>
      <c r="W34" s="15"/>
    </row>
    <row r="35" spans="2:23" ht="15" customHeight="1">
      <c r="B35" s="27">
        <v>37826</v>
      </c>
      <c r="C35" s="32">
        <v>10</v>
      </c>
      <c r="D35" s="59" t="s">
        <v>49</v>
      </c>
      <c r="E35" s="59" t="s">
        <v>49</v>
      </c>
      <c r="F35" s="35">
        <v>110</v>
      </c>
      <c r="G35" s="29"/>
      <c r="H35" s="60" t="s">
        <v>49</v>
      </c>
      <c r="I35" s="29"/>
      <c r="J35" s="59" t="s">
        <v>50</v>
      </c>
      <c r="K35" s="29"/>
      <c r="L35" s="44"/>
      <c r="M35" s="44"/>
      <c r="N35" s="44"/>
      <c r="O35" s="44"/>
      <c r="P35" s="64">
        <v>3</v>
      </c>
      <c r="Q35" s="15"/>
      <c r="R35" s="15"/>
      <c r="S35" s="15"/>
      <c r="T35" s="15"/>
      <c r="U35" s="15"/>
      <c r="V35" s="15"/>
      <c r="W35" s="15"/>
    </row>
    <row r="36" spans="2:23" ht="15" customHeight="1">
      <c r="B36" s="27">
        <v>37858</v>
      </c>
      <c r="C36" s="32">
        <v>13</v>
      </c>
      <c r="D36" s="59" t="s">
        <v>49</v>
      </c>
      <c r="E36" s="32">
        <v>0.45</v>
      </c>
      <c r="F36" s="38">
        <v>3.6</v>
      </c>
      <c r="G36" s="29"/>
      <c r="H36" s="60" t="s">
        <v>49</v>
      </c>
      <c r="I36" s="29"/>
      <c r="J36" s="59" t="s">
        <v>50</v>
      </c>
      <c r="K36" s="44"/>
      <c r="L36" s="44"/>
      <c r="M36" s="44"/>
      <c r="N36" s="44"/>
      <c r="O36" s="44"/>
      <c r="P36" s="64">
        <v>3</v>
      </c>
      <c r="Q36" s="15"/>
      <c r="R36" s="15"/>
      <c r="S36" s="15"/>
      <c r="T36" s="15"/>
      <c r="U36" s="15"/>
      <c r="V36" s="15"/>
      <c r="W36" s="15"/>
    </row>
    <row r="37" spans="2:23" ht="15" customHeight="1">
      <c r="B37" s="27">
        <v>37893</v>
      </c>
      <c r="C37" s="32">
        <v>12</v>
      </c>
      <c r="D37" s="59" t="s">
        <v>49</v>
      </c>
      <c r="E37" s="59" t="s">
        <v>49</v>
      </c>
      <c r="F37" s="38">
        <v>5.6</v>
      </c>
      <c r="G37" s="29"/>
      <c r="H37" s="60" t="s">
        <v>49</v>
      </c>
      <c r="I37" s="29"/>
      <c r="J37" s="59" t="s">
        <v>50</v>
      </c>
      <c r="K37" s="44"/>
      <c r="L37" s="44"/>
      <c r="M37" s="44"/>
      <c r="N37" s="44"/>
      <c r="O37" s="44"/>
      <c r="P37" s="130">
        <v>6</v>
      </c>
      <c r="Q37" s="15"/>
      <c r="R37" s="15"/>
      <c r="S37" s="15"/>
      <c r="T37" s="15"/>
      <c r="U37" s="15"/>
      <c r="V37" s="15"/>
      <c r="W37" s="15"/>
    </row>
    <row r="38" spans="2:23" ht="15" customHeight="1">
      <c r="B38" s="27">
        <v>37923</v>
      </c>
      <c r="C38" s="32">
        <v>13</v>
      </c>
      <c r="D38" s="59" t="s">
        <v>49</v>
      </c>
      <c r="E38" s="32">
        <v>0.32</v>
      </c>
      <c r="F38" s="32">
        <v>29</v>
      </c>
      <c r="G38" s="29"/>
      <c r="H38" s="60" t="s">
        <v>49</v>
      </c>
      <c r="I38" s="29"/>
      <c r="J38" s="59" t="s">
        <v>50</v>
      </c>
      <c r="K38" s="44"/>
      <c r="L38" s="44"/>
      <c r="M38" s="44"/>
      <c r="N38" s="44"/>
      <c r="O38" s="44"/>
      <c r="P38" s="62">
        <v>4</v>
      </c>
      <c r="Q38" s="15"/>
      <c r="R38" s="15"/>
      <c r="S38" s="15"/>
      <c r="T38" s="15"/>
      <c r="U38" s="15"/>
      <c r="V38" s="15"/>
      <c r="W38" s="15"/>
    </row>
    <row r="39" spans="2:23" ht="15" customHeight="1">
      <c r="B39" s="27">
        <v>38316</v>
      </c>
      <c r="C39" s="32">
        <v>10</v>
      </c>
      <c r="D39" s="30"/>
      <c r="E39" s="29"/>
      <c r="F39" s="29"/>
      <c r="G39" s="29"/>
      <c r="H39" s="29"/>
      <c r="I39" s="29"/>
      <c r="J39" s="59" t="s">
        <v>50</v>
      </c>
      <c r="K39" s="44"/>
      <c r="L39" s="44"/>
      <c r="M39" s="44"/>
      <c r="N39" s="44"/>
      <c r="O39" s="44"/>
      <c r="P39" s="64" t="s">
        <v>51</v>
      </c>
      <c r="Q39" s="15"/>
      <c r="R39" s="15"/>
      <c r="S39" s="15"/>
      <c r="T39" s="15"/>
      <c r="U39" s="15"/>
      <c r="V39" s="15"/>
      <c r="W39" s="15"/>
    </row>
    <row r="40" spans="2:23" ht="15" customHeight="1" thickBot="1">
      <c r="B40" s="49">
        <v>38336</v>
      </c>
      <c r="C40" s="107">
        <v>18</v>
      </c>
      <c r="D40" s="104" t="s">
        <v>49</v>
      </c>
      <c r="E40" s="104" t="s">
        <v>49</v>
      </c>
      <c r="F40" s="131">
        <v>308.5</v>
      </c>
      <c r="G40" s="51"/>
      <c r="H40" s="51" t="s">
        <v>49</v>
      </c>
      <c r="I40" s="51"/>
      <c r="J40" s="104" t="s">
        <v>50</v>
      </c>
      <c r="K40" s="100"/>
      <c r="L40" s="100"/>
      <c r="M40" s="100"/>
      <c r="N40" s="100"/>
      <c r="O40" s="100"/>
      <c r="P40" s="132" t="s">
        <v>51</v>
      </c>
      <c r="Q40" s="15"/>
      <c r="R40" s="15"/>
      <c r="S40" s="15"/>
      <c r="T40" s="15"/>
      <c r="U40" s="15"/>
      <c r="V40" s="15"/>
      <c r="W40" s="15"/>
    </row>
    <row r="41" spans="2:10" ht="12.75">
      <c r="B41" s="110" t="s">
        <v>84</v>
      </c>
      <c r="C41" s="115">
        <f>AVERAGE(C29:C40)</f>
        <v>13.181818181818182</v>
      </c>
      <c r="D41" s="120"/>
      <c r="E41" s="120"/>
      <c r="F41" s="115">
        <f>AVERAGE(F29:F40)</f>
        <v>80.10909090909091</v>
      </c>
      <c r="G41" s="120"/>
      <c r="H41" s="120"/>
      <c r="I41" s="120"/>
      <c r="J41" s="120"/>
    </row>
    <row r="42" spans="2:10" ht="12.75">
      <c r="B42" s="114" t="s">
        <v>85</v>
      </c>
      <c r="C42" s="118">
        <f>MIN(C29:C40)</f>
        <v>10</v>
      </c>
      <c r="D42" s="120" t="s">
        <v>90</v>
      </c>
      <c r="E42" s="120" t="s">
        <v>90</v>
      </c>
      <c r="F42" s="118">
        <f>MIN(F29:F40)</f>
        <v>3.6</v>
      </c>
      <c r="G42" s="120"/>
      <c r="H42" s="120" t="s">
        <v>90</v>
      </c>
      <c r="I42" s="120"/>
      <c r="J42" s="120" t="s">
        <v>50</v>
      </c>
    </row>
    <row r="43" spans="2:10" ht="12.75">
      <c r="B43" s="114" t="s">
        <v>86</v>
      </c>
      <c r="C43" s="118">
        <f>MAX(C29:C40)</f>
        <v>18</v>
      </c>
      <c r="D43" s="116">
        <f>MAX(D29:D40)</f>
        <v>0.21</v>
      </c>
      <c r="E43" s="116">
        <f>MAX(E29:E40)</f>
        <v>0.45</v>
      </c>
      <c r="F43" s="118">
        <f>MAX(F29:F40)</f>
        <v>370</v>
      </c>
      <c r="G43" s="120"/>
      <c r="H43" s="116">
        <f>MAX(H29:H40)</f>
        <v>0</v>
      </c>
      <c r="I43" s="120"/>
      <c r="J43" s="115">
        <f>MAX(J29:J40)</f>
        <v>0</v>
      </c>
    </row>
    <row r="46" ht="12.75">
      <c r="B46" s="114"/>
    </row>
  </sheetData>
  <printOptions horizontalCentered="1"/>
  <pageMargins left="0.1968503937007874" right="0.1968503937007874" top="0.5905511811023623" bottom="0.3937007874015748" header="0.5118110236220472" footer="0.5118110236220472"/>
  <pageSetup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3"/>
  <dimension ref="B1:AR36"/>
  <sheetViews>
    <sheetView showGridLines="0" view="pageBreakPreview" zoomScale="75" zoomScaleSheetLayoutView="75" workbookViewId="0" topLeftCell="A1">
      <selection activeCell="N29" sqref="N29"/>
    </sheetView>
  </sheetViews>
  <sheetFormatPr defaultColWidth="9.00390625" defaultRowHeight="12.75"/>
  <cols>
    <col min="1" max="1" width="1.75390625" style="0" customWidth="1"/>
    <col min="2" max="12" width="8.00390625" style="0" customWidth="1"/>
    <col min="13" max="13" width="8.125" style="0" customWidth="1"/>
    <col min="14" max="14" width="8.00390625" style="0" customWidth="1"/>
    <col min="15" max="15" width="7.875" style="0" customWidth="1"/>
    <col min="16" max="20" width="8.00390625" style="0" customWidth="1"/>
    <col min="21" max="21" width="8.25390625" style="0" customWidth="1"/>
    <col min="22" max="22" width="8.125" style="0" customWidth="1"/>
    <col min="23" max="23" width="8.00390625" style="0" customWidth="1"/>
  </cols>
  <sheetData>
    <row r="1" ht="12.75">
      <c r="B1" t="s">
        <v>0</v>
      </c>
    </row>
    <row r="3" spans="2:3" ht="12.75">
      <c r="B3" s="1" t="s">
        <v>1</v>
      </c>
      <c r="C3" s="2" t="s">
        <v>76</v>
      </c>
    </row>
    <row r="4" spans="20:21" ht="12.75">
      <c r="T4" s="2" t="s">
        <v>3</v>
      </c>
      <c r="U4" s="2"/>
    </row>
    <row r="5" spans="3:20" ht="13.5" thickBot="1">
      <c r="C5" s="2" t="s">
        <v>4</v>
      </c>
      <c r="T5" s="2" t="s">
        <v>5</v>
      </c>
    </row>
    <row r="6" spans="2:23" ht="12.75">
      <c r="B6" s="4" t="s">
        <v>6</v>
      </c>
      <c r="C6" s="5" t="s">
        <v>7</v>
      </c>
      <c r="D6" s="5" t="s">
        <v>8</v>
      </c>
      <c r="E6" s="5" t="s">
        <v>9</v>
      </c>
      <c r="F6" s="5" t="s">
        <v>10</v>
      </c>
      <c r="G6" s="5" t="s">
        <v>77</v>
      </c>
      <c r="H6" s="5" t="s">
        <v>78</v>
      </c>
      <c r="I6" s="5" t="s">
        <v>13</v>
      </c>
      <c r="J6" s="5" t="s">
        <v>14</v>
      </c>
      <c r="K6" s="5" t="s">
        <v>15</v>
      </c>
      <c r="L6" s="6" t="s">
        <v>16</v>
      </c>
      <c r="M6" s="5" t="s">
        <v>17</v>
      </c>
      <c r="N6" s="5" t="s">
        <v>18</v>
      </c>
      <c r="O6" s="5" t="s">
        <v>19</v>
      </c>
      <c r="P6" s="6" t="s">
        <v>20</v>
      </c>
      <c r="Q6" s="6" t="s">
        <v>21</v>
      </c>
      <c r="R6" s="8" t="s">
        <v>22</v>
      </c>
      <c r="S6" s="7" t="s">
        <v>23</v>
      </c>
      <c r="T6" s="5" t="s">
        <v>24</v>
      </c>
      <c r="U6" s="9" t="s">
        <v>25</v>
      </c>
      <c r="V6" s="10"/>
      <c r="W6" s="10"/>
    </row>
    <row r="7" spans="2:23" ht="13.5" thickBot="1">
      <c r="B7" s="11"/>
      <c r="C7" s="12" t="s">
        <v>26</v>
      </c>
      <c r="D7" s="12"/>
      <c r="E7" s="12" t="s">
        <v>27</v>
      </c>
      <c r="F7" s="12" t="s">
        <v>28</v>
      </c>
      <c r="G7" s="12" t="s">
        <v>28</v>
      </c>
      <c r="H7" s="12" t="s">
        <v>28</v>
      </c>
      <c r="I7" s="12" t="s">
        <v>28</v>
      </c>
      <c r="J7" s="12" t="s">
        <v>28</v>
      </c>
      <c r="K7" s="12" t="s">
        <v>28</v>
      </c>
      <c r="L7" s="12" t="s">
        <v>28</v>
      </c>
      <c r="M7" s="12" t="s">
        <v>28</v>
      </c>
      <c r="N7" s="12" t="s">
        <v>28</v>
      </c>
      <c r="O7" s="12" t="s">
        <v>28</v>
      </c>
      <c r="P7" s="12" t="s">
        <v>28</v>
      </c>
      <c r="Q7" s="12" t="s">
        <v>28</v>
      </c>
      <c r="R7" s="12" t="s">
        <v>28</v>
      </c>
      <c r="S7" s="12" t="s">
        <v>28</v>
      </c>
      <c r="T7" s="12" t="s">
        <v>29</v>
      </c>
      <c r="U7" s="54"/>
      <c r="V7" s="15"/>
      <c r="W7" s="15"/>
    </row>
    <row r="8" spans="2:44" ht="15" customHeight="1" thickTop="1">
      <c r="B8" s="16">
        <v>37644</v>
      </c>
      <c r="C8" s="18">
        <v>7.9</v>
      </c>
      <c r="D8" s="18">
        <v>7.96</v>
      </c>
      <c r="E8" s="19">
        <v>99.7</v>
      </c>
      <c r="F8" s="19">
        <v>44.4</v>
      </c>
      <c r="G8" s="24">
        <v>12.66</v>
      </c>
      <c r="H8" s="22">
        <v>3.72</v>
      </c>
      <c r="I8" s="22">
        <v>23.4</v>
      </c>
      <c r="J8" s="77">
        <v>21.9</v>
      </c>
      <c r="K8" s="24">
        <v>0.27</v>
      </c>
      <c r="L8" s="19">
        <v>7.98</v>
      </c>
      <c r="M8" s="78">
        <v>0.25</v>
      </c>
      <c r="N8" s="22">
        <v>130</v>
      </c>
      <c r="O8" s="22">
        <v>123</v>
      </c>
      <c r="P8" s="22">
        <v>0.156</v>
      </c>
      <c r="Q8" s="22">
        <v>0.79</v>
      </c>
      <c r="R8" s="20">
        <v>105</v>
      </c>
      <c r="S8" s="20">
        <v>18.2</v>
      </c>
      <c r="T8" s="24">
        <v>2</v>
      </c>
      <c r="U8" s="25"/>
      <c r="V8" s="15"/>
      <c r="W8" s="15"/>
      <c r="X8" s="26"/>
      <c r="Y8" s="26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</row>
    <row r="9" spans="2:44" ht="15" customHeight="1">
      <c r="B9" s="79"/>
      <c r="C9" s="29"/>
      <c r="D9" s="44"/>
      <c r="E9" s="44"/>
      <c r="F9" s="44"/>
      <c r="G9" s="44"/>
      <c r="H9" s="44"/>
      <c r="I9" s="44"/>
      <c r="J9" s="44"/>
      <c r="K9" s="44"/>
      <c r="L9" s="29"/>
      <c r="M9" s="80"/>
      <c r="N9" s="29"/>
      <c r="O9" s="29"/>
      <c r="P9" s="29"/>
      <c r="Q9" s="29"/>
      <c r="R9" s="28"/>
      <c r="S9" s="28"/>
      <c r="T9" s="29"/>
      <c r="U9" s="31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</row>
    <row r="10" spans="2:44" ht="15" customHeight="1">
      <c r="B10" s="27">
        <v>37705</v>
      </c>
      <c r="C10" s="28">
        <v>5.3</v>
      </c>
      <c r="D10" s="29">
        <v>7.77</v>
      </c>
      <c r="E10" s="37">
        <v>75.1</v>
      </c>
      <c r="F10" s="81">
        <v>30.4</v>
      </c>
      <c r="G10" s="38">
        <v>10.31</v>
      </c>
      <c r="H10" s="32">
        <v>3.37</v>
      </c>
      <c r="I10" s="32">
        <v>20.9</v>
      </c>
      <c r="J10" s="35">
        <v>10.2</v>
      </c>
      <c r="K10" s="32">
        <v>0.51</v>
      </c>
      <c r="L10" s="35">
        <v>7.16</v>
      </c>
      <c r="M10" s="82">
        <v>0.242</v>
      </c>
      <c r="N10" s="38">
        <v>65</v>
      </c>
      <c r="O10" s="32">
        <v>114</v>
      </c>
      <c r="P10" s="32">
        <v>0.162</v>
      </c>
      <c r="Q10" s="32">
        <v>0.504</v>
      </c>
      <c r="R10" s="33">
        <v>95.4</v>
      </c>
      <c r="S10" s="33">
        <v>18</v>
      </c>
      <c r="T10" s="38">
        <v>8</v>
      </c>
      <c r="U10" s="31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</row>
    <row r="11" spans="2:44" ht="15" customHeight="1">
      <c r="B11" s="27"/>
      <c r="C11" s="28"/>
      <c r="D11" s="29"/>
      <c r="E11" s="29"/>
      <c r="F11" s="83"/>
      <c r="G11" s="29"/>
      <c r="H11" s="29"/>
      <c r="I11" s="29"/>
      <c r="J11" s="29"/>
      <c r="K11" s="29"/>
      <c r="L11" s="29"/>
      <c r="M11" s="80"/>
      <c r="N11" s="29"/>
      <c r="O11" s="29"/>
      <c r="P11" s="29"/>
      <c r="Q11" s="29"/>
      <c r="R11" s="28"/>
      <c r="S11" s="28"/>
      <c r="T11" s="29"/>
      <c r="U11" s="31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</row>
    <row r="12" spans="2:44" ht="15" customHeight="1">
      <c r="B12" s="27">
        <v>37768</v>
      </c>
      <c r="C12" s="28">
        <v>15.6</v>
      </c>
      <c r="D12" s="29">
        <v>7.36</v>
      </c>
      <c r="E12" s="32">
        <v>66</v>
      </c>
      <c r="F12" s="81">
        <v>36</v>
      </c>
      <c r="G12" s="42">
        <v>7.4</v>
      </c>
      <c r="H12" s="35">
        <v>4.89</v>
      </c>
      <c r="I12" s="32">
        <v>20.3</v>
      </c>
      <c r="J12" s="35">
        <v>13.8</v>
      </c>
      <c r="K12" s="32">
        <v>0.37</v>
      </c>
      <c r="L12" s="38">
        <v>2.01</v>
      </c>
      <c r="M12" s="84">
        <v>0.16</v>
      </c>
      <c r="N12" s="38">
        <v>65.6</v>
      </c>
      <c r="O12" s="32">
        <v>97.1</v>
      </c>
      <c r="P12" s="82">
        <v>0.44</v>
      </c>
      <c r="Q12" s="38">
        <v>0.45</v>
      </c>
      <c r="R12" s="33">
        <v>70.4</v>
      </c>
      <c r="S12" s="33">
        <v>15.8</v>
      </c>
      <c r="T12" s="38">
        <v>36</v>
      </c>
      <c r="U12" s="31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</row>
    <row r="13" spans="2:44" ht="15" customHeight="1">
      <c r="B13" s="27"/>
      <c r="C13" s="28"/>
      <c r="D13" s="29"/>
      <c r="E13" s="29"/>
      <c r="F13" s="83"/>
      <c r="G13" s="29"/>
      <c r="H13" s="29"/>
      <c r="I13" s="29"/>
      <c r="J13" s="29"/>
      <c r="K13" s="29"/>
      <c r="L13" s="44"/>
      <c r="M13" s="46"/>
      <c r="N13" s="44"/>
      <c r="O13" s="44"/>
      <c r="P13" s="44"/>
      <c r="Q13" s="44"/>
      <c r="R13" s="45"/>
      <c r="S13" s="45"/>
      <c r="T13" s="44"/>
      <c r="U13" s="31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</row>
    <row r="14" spans="2:44" ht="15" customHeight="1">
      <c r="B14" s="27">
        <v>37826</v>
      </c>
      <c r="C14" s="28">
        <v>24.5</v>
      </c>
      <c r="D14" s="29">
        <v>8.08</v>
      </c>
      <c r="E14" s="32">
        <v>60.3</v>
      </c>
      <c r="F14" s="81">
        <v>28</v>
      </c>
      <c r="G14" s="32">
        <v>7.36</v>
      </c>
      <c r="H14" s="32">
        <v>3.93</v>
      </c>
      <c r="I14" s="43">
        <v>45.8</v>
      </c>
      <c r="J14" s="35">
        <v>11.6</v>
      </c>
      <c r="K14" s="38">
        <v>0.07</v>
      </c>
      <c r="L14" s="38">
        <v>0.21</v>
      </c>
      <c r="M14" s="84">
        <v>0.17</v>
      </c>
      <c r="N14" s="38">
        <v>79.3</v>
      </c>
      <c r="O14" s="32">
        <v>94.6</v>
      </c>
      <c r="P14" s="32">
        <v>0.13</v>
      </c>
      <c r="Q14" s="38">
        <v>0.3</v>
      </c>
      <c r="R14" s="33">
        <v>53</v>
      </c>
      <c r="S14" s="33">
        <v>18</v>
      </c>
      <c r="T14" s="38">
        <v>1</v>
      </c>
      <c r="U14" s="48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</row>
    <row r="15" spans="2:44" ht="15" customHeight="1">
      <c r="B15" s="27"/>
      <c r="C15" s="28"/>
      <c r="D15" s="29"/>
      <c r="E15" s="29"/>
      <c r="F15" s="85"/>
      <c r="G15" s="29"/>
      <c r="H15" s="29"/>
      <c r="I15" s="29"/>
      <c r="J15" s="29"/>
      <c r="K15" s="29"/>
      <c r="L15" s="44"/>
      <c r="M15" s="46"/>
      <c r="N15" s="44"/>
      <c r="O15" s="44"/>
      <c r="P15" s="44"/>
      <c r="Q15" s="44"/>
      <c r="R15" s="45"/>
      <c r="S15" s="45"/>
      <c r="T15" s="44"/>
      <c r="U15" s="31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</row>
    <row r="16" spans="2:44" ht="15" customHeight="1">
      <c r="B16" s="27">
        <v>37893</v>
      </c>
      <c r="C16" s="28">
        <v>14.4</v>
      </c>
      <c r="D16" s="29">
        <v>7.53</v>
      </c>
      <c r="E16" s="37">
        <v>75</v>
      </c>
      <c r="F16" s="86">
        <v>12</v>
      </c>
      <c r="G16" s="38">
        <v>7.84</v>
      </c>
      <c r="H16" s="32">
        <v>3.85</v>
      </c>
      <c r="I16" s="32">
        <v>21.5</v>
      </c>
      <c r="J16" s="43">
        <v>16.9</v>
      </c>
      <c r="K16" s="87">
        <v>4.83</v>
      </c>
      <c r="L16" s="38">
        <v>0.29</v>
      </c>
      <c r="M16" s="88">
        <v>1.87</v>
      </c>
      <c r="N16" s="38">
        <v>77.6</v>
      </c>
      <c r="O16" s="38">
        <v>60.9</v>
      </c>
      <c r="P16" s="87">
        <v>2.85</v>
      </c>
      <c r="Q16" s="38">
        <v>0.49</v>
      </c>
      <c r="R16" s="33">
        <v>79.2</v>
      </c>
      <c r="S16" s="33">
        <v>20</v>
      </c>
      <c r="T16" s="38">
        <v>2</v>
      </c>
      <c r="U16" s="31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</row>
    <row r="17" spans="2:44" ht="15" customHeight="1">
      <c r="B17" s="79"/>
      <c r="C17" s="28"/>
      <c r="D17" s="30"/>
      <c r="E17" s="29"/>
      <c r="F17" s="85"/>
      <c r="G17" s="29"/>
      <c r="H17" s="29"/>
      <c r="I17" s="29"/>
      <c r="J17" s="29"/>
      <c r="K17" s="29"/>
      <c r="L17" s="29"/>
      <c r="M17" s="80"/>
      <c r="N17" s="29"/>
      <c r="O17" s="29"/>
      <c r="P17" s="29"/>
      <c r="Q17" s="29"/>
      <c r="R17" s="29"/>
      <c r="S17" s="29"/>
      <c r="T17" s="29"/>
      <c r="U17" s="31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</row>
    <row r="18" spans="2:44" ht="15" customHeight="1">
      <c r="B18" s="27">
        <v>38316</v>
      </c>
      <c r="C18" s="28">
        <v>5.8</v>
      </c>
      <c r="D18" s="30">
        <v>7.45</v>
      </c>
      <c r="E18" s="35">
        <v>75.2</v>
      </c>
      <c r="F18" s="89">
        <v>16</v>
      </c>
      <c r="G18" s="38">
        <v>9.7</v>
      </c>
      <c r="H18" s="32">
        <v>2.26</v>
      </c>
      <c r="I18" s="35">
        <v>29.5</v>
      </c>
      <c r="J18" s="32">
        <v>9.82</v>
      </c>
      <c r="K18" s="38">
        <v>0.26</v>
      </c>
      <c r="L18" s="38">
        <v>1.49</v>
      </c>
      <c r="M18" s="82">
        <v>0.16</v>
      </c>
      <c r="N18" s="38">
        <v>75</v>
      </c>
      <c r="O18" s="32">
        <v>101</v>
      </c>
      <c r="P18" s="35">
        <v>0.25</v>
      </c>
      <c r="Q18" s="38">
        <v>0.27</v>
      </c>
      <c r="R18" s="38">
        <v>81.6</v>
      </c>
      <c r="S18" s="38">
        <v>17.7</v>
      </c>
      <c r="T18" s="38">
        <v>1</v>
      </c>
      <c r="U18" s="31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</row>
    <row r="19" spans="2:44" ht="15" customHeight="1" thickBot="1">
      <c r="B19" s="90"/>
      <c r="C19" s="50"/>
      <c r="D19" s="91"/>
      <c r="E19" s="51"/>
      <c r="F19" s="92"/>
      <c r="G19" s="51"/>
      <c r="H19" s="51"/>
      <c r="I19" s="51"/>
      <c r="J19" s="51"/>
      <c r="K19" s="51"/>
      <c r="L19" s="51"/>
      <c r="M19" s="93"/>
      <c r="N19" s="51"/>
      <c r="O19" s="51"/>
      <c r="P19" s="51"/>
      <c r="Q19" s="51"/>
      <c r="R19" s="51"/>
      <c r="S19" s="51"/>
      <c r="T19" s="51"/>
      <c r="U19" s="94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</row>
    <row r="20" spans="2:44" ht="15" customHeight="1"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</row>
    <row r="21" spans="24:44" ht="12.75"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</row>
    <row r="22" spans="2:23" ht="13.5" thickBot="1">
      <c r="B22" s="2"/>
      <c r="C22" s="2"/>
      <c r="D22" s="2" t="s">
        <v>79</v>
      </c>
      <c r="E22" s="2"/>
      <c r="F22" s="2"/>
      <c r="G22" s="2"/>
      <c r="H22" s="2"/>
      <c r="I22" s="2" t="s">
        <v>32</v>
      </c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</row>
    <row r="23" spans="2:23" ht="12.75">
      <c r="B23" s="4" t="s">
        <v>6</v>
      </c>
      <c r="C23" s="5" t="s">
        <v>33</v>
      </c>
      <c r="D23" s="5" t="s">
        <v>34</v>
      </c>
      <c r="E23" s="5" t="s">
        <v>35</v>
      </c>
      <c r="F23" s="5" t="s">
        <v>36</v>
      </c>
      <c r="G23" s="53" t="s">
        <v>37</v>
      </c>
      <c r="H23" s="53" t="s">
        <v>38</v>
      </c>
      <c r="I23" s="5" t="s">
        <v>39</v>
      </c>
      <c r="J23" s="5" t="s">
        <v>40</v>
      </c>
      <c r="K23" s="5" t="s">
        <v>41</v>
      </c>
      <c r="L23" s="5" t="s">
        <v>42</v>
      </c>
      <c r="M23" s="5" t="s">
        <v>43</v>
      </c>
      <c r="N23" s="5" t="s">
        <v>44</v>
      </c>
      <c r="O23" s="5" t="s">
        <v>45</v>
      </c>
      <c r="P23" s="9" t="s">
        <v>46</v>
      </c>
      <c r="Q23" s="10"/>
      <c r="R23" s="10"/>
      <c r="S23" s="10"/>
      <c r="T23" s="10"/>
      <c r="U23" s="10"/>
      <c r="V23" s="10"/>
      <c r="W23" s="2"/>
    </row>
    <row r="24" spans="2:22" ht="13.5" thickBot="1">
      <c r="B24" s="11"/>
      <c r="C24" s="12" t="s">
        <v>47</v>
      </c>
      <c r="D24" s="12" t="s">
        <v>47</v>
      </c>
      <c r="E24" s="12" t="s">
        <v>47</v>
      </c>
      <c r="F24" s="12" t="s">
        <v>48</v>
      </c>
      <c r="G24" s="12" t="s">
        <v>47</v>
      </c>
      <c r="H24" s="12" t="s">
        <v>47</v>
      </c>
      <c r="I24" s="12" t="s">
        <v>47</v>
      </c>
      <c r="J24" s="12" t="s">
        <v>47</v>
      </c>
      <c r="K24" s="12" t="s">
        <v>47</v>
      </c>
      <c r="L24" s="12" t="s">
        <v>47</v>
      </c>
      <c r="M24" s="12" t="s">
        <v>47</v>
      </c>
      <c r="N24" s="12" t="s">
        <v>47</v>
      </c>
      <c r="O24" s="12" t="s">
        <v>47</v>
      </c>
      <c r="P24" s="54" t="s">
        <v>47</v>
      </c>
      <c r="Q24" s="15"/>
      <c r="R24" s="15"/>
      <c r="S24" s="15"/>
      <c r="T24" s="15"/>
      <c r="U24" s="15"/>
      <c r="V24" s="15"/>
    </row>
    <row r="25" spans="2:22" ht="15" customHeight="1" thickTop="1">
      <c r="B25" s="16">
        <v>37644</v>
      </c>
      <c r="C25" s="95"/>
      <c r="D25" s="24" t="s">
        <v>49</v>
      </c>
      <c r="E25" s="24" t="s">
        <v>49</v>
      </c>
      <c r="F25" s="22">
        <v>86</v>
      </c>
      <c r="G25" s="18"/>
      <c r="H25" s="18" t="s">
        <v>49</v>
      </c>
      <c r="I25" s="96"/>
      <c r="J25" s="24" t="s">
        <v>50</v>
      </c>
      <c r="K25" s="96"/>
      <c r="L25" s="96"/>
      <c r="M25" s="96"/>
      <c r="N25" s="96"/>
      <c r="O25" s="96"/>
      <c r="P25" s="57" t="s">
        <v>51</v>
      </c>
      <c r="Q25" s="15"/>
      <c r="R25" s="15"/>
      <c r="S25" s="15"/>
      <c r="T25" s="15"/>
      <c r="U25" s="15"/>
      <c r="V25" s="15"/>
    </row>
    <row r="26" spans="2:22" ht="15" customHeight="1">
      <c r="B26" s="27"/>
      <c r="C26" s="29"/>
      <c r="D26" s="29"/>
      <c r="E26" s="29"/>
      <c r="F26" s="29"/>
      <c r="G26" s="29"/>
      <c r="H26" s="29"/>
      <c r="I26" s="47"/>
      <c r="J26" s="47"/>
      <c r="K26" s="47"/>
      <c r="L26" s="47"/>
      <c r="M26" s="47"/>
      <c r="N26" s="47"/>
      <c r="O26" s="47"/>
      <c r="P26" s="31"/>
      <c r="Q26" s="15"/>
      <c r="R26" s="15"/>
      <c r="S26" s="15"/>
      <c r="T26" s="15"/>
      <c r="U26" s="15"/>
      <c r="V26" s="15"/>
    </row>
    <row r="27" spans="2:22" ht="15" customHeight="1">
      <c r="B27" s="27">
        <v>37705</v>
      </c>
      <c r="C27" s="32">
        <v>13</v>
      </c>
      <c r="D27" s="59" t="s">
        <v>49</v>
      </c>
      <c r="E27" s="59" t="s">
        <v>49</v>
      </c>
      <c r="F27" s="38">
        <v>3.4</v>
      </c>
      <c r="G27" s="29"/>
      <c r="H27" s="60" t="s">
        <v>49</v>
      </c>
      <c r="I27" s="97"/>
      <c r="J27" s="38" t="s">
        <v>50</v>
      </c>
      <c r="K27" s="97"/>
      <c r="L27" s="97"/>
      <c r="M27" s="97"/>
      <c r="N27" s="97"/>
      <c r="O27" s="97"/>
      <c r="P27" s="62" t="s">
        <v>51</v>
      </c>
      <c r="Q27" s="15"/>
      <c r="R27" s="15"/>
      <c r="S27" s="15"/>
      <c r="T27" s="15"/>
      <c r="U27" s="15"/>
      <c r="V27" s="15"/>
    </row>
    <row r="28" spans="2:22" ht="15" customHeight="1">
      <c r="B28" s="63"/>
      <c r="C28" s="44"/>
      <c r="D28" s="29"/>
      <c r="E28" s="29"/>
      <c r="F28" s="44"/>
      <c r="G28" s="44"/>
      <c r="H28" s="29"/>
      <c r="I28" s="47"/>
      <c r="J28" s="47"/>
      <c r="K28" s="47"/>
      <c r="L28" s="47"/>
      <c r="M28" s="47"/>
      <c r="N28" s="47"/>
      <c r="O28" s="47"/>
      <c r="P28" s="31"/>
      <c r="Q28" s="15"/>
      <c r="R28" s="15"/>
      <c r="S28" s="15"/>
      <c r="T28" s="15"/>
      <c r="U28" s="15"/>
      <c r="V28" s="15"/>
    </row>
    <row r="29" spans="2:22" ht="15" customHeight="1">
      <c r="B29" s="27">
        <v>37768</v>
      </c>
      <c r="C29" s="38" t="s">
        <v>52</v>
      </c>
      <c r="D29" s="59" t="s">
        <v>49</v>
      </c>
      <c r="E29" s="59" t="s">
        <v>49</v>
      </c>
      <c r="F29" s="35">
        <v>300</v>
      </c>
      <c r="G29" s="44"/>
      <c r="H29" s="60" t="s">
        <v>49</v>
      </c>
      <c r="I29" s="29"/>
      <c r="J29" s="38" t="s">
        <v>50</v>
      </c>
      <c r="K29" s="29"/>
      <c r="L29" s="47"/>
      <c r="M29" s="47"/>
      <c r="N29" s="47"/>
      <c r="O29" s="47"/>
      <c r="P29" s="98">
        <v>3</v>
      </c>
      <c r="Q29" s="15"/>
      <c r="R29" s="15"/>
      <c r="S29" s="15"/>
      <c r="T29" s="15"/>
      <c r="U29" s="15"/>
      <c r="V29" s="15"/>
    </row>
    <row r="30" spans="2:22" ht="15" customHeight="1">
      <c r="B30" s="27"/>
      <c r="C30" s="44"/>
      <c r="D30" s="29"/>
      <c r="E30" s="29"/>
      <c r="F30" s="44"/>
      <c r="G30" s="44"/>
      <c r="H30" s="29"/>
      <c r="I30" s="44"/>
      <c r="J30" s="44"/>
      <c r="K30" s="44"/>
      <c r="L30" s="44"/>
      <c r="M30" s="44"/>
      <c r="N30" s="44"/>
      <c r="O30" s="44"/>
      <c r="P30" s="31"/>
      <c r="Q30" s="15"/>
      <c r="R30" s="15"/>
      <c r="S30" s="15"/>
      <c r="T30" s="15"/>
      <c r="U30" s="15"/>
      <c r="V30" s="15"/>
    </row>
    <row r="31" spans="2:22" ht="15" customHeight="1">
      <c r="B31" s="27">
        <v>37826</v>
      </c>
      <c r="C31" s="32">
        <v>10</v>
      </c>
      <c r="D31" s="59" t="s">
        <v>49</v>
      </c>
      <c r="E31" s="59" t="s">
        <v>49</v>
      </c>
      <c r="F31" s="32">
        <v>29</v>
      </c>
      <c r="G31" s="44"/>
      <c r="H31" s="60" t="s">
        <v>49</v>
      </c>
      <c r="I31" s="44"/>
      <c r="J31" s="38" t="s">
        <v>50</v>
      </c>
      <c r="K31" s="44"/>
      <c r="L31" s="44"/>
      <c r="M31" s="44"/>
      <c r="N31" s="44"/>
      <c r="O31" s="44"/>
      <c r="P31" s="99">
        <v>3</v>
      </c>
      <c r="Q31" s="15"/>
      <c r="R31" s="15"/>
      <c r="S31" s="15"/>
      <c r="T31" s="15"/>
      <c r="U31" s="15"/>
      <c r="V31" s="15"/>
    </row>
    <row r="32" spans="2:22" ht="15" customHeight="1">
      <c r="B32" s="79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31"/>
      <c r="Q32" s="15"/>
      <c r="R32" s="15"/>
      <c r="S32" s="15"/>
      <c r="T32" s="15"/>
      <c r="U32" s="15"/>
      <c r="V32" s="15"/>
    </row>
    <row r="33" spans="2:22" ht="15" customHeight="1">
      <c r="B33" s="27">
        <v>37893</v>
      </c>
      <c r="C33" s="32">
        <v>11</v>
      </c>
      <c r="D33" s="59" t="s">
        <v>49</v>
      </c>
      <c r="E33" s="59" t="s">
        <v>49</v>
      </c>
      <c r="F33" s="38">
        <v>8.6</v>
      </c>
      <c r="G33" s="44"/>
      <c r="H33" s="29">
        <v>15.4</v>
      </c>
      <c r="I33" s="44"/>
      <c r="J33" s="38" t="s">
        <v>50</v>
      </c>
      <c r="K33" s="44"/>
      <c r="L33" s="44"/>
      <c r="M33" s="44"/>
      <c r="N33" s="44"/>
      <c r="O33" s="44"/>
      <c r="P33" s="99">
        <v>8</v>
      </c>
      <c r="Q33" s="15"/>
      <c r="R33" s="15"/>
      <c r="S33" s="15"/>
      <c r="T33" s="15"/>
      <c r="U33" s="15"/>
      <c r="V33" s="15"/>
    </row>
    <row r="34" spans="2:22" ht="15" customHeight="1">
      <c r="B34" s="79"/>
      <c r="C34" s="80"/>
      <c r="D34" s="29"/>
      <c r="E34" s="29"/>
      <c r="F34" s="29"/>
      <c r="G34" s="29"/>
      <c r="H34" s="29"/>
      <c r="I34" s="29"/>
      <c r="J34" s="29"/>
      <c r="K34" s="44"/>
      <c r="L34" s="44"/>
      <c r="M34" s="44"/>
      <c r="N34" s="44"/>
      <c r="O34" s="44"/>
      <c r="P34" s="31"/>
      <c r="Q34" s="15"/>
      <c r="R34" s="15"/>
      <c r="S34" s="15"/>
      <c r="T34" s="15"/>
      <c r="U34" s="15"/>
      <c r="V34" s="15"/>
    </row>
    <row r="35" spans="2:22" ht="15" customHeight="1">
      <c r="B35" s="27">
        <v>38316</v>
      </c>
      <c r="C35" s="32">
        <v>10</v>
      </c>
      <c r="D35" s="29"/>
      <c r="E35" s="29"/>
      <c r="F35" s="29"/>
      <c r="G35" s="29"/>
      <c r="H35" s="29"/>
      <c r="I35" s="29"/>
      <c r="J35" s="38" t="s">
        <v>50</v>
      </c>
      <c r="K35" s="44"/>
      <c r="L35" s="44"/>
      <c r="M35" s="44"/>
      <c r="N35" s="44"/>
      <c r="O35" s="44"/>
      <c r="P35" s="99">
        <v>3</v>
      </c>
      <c r="Q35" s="15"/>
      <c r="R35" s="15"/>
      <c r="S35" s="15"/>
      <c r="T35" s="15"/>
      <c r="U35" s="15"/>
      <c r="V35" s="15"/>
    </row>
    <row r="36" spans="2:22" ht="15" customHeight="1" thickBot="1">
      <c r="B36" s="90"/>
      <c r="C36" s="51"/>
      <c r="D36" s="51"/>
      <c r="E36" s="51"/>
      <c r="F36" s="51"/>
      <c r="G36" s="51"/>
      <c r="H36" s="51"/>
      <c r="I36" s="51"/>
      <c r="J36" s="51"/>
      <c r="K36" s="100"/>
      <c r="L36" s="100"/>
      <c r="M36" s="100"/>
      <c r="N36" s="100"/>
      <c r="O36" s="100"/>
      <c r="P36" s="94"/>
      <c r="Q36" s="15"/>
      <c r="R36" s="15"/>
      <c r="S36" s="15"/>
      <c r="T36" s="15"/>
      <c r="U36" s="15"/>
      <c r="V36" s="15"/>
    </row>
  </sheetData>
  <printOptions horizontalCentered="1"/>
  <pageMargins left="0" right="0" top="0.5905511811023623" bottom="0.1968503937007874" header="0.5118110236220472" footer="0.5118110236220472"/>
  <pageSetup horizontalDpi="360" verticalDpi="36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4"/>
  <dimension ref="B1:AR62"/>
  <sheetViews>
    <sheetView showGridLines="0" view="pageBreakPreview" zoomScale="75" zoomScaleSheetLayoutView="75" workbookViewId="0" topLeftCell="A1">
      <selection activeCell="O22" sqref="O22"/>
    </sheetView>
  </sheetViews>
  <sheetFormatPr defaultColWidth="9.00390625" defaultRowHeight="12.75"/>
  <cols>
    <col min="1" max="1" width="2.25390625" style="0" customWidth="1"/>
    <col min="2" max="12" width="8.00390625" style="0" customWidth="1"/>
    <col min="13" max="13" width="8.125" style="0" customWidth="1"/>
    <col min="14" max="14" width="8.00390625" style="0" customWidth="1"/>
    <col min="15" max="15" width="7.875" style="0" customWidth="1"/>
    <col min="16" max="20" width="8.00390625" style="0" customWidth="1"/>
    <col min="21" max="21" width="8.25390625" style="0" customWidth="1"/>
    <col min="22" max="22" width="8.125" style="0" customWidth="1"/>
    <col min="23" max="23" width="8.00390625" style="0" customWidth="1"/>
  </cols>
  <sheetData>
    <row r="1" ht="12.75">
      <c r="B1" t="s">
        <v>0</v>
      </c>
    </row>
    <row r="3" spans="2:3" ht="12.75">
      <c r="B3" s="1" t="s">
        <v>1</v>
      </c>
      <c r="C3" s="2" t="s">
        <v>2</v>
      </c>
    </row>
    <row r="4" spans="2:21" ht="12.75">
      <c r="B4" s="3"/>
      <c r="T4" s="2" t="s">
        <v>3</v>
      </c>
      <c r="U4" s="2"/>
    </row>
    <row r="5" spans="3:20" ht="13.5" thickBot="1">
      <c r="C5" s="2" t="s">
        <v>4</v>
      </c>
      <c r="T5" s="2" t="s">
        <v>5</v>
      </c>
    </row>
    <row r="6" spans="2:23" ht="13.5">
      <c r="B6" s="4" t="s">
        <v>6</v>
      </c>
      <c r="C6" s="5" t="s">
        <v>7</v>
      </c>
      <c r="D6" s="5" t="s">
        <v>8</v>
      </c>
      <c r="E6" s="5" t="s">
        <v>9</v>
      </c>
      <c r="F6" s="5" t="s">
        <v>10</v>
      </c>
      <c r="G6" s="5" t="s">
        <v>11</v>
      </c>
      <c r="H6" s="5" t="s">
        <v>12</v>
      </c>
      <c r="I6" s="5" t="s">
        <v>13</v>
      </c>
      <c r="J6" s="5" t="s">
        <v>14</v>
      </c>
      <c r="K6" s="5" t="s">
        <v>15</v>
      </c>
      <c r="L6" s="6" t="s">
        <v>16</v>
      </c>
      <c r="M6" s="5" t="s">
        <v>17</v>
      </c>
      <c r="N6" s="7" t="s">
        <v>18</v>
      </c>
      <c r="O6" s="5" t="s">
        <v>19</v>
      </c>
      <c r="P6" s="5" t="s">
        <v>20</v>
      </c>
      <c r="Q6" s="5" t="s">
        <v>21</v>
      </c>
      <c r="R6" s="8" t="s">
        <v>22</v>
      </c>
      <c r="S6" s="7" t="s">
        <v>23</v>
      </c>
      <c r="T6" s="5" t="s">
        <v>24</v>
      </c>
      <c r="U6" s="9" t="s">
        <v>25</v>
      </c>
      <c r="V6" s="10"/>
      <c r="W6" s="10"/>
    </row>
    <row r="7" spans="2:23" ht="13.5" thickBot="1">
      <c r="B7" s="11"/>
      <c r="C7" s="12" t="s">
        <v>26</v>
      </c>
      <c r="D7" s="13"/>
      <c r="E7" s="12" t="s">
        <v>27</v>
      </c>
      <c r="F7" s="12" t="s">
        <v>28</v>
      </c>
      <c r="G7" s="12" t="s">
        <v>28</v>
      </c>
      <c r="H7" s="12" t="s">
        <v>28</v>
      </c>
      <c r="I7" s="12" t="s">
        <v>28</v>
      </c>
      <c r="J7" s="12" t="s">
        <v>28</v>
      </c>
      <c r="K7" s="12" t="s">
        <v>28</v>
      </c>
      <c r="L7" s="12" t="s">
        <v>28</v>
      </c>
      <c r="M7" s="12" t="s">
        <v>28</v>
      </c>
      <c r="N7" s="12" t="s">
        <v>28</v>
      </c>
      <c r="O7" s="12" t="s">
        <v>28</v>
      </c>
      <c r="P7" s="12" t="s">
        <v>28</v>
      </c>
      <c r="Q7" s="12" t="s">
        <v>28</v>
      </c>
      <c r="R7" s="12" t="s">
        <v>28</v>
      </c>
      <c r="S7" s="12" t="s">
        <v>28</v>
      </c>
      <c r="T7" s="12" t="s">
        <v>29</v>
      </c>
      <c r="U7" s="14"/>
      <c r="V7" s="15"/>
      <c r="W7" s="15"/>
    </row>
    <row r="8" spans="2:44" ht="15" customHeight="1" thickTop="1">
      <c r="B8" s="16">
        <v>37644</v>
      </c>
      <c r="C8" s="17">
        <v>2</v>
      </c>
      <c r="D8" s="18">
        <v>8.06</v>
      </c>
      <c r="E8" s="19">
        <v>81.7</v>
      </c>
      <c r="F8" s="20">
        <v>11.6</v>
      </c>
      <c r="G8" s="21">
        <v>12.39</v>
      </c>
      <c r="H8" s="22">
        <v>3.37</v>
      </c>
      <c r="I8" s="23">
        <v>17</v>
      </c>
      <c r="J8" s="19">
        <v>15.5</v>
      </c>
      <c r="K8" s="22">
        <v>0.44</v>
      </c>
      <c r="L8" s="19">
        <v>8.54</v>
      </c>
      <c r="M8" s="19">
        <v>0.38</v>
      </c>
      <c r="N8" s="24">
        <v>78.1</v>
      </c>
      <c r="O8" s="22">
        <v>120</v>
      </c>
      <c r="P8" s="22">
        <v>0.118</v>
      </c>
      <c r="Q8" s="24">
        <v>0.29</v>
      </c>
      <c r="R8" s="20">
        <v>92.8</v>
      </c>
      <c r="S8" s="24">
        <v>19</v>
      </c>
      <c r="T8" s="24">
        <v>9</v>
      </c>
      <c r="U8" s="25"/>
      <c r="V8" s="15"/>
      <c r="W8" s="15"/>
      <c r="X8" s="26"/>
      <c r="Y8" s="26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</row>
    <row r="9" spans="2:44" ht="15" customHeight="1">
      <c r="B9" s="27"/>
      <c r="C9" s="28"/>
      <c r="D9" s="29"/>
      <c r="E9" s="29"/>
      <c r="F9" s="28"/>
      <c r="G9" s="30"/>
      <c r="H9" s="29"/>
      <c r="I9" s="28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31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</row>
    <row r="10" spans="2:44" ht="15" customHeight="1">
      <c r="B10" s="27">
        <v>37705</v>
      </c>
      <c r="C10" s="28">
        <v>6.3</v>
      </c>
      <c r="D10" s="30">
        <v>7.89</v>
      </c>
      <c r="E10" s="32">
        <v>68.7</v>
      </c>
      <c r="F10" s="33">
        <v>14</v>
      </c>
      <c r="G10" s="34">
        <v>12.62</v>
      </c>
      <c r="H10" s="35">
        <v>4.26</v>
      </c>
      <c r="I10" s="36">
        <v>22.5</v>
      </c>
      <c r="J10" s="37">
        <v>11</v>
      </c>
      <c r="K10" s="38">
        <v>0.06</v>
      </c>
      <c r="L10" s="35">
        <v>7.1</v>
      </c>
      <c r="M10" s="35">
        <v>0.19</v>
      </c>
      <c r="N10" s="38">
        <v>55.6</v>
      </c>
      <c r="O10" s="32">
        <v>110</v>
      </c>
      <c r="P10" s="38">
        <v>0.096</v>
      </c>
      <c r="Q10" s="38">
        <v>0.181</v>
      </c>
      <c r="R10" s="38">
        <v>90.8</v>
      </c>
      <c r="S10" s="38">
        <v>18.2</v>
      </c>
      <c r="T10" s="32">
        <v>52</v>
      </c>
      <c r="U10" s="31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</row>
    <row r="11" spans="2:44" ht="15" customHeight="1">
      <c r="B11" s="27"/>
      <c r="C11" s="28"/>
      <c r="D11" s="29"/>
      <c r="E11" s="29"/>
      <c r="F11" s="28"/>
      <c r="G11" s="30"/>
      <c r="H11" s="29"/>
      <c r="I11" s="28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31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</row>
    <row r="12" spans="2:44" ht="15" customHeight="1">
      <c r="B12" s="27">
        <v>37768</v>
      </c>
      <c r="C12" s="28">
        <v>16.4</v>
      </c>
      <c r="D12" s="30">
        <v>7.6</v>
      </c>
      <c r="E12" s="35">
        <v>70.7</v>
      </c>
      <c r="F12" s="39">
        <v>64.8</v>
      </c>
      <c r="G12" s="34">
        <v>8.51</v>
      </c>
      <c r="H12" s="35">
        <v>6.24</v>
      </c>
      <c r="I12" s="37">
        <v>26.3</v>
      </c>
      <c r="J12" s="37">
        <v>12.7</v>
      </c>
      <c r="K12" s="38">
        <v>0.15</v>
      </c>
      <c r="L12" s="38">
        <v>2.56</v>
      </c>
      <c r="M12" s="35">
        <v>0.39</v>
      </c>
      <c r="N12" s="38">
        <v>70.4</v>
      </c>
      <c r="O12" s="32">
        <v>93.8</v>
      </c>
      <c r="P12" s="35">
        <v>0.39</v>
      </c>
      <c r="Q12" s="32">
        <v>0.61</v>
      </c>
      <c r="R12" s="33">
        <v>82.4</v>
      </c>
      <c r="S12" s="38">
        <v>17.4</v>
      </c>
      <c r="T12" s="32">
        <v>49</v>
      </c>
      <c r="U12" s="31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</row>
    <row r="13" spans="2:44" ht="15" customHeight="1">
      <c r="B13" s="27"/>
      <c r="C13" s="28"/>
      <c r="D13" s="29"/>
      <c r="E13" s="29"/>
      <c r="F13" s="28"/>
      <c r="G13" s="40"/>
      <c r="H13" s="29"/>
      <c r="I13" s="28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31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</row>
    <row r="14" spans="2:44" ht="15" customHeight="1">
      <c r="B14" s="27">
        <v>37826</v>
      </c>
      <c r="C14" s="28">
        <v>20.2</v>
      </c>
      <c r="D14" s="30">
        <v>7.7</v>
      </c>
      <c r="E14" s="32">
        <v>65.2</v>
      </c>
      <c r="F14" s="41">
        <v>70</v>
      </c>
      <c r="G14" s="42">
        <v>7.5</v>
      </c>
      <c r="H14" s="35">
        <v>5.53</v>
      </c>
      <c r="I14" s="37">
        <v>26.7</v>
      </c>
      <c r="J14" s="35">
        <v>15.2</v>
      </c>
      <c r="K14" s="38">
        <v>0.09</v>
      </c>
      <c r="L14" s="38">
        <v>2.98</v>
      </c>
      <c r="M14" s="43">
        <v>0.55</v>
      </c>
      <c r="N14" s="38">
        <v>68</v>
      </c>
      <c r="O14" s="38">
        <v>75.3</v>
      </c>
      <c r="P14" s="32">
        <v>0.22</v>
      </c>
      <c r="Q14" s="32">
        <v>0.84</v>
      </c>
      <c r="R14" s="38">
        <v>69.8</v>
      </c>
      <c r="S14" s="38">
        <v>15</v>
      </c>
      <c r="T14" s="38">
        <v>7</v>
      </c>
      <c r="U14" s="31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</row>
    <row r="15" spans="2:44" ht="15" customHeight="1">
      <c r="B15" s="27"/>
      <c r="C15" s="28"/>
      <c r="D15" s="44"/>
      <c r="E15" s="44"/>
      <c r="F15" s="45"/>
      <c r="G15" s="46"/>
      <c r="H15" s="44"/>
      <c r="I15" s="45"/>
      <c r="J15" s="44"/>
      <c r="K15" s="47"/>
      <c r="L15" s="47"/>
      <c r="M15" s="47"/>
      <c r="N15" s="47"/>
      <c r="O15" s="47"/>
      <c r="P15" s="47"/>
      <c r="Q15" s="47"/>
      <c r="R15" s="47"/>
      <c r="S15" s="47"/>
      <c r="T15" s="29"/>
      <c r="U15" s="31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</row>
    <row r="16" spans="2:44" ht="15" customHeight="1">
      <c r="B16" s="27">
        <v>37893</v>
      </c>
      <c r="C16" s="28">
        <v>12.3</v>
      </c>
      <c r="D16" s="30">
        <v>7.8</v>
      </c>
      <c r="E16" s="35">
        <v>82</v>
      </c>
      <c r="F16" s="33">
        <v>3</v>
      </c>
      <c r="G16" s="34">
        <v>8.94</v>
      </c>
      <c r="H16" s="32">
        <v>3.07</v>
      </c>
      <c r="I16" s="38">
        <v>13.1</v>
      </c>
      <c r="J16" s="35">
        <v>10.2</v>
      </c>
      <c r="K16" s="38" t="s">
        <v>30</v>
      </c>
      <c r="L16" s="32">
        <v>5.29</v>
      </c>
      <c r="M16" s="43">
        <v>0.54</v>
      </c>
      <c r="N16" s="38">
        <v>83.7</v>
      </c>
      <c r="O16" s="32">
        <v>113</v>
      </c>
      <c r="P16" s="38">
        <v>0.05</v>
      </c>
      <c r="Q16" s="38">
        <v>0.12</v>
      </c>
      <c r="R16" s="38">
        <v>101</v>
      </c>
      <c r="S16" s="38">
        <v>20.4</v>
      </c>
      <c r="T16" s="38">
        <v>2</v>
      </c>
      <c r="U16" s="31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</row>
    <row r="17" spans="2:44" ht="15" customHeight="1">
      <c r="B17" s="27"/>
      <c r="C17" s="28"/>
      <c r="D17" s="29"/>
      <c r="E17" s="29"/>
      <c r="F17" s="29"/>
      <c r="G17" s="29"/>
      <c r="H17" s="29"/>
      <c r="I17" s="28"/>
      <c r="J17" s="29"/>
      <c r="K17" s="29"/>
      <c r="L17" s="30"/>
      <c r="M17" s="29"/>
      <c r="N17" s="29"/>
      <c r="O17" s="29"/>
      <c r="P17" s="29"/>
      <c r="Q17" s="29"/>
      <c r="R17" s="29"/>
      <c r="S17" s="29"/>
      <c r="T17" s="29"/>
      <c r="U17" s="48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</row>
    <row r="18" spans="2:44" ht="15" customHeight="1">
      <c r="B18" s="27">
        <v>38316</v>
      </c>
      <c r="C18" s="28">
        <v>6.7</v>
      </c>
      <c r="D18" s="29">
        <v>7.42</v>
      </c>
      <c r="E18" s="35">
        <v>78.2</v>
      </c>
      <c r="F18" s="38">
        <v>12</v>
      </c>
      <c r="G18" s="38">
        <v>9.27</v>
      </c>
      <c r="H18" s="35">
        <v>4.52</v>
      </c>
      <c r="I18" s="35">
        <v>27.2</v>
      </c>
      <c r="J18" s="32">
        <v>8.84</v>
      </c>
      <c r="K18" s="32">
        <v>0.6</v>
      </c>
      <c r="L18" s="32">
        <v>4.01</v>
      </c>
      <c r="M18" s="43">
        <v>0.55</v>
      </c>
      <c r="N18" s="38">
        <v>70.6</v>
      </c>
      <c r="O18" s="32">
        <v>103</v>
      </c>
      <c r="P18" s="38">
        <v>0.09</v>
      </c>
      <c r="Q18" s="38">
        <v>0.13</v>
      </c>
      <c r="R18" s="38">
        <v>87.2</v>
      </c>
      <c r="S18" s="38">
        <v>17.7</v>
      </c>
      <c r="T18" s="38">
        <v>1</v>
      </c>
      <c r="U18" s="48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</row>
    <row r="19" spans="2:44" ht="15" customHeight="1" thickBot="1">
      <c r="B19" s="49"/>
      <c r="C19" s="50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2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</row>
    <row r="20" spans="2:44" ht="15" customHeight="1">
      <c r="B20" s="15"/>
      <c r="C20" s="15"/>
      <c r="D20" s="15"/>
      <c r="E20" s="15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</row>
    <row r="21" spans="2:44" ht="15" customHeight="1">
      <c r="B21" s="15"/>
      <c r="C21" s="15"/>
      <c r="D21" s="15"/>
      <c r="E21" s="15"/>
      <c r="F21" s="2"/>
      <c r="G21" s="2"/>
      <c r="H21" s="2"/>
      <c r="I21" s="2"/>
      <c r="J21" s="2"/>
      <c r="K21" s="2"/>
      <c r="L21" s="2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</row>
    <row r="22" spans="3:9" ht="13.5" thickBot="1">
      <c r="C22" s="2"/>
      <c r="D22" s="2" t="s">
        <v>31</v>
      </c>
      <c r="H22" s="2"/>
      <c r="I22" s="2" t="s">
        <v>32</v>
      </c>
    </row>
    <row r="23" spans="2:23" ht="12.75">
      <c r="B23" s="4" t="s">
        <v>6</v>
      </c>
      <c r="C23" s="5" t="s">
        <v>33</v>
      </c>
      <c r="D23" s="5" t="s">
        <v>34</v>
      </c>
      <c r="E23" s="5" t="s">
        <v>35</v>
      </c>
      <c r="F23" s="5" t="s">
        <v>36</v>
      </c>
      <c r="G23" s="53" t="s">
        <v>37</v>
      </c>
      <c r="H23" s="53" t="s">
        <v>38</v>
      </c>
      <c r="I23" s="5" t="s">
        <v>39</v>
      </c>
      <c r="J23" s="5" t="s">
        <v>40</v>
      </c>
      <c r="K23" s="5" t="s">
        <v>41</v>
      </c>
      <c r="L23" s="5" t="s">
        <v>42</v>
      </c>
      <c r="M23" s="5" t="s">
        <v>43</v>
      </c>
      <c r="N23" s="5" t="s">
        <v>44</v>
      </c>
      <c r="O23" s="5" t="s">
        <v>45</v>
      </c>
      <c r="P23" s="9" t="s">
        <v>46</v>
      </c>
      <c r="Q23" s="10"/>
      <c r="R23" s="10"/>
      <c r="S23" s="10"/>
      <c r="T23" s="10"/>
      <c r="U23" s="10"/>
      <c r="V23" s="10"/>
      <c r="W23" s="10"/>
    </row>
    <row r="24" spans="2:23" ht="13.5" thickBot="1">
      <c r="B24" s="11"/>
      <c r="C24" s="12" t="s">
        <v>47</v>
      </c>
      <c r="D24" s="12" t="s">
        <v>47</v>
      </c>
      <c r="E24" s="12" t="s">
        <v>47</v>
      </c>
      <c r="F24" s="12" t="s">
        <v>48</v>
      </c>
      <c r="G24" s="12" t="s">
        <v>47</v>
      </c>
      <c r="H24" s="12" t="s">
        <v>47</v>
      </c>
      <c r="I24" s="12" t="s">
        <v>47</v>
      </c>
      <c r="J24" s="12" t="s">
        <v>47</v>
      </c>
      <c r="K24" s="12" t="s">
        <v>47</v>
      </c>
      <c r="L24" s="12" t="s">
        <v>47</v>
      </c>
      <c r="M24" s="12" t="s">
        <v>47</v>
      </c>
      <c r="N24" s="12" t="s">
        <v>47</v>
      </c>
      <c r="O24" s="12" t="s">
        <v>47</v>
      </c>
      <c r="P24" s="54" t="s">
        <v>47</v>
      </c>
      <c r="Q24" s="55"/>
      <c r="R24" s="15"/>
      <c r="S24" s="15"/>
      <c r="T24" s="15"/>
      <c r="U24" s="15"/>
      <c r="V24" s="15"/>
      <c r="W24" s="15"/>
    </row>
    <row r="25" spans="2:23" ht="15" customHeight="1" thickTop="1">
      <c r="B25" s="16">
        <v>37644</v>
      </c>
      <c r="C25" s="18"/>
      <c r="D25" s="24" t="s">
        <v>49</v>
      </c>
      <c r="E25" s="24" t="s">
        <v>49</v>
      </c>
      <c r="F25" s="24" t="s">
        <v>49</v>
      </c>
      <c r="G25" s="18"/>
      <c r="H25" s="18">
        <v>0.38</v>
      </c>
      <c r="I25" s="18"/>
      <c r="J25" s="24" t="s">
        <v>50</v>
      </c>
      <c r="K25" s="18"/>
      <c r="L25" s="18"/>
      <c r="M25" s="56"/>
      <c r="N25" s="56"/>
      <c r="O25" s="18"/>
      <c r="P25" s="57" t="s">
        <v>51</v>
      </c>
      <c r="Q25" s="58"/>
      <c r="R25" s="15"/>
      <c r="S25" s="15"/>
      <c r="T25" s="15"/>
      <c r="U25" s="15"/>
      <c r="V25" s="15"/>
      <c r="W25" s="15"/>
    </row>
    <row r="26" spans="2:23" ht="15" customHeight="1">
      <c r="B26" s="27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44"/>
      <c r="N26" s="44"/>
      <c r="O26" s="44"/>
      <c r="P26" s="31"/>
      <c r="Q26" s="15"/>
      <c r="R26" s="15"/>
      <c r="S26" s="15"/>
      <c r="T26" s="15"/>
      <c r="U26" s="15"/>
      <c r="V26" s="15"/>
      <c r="W26" s="15"/>
    </row>
    <row r="27" spans="2:23" ht="15" customHeight="1">
      <c r="B27" s="27">
        <v>37705</v>
      </c>
      <c r="C27" s="32">
        <v>12</v>
      </c>
      <c r="D27" s="59" t="s">
        <v>49</v>
      </c>
      <c r="E27" s="59" t="s">
        <v>49</v>
      </c>
      <c r="F27" s="59" t="s">
        <v>51</v>
      </c>
      <c r="G27" s="29"/>
      <c r="H27" s="60" t="s">
        <v>49</v>
      </c>
      <c r="I27" s="29"/>
      <c r="J27" s="59" t="s">
        <v>50</v>
      </c>
      <c r="K27" s="61"/>
      <c r="L27" s="61"/>
      <c r="M27" s="61"/>
      <c r="N27" s="61"/>
      <c r="O27" s="61"/>
      <c r="P27" s="62" t="s">
        <v>51</v>
      </c>
      <c r="Q27" s="58"/>
      <c r="R27" s="15"/>
      <c r="S27" s="15"/>
      <c r="T27" s="15"/>
      <c r="U27" s="15"/>
      <c r="V27" s="15"/>
      <c r="W27" s="15"/>
    </row>
    <row r="28" spans="2:23" ht="15" customHeight="1">
      <c r="B28" s="63"/>
      <c r="C28" s="29"/>
      <c r="D28" s="29"/>
      <c r="E28" s="29"/>
      <c r="F28" s="29"/>
      <c r="G28" s="29"/>
      <c r="H28" s="29"/>
      <c r="I28" s="29"/>
      <c r="J28" s="44"/>
      <c r="K28" s="44"/>
      <c r="L28" s="44"/>
      <c r="M28" s="44"/>
      <c r="N28" s="44"/>
      <c r="O28" s="44"/>
      <c r="P28" s="31"/>
      <c r="Q28" s="15"/>
      <c r="R28" s="15"/>
      <c r="S28" s="15"/>
      <c r="T28" s="15"/>
      <c r="U28" s="15"/>
      <c r="V28" s="15"/>
      <c r="W28" s="15"/>
    </row>
    <row r="29" spans="2:23" ht="15" customHeight="1">
      <c r="B29" s="27">
        <v>37768</v>
      </c>
      <c r="C29" s="38" t="s">
        <v>52</v>
      </c>
      <c r="D29" s="59" t="s">
        <v>49</v>
      </c>
      <c r="E29" s="59" t="s">
        <v>49</v>
      </c>
      <c r="F29" s="43">
        <v>100</v>
      </c>
      <c r="G29" s="29"/>
      <c r="H29" s="60" t="s">
        <v>49</v>
      </c>
      <c r="I29" s="29"/>
      <c r="J29" s="59" t="s">
        <v>50</v>
      </c>
      <c r="K29" s="44"/>
      <c r="L29" s="44"/>
      <c r="M29" s="44"/>
      <c r="N29" s="44"/>
      <c r="O29" s="44"/>
      <c r="P29" s="62">
        <v>4</v>
      </c>
      <c r="Q29" s="58"/>
      <c r="R29" s="15"/>
      <c r="S29" s="15"/>
      <c r="T29" s="15"/>
      <c r="U29" s="15"/>
      <c r="V29" s="15"/>
      <c r="W29" s="15"/>
    </row>
    <row r="30" spans="2:23" ht="15" customHeight="1">
      <c r="B30" s="63"/>
      <c r="C30" s="29"/>
      <c r="D30" s="29"/>
      <c r="E30" s="29"/>
      <c r="F30" s="29"/>
      <c r="G30" s="29"/>
      <c r="H30" s="29"/>
      <c r="I30" s="29"/>
      <c r="J30" s="44"/>
      <c r="K30" s="44"/>
      <c r="L30" s="44"/>
      <c r="M30" s="44"/>
      <c r="N30" s="44"/>
      <c r="O30" s="44"/>
      <c r="P30" s="31"/>
      <c r="Q30" s="15"/>
      <c r="R30" s="15"/>
      <c r="S30" s="15"/>
      <c r="T30" s="15"/>
      <c r="U30" s="15"/>
      <c r="V30" s="15"/>
      <c r="W30" s="15"/>
    </row>
    <row r="31" spans="2:23" ht="15" customHeight="1">
      <c r="B31" s="27">
        <v>37826</v>
      </c>
      <c r="C31" s="32">
        <v>10</v>
      </c>
      <c r="D31" s="59" t="s">
        <v>49</v>
      </c>
      <c r="E31" s="59" t="s">
        <v>49</v>
      </c>
      <c r="F31" s="32">
        <v>35</v>
      </c>
      <c r="G31" s="29"/>
      <c r="H31" s="60" t="s">
        <v>49</v>
      </c>
      <c r="I31" s="29"/>
      <c r="J31" s="59" t="s">
        <v>50</v>
      </c>
      <c r="K31" s="29"/>
      <c r="L31" s="29"/>
      <c r="M31" s="29"/>
      <c r="N31" s="29"/>
      <c r="O31" s="29"/>
      <c r="P31" s="64">
        <v>6</v>
      </c>
      <c r="Q31" s="58"/>
      <c r="R31" s="58"/>
      <c r="S31" s="15"/>
      <c r="T31" s="15"/>
      <c r="U31" s="15"/>
      <c r="V31" s="15"/>
      <c r="W31" s="15"/>
    </row>
    <row r="32" spans="2:23" ht="15" customHeight="1">
      <c r="B32" s="65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48"/>
      <c r="Q32" s="58"/>
      <c r="R32" s="58"/>
      <c r="S32" s="15"/>
      <c r="T32" s="15"/>
      <c r="U32" s="15"/>
      <c r="V32" s="15"/>
      <c r="W32" s="15"/>
    </row>
    <row r="33" spans="2:23" ht="15" customHeight="1">
      <c r="B33" s="27">
        <v>37893</v>
      </c>
      <c r="C33" s="32">
        <v>13</v>
      </c>
      <c r="D33" s="59" t="s">
        <v>49</v>
      </c>
      <c r="E33" s="59" t="s">
        <v>49</v>
      </c>
      <c r="F33" s="59" t="s">
        <v>51</v>
      </c>
      <c r="G33" s="29"/>
      <c r="H33" s="60" t="s">
        <v>49</v>
      </c>
      <c r="I33" s="29"/>
      <c r="J33" s="59" t="s">
        <v>50</v>
      </c>
      <c r="K33" s="29"/>
      <c r="L33" s="29"/>
      <c r="M33" s="29"/>
      <c r="N33" s="29"/>
      <c r="O33" s="29"/>
      <c r="P33" s="64" t="s">
        <v>51</v>
      </c>
      <c r="Q33" s="58"/>
      <c r="R33" s="58"/>
      <c r="S33" s="15"/>
      <c r="T33" s="15"/>
      <c r="U33" s="15"/>
      <c r="V33" s="15"/>
      <c r="W33" s="15"/>
    </row>
    <row r="34" spans="2:23" ht="15" customHeight="1">
      <c r="B34" s="65"/>
      <c r="C34" s="29"/>
      <c r="D34" s="29"/>
      <c r="E34" s="30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48"/>
      <c r="Q34" s="58"/>
      <c r="R34" s="58"/>
      <c r="S34" s="15"/>
      <c r="T34" s="15"/>
      <c r="U34" s="15"/>
      <c r="V34" s="15"/>
      <c r="W34" s="15"/>
    </row>
    <row r="35" spans="2:23" ht="15" customHeight="1">
      <c r="B35" s="27">
        <v>38316</v>
      </c>
      <c r="C35" s="38" t="s">
        <v>52</v>
      </c>
      <c r="D35" s="29"/>
      <c r="E35" s="29"/>
      <c r="F35" s="29"/>
      <c r="G35" s="29"/>
      <c r="H35" s="29"/>
      <c r="I35" s="29"/>
      <c r="J35" s="59" t="s">
        <v>50</v>
      </c>
      <c r="K35" s="29"/>
      <c r="L35" s="29"/>
      <c r="M35" s="29"/>
      <c r="N35" s="29"/>
      <c r="O35" s="29"/>
      <c r="P35" s="64" t="s">
        <v>51</v>
      </c>
      <c r="Q35" s="58"/>
      <c r="R35" s="58"/>
      <c r="S35" s="15"/>
      <c r="T35" s="15"/>
      <c r="U35" s="15"/>
      <c r="V35" s="15"/>
      <c r="W35" s="15"/>
    </row>
    <row r="36" spans="2:23" ht="16.5" customHeight="1" thickBot="1">
      <c r="B36" s="66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2"/>
      <c r="Q36" s="58"/>
      <c r="R36" s="58"/>
      <c r="S36" s="15"/>
      <c r="T36" s="15"/>
      <c r="U36" s="15"/>
      <c r="V36" s="15"/>
      <c r="W36" s="15"/>
    </row>
    <row r="38" ht="12.75">
      <c r="B38" s="67" t="s">
        <v>53</v>
      </c>
    </row>
    <row r="41" spans="2:17" ht="12.75">
      <c r="B41" s="68" t="s">
        <v>54</v>
      </c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15"/>
      <c r="Q41" s="15"/>
    </row>
    <row r="42" spans="2:17" ht="12.75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15"/>
      <c r="Q42" s="15"/>
    </row>
    <row r="43" spans="2:17" ht="12.75">
      <c r="B43" s="69" t="s">
        <v>55</v>
      </c>
      <c r="C43" s="70"/>
      <c r="D43" s="2"/>
      <c r="E43" s="68" t="s">
        <v>56</v>
      </c>
      <c r="F43" s="68"/>
      <c r="G43" s="68"/>
      <c r="H43" s="2"/>
      <c r="I43" s="2"/>
      <c r="J43" s="2"/>
      <c r="K43" s="2"/>
      <c r="L43" s="2"/>
      <c r="M43" s="2"/>
      <c r="N43" s="2"/>
      <c r="O43" s="2"/>
      <c r="P43" s="15"/>
      <c r="Q43" s="15"/>
    </row>
    <row r="44" spans="2:17" ht="12.75">
      <c r="B44" s="69" t="s">
        <v>57</v>
      </c>
      <c r="C44" s="71"/>
      <c r="D44" s="2"/>
      <c r="E44" s="68" t="s">
        <v>58</v>
      </c>
      <c r="F44" s="68"/>
      <c r="G44" s="68"/>
      <c r="H44" s="2"/>
      <c r="P44" s="15"/>
      <c r="Q44" s="15"/>
    </row>
    <row r="45" spans="2:17" ht="12.75">
      <c r="B45" s="69" t="s">
        <v>59</v>
      </c>
      <c r="C45" s="72"/>
      <c r="D45" s="2"/>
      <c r="E45" s="68" t="s">
        <v>60</v>
      </c>
      <c r="F45" s="68"/>
      <c r="G45" s="68"/>
      <c r="H45" s="2"/>
      <c r="P45" s="15"/>
      <c r="Q45" s="15"/>
    </row>
    <row r="46" spans="2:7" ht="12.75">
      <c r="B46" s="69" t="s">
        <v>61</v>
      </c>
      <c r="C46" s="73"/>
      <c r="E46" s="68" t="s">
        <v>62</v>
      </c>
      <c r="F46" s="68"/>
      <c r="G46" s="68"/>
    </row>
    <row r="47" spans="2:7" ht="12.75">
      <c r="B47" s="69" t="s">
        <v>63</v>
      </c>
      <c r="C47" s="74"/>
      <c r="E47" s="68" t="s">
        <v>64</v>
      </c>
      <c r="F47" s="68"/>
      <c r="G47" s="68"/>
    </row>
    <row r="48" spans="2:7" ht="12.75">
      <c r="B48" s="69"/>
      <c r="C48" s="75"/>
      <c r="E48" s="68"/>
      <c r="F48" s="68"/>
      <c r="G48" s="68"/>
    </row>
    <row r="51" spans="2:17" ht="12.75">
      <c r="B51" s="76" t="s">
        <v>65</v>
      </c>
      <c r="N51" s="76"/>
      <c r="O51" s="76"/>
      <c r="P51" s="76"/>
      <c r="Q51" s="76"/>
    </row>
    <row r="52" ht="12.75">
      <c r="B52" t="s">
        <v>66</v>
      </c>
    </row>
    <row r="53" ht="12.75">
      <c r="B53" t="s">
        <v>67</v>
      </c>
    </row>
    <row r="54" ht="12.75">
      <c r="B54" t="s">
        <v>68</v>
      </c>
    </row>
    <row r="55" ht="12.75">
      <c r="B55" t="s">
        <v>69</v>
      </c>
    </row>
    <row r="56" ht="12.75">
      <c r="B56" t="s">
        <v>70</v>
      </c>
    </row>
    <row r="57" ht="12.75">
      <c r="B57" t="s">
        <v>71</v>
      </c>
    </row>
    <row r="58" ht="12.75">
      <c r="B58" t="s">
        <v>72</v>
      </c>
    </row>
    <row r="60" ht="12.75">
      <c r="B60" t="s">
        <v>73</v>
      </c>
    </row>
    <row r="61" ht="12.75">
      <c r="B61" t="s">
        <v>74</v>
      </c>
    </row>
    <row r="62" ht="12.75">
      <c r="B62" t="s">
        <v>75</v>
      </c>
    </row>
  </sheetData>
  <printOptions horizontalCentered="1"/>
  <pageMargins left="0.1968503937007874" right="0.1968503937007874" top="0.5905511811023623" bottom="0.1968503937007874" header="0.5118110236220472" footer="0.5118110236220472"/>
  <pageSetup orientation="landscape" paperSize="9" scale="85" r:id="rId1"/>
  <rowBreaks count="1" manualBreakCount="1">
    <brk id="37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1"/>
  <dimension ref="B1:Q28"/>
  <sheetViews>
    <sheetView zoomScale="82" zoomScaleNormal="82" workbookViewId="0" topLeftCell="A1">
      <selection activeCell="F36" sqref="F36"/>
    </sheetView>
  </sheetViews>
  <sheetFormatPr defaultColWidth="9.00390625" defaultRowHeight="12.75"/>
  <cols>
    <col min="1" max="1" width="3.125" style="0" customWidth="1"/>
    <col min="2" max="2" width="9.125" style="149" customWidth="1"/>
    <col min="16" max="16" width="17.375" style="0" customWidth="1"/>
  </cols>
  <sheetData>
    <row r="1" spans="2:17" ht="12.75">
      <c r="B1" s="133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15"/>
      <c r="Q1" s="15"/>
    </row>
    <row r="2" spans="2:16" ht="19.5" customHeight="1">
      <c r="B2" s="134" t="s">
        <v>92</v>
      </c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6"/>
    </row>
    <row r="3" spans="2:16" ht="12.75">
      <c r="B3" s="137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9"/>
    </row>
    <row r="4" spans="2:16" ht="12.75">
      <c r="B4" s="137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9"/>
    </row>
    <row r="5" spans="2:16" ht="12.75">
      <c r="B5" s="137" t="s">
        <v>54</v>
      </c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  <c r="P5" s="139"/>
    </row>
    <row r="6" spans="2:16" ht="12.75">
      <c r="B6" s="137"/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9"/>
    </row>
    <row r="7" spans="2:16" ht="12.75">
      <c r="B7" s="140" t="s">
        <v>55</v>
      </c>
      <c r="C7" s="141"/>
      <c r="D7" s="138"/>
      <c r="E7" s="138" t="s">
        <v>56</v>
      </c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9"/>
    </row>
    <row r="8" spans="2:16" ht="12.75">
      <c r="B8" s="140" t="s">
        <v>57</v>
      </c>
      <c r="C8" s="142"/>
      <c r="D8" s="138"/>
      <c r="E8" s="138" t="s">
        <v>58</v>
      </c>
      <c r="F8" s="138"/>
      <c r="G8" s="138"/>
      <c r="H8" s="138"/>
      <c r="I8" s="138"/>
      <c r="J8" s="138"/>
      <c r="K8" s="138"/>
      <c r="L8" s="138"/>
      <c r="M8" s="138"/>
      <c r="N8" s="138"/>
      <c r="O8" s="138"/>
      <c r="P8" s="139"/>
    </row>
    <row r="9" spans="2:16" ht="12.75">
      <c r="B9" s="140" t="s">
        <v>59</v>
      </c>
      <c r="C9" s="143"/>
      <c r="D9" s="138"/>
      <c r="E9" s="138" t="s">
        <v>60</v>
      </c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9"/>
    </row>
    <row r="10" spans="2:16" ht="12.75">
      <c r="B10" s="140" t="s">
        <v>61</v>
      </c>
      <c r="C10" s="144"/>
      <c r="D10" s="138"/>
      <c r="E10" s="138" t="s">
        <v>62</v>
      </c>
      <c r="F10" s="138"/>
      <c r="G10" s="138"/>
      <c r="H10" s="138"/>
      <c r="I10" s="138"/>
      <c r="J10" s="138"/>
      <c r="K10" s="138"/>
      <c r="L10" s="138"/>
      <c r="M10" s="138"/>
      <c r="N10" s="138"/>
      <c r="O10" s="138"/>
      <c r="P10" s="139"/>
    </row>
    <row r="11" spans="2:16" ht="12.75">
      <c r="B11" s="140" t="s">
        <v>63</v>
      </c>
      <c r="C11" s="145"/>
      <c r="D11" s="138"/>
      <c r="E11" s="138" t="s">
        <v>64</v>
      </c>
      <c r="F11" s="138"/>
      <c r="G11" s="138"/>
      <c r="H11" s="138"/>
      <c r="I11" s="138"/>
      <c r="J11" s="138"/>
      <c r="K11" s="138"/>
      <c r="L11" s="138"/>
      <c r="M11" s="138"/>
      <c r="N11" s="138"/>
      <c r="O11" s="138"/>
      <c r="P11" s="139"/>
    </row>
    <row r="12" spans="2:16" ht="12.75">
      <c r="B12" s="137"/>
      <c r="C12" s="138"/>
      <c r="D12" s="138"/>
      <c r="E12" s="138"/>
      <c r="F12" s="138"/>
      <c r="G12" s="138"/>
      <c r="H12" s="138"/>
      <c r="I12" s="138"/>
      <c r="J12" s="138"/>
      <c r="K12" s="138"/>
      <c r="L12" s="138"/>
      <c r="M12" s="138"/>
      <c r="N12" s="138"/>
      <c r="O12" s="138"/>
      <c r="P12" s="139"/>
    </row>
    <row r="13" spans="2:16" ht="12.75">
      <c r="B13" s="137"/>
      <c r="C13" s="138"/>
      <c r="D13" s="138"/>
      <c r="E13" s="138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9"/>
    </row>
    <row r="14" spans="2:16" ht="12.75">
      <c r="B14" s="137"/>
      <c r="C14" s="138"/>
      <c r="D14" s="138"/>
      <c r="E14" s="138"/>
      <c r="F14" s="138"/>
      <c r="G14" s="138"/>
      <c r="H14" s="138"/>
      <c r="I14" s="138"/>
      <c r="J14" s="138"/>
      <c r="K14" s="138"/>
      <c r="L14" s="138"/>
      <c r="M14" s="138"/>
      <c r="N14" s="138"/>
      <c r="O14" s="138"/>
      <c r="P14" s="139"/>
    </row>
    <row r="15" spans="2:16" ht="12.75">
      <c r="B15" s="137" t="s">
        <v>65</v>
      </c>
      <c r="C15" s="138"/>
      <c r="D15" s="138"/>
      <c r="E15" s="138"/>
      <c r="F15" s="138"/>
      <c r="G15" s="138"/>
      <c r="H15" s="138"/>
      <c r="I15" s="138"/>
      <c r="J15" s="138"/>
      <c r="K15" s="138"/>
      <c r="L15" s="138"/>
      <c r="M15" s="138"/>
      <c r="N15" s="138"/>
      <c r="O15" s="138"/>
      <c r="P15" s="139"/>
    </row>
    <row r="16" spans="2:16" ht="12.75">
      <c r="B16" s="137" t="s">
        <v>66</v>
      </c>
      <c r="C16" s="138"/>
      <c r="D16" s="138"/>
      <c r="E16" s="138"/>
      <c r="F16" s="138"/>
      <c r="G16" s="138"/>
      <c r="H16" s="138"/>
      <c r="I16" s="138"/>
      <c r="J16" s="138"/>
      <c r="K16" s="138"/>
      <c r="L16" s="138"/>
      <c r="M16" s="138"/>
      <c r="N16" s="138"/>
      <c r="O16" s="138"/>
      <c r="P16" s="139"/>
    </row>
    <row r="17" spans="2:16" ht="12.75">
      <c r="B17" s="137" t="s">
        <v>67</v>
      </c>
      <c r="C17" s="138"/>
      <c r="D17" s="138"/>
      <c r="E17" s="138"/>
      <c r="F17" s="138"/>
      <c r="G17" s="138"/>
      <c r="H17" s="138"/>
      <c r="I17" s="138"/>
      <c r="J17" s="138"/>
      <c r="K17" s="138"/>
      <c r="L17" s="138"/>
      <c r="M17" s="138"/>
      <c r="N17" s="138"/>
      <c r="O17" s="138"/>
      <c r="P17" s="139"/>
    </row>
    <row r="18" spans="2:16" ht="12.75">
      <c r="B18" s="137" t="s">
        <v>68</v>
      </c>
      <c r="C18" s="138"/>
      <c r="D18" s="138"/>
      <c r="E18" s="138"/>
      <c r="F18" s="138"/>
      <c r="G18" s="138"/>
      <c r="H18" s="138"/>
      <c r="I18" s="138"/>
      <c r="J18" s="138"/>
      <c r="K18" s="138"/>
      <c r="L18" s="138"/>
      <c r="M18" s="138"/>
      <c r="N18" s="138"/>
      <c r="O18" s="138"/>
      <c r="P18" s="139"/>
    </row>
    <row r="19" spans="2:16" ht="12.75">
      <c r="B19" s="137" t="s">
        <v>69</v>
      </c>
      <c r="C19" s="138"/>
      <c r="D19" s="138"/>
      <c r="E19" s="138"/>
      <c r="F19" s="138"/>
      <c r="G19" s="138"/>
      <c r="H19" s="138"/>
      <c r="I19" s="138"/>
      <c r="J19" s="138"/>
      <c r="K19" s="138"/>
      <c r="L19" s="138"/>
      <c r="M19" s="138"/>
      <c r="N19" s="138"/>
      <c r="O19" s="138"/>
      <c r="P19" s="139"/>
    </row>
    <row r="20" spans="2:16" ht="12.75">
      <c r="B20" s="137" t="s">
        <v>70</v>
      </c>
      <c r="C20" s="138"/>
      <c r="D20" s="138"/>
      <c r="E20" s="138"/>
      <c r="F20" s="138"/>
      <c r="G20" s="138"/>
      <c r="H20" s="138"/>
      <c r="I20" s="138"/>
      <c r="J20" s="138"/>
      <c r="K20" s="138"/>
      <c r="L20" s="138"/>
      <c r="M20" s="138"/>
      <c r="N20" s="138"/>
      <c r="O20" s="138"/>
      <c r="P20" s="139"/>
    </row>
    <row r="21" spans="2:16" ht="12.75">
      <c r="B21" s="137" t="s">
        <v>71</v>
      </c>
      <c r="C21" s="138"/>
      <c r="D21" s="138"/>
      <c r="E21" s="138"/>
      <c r="F21" s="138"/>
      <c r="G21" s="138"/>
      <c r="H21" s="138"/>
      <c r="I21" s="138"/>
      <c r="J21" s="138"/>
      <c r="K21" s="138"/>
      <c r="L21" s="138"/>
      <c r="M21" s="138"/>
      <c r="N21" s="138"/>
      <c r="O21" s="138"/>
      <c r="P21" s="139"/>
    </row>
    <row r="22" spans="2:16" ht="12.75">
      <c r="B22" s="137" t="s">
        <v>72</v>
      </c>
      <c r="C22" s="138"/>
      <c r="D22" s="138"/>
      <c r="E22" s="138"/>
      <c r="F22" s="138"/>
      <c r="G22" s="138"/>
      <c r="H22" s="138"/>
      <c r="I22" s="138"/>
      <c r="J22" s="138"/>
      <c r="K22" s="138"/>
      <c r="L22" s="138"/>
      <c r="M22" s="138"/>
      <c r="N22" s="138"/>
      <c r="O22" s="138"/>
      <c r="P22" s="139"/>
    </row>
    <row r="23" spans="2:16" ht="12.75">
      <c r="B23" s="137"/>
      <c r="C23" s="138"/>
      <c r="D23" s="138"/>
      <c r="E23" s="138"/>
      <c r="F23" s="138"/>
      <c r="G23" s="138"/>
      <c r="H23" s="138"/>
      <c r="I23" s="138"/>
      <c r="J23" s="138"/>
      <c r="K23" s="138"/>
      <c r="L23" s="138"/>
      <c r="M23" s="138"/>
      <c r="N23" s="138"/>
      <c r="O23" s="138"/>
      <c r="P23" s="139"/>
    </row>
    <row r="24" spans="2:16" ht="12.75">
      <c r="B24" s="137" t="s">
        <v>73</v>
      </c>
      <c r="C24" s="138"/>
      <c r="D24" s="138"/>
      <c r="E24" s="138"/>
      <c r="F24" s="138"/>
      <c r="G24" s="138"/>
      <c r="H24" s="138"/>
      <c r="I24" s="138"/>
      <c r="J24" s="138"/>
      <c r="K24" s="138"/>
      <c r="L24" s="138"/>
      <c r="M24" s="138"/>
      <c r="N24" s="138"/>
      <c r="O24" s="138"/>
      <c r="P24" s="139"/>
    </row>
    <row r="25" spans="2:16" ht="12.75">
      <c r="B25" s="137" t="s">
        <v>74</v>
      </c>
      <c r="C25" s="138"/>
      <c r="D25" s="138"/>
      <c r="E25" s="138"/>
      <c r="F25" s="138"/>
      <c r="G25" s="138"/>
      <c r="H25" s="138"/>
      <c r="I25" s="138"/>
      <c r="J25" s="138"/>
      <c r="K25" s="138"/>
      <c r="L25" s="138"/>
      <c r="M25" s="138"/>
      <c r="N25" s="138"/>
      <c r="O25" s="138"/>
      <c r="P25" s="139"/>
    </row>
    <row r="26" spans="2:16" ht="12.75" customHeight="1">
      <c r="B26" s="137" t="s">
        <v>75</v>
      </c>
      <c r="C26" s="138"/>
      <c r="D26" s="138"/>
      <c r="E26" s="138"/>
      <c r="F26" s="138"/>
      <c r="G26" s="138"/>
      <c r="H26" s="138"/>
      <c r="I26" s="138"/>
      <c r="J26" s="138"/>
      <c r="K26" s="138"/>
      <c r="L26" s="138"/>
      <c r="M26" s="138"/>
      <c r="N26" s="138"/>
      <c r="O26" s="138"/>
      <c r="P26" s="139"/>
    </row>
    <row r="27" spans="2:16" ht="12.75">
      <c r="B27" s="146"/>
      <c r="C27" s="147"/>
      <c r="D27" s="147"/>
      <c r="E27" s="147"/>
      <c r="F27" s="147"/>
      <c r="G27" s="147"/>
      <c r="H27" s="147"/>
      <c r="I27" s="147"/>
      <c r="J27" s="147"/>
      <c r="K27" s="147"/>
      <c r="L27" s="147"/>
      <c r="M27" s="147"/>
      <c r="N27" s="147"/>
      <c r="O27" s="147"/>
      <c r="P27" s="148"/>
    </row>
    <row r="28" ht="12.75">
      <c r="B28" s="149" t="s">
        <v>93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INF</cp:lastModifiedBy>
  <dcterms:created xsi:type="dcterms:W3CDTF">2005-01-24T08:36:10Z</dcterms:created>
  <dcterms:modified xsi:type="dcterms:W3CDTF">2005-01-24T08:38:20Z</dcterms:modified>
  <cp:category/>
  <cp:version/>
  <cp:contentType/>
  <cp:contentStatus/>
</cp:coreProperties>
</file>