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505" tabRatio="747" activeTab="2"/>
  </bookViews>
  <sheets>
    <sheet name="rekapitulace" sheetId="1" r:id="rId1"/>
    <sheet name="B-vykaz" sheetId="2" r:id="rId2"/>
    <sheet name="A_VYKAZ" sheetId="3" r:id="rId3"/>
  </sheets>
  <definedNames>
    <definedName name="_xlnm.Print_Titles" localSheetId="2">'A_VYKAZ'!$13:$13</definedName>
    <definedName name="_xlnm.Print_Titles" localSheetId="1">'B-vykaz'!$13:$13</definedName>
  </definedNames>
  <calcPr fullCalcOnLoad="1"/>
</workbook>
</file>

<file path=xl/sharedStrings.xml><?xml version="1.0" encoding="utf-8"?>
<sst xmlns="http://schemas.openxmlformats.org/spreadsheetml/2006/main" count="579" uniqueCount="239">
  <si>
    <t>číslo operace</t>
  </si>
  <si>
    <t>název</t>
  </si>
  <si>
    <t>m.j.</t>
  </si>
  <si>
    <t>počet m.j.</t>
  </si>
  <si>
    <t>cena m.j.</t>
  </si>
  <si>
    <t>celkem</t>
  </si>
  <si>
    <t>ks</t>
  </si>
  <si>
    <t>m2</t>
  </si>
  <si>
    <t>18480-2111</t>
  </si>
  <si>
    <t>l</t>
  </si>
  <si>
    <t>18340-3114</t>
  </si>
  <si>
    <t>18340-3153</t>
  </si>
  <si>
    <t>m3</t>
  </si>
  <si>
    <t>Výsadby</t>
  </si>
  <si>
    <t>183 10-1321</t>
  </si>
  <si>
    <t>specifikace</t>
  </si>
  <si>
    <t>kg</t>
  </si>
  <si>
    <t>184 10-2116</t>
  </si>
  <si>
    <t>18580-2114</t>
  </si>
  <si>
    <t>hnojení umělým hnojivem s rozdělením k jednotlivým rostlinám</t>
  </si>
  <si>
    <t>t</t>
  </si>
  <si>
    <t>184 20-2112</t>
  </si>
  <si>
    <t>18492-1093</t>
  </si>
  <si>
    <t>mulčování vysazených rostlin při tl. mulče 50-100mm v rovině nebo svahu do 1:5</t>
  </si>
  <si>
    <t>kůly a příčky k ukotvení stromu, vč. kokosového provazu</t>
  </si>
  <si>
    <t xml:space="preserve">specifikace </t>
  </si>
  <si>
    <t>18320-4113</t>
  </si>
  <si>
    <t>18450-1111</t>
  </si>
  <si>
    <t>zhotovení obalu kmene z juty ( šíře 0,15m)</t>
  </si>
  <si>
    <t>ošetření vysazených rostlin ve skupinách v rovině</t>
  </si>
  <si>
    <t>18480-1121</t>
  </si>
  <si>
    <t>Založení trávníku</t>
  </si>
  <si>
    <t>11110-4111</t>
  </si>
  <si>
    <t>pokosení trávníku se shrabáním</t>
  </si>
  <si>
    <t xml:space="preserve">číslo </t>
  </si>
  <si>
    <t xml:space="preserve">rozprostření  substrátu pro trávníky </t>
  </si>
  <si>
    <t>Rostlinný materiál</t>
  </si>
  <si>
    <t>Zemní práce celkem</t>
  </si>
  <si>
    <t>Výsadby celkem</t>
  </si>
  <si>
    <t>Založení trávníku celkem</t>
  </si>
  <si>
    <t xml:space="preserve">Rostlinný materiál celkem </t>
  </si>
  <si>
    <t>18340-3161</t>
  </si>
  <si>
    <t>obdělání půdy v rovině nebo svahu do 1:5 hrabáním ( 2 krát)</t>
  </si>
  <si>
    <t>výsadba dřeviny s balem 600-800mm</t>
  </si>
  <si>
    <t>18310-1214</t>
  </si>
  <si>
    <t>18410-2111</t>
  </si>
  <si>
    <t>výsadba dřeviny s balem při průměru balu 100-200mm se zalitím</t>
  </si>
  <si>
    <t xml:space="preserve">ukotvení dřeviny třemi kůly do 3m </t>
  </si>
  <si>
    <t>18340-3131</t>
  </si>
  <si>
    <t>46. Swida sanguinea  100-120ko</t>
  </si>
  <si>
    <t>43. Spiraea japonica   30-40ko</t>
  </si>
  <si>
    <t>37. Ribes alpinum  40-60 ko</t>
  </si>
  <si>
    <t>36. Rhodotypos scandens 80-100ko</t>
  </si>
  <si>
    <t>27. Mahonia repens  20-30 ko</t>
  </si>
  <si>
    <t>26. Mahonia aquifolium   40-60ko</t>
  </si>
  <si>
    <t>16. Deutzia scabra  100-120 ko</t>
  </si>
  <si>
    <t xml:space="preserve">9. Calycanthus floridus   40-50ko     </t>
  </si>
  <si>
    <t>hnojení umělým hnojivem naširoko ( rododendrony)</t>
  </si>
  <si>
    <t xml:space="preserve">chemické odplevelení po založení postřikem naširoko v rovině nebo svahu do 1:5 </t>
  </si>
  <si>
    <t>chemické odplevelení po založení postřikem naširoko v rovině nebo svahu do 1:5</t>
  </si>
  <si>
    <t>26. Mahonia aquifolium ko 40-60</t>
  </si>
  <si>
    <t>36. Rhodotypos scandens ko 80-100</t>
  </si>
  <si>
    <t>16. Deutzia scabra  ko 80-100</t>
  </si>
  <si>
    <t>27. Mahonia repens    ko 20-30</t>
  </si>
  <si>
    <t>42. Spiraea ×billardii  ko 30-40</t>
  </si>
  <si>
    <t>43. Spiraea japonica    ko 30-40</t>
  </si>
  <si>
    <t>F. Geranium endresii   K9</t>
  </si>
  <si>
    <t>E. Geranium macrorrhizum  K9</t>
  </si>
  <si>
    <t>G. Chionodoxa luciliae</t>
  </si>
  <si>
    <t>H. Scilla sibirica</t>
  </si>
  <si>
    <t>10. Carpinus betulus vel. 150-175 s balem, zavětvený</t>
  </si>
  <si>
    <t>zhotovení obalu kmene z juty ( šíře 0,15m, délka 10m/ 1 strom)</t>
  </si>
  <si>
    <t>hadice flexibil (2m/ks) včetně víčka</t>
  </si>
  <si>
    <t>R</t>
  </si>
  <si>
    <t>zřízení závlahové sondy  z hadice Flexibil</t>
  </si>
  <si>
    <t>25. Ligustrum ovalifolium ko 30-40</t>
  </si>
  <si>
    <t>B. Bergenia cordifolia   K9</t>
  </si>
  <si>
    <t>hadice Flexibil (2m/ks) včetně víčka</t>
  </si>
  <si>
    <t>Round- up 5l/ha ( + 1% ztratné)</t>
  </si>
  <si>
    <t>mulčovací kůra drcená ( +3% ztratné)</t>
  </si>
  <si>
    <t>substrát zahradnický ( parametry viz tech. zpráva;+3% ztratné)</t>
  </si>
  <si>
    <t>Silvamix forte ( 8x tbl.10g k 1 stromu; + 3% ztratné)</t>
  </si>
  <si>
    <t>výsadba rostliny s balem při průměru balu 300 do 400mm v rovině se zalitím</t>
  </si>
  <si>
    <t>18410-2113</t>
  </si>
  <si>
    <t>substrát zahradnický ( + 3% ztratné)</t>
  </si>
  <si>
    <t>Silvamix forte ( 5x tbl.10g k 1 keři; + 3% ztratné)</t>
  </si>
  <si>
    <t>18580-2113</t>
  </si>
  <si>
    <t>NPK 25g/m2 ( + 3% ztratné)</t>
  </si>
  <si>
    <t>Silvamix forte ( 2x tbl.10g k 1 keři; +3% ztratné)</t>
  </si>
  <si>
    <t>mulčovací kůra  ( +3% ztratné)</t>
  </si>
  <si>
    <t>Round- up 5l/ha ( +1% ztratné)</t>
  </si>
  <si>
    <t>substrát pro trávníky zakládací ( +3% ztratné)</t>
  </si>
  <si>
    <t>hnojení umělým hnojivem na široko (20g/m2)</t>
  </si>
  <si>
    <t>hnojivo trávníkové ( +1% ztratné)</t>
  </si>
  <si>
    <t>travní směs ( +3% ztratné)</t>
  </si>
  <si>
    <t>18040-2111</t>
  </si>
  <si>
    <t>Bofix 4l/ha ( +1% ztratné)</t>
  </si>
  <si>
    <t>celková rekapitulace</t>
  </si>
  <si>
    <t>DPH (19%)</t>
  </si>
  <si>
    <t>celkem bez DPH</t>
  </si>
  <si>
    <t xml:space="preserve">zemní práce </t>
  </si>
  <si>
    <t>výsadby</t>
  </si>
  <si>
    <t>založení trávníku</t>
  </si>
  <si>
    <t>rostlinný materiál</t>
  </si>
  <si>
    <t>obdělání půdy v rovině nebo svahu do 1:5 hrabáním ( 2 opakování)</t>
  </si>
  <si>
    <t>kompost zahradnický ( +3% ztratné)</t>
  </si>
  <si>
    <t>substrát( parametry uvedeny v technické zprávě; + 3% ztratné)</t>
  </si>
  <si>
    <t>Silvamix forte ( 8x tbl.10g k 1 stromu; +3% ztratné)</t>
  </si>
  <si>
    <t>bm</t>
  </si>
  <si>
    <t>Silvamix forte ( 5x tbl.10g k 1 keři; +3% ztratné)</t>
  </si>
  <si>
    <t>síran amonný 30g/m2 ( + 3% ztratné)</t>
  </si>
  <si>
    <t>juta k obalení kmene ( + 3% ztratné)</t>
  </si>
  <si>
    <t>juta k obalení kmene ( +3% ztratné)</t>
  </si>
  <si>
    <t>18310-1111</t>
  </si>
  <si>
    <t>mulčovací kůra jemná 0-20mm (+ 3% ztratné)</t>
  </si>
  <si>
    <t>substrát pro trávníky zakládací (+3% ztratné)</t>
  </si>
  <si>
    <t>založení trávníku výsevem (20g/m2)</t>
  </si>
  <si>
    <t>42. Spiraea ×billardii  30-40ko</t>
  </si>
  <si>
    <t>celkem vč. DPH</t>
  </si>
  <si>
    <t>18480-6112</t>
  </si>
  <si>
    <t>řez stromů netrnitých o průměru koruny 2-4m</t>
  </si>
  <si>
    <t>18580-4311</t>
  </si>
  <si>
    <t>zalití dřeviny vodou 100 l/ks</t>
  </si>
  <si>
    <r>
      <t>Zemní práce</t>
    </r>
    <r>
      <rPr>
        <sz val="9"/>
        <rFont val="Arial"/>
        <family val="2"/>
      </rPr>
      <t xml:space="preserve"> </t>
    </r>
  </si>
  <si>
    <r>
      <t xml:space="preserve">hloubení jamek 0,4-1m3 se 100% vým. půdy v rovině nebo svahu do 1:5  </t>
    </r>
    <r>
      <rPr>
        <i/>
        <sz val="9"/>
        <rFont val="Arial"/>
        <family val="2"/>
      </rPr>
      <t>(stromy)</t>
    </r>
  </si>
  <si>
    <r>
      <t>m</t>
    </r>
    <r>
      <rPr>
        <vertAlign val="superscript"/>
        <sz val="9"/>
        <rFont val="Arial"/>
        <family val="2"/>
      </rPr>
      <t>2</t>
    </r>
  </si>
  <si>
    <r>
      <t xml:space="preserve">hnojení umělým hnojivem naširoko </t>
    </r>
    <r>
      <rPr>
        <i/>
        <sz val="9"/>
        <rFont val="Arial"/>
        <family val="2"/>
      </rPr>
      <t>( stávající habrový plot)</t>
    </r>
  </si>
  <si>
    <r>
      <t>rozprostření  kompostu do 3cm</t>
    </r>
    <r>
      <rPr>
        <i/>
        <sz val="9"/>
        <rFont val="Arial"/>
        <family val="2"/>
      </rPr>
      <t>( pro trvalkovou výsadbu)</t>
    </r>
    <r>
      <rPr>
        <sz val="9"/>
        <rFont val="Arial"/>
        <family val="2"/>
      </rPr>
      <t>se zapravením</t>
    </r>
  </si>
  <si>
    <r>
      <t>hloubení jamek 0,4-1m3 se 100% výměnou půdy za substrát v rovině nebo svahu do 1:5</t>
    </r>
    <r>
      <rPr>
        <i/>
        <sz val="9"/>
        <rFont val="Arial"/>
        <family val="2"/>
      </rPr>
      <t>( stromy)</t>
    </r>
  </si>
  <si>
    <t xml:space="preserve">část A.  </t>
  </si>
  <si>
    <r>
      <t>chemické odplevelení před založením postřikem naširoko v rovině nebo svahu do 1:5 ( 2 krát) (</t>
    </r>
    <r>
      <rPr>
        <i/>
        <sz val="9"/>
        <rFont val="Arial"/>
        <family val="2"/>
      </rPr>
      <t>keřové výsadby 980,5m2+trávníky 3475m2)</t>
    </r>
  </si>
  <si>
    <t xml:space="preserve">obdělání půdy v rovině nebo svahu do 1:5 kultivátorováním </t>
  </si>
  <si>
    <t>18100-6111</t>
  </si>
  <si>
    <r>
      <t xml:space="preserve">obdělání půdy v rovině nebo svahu do 1:5 rytím </t>
    </r>
    <r>
      <rPr>
        <i/>
        <sz val="9"/>
        <rFont val="Arial"/>
        <family val="2"/>
      </rPr>
      <t>( habrový plot 62,3m2)</t>
    </r>
  </si>
  <si>
    <t>183 40-3131</t>
  </si>
  <si>
    <r>
      <t>hloubení jamek pro vysazování rostlin v rovině se 100% výměnou půdy přes 0,05 do 0,125 m</t>
    </r>
    <r>
      <rPr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( habry)</t>
    </r>
  </si>
  <si>
    <t>18310-1314</t>
  </si>
  <si>
    <t>hloubení jamek pro vysazování rostlin v rovině s 100% výměnou půdy do 0,01m3</t>
  </si>
  <si>
    <t>18310-1311</t>
  </si>
  <si>
    <t>výsadba dřeviny s balem při průměru balu do 100mm se zalitím</t>
  </si>
  <si>
    <t>18410-2110</t>
  </si>
  <si>
    <t xml:space="preserve">hloubeni jamek pro vysazování rostlin v rovině s 100% výměnou půdy do 0,01-0,02m3 </t>
  </si>
  <si>
    <t xml:space="preserve">hloubeni jamek pro vysazování rostlin v rovině s 100% výměnou půdy do 0,02-0,05m3 </t>
  </si>
  <si>
    <t>18310-1313</t>
  </si>
  <si>
    <t>18310-1312</t>
  </si>
  <si>
    <t>výsadba dřeviny s balem při průměru balu 200-300mm se zalitím</t>
  </si>
  <si>
    <t>18410-2112</t>
  </si>
  <si>
    <t>uválcování povrchu trávníku ( 2 krát)</t>
  </si>
  <si>
    <t>11110-4211</t>
  </si>
  <si>
    <t>18480-2611</t>
  </si>
  <si>
    <t>1. Acer platanoides vel.18-20 s balem</t>
  </si>
  <si>
    <t>22. Kerria japonica  60-120ko</t>
  </si>
  <si>
    <t>21. Hedera helix 20-30ko</t>
  </si>
  <si>
    <t xml:space="preserve">17. Evonymus fortunei  20-30ko </t>
  </si>
  <si>
    <t>15. Cydonia oblonga vel.100-120 ko</t>
  </si>
  <si>
    <t>29. Physocarpus opulifolium  60-100ko</t>
  </si>
  <si>
    <t>20. Ginkgo biloba‘ Autumn Gold’ vel.18-20 s balem</t>
  </si>
  <si>
    <t>31. Prunus padus vel.18-20 s balem</t>
  </si>
  <si>
    <t>38. Ribes sanguineum 'Carneum' 40-60ko</t>
  </si>
  <si>
    <t>stromy</t>
  </si>
  <si>
    <t>ošetření vysazených dřevin solitérních v rovině, odplevelení, odstranění poškozených částí</t>
  </si>
  <si>
    <t>živý plot</t>
  </si>
  <si>
    <t>18480-1131</t>
  </si>
  <si>
    <t>ošetření vysazených rostlin ve skupinách ( 2 opakování), odplevelení, odstranění poškozených částí</t>
  </si>
  <si>
    <t>18480-3112</t>
  </si>
  <si>
    <t>keřové výsadby</t>
  </si>
  <si>
    <t>Celkem roční údržba I. intenzitní třída</t>
  </si>
  <si>
    <t>DPH 19%</t>
  </si>
  <si>
    <t>18450-3114</t>
  </si>
  <si>
    <t>dovoz vody na zálivku</t>
  </si>
  <si>
    <t>18585-1111</t>
  </si>
  <si>
    <t>řez a tvarování živých plotů  0,8m-1,5 m do 1m šířky ( 3 opakování)</t>
  </si>
  <si>
    <t>odstranění ochrany kmene ( pouze 2 rok)</t>
  </si>
  <si>
    <t>OBNOVA LETENSKÝCH SADŮ- 2. VÝKAZ VÝMĚR A MATERIÁLŮ</t>
  </si>
  <si>
    <t xml:space="preserve">část B.  </t>
  </si>
  <si>
    <r>
      <t xml:space="preserve">chemické odplevelení před založením postřikem naširoko v rovině nebo svahu do 1:5 ( 2 krát) </t>
    </r>
    <r>
      <rPr>
        <i/>
        <sz val="9"/>
        <rFont val="Arial"/>
        <family val="2"/>
      </rPr>
      <t>(výsadby keřů 1382,7+7882m2 trávníky)</t>
    </r>
  </si>
  <si>
    <r>
      <t xml:space="preserve">obdělání půdy v rovině nebo svahu do 1:5 rytím do hl. 200mm </t>
    </r>
    <r>
      <rPr>
        <i/>
        <sz val="9"/>
        <rFont val="Arial"/>
        <family val="2"/>
      </rPr>
      <t>( solitérní keře+ živý plot  35m2+ přesadba rododendronů a výsadba břečťanu pod tisy)</t>
    </r>
  </si>
  <si>
    <r>
      <t xml:space="preserve">obdělání půdy v rovině nebo svahu do 1:5 kultivátorováním </t>
    </r>
    <r>
      <rPr>
        <i/>
        <sz val="9"/>
        <rFont val="Arial"/>
        <family val="2"/>
      </rPr>
      <t>( keře ve skupinách+ trávníky</t>
    </r>
  </si>
  <si>
    <t>rozložení protierozní kokosové sítě, včetně ukotvení</t>
  </si>
  <si>
    <t>protierozní síť ( +10% rezerva)</t>
  </si>
  <si>
    <t>183 10-1322</t>
  </si>
  <si>
    <t xml:space="preserve">hloubení jamek 1-2m3 se 100% vým. půdy v rovině nebo svahu do 1:5  </t>
  </si>
  <si>
    <t>štěrk fr. 16-32mm ( +3 % ztratné)</t>
  </si>
  <si>
    <t>hloubení jamek pro vysazování rostlin v rovině s 100% výměnou půdy do 0,4m3 se 100 % výměnou půdy za rašelinu</t>
  </si>
  <si>
    <t>vyzvednutí dřeviny k přesazení s balem 600-800mm</t>
  </si>
  <si>
    <t>18450-2114</t>
  </si>
  <si>
    <t>výsadba rostliny s balem při průměru balu 600-800mm v rovině se zalitím</t>
  </si>
  <si>
    <t>18410-2116</t>
  </si>
  <si>
    <r>
      <t xml:space="preserve">rašelina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 xml:space="preserve"> +3% ztratné)</t>
    </r>
  </si>
  <si>
    <t>hloubení jamek pro vysazování rostlin v rovině s 100% výměnou půdy do 0,01m3 ( břečťany pod tisy+ keřové výsadby</t>
  </si>
  <si>
    <r>
      <t xml:space="preserve">hloubení jamek pro vysazování rostlin v rovině bez výměny půdy do 0,01m3 ( </t>
    </r>
    <r>
      <rPr>
        <i/>
        <sz val="9"/>
        <rFont val="Arial"/>
        <family val="2"/>
      </rPr>
      <t>trvalky)</t>
    </r>
  </si>
  <si>
    <t>výsadba trvalek pr. květináče 8-12cm</t>
  </si>
  <si>
    <t>18320-4115</t>
  </si>
  <si>
    <r>
      <t xml:space="preserve">hloubeni jamek pro vysazování rostlin v rovině s 100% výměnou půdy do 0,01-0,02m3 </t>
    </r>
    <r>
      <rPr>
        <i/>
        <sz val="9"/>
        <rFont val="Arial"/>
        <family val="2"/>
      </rPr>
      <t>( keře+ živý plot+ hnízda na cibuloviny )</t>
    </r>
  </si>
  <si>
    <t>výsadba cibulí</t>
  </si>
  <si>
    <r>
      <t>rašelina mulčovací</t>
    </r>
    <r>
      <rPr>
        <i/>
        <sz val="9"/>
        <rFont val="Arial"/>
        <family val="2"/>
      </rPr>
      <t>( u rododendronů spolu s kůrou)(</t>
    </r>
    <r>
      <rPr>
        <sz val="9"/>
        <rFont val="Arial"/>
        <family val="2"/>
      </rPr>
      <t xml:space="preserve"> +3% ztratné)</t>
    </r>
  </si>
  <si>
    <t>ošetření vysazených dřevin solitérních</t>
  </si>
  <si>
    <t xml:space="preserve">zalití dřeviny vodou </t>
  </si>
  <si>
    <t>uválcování povrchu trávníku ( 2 opakování; před a po výsevu)</t>
  </si>
  <si>
    <t>1. Acer platanoides vel. 18-20 s balem</t>
  </si>
  <si>
    <t>2. Acer pseudoplatanus vel. 18-20 s balem</t>
  </si>
  <si>
    <t>7. Betula pendula vel.18-20 s balem</t>
  </si>
  <si>
    <t>8. Buxus sempervirens 'Sufruticosa' ko20-30</t>
  </si>
  <si>
    <t>11. Cornus mas 80-100 bal</t>
  </si>
  <si>
    <t>12. Corylus colurna vel. 18-20 s balem</t>
  </si>
  <si>
    <t xml:space="preserve">15. Cydonia oblonga ko 100-120 </t>
  </si>
  <si>
    <t>17. Evonymus fortunei   ko 20-30</t>
  </si>
  <si>
    <t>21. Hedera helix    ko 20-30</t>
  </si>
  <si>
    <t>22. Kerria japonica  ko 60-100</t>
  </si>
  <si>
    <t>24. Laburnum anagyroides 80-100</t>
  </si>
  <si>
    <t>28. Malus floribunda  vel. 18-20 s balem</t>
  </si>
  <si>
    <t>29. Physocarpus opulifolius     ko 60-100</t>
  </si>
  <si>
    <t>31. Prunus padus  vel.18-20 s balem</t>
  </si>
  <si>
    <t>32. Prunus serotina  vel. 18-20 s balem</t>
  </si>
  <si>
    <t>34. Quercus robur vel. 18-20 s balem</t>
  </si>
  <si>
    <t>37. Ribes alpinum ko 40-60</t>
  </si>
  <si>
    <t>38. Ribes sanguineum 'Carneum' ko 40-60</t>
  </si>
  <si>
    <t>45. Swida alba ko 100-120</t>
  </si>
  <si>
    <t>49. Tilia euchlora vel. 18-20 s balem</t>
  </si>
  <si>
    <t>50. Tilia platyphyllos vel. 18-20 s balem</t>
  </si>
  <si>
    <t>51. Aesculus ×carnea vel. 18-20 s balem</t>
  </si>
  <si>
    <t>řez a tvarování živých plotů  1 m výšky ( 3 opakování)</t>
  </si>
  <si>
    <t>keřové a trvalkové výsadby</t>
  </si>
  <si>
    <t>OBNOVA LETENSKÝCH SADŮ- 2. ETAPA- VÝKAZ VÝMĚR A MATERIÁLŮ</t>
  </si>
  <si>
    <t>zalití dřeviny vodou 100 l/ks ( 10 opakování)</t>
  </si>
  <si>
    <t>zalití dřeviny vodou 30 l/m2 ( 62,3m2;10 opakování)</t>
  </si>
  <si>
    <t>Trávník bude předán do 1. seči, rozvojová péče není tudíž kalkulována.</t>
  </si>
  <si>
    <t>zalití dřeviny vodou 20 l/m2 (980,5m2; 5 opakování)</t>
  </si>
  <si>
    <t>zalití dřeviny vodou 30l/m2 ( 10 opakování)</t>
  </si>
  <si>
    <t>zalití dřeviny vodou 20 l/m2 (2066m2; 5 opakování)</t>
  </si>
  <si>
    <t>CELKOVÁ REKAPITULACE</t>
  </si>
  <si>
    <t>2. etapa</t>
  </si>
  <si>
    <t>část B.</t>
  </si>
  <si>
    <t>celkem 2. etapa bez DPH</t>
  </si>
  <si>
    <t>DPH ( 19%)</t>
  </si>
  <si>
    <t xml:space="preserve">celkem 2. etapa </t>
  </si>
  <si>
    <t>založení  a dokončovací péče</t>
  </si>
  <si>
    <t>rozvojová péče</t>
  </si>
  <si>
    <t>Rozvojová péče /péče během 2 let po výsadbě/- náklady na 1 rok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</si>
</sst>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\ &quot;Kč&quot;"/>
    <numFmt numFmtId="169" formatCode="#,##0.0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9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9" fontId="5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8" fontId="4" fillId="2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16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1" fontId="5" fillId="0" borderId="5" xfId="16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5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1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top"/>
    </xf>
    <xf numFmtId="1" fontId="5" fillId="0" borderId="5" xfId="16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justify"/>
    </xf>
    <xf numFmtId="0" fontId="6" fillId="0" borderId="5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" fontId="5" fillId="0" borderId="0" xfId="0" applyNumberFormat="1" applyFont="1" applyBorder="1" applyAlignment="1">
      <alignment/>
    </xf>
    <xf numFmtId="0" fontId="9" fillId="0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9" fontId="5" fillId="2" borderId="1" xfId="0" applyNumberFormat="1" applyFont="1" applyFill="1" applyBorder="1" applyAlignment="1">
      <alignment horizontal="center"/>
    </xf>
    <xf numFmtId="169" fontId="7" fillId="2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16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167" fontId="5" fillId="0" borderId="5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169" fontId="5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12" fillId="5" borderId="0" xfId="0" applyFont="1" applyFill="1" applyBorder="1" applyAlignment="1">
      <alignment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169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0" sqref="C10"/>
    </sheetView>
  </sheetViews>
  <sheetFormatPr defaultColWidth="9.140625" defaultRowHeight="12.75"/>
  <cols>
    <col min="2" max="2" width="25.28125" style="0" customWidth="1"/>
    <col min="3" max="3" width="42.7109375" style="0" customWidth="1"/>
  </cols>
  <sheetData>
    <row r="2" spans="1:3" ht="12.75">
      <c r="A2" s="120" t="s">
        <v>230</v>
      </c>
      <c r="B2" s="121"/>
      <c r="C2" s="121"/>
    </row>
    <row r="3" spans="1:3" ht="12.75">
      <c r="A3" s="58"/>
      <c r="B3" s="4"/>
      <c r="C3" s="57"/>
    </row>
    <row r="4" spans="1:3" ht="12.75">
      <c r="A4" s="58"/>
      <c r="B4" s="4"/>
      <c r="C4" s="57"/>
    </row>
    <row r="5" spans="1:3" ht="12.75">
      <c r="A5" s="111" t="s">
        <v>231</v>
      </c>
      <c r="B5" s="112"/>
      <c r="C5" s="113"/>
    </row>
    <row r="6" spans="1:3" ht="12.75">
      <c r="A6" s="117" t="s">
        <v>236</v>
      </c>
      <c r="B6" s="114"/>
      <c r="C6" s="115"/>
    </row>
    <row r="7" spans="1:3" ht="12.75">
      <c r="A7" s="58"/>
      <c r="B7" s="4" t="s">
        <v>129</v>
      </c>
      <c r="C7" s="103">
        <f>A_VYKAZ!$C$9</f>
        <v>0</v>
      </c>
    </row>
    <row r="8" spans="1:3" ht="12.75">
      <c r="A8" s="118"/>
      <c r="B8" s="104" t="s">
        <v>232</v>
      </c>
      <c r="C8" s="105">
        <f>'B-vykaz'!$C$9</f>
        <v>0</v>
      </c>
    </row>
    <row r="9" spans="1:3" ht="12.75">
      <c r="A9" s="117" t="s">
        <v>237</v>
      </c>
      <c r="B9" s="4"/>
      <c r="C9" s="116"/>
    </row>
    <row r="10" spans="1:3" ht="12.75">
      <c r="A10" s="58"/>
      <c r="B10" s="4" t="s">
        <v>129</v>
      </c>
      <c r="C10" s="103">
        <f>2*A_VYKAZ!$H$121</f>
        <v>0</v>
      </c>
    </row>
    <row r="11" spans="1:3" ht="12.75">
      <c r="A11" s="118"/>
      <c r="B11" s="104" t="s">
        <v>232</v>
      </c>
      <c r="C11" s="105">
        <f>2*'B-vykaz'!$H$153</f>
        <v>0</v>
      </c>
    </row>
    <row r="12" spans="1:3" ht="12.75">
      <c r="A12" s="58"/>
      <c r="B12" s="4" t="s">
        <v>233</v>
      </c>
      <c r="C12" s="106">
        <f>SUM(C7:C8)</f>
        <v>0</v>
      </c>
    </row>
    <row r="13" spans="1:3" ht="13.5" thickBot="1">
      <c r="A13" s="119"/>
      <c r="B13" s="107" t="s">
        <v>234</v>
      </c>
      <c r="C13" s="108">
        <f>C12*0.19</f>
        <v>0</v>
      </c>
    </row>
    <row r="14" spans="1:3" ht="12.75">
      <c r="A14" s="109"/>
      <c r="B14" s="3" t="s">
        <v>235</v>
      </c>
      <c r="C14" s="110">
        <f>SUM(C12:C13)</f>
        <v>0</v>
      </c>
    </row>
  </sheetData>
  <mergeCells count="1"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zoomScale="112" zoomScaleNormal="112" workbookViewId="0" topLeftCell="A127">
      <selection activeCell="A136" sqref="A136"/>
    </sheetView>
  </sheetViews>
  <sheetFormatPr defaultColWidth="9.140625" defaultRowHeight="12.75"/>
  <cols>
    <col min="1" max="1" width="7.7109375" style="43" customWidth="1"/>
    <col min="2" max="2" width="15.421875" style="43" customWidth="1"/>
    <col min="3" max="3" width="56.7109375" style="43" customWidth="1"/>
    <col min="4" max="4" width="11.28125" style="43" customWidth="1"/>
    <col min="5" max="5" width="11.140625" style="43" customWidth="1"/>
    <col min="6" max="6" width="9.140625" style="43" customWidth="1"/>
    <col min="7" max="7" width="4.8515625" style="43" hidden="1" customWidth="1"/>
    <col min="8" max="8" width="15.7109375" style="43" bestFit="1" customWidth="1"/>
    <col min="9" max="16384" width="9.140625" style="43" customWidth="1"/>
  </cols>
  <sheetData>
    <row r="1" spans="1:3" ht="12">
      <c r="A1" s="42" t="s">
        <v>223</v>
      </c>
      <c r="B1" s="42"/>
      <c r="C1" s="42"/>
    </row>
    <row r="2" spans="1:3" ht="12">
      <c r="A2" s="42" t="s">
        <v>174</v>
      </c>
      <c r="B2" s="42"/>
      <c r="C2" s="42"/>
    </row>
    <row r="4" spans="1:3" ht="12">
      <c r="A4" s="5" t="s">
        <v>97</v>
      </c>
      <c r="B4" s="5"/>
      <c r="C4" s="5"/>
    </row>
    <row r="5" spans="1:3" ht="12">
      <c r="A5" s="6" t="s">
        <v>100</v>
      </c>
      <c r="B5" s="6"/>
      <c r="C5" s="7">
        <f>$H$26</f>
        <v>0</v>
      </c>
    </row>
    <row r="6" spans="1:5" ht="12">
      <c r="A6" s="6" t="s">
        <v>101</v>
      </c>
      <c r="B6" s="6"/>
      <c r="C6" s="7">
        <f>$H$70</f>
        <v>0</v>
      </c>
      <c r="E6" s="44"/>
    </row>
    <row r="7" spans="1:3" ht="12">
      <c r="A7" s="6" t="s">
        <v>102</v>
      </c>
      <c r="B7" s="6"/>
      <c r="C7" s="7">
        <f>$H$81</f>
        <v>0</v>
      </c>
    </row>
    <row r="8" spans="1:3" ht="12.75" thickBot="1">
      <c r="A8" s="8" t="s">
        <v>103</v>
      </c>
      <c r="B8" s="8"/>
      <c r="C8" s="9">
        <f>SUM(C5:C7)</f>
        <v>0</v>
      </c>
    </row>
    <row r="9" spans="1:10" ht="12" customHeight="1">
      <c r="A9" s="6" t="s">
        <v>99</v>
      </c>
      <c r="B9" s="6"/>
      <c r="C9" s="7">
        <f>SUM(C5:C8)</f>
        <v>0</v>
      </c>
      <c r="D9" s="45"/>
      <c r="E9" s="45"/>
      <c r="F9" s="45"/>
      <c r="G9" s="45"/>
      <c r="H9" s="45"/>
      <c r="I9" s="45"/>
      <c r="J9" s="45"/>
    </row>
    <row r="10" spans="1:10" ht="12.75" customHeight="1" thickBot="1">
      <c r="A10" s="6" t="s">
        <v>98</v>
      </c>
      <c r="B10" s="6"/>
      <c r="C10" s="7">
        <f>C9*0.19</f>
        <v>0</v>
      </c>
      <c r="D10" s="45"/>
      <c r="E10" s="45"/>
      <c r="F10" s="45"/>
      <c r="G10" s="45"/>
      <c r="H10" s="45"/>
      <c r="I10" s="45"/>
      <c r="J10" s="45"/>
    </row>
    <row r="11" spans="1:10" ht="12.75" thickBot="1">
      <c r="A11" s="10" t="s">
        <v>118</v>
      </c>
      <c r="B11" s="11"/>
      <c r="C11" s="12">
        <f>SUM(C9:C10)</f>
        <v>0</v>
      </c>
      <c r="D11" s="45"/>
      <c r="E11" s="45"/>
      <c r="F11" s="45"/>
      <c r="G11" s="45"/>
      <c r="H11" s="45"/>
      <c r="I11" s="45"/>
      <c r="J11" s="45"/>
    </row>
    <row r="12" spans="1:10" ht="12">
      <c r="A12" s="4"/>
      <c r="B12" s="4"/>
      <c r="C12" s="46"/>
      <c r="D12" s="47"/>
      <c r="E12" s="47"/>
      <c r="F12" s="47"/>
      <c r="G12" s="47"/>
      <c r="H12" s="47"/>
      <c r="I12" s="45"/>
      <c r="J12" s="45"/>
    </row>
    <row r="13" spans="1:10" ht="12">
      <c r="A13" s="48" t="s">
        <v>34</v>
      </c>
      <c r="B13" s="13" t="s">
        <v>0</v>
      </c>
      <c r="C13" s="48" t="s">
        <v>1</v>
      </c>
      <c r="D13" s="14" t="s">
        <v>2</v>
      </c>
      <c r="E13" s="14" t="s">
        <v>3</v>
      </c>
      <c r="F13" s="48" t="s">
        <v>4</v>
      </c>
      <c r="G13" s="48"/>
      <c r="H13" s="49" t="s">
        <v>5</v>
      </c>
      <c r="I13" s="47"/>
      <c r="J13" s="47"/>
    </row>
    <row r="14" spans="1:10" ht="12">
      <c r="A14" s="42" t="s">
        <v>123</v>
      </c>
      <c r="B14" s="47"/>
      <c r="C14" s="50"/>
      <c r="D14" s="51"/>
      <c r="I14" s="47"/>
      <c r="J14" s="47"/>
    </row>
    <row r="15" spans="1:8" ht="24">
      <c r="A15" s="18">
        <v>1</v>
      </c>
      <c r="B15" s="19" t="s">
        <v>8</v>
      </c>
      <c r="C15" s="31" t="s">
        <v>175</v>
      </c>
      <c r="D15" s="18" t="s">
        <v>7</v>
      </c>
      <c r="E15" s="18">
        <v>9264.7</v>
      </c>
      <c r="F15" s="40"/>
      <c r="G15" s="40"/>
      <c r="H15" s="52"/>
    </row>
    <row r="16" spans="1:8" ht="12">
      <c r="A16" s="18">
        <v>2</v>
      </c>
      <c r="B16" s="19" t="s">
        <v>25</v>
      </c>
      <c r="C16" s="31" t="s">
        <v>90</v>
      </c>
      <c r="D16" s="18" t="s">
        <v>9</v>
      </c>
      <c r="E16" s="18">
        <v>7.4</v>
      </c>
      <c r="F16" s="40"/>
      <c r="G16" s="40"/>
      <c r="H16" s="52"/>
    </row>
    <row r="17" spans="1:8" ht="24">
      <c r="A17" s="18">
        <v>3</v>
      </c>
      <c r="B17" s="19" t="s">
        <v>10</v>
      </c>
      <c r="C17" s="31" t="s">
        <v>177</v>
      </c>
      <c r="D17" s="18" t="s">
        <v>7</v>
      </c>
      <c r="E17" s="18">
        <v>9242</v>
      </c>
      <c r="F17" s="40"/>
      <c r="G17" s="40"/>
      <c r="H17" s="52"/>
    </row>
    <row r="18" spans="1:8" ht="36">
      <c r="A18" s="18">
        <v>4</v>
      </c>
      <c r="B18" s="19" t="s">
        <v>48</v>
      </c>
      <c r="C18" s="31" t="s">
        <v>176</v>
      </c>
      <c r="D18" s="18" t="s">
        <v>7</v>
      </c>
      <c r="E18" s="18">
        <v>723</v>
      </c>
      <c r="F18" s="40"/>
      <c r="G18" s="40"/>
      <c r="H18" s="52"/>
    </row>
    <row r="19" spans="1:8" ht="12">
      <c r="A19" s="18">
        <v>5</v>
      </c>
      <c r="B19" s="19" t="s">
        <v>11</v>
      </c>
      <c r="C19" s="31" t="s">
        <v>104</v>
      </c>
      <c r="D19" s="18" t="s">
        <v>7</v>
      </c>
      <c r="E19" s="18">
        <v>9982.7</v>
      </c>
      <c r="F19" s="40"/>
      <c r="G19" s="40"/>
      <c r="H19" s="52"/>
    </row>
    <row r="20" spans="1:8" ht="24">
      <c r="A20" s="18">
        <v>6</v>
      </c>
      <c r="B20" s="21" t="s">
        <v>132</v>
      </c>
      <c r="C20" s="20" t="s">
        <v>127</v>
      </c>
      <c r="D20" s="18" t="s">
        <v>7</v>
      </c>
      <c r="E20" s="18">
        <v>165.7</v>
      </c>
      <c r="F20" s="53"/>
      <c r="G20" s="53"/>
      <c r="H20" s="52"/>
    </row>
    <row r="21" spans="1:8" ht="12">
      <c r="A21" s="18">
        <v>7</v>
      </c>
      <c r="B21" s="19" t="s">
        <v>15</v>
      </c>
      <c r="C21" s="31" t="s">
        <v>105</v>
      </c>
      <c r="D21" s="18" t="s">
        <v>12</v>
      </c>
      <c r="E21" s="18">
        <v>49.7</v>
      </c>
      <c r="F21" s="40"/>
      <c r="G21" s="40"/>
      <c r="H21" s="52"/>
    </row>
    <row r="22" spans="1:8" ht="12">
      <c r="A22" s="18">
        <v>8</v>
      </c>
      <c r="B22" s="21" t="s">
        <v>132</v>
      </c>
      <c r="C22" s="20" t="s">
        <v>35</v>
      </c>
      <c r="D22" s="18" t="s">
        <v>7</v>
      </c>
      <c r="E22" s="18">
        <v>7882</v>
      </c>
      <c r="F22" s="53"/>
      <c r="G22" s="53"/>
      <c r="H22" s="52"/>
    </row>
    <row r="23" spans="1:8" ht="12">
      <c r="A23" s="18">
        <v>9</v>
      </c>
      <c r="B23" s="19" t="s">
        <v>15</v>
      </c>
      <c r="C23" s="40" t="s">
        <v>115</v>
      </c>
      <c r="D23" s="18" t="s">
        <v>12</v>
      </c>
      <c r="E23" s="18">
        <v>157.7</v>
      </c>
      <c r="F23" s="53"/>
      <c r="G23" s="53"/>
      <c r="H23" s="52"/>
    </row>
    <row r="24" spans="1:8" ht="12">
      <c r="A24" s="18">
        <v>10</v>
      </c>
      <c r="B24" s="32" t="s">
        <v>73</v>
      </c>
      <c r="C24" s="33" t="s">
        <v>178</v>
      </c>
      <c r="D24" s="34" t="s">
        <v>7</v>
      </c>
      <c r="E24" s="34">
        <v>146</v>
      </c>
      <c r="F24" s="91"/>
      <c r="G24" s="91"/>
      <c r="H24" s="52"/>
    </row>
    <row r="25" spans="1:8" ht="12">
      <c r="A25" s="18">
        <v>11</v>
      </c>
      <c r="B25" s="32" t="s">
        <v>15</v>
      </c>
      <c r="C25" s="33" t="s">
        <v>179</v>
      </c>
      <c r="D25" s="34" t="s">
        <v>7</v>
      </c>
      <c r="E25" s="34">
        <v>146</v>
      </c>
      <c r="F25" s="91"/>
      <c r="G25" s="91"/>
      <c r="H25" s="52"/>
    </row>
    <row r="26" spans="1:8" ht="12">
      <c r="A26" s="22" t="s">
        <v>37</v>
      </c>
      <c r="B26" s="4"/>
      <c r="C26" s="55"/>
      <c r="D26" s="55"/>
      <c r="E26" s="55"/>
      <c r="F26" s="55"/>
      <c r="G26" s="55"/>
      <c r="H26" s="56"/>
    </row>
    <row r="27" ht="12">
      <c r="A27" s="22"/>
    </row>
    <row r="28" spans="1:8" ht="12">
      <c r="A28" s="3" t="s">
        <v>13</v>
      </c>
      <c r="B28" s="4"/>
      <c r="C28" s="57"/>
      <c r="D28" s="17"/>
      <c r="E28" s="17"/>
      <c r="F28" s="58"/>
      <c r="G28" s="58"/>
      <c r="H28" s="59"/>
    </row>
    <row r="29" spans="1:8" ht="24">
      <c r="A29" s="18">
        <v>12</v>
      </c>
      <c r="B29" s="20" t="s">
        <v>14</v>
      </c>
      <c r="C29" s="20" t="s">
        <v>128</v>
      </c>
      <c r="D29" s="24" t="s">
        <v>6</v>
      </c>
      <c r="E29" s="25">
        <v>39</v>
      </c>
      <c r="F29" s="60"/>
      <c r="G29" s="60"/>
      <c r="H29" s="54"/>
    </row>
    <row r="30" spans="1:8" ht="24">
      <c r="A30" s="18">
        <v>13</v>
      </c>
      <c r="B30" s="20" t="s">
        <v>180</v>
      </c>
      <c r="C30" s="20" t="s">
        <v>181</v>
      </c>
      <c r="D30" s="24" t="s">
        <v>6</v>
      </c>
      <c r="E30" s="25">
        <v>1</v>
      </c>
      <c r="F30" s="60"/>
      <c r="G30" s="24"/>
      <c r="H30" s="54"/>
    </row>
    <row r="31" spans="1:8" ht="12">
      <c r="A31" s="18">
        <v>14</v>
      </c>
      <c r="B31" s="20" t="s">
        <v>17</v>
      </c>
      <c r="C31" s="19" t="s">
        <v>43</v>
      </c>
      <c r="D31" s="24" t="s">
        <v>6</v>
      </c>
      <c r="E31" s="25">
        <v>40</v>
      </c>
      <c r="F31" s="60"/>
      <c r="G31" s="60"/>
      <c r="H31" s="54"/>
    </row>
    <row r="32" spans="1:8" ht="12">
      <c r="A32" s="18">
        <v>15</v>
      </c>
      <c r="B32" s="26" t="s">
        <v>15</v>
      </c>
      <c r="C32" s="27" t="s">
        <v>106</v>
      </c>
      <c r="D32" s="28" t="s">
        <v>12</v>
      </c>
      <c r="E32" s="29">
        <v>28</v>
      </c>
      <c r="F32" s="92"/>
      <c r="G32" s="61"/>
      <c r="H32" s="54"/>
    </row>
    <row r="33" spans="1:8" ht="12">
      <c r="A33" s="18">
        <v>16</v>
      </c>
      <c r="B33" s="26" t="s">
        <v>18</v>
      </c>
      <c r="C33" s="27" t="s">
        <v>19</v>
      </c>
      <c r="D33" s="28" t="s">
        <v>20</v>
      </c>
      <c r="E33" s="29">
        <v>0.0032</v>
      </c>
      <c r="F33" s="92"/>
      <c r="G33" s="61"/>
      <c r="H33" s="54"/>
    </row>
    <row r="34" spans="1:8" ht="12">
      <c r="A34" s="18">
        <v>17</v>
      </c>
      <c r="B34" s="26" t="s">
        <v>15</v>
      </c>
      <c r="C34" s="27" t="s">
        <v>107</v>
      </c>
      <c r="D34" s="28" t="s">
        <v>6</v>
      </c>
      <c r="E34" s="29">
        <v>320</v>
      </c>
      <c r="F34" s="92"/>
      <c r="G34" s="61"/>
      <c r="H34" s="54"/>
    </row>
    <row r="35" spans="1:8" ht="12">
      <c r="A35" s="18">
        <v>18</v>
      </c>
      <c r="B35" s="19" t="s">
        <v>21</v>
      </c>
      <c r="C35" s="20" t="s">
        <v>47</v>
      </c>
      <c r="D35" s="18" t="s">
        <v>6</v>
      </c>
      <c r="E35" s="18">
        <v>40</v>
      </c>
      <c r="F35" s="62"/>
      <c r="G35" s="62"/>
      <c r="H35" s="54"/>
    </row>
    <row r="36" spans="1:8" ht="12">
      <c r="A36" s="18">
        <v>19</v>
      </c>
      <c r="B36" s="19" t="s">
        <v>15</v>
      </c>
      <c r="C36" s="31" t="s">
        <v>24</v>
      </c>
      <c r="D36" s="18" t="s">
        <v>6</v>
      </c>
      <c r="E36" s="18">
        <v>40</v>
      </c>
      <c r="F36" s="53"/>
      <c r="G36" s="40"/>
      <c r="H36" s="54"/>
    </row>
    <row r="37" spans="1:8" ht="12">
      <c r="A37" s="18">
        <v>20</v>
      </c>
      <c r="B37" s="19" t="s">
        <v>73</v>
      </c>
      <c r="C37" s="31" t="s">
        <v>74</v>
      </c>
      <c r="D37" s="18" t="s">
        <v>6</v>
      </c>
      <c r="E37" s="18">
        <v>40</v>
      </c>
      <c r="F37" s="53"/>
      <c r="G37" s="40"/>
      <c r="H37" s="54"/>
    </row>
    <row r="38" spans="1:8" ht="12">
      <c r="A38" s="18">
        <v>21</v>
      </c>
      <c r="B38" s="19" t="s">
        <v>15</v>
      </c>
      <c r="C38" s="31" t="s">
        <v>72</v>
      </c>
      <c r="D38" s="18" t="s">
        <v>108</v>
      </c>
      <c r="E38" s="18">
        <v>80</v>
      </c>
      <c r="F38" s="53"/>
      <c r="G38" s="40"/>
      <c r="H38" s="54"/>
    </row>
    <row r="39" spans="1:8" ht="13.5">
      <c r="A39" s="18">
        <v>22</v>
      </c>
      <c r="B39" s="19" t="s">
        <v>27</v>
      </c>
      <c r="C39" s="40" t="s">
        <v>28</v>
      </c>
      <c r="D39" s="18" t="s">
        <v>125</v>
      </c>
      <c r="E39" s="18">
        <v>60</v>
      </c>
      <c r="F39" s="53"/>
      <c r="G39" s="53"/>
      <c r="H39" s="54"/>
    </row>
    <row r="40" spans="1:8" ht="12">
      <c r="A40" s="18">
        <v>23</v>
      </c>
      <c r="B40" s="19" t="s">
        <v>15</v>
      </c>
      <c r="C40" s="40" t="s">
        <v>112</v>
      </c>
      <c r="D40" s="18" t="s">
        <v>6</v>
      </c>
      <c r="E40" s="18">
        <v>40</v>
      </c>
      <c r="F40" s="53"/>
      <c r="G40" s="53"/>
      <c r="H40" s="54"/>
    </row>
    <row r="41" spans="1:8" ht="24">
      <c r="A41" s="18">
        <v>24</v>
      </c>
      <c r="B41" s="19" t="s">
        <v>22</v>
      </c>
      <c r="C41" s="31" t="s">
        <v>23</v>
      </c>
      <c r="D41" s="18" t="s">
        <v>7</v>
      </c>
      <c r="E41" s="18">
        <v>32</v>
      </c>
      <c r="F41" s="53"/>
      <c r="G41" s="40"/>
      <c r="H41" s="54"/>
    </row>
    <row r="42" spans="1:8" ht="12">
      <c r="A42" s="18">
        <v>25</v>
      </c>
      <c r="B42" s="19" t="s">
        <v>15</v>
      </c>
      <c r="C42" s="31" t="s">
        <v>79</v>
      </c>
      <c r="D42" s="18" t="s">
        <v>12</v>
      </c>
      <c r="E42" s="18">
        <v>3.2</v>
      </c>
      <c r="F42" s="53"/>
      <c r="G42" s="40"/>
      <c r="H42" s="54"/>
    </row>
    <row r="43" spans="1:8" ht="12">
      <c r="A43" s="18">
        <v>26</v>
      </c>
      <c r="B43" s="19" t="s">
        <v>15</v>
      </c>
      <c r="C43" s="31" t="s">
        <v>182</v>
      </c>
      <c r="D43" s="18" t="s">
        <v>12</v>
      </c>
      <c r="E43" s="18">
        <v>0.2</v>
      </c>
      <c r="F43" s="53"/>
      <c r="G43" s="40"/>
      <c r="H43" s="54"/>
    </row>
    <row r="44" spans="1:8" ht="12">
      <c r="A44" s="18">
        <v>27</v>
      </c>
      <c r="B44" s="19" t="s">
        <v>119</v>
      </c>
      <c r="C44" s="31" t="s">
        <v>120</v>
      </c>
      <c r="D44" s="18" t="s">
        <v>6</v>
      </c>
      <c r="E44" s="18">
        <v>40</v>
      </c>
      <c r="F44" s="53"/>
      <c r="G44" s="18"/>
      <c r="H44" s="54"/>
    </row>
    <row r="45" spans="1:9" ht="12">
      <c r="A45" s="18">
        <v>28</v>
      </c>
      <c r="B45" s="40" t="s">
        <v>121</v>
      </c>
      <c r="C45" s="20" t="s">
        <v>122</v>
      </c>
      <c r="D45" s="18" t="s">
        <v>12</v>
      </c>
      <c r="E45" s="81">
        <v>4</v>
      </c>
      <c r="F45" s="53"/>
      <c r="G45" s="18"/>
      <c r="H45" s="54"/>
      <c r="I45" s="58"/>
    </row>
    <row r="46" spans="1:8" ht="33.75" customHeight="1">
      <c r="A46" s="18">
        <v>29</v>
      </c>
      <c r="B46" s="19" t="s">
        <v>44</v>
      </c>
      <c r="C46" s="20" t="s">
        <v>183</v>
      </c>
      <c r="D46" s="18" t="s">
        <v>6</v>
      </c>
      <c r="E46" s="18">
        <v>15</v>
      </c>
      <c r="F46" s="53"/>
      <c r="G46" s="40"/>
      <c r="H46" s="54"/>
    </row>
    <row r="47" spans="1:8" ht="33.75" customHeight="1">
      <c r="A47" s="18">
        <v>30</v>
      </c>
      <c r="B47" s="19" t="s">
        <v>185</v>
      </c>
      <c r="C47" s="20" t="s">
        <v>184</v>
      </c>
      <c r="D47" s="18" t="s">
        <v>6</v>
      </c>
      <c r="E47" s="18">
        <v>15</v>
      </c>
      <c r="F47" s="53"/>
      <c r="G47" s="40"/>
      <c r="H47" s="54"/>
    </row>
    <row r="48" spans="1:8" ht="11.25" customHeight="1">
      <c r="A48" s="18">
        <v>31</v>
      </c>
      <c r="B48" s="19" t="s">
        <v>187</v>
      </c>
      <c r="C48" s="20" t="s">
        <v>186</v>
      </c>
      <c r="D48" s="18" t="s">
        <v>6</v>
      </c>
      <c r="E48" s="18">
        <v>15</v>
      </c>
      <c r="F48" s="53"/>
      <c r="G48" s="40"/>
      <c r="H48" s="54"/>
    </row>
    <row r="49" spans="1:8" ht="11.25" customHeight="1">
      <c r="A49" s="18">
        <v>32</v>
      </c>
      <c r="B49" s="26" t="s">
        <v>15</v>
      </c>
      <c r="C49" s="27" t="s">
        <v>188</v>
      </c>
      <c r="D49" s="28" t="s">
        <v>12</v>
      </c>
      <c r="E49" s="25">
        <v>7.5</v>
      </c>
      <c r="F49" s="53"/>
      <c r="G49" s="40"/>
      <c r="H49" s="54"/>
    </row>
    <row r="50" spans="1:8" ht="11.25" customHeight="1">
      <c r="A50" s="18">
        <v>33</v>
      </c>
      <c r="B50" s="26" t="s">
        <v>18</v>
      </c>
      <c r="C50" s="27" t="s">
        <v>19</v>
      </c>
      <c r="D50" s="28" t="s">
        <v>20</v>
      </c>
      <c r="E50" s="25">
        <v>0.00075</v>
      </c>
      <c r="F50" s="53"/>
      <c r="G50" s="40"/>
      <c r="H50" s="54"/>
    </row>
    <row r="51" spans="1:8" ht="11.25" customHeight="1">
      <c r="A51" s="18">
        <v>34</v>
      </c>
      <c r="B51" s="26" t="s">
        <v>15</v>
      </c>
      <c r="C51" s="27" t="s">
        <v>109</v>
      </c>
      <c r="D51" s="28" t="s">
        <v>6</v>
      </c>
      <c r="E51" s="25">
        <v>75</v>
      </c>
      <c r="F51" s="53"/>
      <c r="G51" s="40"/>
      <c r="H51" s="54"/>
    </row>
    <row r="52" spans="1:8" ht="11.25" customHeight="1">
      <c r="A52" s="18">
        <v>35</v>
      </c>
      <c r="B52" s="26" t="s">
        <v>86</v>
      </c>
      <c r="C52" s="27" t="s">
        <v>57</v>
      </c>
      <c r="D52" s="28" t="s">
        <v>20</v>
      </c>
      <c r="E52" s="25">
        <v>0.0036</v>
      </c>
      <c r="F52" s="53"/>
      <c r="G52" s="40"/>
      <c r="H52" s="54"/>
    </row>
    <row r="53" spans="1:8" ht="11.25" customHeight="1">
      <c r="A53" s="18">
        <v>36</v>
      </c>
      <c r="B53" s="26" t="s">
        <v>15</v>
      </c>
      <c r="C53" s="27" t="s">
        <v>110</v>
      </c>
      <c r="D53" s="28" t="s">
        <v>16</v>
      </c>
      <c r="E53" s="25">
        <v>3.6</v>
      </c>
      <c r="F53" s="53"/>
      <c r="G53" s="40"/>
      <c r="H53" s="54"/>
    </row>
    <row r="54" spans="1:8" ht="26.25" customHeight="1">
      <c r="A54" s="18">
        <v>37</v>
      </c>
      <c r="B54" s="27" t="s">
        <v>138</v>
      </c>
      <c r="C54" s="27" t="s">
        <v>189</v>
      </c>
      <c r="D54" s="96" t="s">
        <v>6</v>
      </c>
      <c r="E54" s="97">
        <v>5906</v>
      </c>
      <c r="F54" s="98"/>
      <c r="G54" s="95"/>
      <c r="H54" s="54"/>
    </row>
    <row r="55" spans="1:8" ht="11.25" customHeight="1">
      <c r="A55" s="18">
        <v>38</v>
      </c>
      <c r="B55" s="27" t="s">
        <v>140</v>
      </c>
      <c r="C55" s="27" t="s">
        <v>139</v>
      </c>
      <c r="D55" s="96" t="s">
        <v>6</v>
      </c>
      <c r="E55" s="97">
        <v>5906</v>
      </c>
      <c r="F55" s="98"/>
      <c r="G55" s="95"/>
      <c r="H55" s="54"/>
    </row>
    <row r="56" spans="1:8" ht="28.5" customHeight="1">
      <c r="A56" s="18">
        <v>39</v>
      </c>
      <c r="B56" s="27" t="s">
        <v>144</v>
      </c>
      <c r="C56" s="27" t="s">
        <v>193</v>
      </c>
      <c r="D56" s="96" t="s">
        <v>6</v>
      </c>
      <c r="E56" s="97">
        <v>613</v>
      </c>
      <c r="F56" s="98"/>
      <c r="G56" s="95"/>
      <c r="H56" s="54"/>
    </row>
    <row r="57" spans="1:8" ht="12">
      <c r="A57" s="18">
        <v>40</v>
      </c>
      <c r="B57" s="27" t="s">
        <v>45</v>
      </c>
      <c r="C57" s="27" t="s">
        <v>46</v>
      </c>
      <c r="D57" s="96" t="s">
        <v>6</v>
      </c>
      <c r="E57" s="97">
        <v>533</v>
      </c>
      <c r="F57" s="98"/>
      <c r="G57" s="95"/>
      <c r="H57" s="54"/>
    </row>
    <row r="58" spans="1:8" ht="12">
      <c r="A58" s="18">
        <v>41</v>
      </c>
      <c r="B58" s="27" t="s">
        <v>26</v>
      </c>
      <c r="C58" s="27" t="s">
        <v>194</v>
      </c>
      <c r="D58" s="96" t="s">
        <v>6</v>
      </c>
      <c r="E58" s="97">
        <v>1620</v>
      </c>
      <c r="F58" s="98"/>
      <c r="G58" s="95"/>
      <c r="H58" s="54"/>
    </row>
    <row r="59" spans="1:8" ht="24">
      <c r="A59" s="18">
        <v>42</v>
      </c>
      <c r="B59" s="27" t="s">
        <v>143</v>
      </c>
      <c r="C59" s="27" t="s">
        <v>142</v>
      </c>
      <c r="D59" s="96" t="s">
        <v>6</v>
      </c>
      <c r="E59" s="97">
        <v>90</v>
      </c>
      <c r="F59" s="98"/>
      <c r="G59" s="95"/>
      <c r="H59" s="54"/>
    </row>
    <row r="60" spans="1:9" ht="12">
      <c r="A60" s="18">
        <v>43</v>
      </c>
      <c r="B60" s="27" t="s">
        <v>146</v>
      </c>
      <c r="C60" s="27" t="s">
        <v>145</v>
      </c>
      <c r="D60" s="96" t="s">
        <v>6</v>
      </c>
      <c r="E60" s="97">
        <v>90</v>
      </c>
      <c r="F60" s="98"/>
      <c r="G60" s="95"/>
      <c r="H60" s="54"/>
      <c r="I60" s="58"/>
    </row>
    <row r="61" spans="1:10" ht="24">
      <c r="A61" s="18">
        <v>44</v>
      </c>
      <c r="B61" s="31" t="s">
        <v>113</v>
      </c>
      <c r="C61" s="27" t="s">
        <v>190</v>
      </c>
      <c r="D61" s="95" t="s">
        <v>6</v>
      </c>
      <c r="E61" s="95">
        <v>830</v>
      </c>
      <c r="F61" s="98"/>
      <c r="G61" s="95"/>
      <c r="H61" s="54"/>
      <c r="I61" s="58"/>
      <c r="J61" s="58"/>
    </row>
    <row r="62" spans="1:10" ht="12">
      <c r="A62" s="18">
        <v>45</v>
      </c>
      <c r="B62" s="40" t="s">
        <v>192</v>
      </c>
      <c r="C62" s="27" t="s">
        <v>191</v>
      </c>
      <c r="D62" s="18" t="s">
        <v>6</v>
      </c>
      <c r="E62" s="18">
        <v>830</v>
      </c>
      <c r="F62" s="53"/>
      <c r="G62" s="18"/>
      <c r="H62" s="54"/>
      <c r="I62" s="58"/>
      <c r="J62" s="58"/>
    </row>
    <row r="63" spans="1:10" ht="24">
      <c r="A63" s="18">
        <v>46</v>
      </c>
      <c r="B63" s="19" t="s">
        <v>22</v>
      </c>
      <c r="C63" s="31" t="s">
        <v>23</v>
      </c>
      <c r="D63" s="18" t="s">
        <v>7</v>
      </c>
      <c r="E63" s="25">
        <v>2103.7</v>
      </c>
      <c r="F63" s="53"/>
      <c r="G63" s="18"/>
      <c r="H63" s="54"/>
      <c r="I63" s="58"/>
      <c r="J63" s="58"/>
    </row>
    <row r="64" spans="1:10" ht="12">
      <c r="A64" s="18">
        <v>47</v>
      </c>
      <c r="B64" s="19" t="s">
        <v>15</v>
      </c>
      <c r="C64" s="31" t="s">
        <v>79</v>
      </c>
      <c r="D64" s="18" t="s">
        <v>12</v>
      </c>
      <c r="E64" s="25">
        <v>187.5</v>
      </c>
      <c r="F64" s="53"/>
      <c r="G64" s="18"/>
      <c r="H64" s="54"/>
      <c r="I64" s="58"/>
      <c r="J64" s="58"/>
    </row>
    <row r="65" spans="1:10" ht="12">
      <c r="A65" s="18">
        <v>48</v>
      </c>
      <c r="B65" s="19" t="s">
        <v>15</v>
      </c>
      <c r="C65" s="31" t="s">
        <v>114</v>
      </c>
      <c r="D65" s="18" t="s">
        <v>12</v>
      </c>
      <c r="E65" s="18">
        <v>8.25</v>
      </c>
      <c r="F65" s="53"/>
      <c r="G65" s="40"/>
      <c r="H65" s="54"/>
      <c r="I65" s="58"/>
      <c r="J65" s="58"/>
    </row>
    <row r="66" spans="1:10" ht="12">
      <c r="A66" s="18">
        <v>49</v>
      </c>
      <c r="B66" s="26" t="s">
        <v>15</v>
      </c>
      <c r="C66" s="27" t="s">
        <v>195</v>
      </c>
      <c r="D66" s="28" t="s">
        <v>12</v>
      </c>
      <c r="E66" s="25">
        <v>6</v>
      </c>
      <c r="F66" s="53"/>
      <c r="G66" s="40"/>
      <c r="H66" s="54"/>
      <c r="I66" s="58"/>
      <c r="J66" s="58"/>
    </row>
    <row r="67" spans="1:10" ht="12">
      <c r="A67" s="18">
        <v>50</v>
      </c>
      <c r="B67" s="19" t="s">
        <v>162</v>
      </c>
      <c r="C67" s="40" t="s">
        <v>29</v>
      </c>
      <c r="D67" s="18" t="s">
        <v>7</v>
      </c>
      <c r="E67" s="18">
        <v>1360</v>
      </c>
      <c r="F67" s="53"/>
      <c r="G67" s="53"/>
      <c r="H67" s="54"/>
      <c r="I67" s="58"/>
      <c r="J67" s="58"/>
    </row>
    <row r="68" spans="1:10" ht="12">
      <c r="A68" s="18">
        <v>51</v>
      </c>
      <c r="B68" s="19" t="s">
        <v>30</v>
      </c>
      <c r="C68" s="40" t="s">
        <v>196</v>
      </c>
      <c r="D68" s="18" t="s">
        <v>6</v>
      </c>
      <c r="E68" s="18">
        <v>28</v>
      </c>
      <c r="F68" s="53"/>
      <c r="G68" s="53"/>
      <c r="H68" s="54"/>
      <c r="I68" s="58"/>
      <c r="J68" s="58"/>
    </row>
    <row r="69" spans="1:10" ht="12">
      <c r="A69" s="18">
        <v>52</v>
      </c>
      <c r="B69" s="40" t="s">
        <v>121</v>
      </c>
      <c r="C69" s="20" t="s">
        <v>197</v>
      </c>
      <c r="D69" s="18" t="s">
        <v>12</v>
      </c>
      <c r="E69" s="81">
        <v>65.9</v>
      </c>
      <c r="F69" s="18"/>
      <c r="G69" s="18"/>
      <c r="H69" s="63"/>
      <c r="I69" s="58"/>
      <c r="J69" s="58"/>
    </row>
    <row r="70" spans="1:10" ht="12">
      <c r="A70" s="22" t="s">
        <v>38</v>
      </c>
      <c r="B70" s="22"/>
      <c r="C70" s="64"/>
      <c r="D70" s="39"/>
      <c r="E70" s="39"/>
      <c r="F70" s="93"/>
      <c r="G70" s="65"/>
      <c r="H70" s="66"/>
      <c r="I70" s="58"/>
      <c r="J70" s="58"/>
    </row>
    <row r="71" spans="1:10" ht="12">
      <c r="A71" s="22"/>
      <c r="B71" s="22"/>
      <c r="C71" s="64"/>
      <c r="D71" s="39"/>
      <c r="E71" s="39"/>
      <c r="F71" s="93"/>
      <c r="G71" s="65"/>
      <c r="H71" s="67"/>
      <c r="I71" s="58"/>
      <c r="J71" s="58"/>
    </row>
    <row r="72" spans="1:10" ht="12">
      <c r="A72" s="3" t="s">
        <v>31</v>
      </c>
      <c r="B72" s="55"/>
      <c r="C72" s="64"/>
      <c r="D72" s="17"/>
      <c r="E72" s="17"/>
      <c r="F72" s="68"/>
      <c r="G72" s="58"/>
      <c r="H72" s="68"/>
      <c r="I72" s="58"/>
      <c r="J72" s="58"/>
    </row>
    <row r="73" spans="1:10" ht="12">
      <c r="A73" s="18">
        <v>53</v>
      </c>
      <c r="B73" s="35" t="s">
        <v>86</v>
      </c>
      <c r="C73" s="36" t="s">
        <v>92</v>
      </c>
      <c r="D73" s="37" t="s">
        <v>20</v>
      </c>
      <c r="E73" s="37">
        <v>0.15</v>
      </c>
      <c r="F73" s="69"/>
      <c r="G73" s="53"/>
      <c r="H73" s="54"/>
      <c r="I73" s="58"/>
      <c r="J73" s="58"/>
    </row>
    <row r="74" spans="1:10" ht="12">
      <c r="A74" s="18">
        <v>54</v>
      </c>
      <c r="B74" s="19" t="s">
        <v>15</v>
      </c>
      <c r="C74" s="40" t="s">
        <v>93</v>
      </c>
      <c r="D74" s="18" t="s">
        <v>16</v>
      </c>
      <c r="E74" s="34">
        <v>157.7</v>
      </c>
      <c r="F74" s="70"/>
      <c r="G74" s="53"/>
      <c r="H74" s="54"/>
      <c r="I74" s="58"/>
      <c r="J74" s="58"/>
    </row>
    <row r="75" spans="1:10" ht="13.5">
      <c r="A75" s="18">
        <v>55</v>
      </c>
      <c r="B75" s="19" t="s">
        <v>95</v>
      </c>
      <c r="C75" s="40" t="s">
        <v>116</v>
      </c>
      <c r="D75" s="18" t="s">
        <v>125</v>
      </c>
      <c r="E75" s="18">
        <v>7882</v>
      </c>
      <c r="F75" s="53"/>
      <c r="G75" s="53"/>
      <c r="H75" s="54"/>
      <c r="I75" s="58"/>
      <c r="J75" s="58"/>
    </row>
    <row r="76" spans="1:10" ht="27.75" customHeight="1">
      <c r="A76" s="18">
        <v>56</v>
      </c>
      <c r="B76" s="19" t="s">
        <v>15</v>
      </c>
      <c r="C76" s="40" t="s">
        <v>94</v>
      </c>
      <c r="D76" s="18" t="s">
        <v>16</v>
      </c>
      <c r="E76" s="18">
        <v>157.7</v>
      </c>
      <c r="F76" s="53"/>
      <c r="G76" s="53"/>
      <c r="H76" s="54"/>
      <c r="I76" s="58"/>
      <c r="J76" s="58"/>
    </row>
    <row r="77" spans="1:10" ht="15" customHeight="1">
      <c r="A77" s="18">
        <v>57</v>
      </c>
      <c r="B77" s="19" t="s">
        <v>41</v>
      </c>
      <c r="C77" s="40" t="s">
        <v>198</v>
      </c>
      <c r="D77" s="18" t="s">
        <v>7</v>
      </c>
      <c r="E77" s="18">
        <v>7882</v>
      </c>
      <c r="F77" s="53"/>
      <c r="G77" s="53"/>
      <c r="H77" s="54"/>
      <c r="I77" s="58"/>
      <c r="J77" s="58"/>
    </row>
    <row r="78" spans="1:11" ht="13.5">
      <c r="A78" s="18">
        <v>58</v>
      </c>
      <c r="B78" s="19" t="s">
        <v>32</v>
      </c>
      <c r="C78" s="40" t="s">
        <v>33</v>
      </c>
      <c r="D78" s="18" t="s">
        <v>125</v>
      </c>
      <c r="E78" s="18">
        <v>7882</v>
      </c>
      <c r="F78" s="53"/>
      <c r="G78" s="53"/>
      <c r="H78" s="54"/>
      <c r="I78" s="58"/>
      <c r="J78" s="58"/>
      <c r="K78" s="58"/>
    </row>
    <row r="79" spans="1:10" ht="24">
      <c r="A79" s="18">
        <v>59</v>
      </c>
      <c r="B79" s="19" t="s">
        <v>8</v>
      </c>
      <c r="C79" s="20" t="s">
        <v>58</v>
      </c>
      <c r="D79" s="18" t="s">
        <v>7</v>
      </c>
      <c r="E79" s="18">
        <v>7882</v>
      </c>
      <c r="F79" s="53"/>
      <c r="G79" s="53"/>
      <c r="H79" s="54"/>
      <c r="I79" s="58"/>
      <c r="J79" s="58"/>
    </row>
    <row r="80" spans="1:10" ht="11.25" customHeight="1">
      <c r="A80" s="18">
        <v>60</v>
      </c>
      <c r="B80" s="19" t="s">
        <v>15</v>
      </c>
      <c r="C80" s="20" t="s">
        <v>96</v>
      </c>
      <c r="D80" s="18" t="s">
        <v>9</v>
      </c>
      <c r="E80" s="18">
        <v>3.15</v>
      </c>
      <c r="F80" s="53"/>
      <c r="G80" s="53"/>
      <c r="H80" s="54"/>
      <c r="I80" s="58"/>
      <c r="J80" s="58"/>
    </row>
    <row r="81" spans="1:10" ht="11.25" customHeight="1">
      <c r="A81" s="65" t="s">
        <v>31</v>
      </c>
      <c r="B81" s="4"/>
      <c r="C81" s="58"/>
      <c r="D81" s="17"/>
      <c r="E81" s="17"/>
      <c r="F81" s="68"/>
      <c r="G81" s="68"/>
      <c r="H81" s="71"/>
      <c r="I81" s="58"/>
      <c r="J81" s="58"/>
    </row>
    <row r="82" spans="1:10" ht="11.25" customHeight="1">
      <c r="A82" s="65"/>
      <c r="B82" s="4"/>
      <c r="C82" s="58"/>
      <c r="D82" s="17"/>
      <c r="E82" s="17"/>
      <c r="F82" s="68"/>
      <c r="G82" s="68"/>
      <c r="H82" s="72"/>
      <c r="I82" s="58"/>
      <c r="J82" s="58"/>
    </row>
    <row r="83" spans="1:10" ht="11.25" customHeight="1">
      <c r="A83" s="73" t="s">
        <v>36</v>
      </c>
      <c r="B83" s="3"/>
      <c r="C83" s="58"/>
      <c r="D83" s="17"/>
      <c r="E83" s="17"/>
      <c r="F83" s="68"/>
      <c r="G83" s="68"/>
      <c r="H83" s="72"/>
      <c r="I83" s="58"/>
      <c r="J83" s="58"/>
    </row>
    <row r="84" spans="1:10" ht="11.25" customHeight="1">
      <c r="A84" s="18">
        <v>61</v>
      </c>
      <c r="B84" s="74"/>
      <c r="C84" s="75" t="s">
        <v>199</v>
      </c>
      <c r="D84" s="18" t="s">
        <v>6</v>
      </c>
      <c r="E84" s="18">
        <v>3</v>
      </c>
      <c r="F84" s="53"/>
      <c r="G84" s="40"/>
      <c r="H84" s="99"/>
      <c r="I84" s="58"/>
      <c r="J84" s="58"/>
    </row>
    <row r="85" spans="1:10" ht="11.25" customHeight="1">
      <c r="A85" s="18">
        <v>62</v>
      </c>
      <c r="B85" s="74"/>
      <c r="C85" s="75" t="s">
        <v>200</v>
      </c>
      <c r="D85" s="18" t="s">
        <v>6</v>
      </c>
      <c r="E85" s="18">
        <v>4</v>
      </c>
      <c r="F85" s="53"/>
      <c r="G85" s="40"/>
      <c r="H85" s="99"/>
      <c r="I85" s="58"/>
      <c r="J85" s="58"/>
    </row>
    <row r="86" spans="1:10" ht="12">
      <c r="A86" s="18">
        <v>63</v>
      </c>
      <c r="B86" s="74"/>
      <c r="C86" s="75" t="s">
        <v>201</v>
      </c>
      <c r="D86" s="18" t="s">
        <v>6</v>
      </c>
      <c r="E86" s="18">
        <v>3</v>
      </c>
      <c r="F86" s="53"/>
      <c r="G86" s="40"/>
      <c r="H86" s="99"/>
      <c r="I86" s="58"/>
      <c r="J86" s="58"/>
    </row>
    <row r="87" spans="1:10" ht="12">
      <c r="A87" s="18">
        <v>64</v>
      </c>
      <c r="B87" s="74"/>
      <c r="C87" s="75" t="s">
        <v>202</v>
      </c>
      <c r="D87" s="18" t="s">
        <v>6</v>
      </c>
      <c r="E87" s="18">
        <v>8</v>
      </c>
      <c r="F87" s="53"/>
      <c r="G87" s="40"/>
      <c r="H87" s="99"/>
      <c r="I87" s="58"/>
      <c r="J87" s="58"/>
    </row>
    <row r="88" spans="1:10" ht="12">
      <c r="A88" s="18">
        <v>65</v>
      </c>
      <c r="B88" s="63"/>
      <c r="C88" s="75" t="s">
        <v>203</v>
      </c>
      <c r="D88" s="18" t="s">
        <v>6</v>
      </c>
      <c r="E88" s="18">
        <v>1</v>
      </c>
      <c r="F88" s="53"/>
      <c r="G88" s="40"/>
      <c r="H88" s="99"/>
      <c r="I88" s="58"/>
      <c r="J88" s="58"/>
    </row>
    <row r="89" spans="1:10" ht="12">
      <c r="A89" s="18">
        <v>66</v>
      </c>
      <c r="B89" s="63"/>
      <c r="C89" s="75" t="s">
        <v>204</v>
      </c>
      <c r="D89" s="18" t="s">
        <v>6</v>
      </c>
      <c r="E89" s="18">
        <v>4</v>
      </c>
      <c r="F89" s="53"/>
      <c r="G89" s="40"/>
      <c r="H89" s="99"/>
      <c r="I89" s="58"/>
      <c r="J89" s="58"/>
    </row>
    <row r="90" spans="1:10" ht="12">
      <c r="A90" s="18">
        <v>67</v>
      </c>
      <c r="B90" s="63"/>
      <c r="C90" s="75" t="s">
        <v>205</v>
      </c>
      <c r="D90" s="18" t="s">
        <v>6</v>
      </c>
      <c r="E90" s="18">
        <v>1</v>
      </c>
      <c r="F90" s="53"/>
      <c r="G90" s="40"/>
      <c r="H90" s="99"/>
      <c r="I90" s="58"/>
      <c r="J90" s="58"/>
    </row>
    <row r="91" spans="1:10" ht="12">
      <c r="A91" s="18">
        <v>68</v>
      </c>
      <c r="B91" s="63"/>
      <c r="C91" s="63" t="s">
        <v>62</v>
      </c>
      <c r="D91" s="18" t="s">
        <v>6</v>
      </c>
      <c r="E91" s="18">
        <v>5</v>
      </c>
      <c r="F91" s="53"/>
      <c r="G91" s="40"/>
      <c r="H91" s="99"/>
      <c r="I91" s="58"/>
      <c r="J91" s="58"/>
    </row>
    <row r="92" spans="1:10" ht="12">
      <c r="A92" s="18">
        <v>69</v>
      </c>
      <c r="B92" s="63"/>
      <c r="C92" s="63" t="s">
        <v>206</v>
      </c>
      <c r="D92" s="18" t="s">
        <v>6</v>
      </c>
      <c r="E92" s="18">
        <v>460</v>
      </c>
      <c r="F92" s="53"/>
      <c r="G92" s="40"/>
      <c r="H92" s="99"/>
      <c r="I92" s="58"/>
      <c r="J92" s="58"/>
    </row>
    <row r="93" spans="1:10" ht="12">
      <c r="A93" s="18">
        <v>70</v>
      </c>
      <c r="B93" s="63"/>
      <c r="C93" s="63" t="s">
        <v>207</v>
      </c>
      <c r="D93" s="18" t="s">
        <v>6</v>
      </c>
      <c r="E93" s="18">
        <v>7095</v>
      </c>
      <c r="F93" s="53"/>
      <c r="G93" s="40"/>
      <c r="H93" s="99"/>
      <c r="I93" s="58"/>
      <c r="J93" s="58"/>
    </row>
    <row r="94" spans="1:10" ht="11.25" customHeight="1">
      <c r="A94" s="18">
        <v>71</v>
      </c>
      <c r="B94" s="63"/>
      <c r="C94" s="63" t="s">
        <v>208</v>
      </c>
      <c r="D94" s="18" t="s">
        <v>6</v>
      </c>
      <c r="E94" s="18">
        <v>14</v>
      </c>
      <c r="F94" s="53"/>
      <c r="G94" s="40"/>
      <c r="H94" s="99"/>
      <c r="I94" s="58"/>
      <c r="J94" s="58"/>
    </row>
    <row r="95" spans="1:10" ht="11.25" customHeight="1">
      <c r="A95" s="18">
        <v>72</v>
      </c>
      <c r="B95" s="63"/>
      <c r="C95" s="75" t="s">
        <v>209</v>
      </c>
      <c r="D95" s="18" t="s">
        <v>6</v>
      </c>
      <c r="E95" s="18">
        <v>1</v>
      </c>
      <c r="F95" s="53"/>
      <c r="G95" s="40"/>
      <c r="H95" s="99"/>
      <c r="I95" s="58"/>
      <c r="J95" s="58"/>
    </row>
    <row r="96" spans="1:10" ht="11.25" customHeight="1">
      <c r="A96" s="18">
        <v>73</v>
      </c>
      <c r="B96" s="63"/>
      <c r="C96" s="75" t="s">
        <v>75</v>
      </c>
      <c r="D96" s="18" t="s">
        <v>6</v>
      </c>
      <c r="E96" s="18">
        <v>109</v>
      </c>
      <c r="F96" s="53"/>
      <c r="G96" s="40"/>
      <c r="H96" s="99"/>
      <c r="I96" s="58"/>
      <c r="J96" s="58"/>
    </row>
    <row r="97" spans="1:10" ht="11.25" customHeight="1">
      <c r="A97" s="18">
        <v>74</v>
      </c>
      <c r="B97" s="63"/>
      <c r="C97" s="75" t="s">
        <v>60</v>
      </c>
      <c r="D97" s="18" t="s">
        <v>6</v>
      </c>
      <c r="E97" s="18">
        <v>28</v>
      </c>
      <c r="F97" s="53"/>
      <c r="G97" s="40"/>
      <c r="H97" s="99"/>
      <c r="I97" s="58"/>
      <c r="J97" s="58"/>
    </row>
    <row r="98" spans="1:10" ht="11.25" customHeight="1">
      <c r="A98" s="18">
        <v>75</v>
      </c>
      <c r="B98" s="63"/>
      <c r="C98" s="63" t="s">
        <v>63</v>
      </c>
      <c r="D98" s="18" t="s">
        <v>6</v>
      </c>
      <c r="E98" s="18">
        <v>358</v>
      </c>
      <c r="F98" s="53"/>
      <c r="G98" s="40"/>
      <c r="H98" s="99"/>
      <c r="I98" s="58"/>
      <c r="J98" s="58"/>
    </row>
    <row r="99" spans="1:10" ht="11.25" customHeight="1">
      <c r="A99" s="18">
        <v>76</v>
      </c>
      <c r="B99" s="63"/>
      <c r="C99" s="75" t="s">
        <v>210</v>
      </c>
      <c r="D99" s="18" t="s">
        <v>6</v>
      </c>
      <c r="E99" s="18">
        <v>5</v>
      </c>
      <c r="F99" s="53"/>
      <c r="G99" s="40"/>
      <c r="H99" s="99"/>
      <c r="J99" s="58"/>
    </row>
    <row r="100" spans="1:8" ht="11.25" customHeight="1">
      <c r="A100" s="18">
        <v>77</v>
      </c>
      <c r="B100" s="63"/>
      <c r="C100" s="63" t="s">
        <v>211</v>
      </c>
      <c r="D100" s="18" t="s">
        <v>6</v>
      </c>
      <c r="E100" s="18">
        <v>21</v>
      </c>
      <c r="F100" s="53"/>
      <c r="G100" s="40"/>
      <c r="H100" s="99"/>
    </row>
    <row r="101" spans="1:8" ht="11.25" customHeight="1">
      <c r="A101" s="18">
        <v>78</v>
      </c>
      <c r="B101" s="40"/>
      <c r="C101" s="75" t="s">
        <v>212</v>
      </c>
      <c r="D101" s="18" t="s">
        <v>6</v>
      </c>
      <c r="E101" s="18">
        <v>3</v>
      </c>
      <c r="F101" s="53"/>
      <c r="G101" s="40"/>
      <c r="H101" s="99"/>
    </row>
    <row r="102" spans="1:8" ht="11.25" customHeight="1">
      <c r="A102" s="18">
        <v>79</v>
      </c>
      <c r="B102" s="40"/>
      <c r="C102" s="75" t="s">
        <v>213</v>
      </c>
      <c r="D102" s="18" t="s">
        <v>6</v>
      </c>
      <c r="E102" s="18">
        <v>6</v>
      </c>
      <c r="F102" s="53"/>
      <c r="G102" s="40"/>
      <c r="H102" s="99"/>
    </row>
    <row r="103" spans="1:8" ht="11.25" customHeight="1">
      <c r="A103" s="18">
        <v>80</v>
      </c>
      <c r="B103" s="40"/>
      <c r="C103" s="75" t="s">
        <v>214</v>
      </c>
      <c r="D103" s="18" t="s">
        <v>6</v>
      </c>
      <c r="E103" s="18">
        <v>2</v>
      </c>
      <c r="F103" s="53"/>
      <c r="G103" s="40"/>
      <c r="H103" s="99"/>
    </row>
    <row r="104" spans="1:8" ht="11.25" customHeight="1">
      <c r="A104" s="18">
        <v>81</v>
      </c>
      <c r="B104" s="40"/>
      <c r="C104" s="75" t="s">
        <v>61</v>
      </c>
      <c r="D104" s="18" t="s">
        <v>6</v>
      </c>
      <c r="E104" s="18">
        <v>3</v>
      </c>
      <c r="F104" s="53"/>
      <c r="G104" s="40"/>
      <c r="H104" s="99"/>
    </row>
    <row r="105" spans="1:8" ht="11.25" customHeight="1">
      <c r="A105" s="18">
        <v>82</v>
      </c>
      <c r="B105" s="40"/>
      <c r="C105" s="75" t="s">
        <v>215</v>
      </c>
      <c r="D105" s="18" t="s">
        <v>6</v>
      </c>
      <c r="E105" s="18">
        <v>18</v>
      </c>
      <c r="F105" s="53"/>
      <c r="G105" s="40"/>
      <c r="H105" s="99"/>
    </row>
    <row r="106" spans="1:8" ht="11.25" customHeight="1">
      <c r="A106" s="18">
        <v>83</v>
      </c>
      <c r="B106" s="40"/>
      <c r="C106" s="63" t="s">
        <v>216</v>
      </c>
      <c r="D106" s="18" t="s">
        <v>6</v>
      </c>
      <c r="E106" s="18">
        <v>3</v>
      </c>
      <c r="F106" s="53"/>
      <c r="G106" s="40"/>
      <c r="H106" s="99"/>
    </row>
    <row r="107" spans="1:8" ht="11.25" customHeight="1">
      <c r="A107" s="18">
        <v>84</v>
      </c>
      <c r="B107" s="40"/>
      <c r="C107" s="63" t="s">
        <v>64</v>
      </c>
      <c r="D107" s="18" t="s">
        <v>6</v>
      </c>
      <c r="E107" s="18">
        <v>60</v>
      </c>
      <c r="F107" s="53"/>
      <c r="G107" s="40"/>
      <c r="H107" s="99"/>
    </row>
    <row r="108" spans="1:8" ht="11.25" customHeight="1">
      <c r="A108" s="18">
        <v>85</v>
      </c>
      <c r="B108" s="40"/>
      <c r="C108" s="63" t="s">
        <v>65</v>
      </c>
      <c r="D108" s="18" t="s">
        <v>6</v>
      </c>
      <c r="E108" s="18">
        <v>100</v>
      </c>
      <c r="F108" s="53"/>
      <c r="G108" s="40"/>
      <c r="H108" s="99"/>
    </row>
    <row r="109" spans="1:8" ht="11.25" customHeight="1">
      <c r="A109" s="18">
        <v>86</v>
      </c>
      <c r="B109" s="40"/>
      <c r="C109" s="75" t="s">
        <v>217</v>
      </c>
      <c r="D109" s="18" t="s">
        <v>6</v>
      </c>
      <c r="E109" s="18">
        <v>5</v>
      </c>
      <c r="F109" s="53"/>
      <c r="G109" s="40"/>
      <c r="H109" s="99"/>
    </row>
    <row r="110" spans="1:8" ht="11.25" customHeight="1">
      <c r="A110" s="18">
        <v>87</v>
      </c>
      <c r="B110" s="40"/>
      <c r="C110" s="75" t="s">
        <v>218</v>
      </c>
      <c r="D110" s="18" t="s">
        <v>6</v>
      </c>
      <c r="E110" s="18">
        <v>4</v>
      </c>
      <c r="F110" s="53"/>
      <c r="G110" s="40"/>
      <c r="H110" s="99"/>
    </row>
    <row r="111" spans="1:8" ht="11.25" customHeight="1">
      <c r="A111" s="18">
        <v>88</v>
      </c>
      <c r="B111" s="40"/>
      <c r="C111" s="75" t="s">
        <v>219</v>
      </c>
      <c r="D111" s="18" t="s">
        <v>6</v>
      </c>
      <c r="E111" s="18">
        <v>5</v>
      </c>
      <c r="F111" s="53"/>
      <c r="G111" s="40"/>
      <c r="H111" s="99"/>
    </row>
    <row r="112" spans="1:8" ht="11.25" customHeight="1">
      <c r="A112" s="18">
        <v>89</v>
      </c>
      <c r="B112" s="40"/>
      <c r="C112" s="75" t="s">
        <v>220</v>
      </c>
      <c r="D112" s="18" t="s">
        <v>6</v>
      </c>
      <c r="E112" s="18">
        <v>1</v>
      </c>
      <c r="F112" s="53"/>
      <c r="G112" s="40"/>
      <c r="H112" s="99"/>
    </row>
    <row r="113" spans="1:8" ht="11.25" customHeight="1">
      <c r="A113" s="18">
        <v>90</v>
      </c>
      <c r="B113" s="40"/>
      <c r="C113" s="63" t="s">
        <v>76</v>
      </c>
      <c r="D113" s="18" t="s">
        <v>6</v>
      </c>
      <c r="E113" s="18">
        <v>105</v>
      </c>
      <c r="F113" s="53"/>
      <c r="G113" s="40"/>
      <c r="H113" s="99"/>
    </row>
    <row r="114" spans="1:8" ht="11.25" customHeight="1">
      <c r="A114" s="18">
        <v>91</v>
      </c>
      <c r="B114" s="40"/>
      <c r="C114" s="63" t="s">
        <v>67</v>
      </c>
      <c r="D114" s="18" t="s">
        <v>6</v>
      </c>
      <c r="E114" s="18">
        <v>455</v>
      </c>
      <c r="F114" s="53"/>
      <c r="G114" s="40"/>
      <c r="H114" s="99"/>
    </row>
    <row r="115" spans="1:8" ht="11.25" customHeight="1">
      <c r="A115" s="18">
        <v>92</v>
      </c>
      <c r="B115" s="40"/>
      <c r="C115" s="63" t="s">
        <v>66</v>
      </c>
      <c r="D115" s="18" t="s">
        <v>6</v>
      </c>
      <c r="E115" s="18">
        <v>270</v>
      </c>
      <c r="F115" s="53"/>
      <c r="G115" s="40"/>
      <c r="H115" s="99"/>
    </row>
    <row r="116" spans="1:8" ht="11.25" customHeight="1">
      <c r="A116" s="18">
        <v>93</v>
      </c>
      <c r="B116" s="76"/>
      <c r="C116" s="75" t="s">
        <v>68</v>
      </c>
      <c r="D116" s="18" t="s">
        <v>6</v>
      </c>
      <c r="E116" s="18">
        <v>720</v>
      </c>
      <c r="F116" s="53"/>
      <c r="G116" s="40"/>
      <c r="H116" s="99"/>
    </row>
    <row r="117" spans="1:8" ht="11.25" customHeight="1">
      <c r="A117" s="18">
        <v>94</v>
      </c>
      <c r="B117" s="76"/>
      <c r="C117" s="75" t="s">
        <v>69</v>
      </c>
      <c r="D117" s="18" t="s">
        <v>6</v>
      </c>
      <c r="E117" s="18">
        <v>900</v>
      </c>
      <c r="F117" s="53"/>
      <c r="G117" s="40"/>
      <c r="H117" s="99"/>
    </row>
    <row r="118" spans="1:8" ht="11.25" customHeight="1">
      <c r="A118" s="65" t="s">
        <v>40</v>
      </c>
      <c r="B118" s="78"/>
      <c r="C118" s="79"/>
      <c r="D118" s="78"/>
      <c r="E118" s="41"/>
      <c r="F118" s="94"/>
      <c r="G118" s="78"/>
      <c r="H118" s="71"/>
    </row>
    <row r="119" spans="1:8" ht="11.25" customHeight="1">
      <c r="A119" s="58"/>
      <c r="B119" s="78"/>
      <c r="C119" s="79"/>
      <c r="D119" s="78"/>
      <c r="E119" s="41"/>
      <c r="F119" s="78"/>
      <c r="G119" s="78"/>
      <c r="H119" s="72"/>
    </row>
    <row r="120" spans="1:3" ht="11.25" customHeight="1">
      <c r="A120" s="77"/>
      <c r="B120" s="77"/>
      <c r="C120" s="77"/>
    </row>
    <row r="121" spans="1:3" ht="11.25" customHeight="1">
      <c r="A121" s="77"/>
      <c r="B121" s="77"/>
      <c r="C121" s="77"/>
    </row>
    <row r="122" spans="1:3" ht="11.25" customHeight="1">
      <c r="A122" s="77"/>
      <c r="B122" s="77"/>
      <c r="C122" s="77"/>
    </row>
    <row r="123" spans="1:3" ht="11.25" customHeight="1">
      <c r="A123" s="77"/>
      <c r="B123" s="77"/>
      <c r="C123" s="77"/>
    </row>
    <row r="124" spans="1:3" ht="11.25" customHeight="1">
      <c r="A124" s="77"/>
      <c r="B124" s="77"/>
      <c r="C124" s="77"/>
    </row>
    <row r="125" spans="1:3" ht="11.25" customHeight="1">
      <c r="A125" s="77"/>
      <c r="B125" s="77"/>
      <c r="C125" s="77"/>
    </row>
    <row r="126" spans="1:3" ht="11.25" customHeight="1">
      <c r="A126" s="77"/>
      <c r="B126" s="77"/>
      <c r="C126" s="77"/>
    </row>
    <row r="127" spans="1:3" ht="11.25" customHeight="1">
      <c r="A127" s="77"/>
      <c r="B127" s="77"/>
      <c r="C127" s="77"/>
    </row>
    <row r="128" spans="1:3" ht="11.25" customHeight="1">
      <c r="A128" s="77"/>
      <c r="B128" s="77"/>
      <c r="C128" s="77"/>
    </row>
    <row r="129" spans="1:3" ht="11.25" customHeight="1">
      <c r="A129" s="77"/>
      <c r="B129" s="77"/>
      <c r="C129" s="77"/>
    </row>
    <row r="130" spans="1:3" ht="11.25" customHeight="1">
      <c r="A130" s="77"/>
      <c r="B130" s="77"/>
      <c r="C130" s="77"/>
    </row>
    <row r="131" spans="1:3" ht="11.25" customHeight="1">
      <c r="A131" s="77"/>
      <c r="B131" s="77"/>
      <c r="C131" s="77"/>
    </row>
    <row r="132" spans="1:3" ht="11.25" customHeight="1">
      <c r="A132" s="77"/>
      <c r="B132" s="77"/>
      <c r="C132" s="77"/>
    </row>
    <row r="133" spans="1:3" ht="11.25" customHeight="1">
      <c r="A133" s="77"/>
      <c r="B133" s="77"/>
      <c r="C133" s="77"/>
    </row>
    <row r="134" spans="1:3" ht="11.25" customHeight="1">
      <c r="A134" s="77"/>
      <c r="B134" s="77"/>
      <c r="C134" s="77"/>
    </row>
    <row r="135" spans="1:3" ht="11.25" customHeight="1">
      <c r="A135" s="77"/>
      <c r="B135" s="77"/>
      <c r="C135" s="77"/>
    </row>
    <row r="136" spans="1:8" ht="11.25" customHeight="1">
      <c r="A136" s="82" t="s">
        <v>238</v>
      </c>
      <c r="B136" s="82"/>
      <c r="C136" s="82"/>
      <c r="D136" s="4"/>
      <c r="E136" s="4"/>
      <c r="F136" s="17"/>
      <c r="G136" s="4"/>
      <c r="H136" s="4"/>
    </row>
    <row r="137" spans="1:8" ht="11.25" customHeight="1">
      <c r="A137" s="4" t="s">
        <v>159</v>
      </c>
      <c r="B137" s="4"/>
      <c r="C137" s="4"/>
      <c r="D137" s="4"/>
      <c r="E137" s="4"/>
      <c r="F137" s="17"/>
      <c r="G137" s="4"/>
      <c r="H137" s="4"/>
    </row>
    <row r="138" spans="1:8" ht="11.25" customHeight="1">
      <c r="A138" s="18">
        <v>1</v>
      </c>
      <c r="B138" s="40" t="s">
        <v>121</v>
      </c>
      <c r="C138" s="20" t="s">
        <v>224</v>
      </c>
      <c r="D138" s="18" t="s">
        <v>12</v>
      </c>
      <c r="E138" s="81">
        <v>4</v>
      </c>
      <c r="F138" s="18"/>
      <c r="G138" s="18"/>
      <c r="H138" s="63"/>
    </row>
    <row r="139" spans="1:8" ht="11.25" customHeight="1">
      <c r="A139" s="18">
        <v>2</v>
      </c>
      <c r="B139" s="40" t="s">
        <v>170</v>
      </c>
      <c r="C139" s="20" t="s">
        <v>169</v>
      </c>
      <c r="D139" s="18" t="s">
        <v>12</v>
      </c>
      <c r="E139" s="81">
        <v>4</v>
      </c>
      <c r="F139" s="18"/>
      <c r="G139" s="18"/>
      <c r="H139" s="63"/>
    </row>
    <row r="140" spans="1:8" ht="26.25" customHeight="1">
      <c r="A140" s="18">
        <v>3</v>
      </c>
      <c r="B140" s="19" t="s">
        <v>30</v>
      </c>
      <c r="C140" s="20" t="s">
        <v>160</v>
      </c>
      <c r="D140" s="18" t="s">
        <v>6</v>
      </c>
      <c r="E140" s="18">
        <v>40</v>
      </c>
      <c r="F140" s="18"/>
      <c r="G140" s="18"/>
      <c r="H140" s="63"/>
    </row>
    <row r="141" spans="1:9" ht="11.25" customHeight="1">
      <c r="A141" s="18">
        <v>4</v>
      </c>
      <c r="B141" s="19" t="s">
        <v>168</v>
      </c>
      <c r="C141" s="20" t="s">
        <v>172</v>
      </c>
      <c r="D141" s="18" t="s">
        <v>7</v>
      </c>
      <c r="E141" s="18">
        <v>60</v>
      </c>
      <c r="F141" s="18"/>
      <c r="G141" s="18"/>
      <c r="H141" s="63"/>
      <c r="I141" s="77"/>
    </row>
    <row r="142" spans="1:10" ht="11.25" customHeight="1">
      <c r="A142" s="4" t="s">
        <v>161</v>
      </c>
      <c r="B142" s="4"/>
      <c r="C142" s="17"/>
      <c r="D142" s="17"/>
      <c r="E142" s="17"/>
      <c r="F142" s="17"/>
      <c r="G142" s="17"/>
      <c r="H142" s="55"/>
      <c r="I142" s="77"/>
      <c r="J142" s="77"/>
    </row>
    <row r="143" spans="1:11" ht="11.25" customHeight="1">
      <c r="A143" s="18">
        <v>5</v>
      </c>
      <c r="B143" s="40" t="s">
        <v>121</v>
      </c>
      <c r="C143" s="20" t="s">
        <v>228</v>
      </c>
      <c r="D143" s="18" t="s">
        <v>12</v>
      </c>
      <c r="E143" s="81">
        <v>1.05</v>
      </c>
      <c r="F143" s="18"/>
      <c r="G143" s="18"/>
      <c r="H143" s="63"/>
      <c r="I143" s="77"/>
      <c r="J143" s="77"/>
      <c r="K143" s="77"/>
    </row>
    <row r="144" spans="1:11" ht="11.25" customHeight="1">
      <c r="A144" s="18">
        <v>6</v>
      </c>
      <c r="B144" s="40" t="s">
        <v>170</v>
      </c>
      <c r="C144" s="20" t="s">
        <v>169</v>
      </c>
      <c r="D144" s="18" t="s">
        <v>12</v>
      </c>
      <c r="E144" s="81">
        <v>1.05</v>
      </c>
      <c r="F144" s="18"/>
      <c r="G144" s="18"/>
      <c r="H144" s="63"/>
      <c r="I144" s="77"/>
      <c r="J144" s="77"/>
      <c r="K144" s="77"/>
    </row>
    <row r="145" spans="1:11" ht="24">
      <c r="A145" s="18">
        <v>7</v>
      </c>
      <c r="B145" s="19" t="s">
        <v>162</v>
      </c>
      <c r="C145" s="20" t="s">
        <v>163</v>
      </c>
      <c r="D145" s="18" t="s">
        <v>7</v>
      </c>
      <c r="E145" s="18">
        <v>35</v>
      </c>
      <c r="F145" s="18"/>
      <c r="G145" s="18"/>
      <c r="H145" s="63"/>
      <c r="I145" s="77"/>
      <c r="J145" s="77"/>
      <c r="K145" s="77"/>
    </row>
    <row r="146" spans="1:11" ht="12">
      <c r="A146" s="18">
        <v>8</v>
      </c>
      <c r="B146" s="19" t="s">
        <v>164</v>
      </c>
      <c r="C146" s="19" t="s">
        <v>221</v>
      </c>
      <c r="D146" s="18" t="s">
        <v>7</v>
      </c>
      <c r="E146" s="18">
        <v>35</v>
      </c>
      <c r="F146" s="18"/>
      <c r="G146" s="18"/>
      <c r="H146" s="63"/>
      <c r="I146" s="77"/>
      <c r="J146" s="77"/>
      <c r="K146" s="77"/>
    </row>
    <row r="147" spans="1:11" ht="12">
      <c r="A147" s="4" t="s">
        <v>222</v>
      </c>
      <c r="B147" s="4"/>
      <c r="C147" s="17"/>
      <c r="D147" s="17"/>
      <c r="E147" s="17"/>
      <c r="F147" s="17"/>
      <c r="G147" s="17"/>
      <c r="H147" s="55"/>
      <c r="J147" s="77"/>
      <c r="K147" s="77"/>
    </row>
    <row r="148" spans="1:8" ht="24">
      <c r="A148" s="18">
        <v>9</v>
      </c>
      <c r="B148" s="19" t="s">
        <v>162</v>
      </c>
      <c r="C148" s="20" t="s">
        <v>163</v>
      </c>
      <c r="D148" s="18" t="s">
        <v>7</v>
      </c>
      <c r="E148" s="18">
        <v>2066</v>
      </c>
      <c r="F148" s="18"/>
      <c r="G148" s="18"/>
      <c r="H148" s="63"/>
    </row>
    <row r="149" spans="1:8" ht="12">
      <c r="A149" s="18">
        <v>10</v>
      </c>
      <c r="B149" s="40" t="s">
        <v>121</v>
      </c>
      <c r="C149" s="20" t="s">
        <v>229</v>
      </c>
      <c r="D149" s="18" t="s">
        <v>12</v>
      </c>
      <c r="E149" s="81">
        <v>41.3</v>
      </c>
      <c r="F149" s="18"/>
      <c r="G149" s="18"/>
      <c r="H149" s="63"/>
    </row>
    <row r="150" spans="1:8" ht="12">
      <c r="A150" s="18">
        <v>11</v>
      </c>
      <c r="B150" s="40" t="s">
        <v>170</v>
      </c>
      <c r="C150" s="20" t="s">
        <v>169</v>
      </c>
      <c r="D150" s="18" t="s">
        <v>12</v>
      </c>
      <c r="E150" s="81">
        <v>41.3</v>
      </c>
      <c r="F150" s="18"/>
      <c r="G150" s="18"/>
      <c r="H150" s="63"/>
    </row>
    <row r="151" spans="1:8" ht="12">
      <c r="A151" s="6" t="s">
        <v>166</v>
      </c>
      <c r="B151" s="5"/>
      <c r="C151" s="83"/>
      <c r="D151" s="84"/>
      <c r="E151" s="84"/>
      <c r="F151" s="84"/>
      <c r="G151" s="84"/>
      <c r="H151" s="100"/>
    </row>
    <row r="152" spans="1:8" ht="12.75" thickBot="1">
      <c r="A152" s="8" t="s">
        <v>167</v>
      </c>
      <c r="B152" s="8"/>
      <c r="C152" s="86"/>
      <c r="D152" s="87"/>
      <c r="E152" s="87"/>
      <c r="F152" s="87"/>
      <c r="G152" s="87"/>
      <c r="H152" s="101"/>
    </row>
    <row r="153" spans="1:8" ht="12">
      <c r="A153" s="88" t="s">
        <v>166</v>
      </c>
      <c r="B153" s="5"/>
      <c r="C153" s="83"/>
      <c r="D153" s="84"/>
      <c r="E153" s="84"/>
      <c r="F153" s="84"/>
      <c r="G153" s="84"/>
      <c r="H153" s="102"/>
    </row>
    <row r="155" spans="1:3" ht="12">
      <c r="A155" s="4" t="s">
        <v>226</v>
      </c>
      <c r="B155" s="4"/>
      <c r="C155" s="16"/>
    </row>
    <row r="156" spans="1:5" ht="12">
      <c r="A156" s="58"/>
      <c r="C156" s="50"/>
      <c r="E156" s="51"/>
    </row>
    <row r="157" spans="3:5" ht="12">
      <c r="C157" s="50"/>
      <c r="E157" s="51"/>
    </row>
    <row r="158" spans="3:5" ht="12">
      <c r="C158" s="50"/>
      <c r="E158" s="51"/>
    </row>
    <row r="159" spans="3:5" ht="12">
      <c r="C159" s="50"/>
      <c r="E159" s="51"/>
    </row>
    <row r="160" spans="3:5" ht="12">
      <c r="C160" s="50"/>
      <c r="E160" s="51"/>
    </row>
    <row r="161" spans="3:5" ht="12">
      <c r="C161" s="50"/>
      <c r="E161" s="51"/>
    </row>
    <row r="162" spans="3:5" ht="12">
      <c r="C162" s="50"/>
      <c r="E162" s="51"/>
    </row>
    <row r="163" spans="3:5" ht="12">
      <c r="C163" s="50"/>
      <c r="E163" s="51"/>
    </row>
    <row r="164" spans="3:5" ht="12">
      <c r="C164" s="50"/>
      <c r="E164" s="51"/>
    </row>
    <row r="165" spans="3:5" ht="12">
      <c r="C165" s="50"/>
      <c r="E165" s="51"/>
    </row>
    <row r="166" spans="3:5" ht="12">
      <c r="C166" s="50"/>
      <c r="E166" s="51"/>
    </row>
    <row r="167" spans="3:5" ht="12">
      <c r="C167" s="50"/>
      <c r="E167" s="51"/>
    </row>
    <row r="168" spans="3:5" ht="24.75" customHeight="1">
      <c r="C168" s="50"/>
      <c r="E168" s="51"/>
    </row>
    <row r="169" spans="3:5" ht="21.75" customHeight="1">
      <c r="C169" s="50"/>
      <c r="E169" s="51"/>
    </row>
    <row r="170" spans="3:5" ht="13.5" customHeight="1">
      <c r="C170" s="50"/>
      <c r="E170" s="51"/>
    </row>
    <row r="171" spans="3:5" ht="12" customHeight="1">
      <c r="C171" s="50"/>
      <c r="E171" s="51"/>
    </row>
    <row r="172" spans="3:5" ht="12">
      <c r="C172" s="50"/>
      <c r="E172" s="51"/>
    </row>
    <row r="173" spans="3:5" ht="12">
      <c r="C173" s="50"/>
      <c r="E173" s="51"/>
    </row>
    <row r="174" spans="3:5" ht="12">
      <c r="C174" s="50"/>
      <c r="E174" s="51"/>
    </row>
    <row r="175" spans="3:5" ht="12">
      <c r="C175" s="50"/>
      <c r="E175" s="51"/>
    </row>
    <row r="176" spans="3:5" ht="12">
      <c r="C176" s="50"/>
      <c r="E176" s="51"/>
    </row>
    <row r="177" spans="3:5" ht="12">
      <c r="C177" s="50"/>
      <c r="E177" s="51"/>
    </row>
    <row r="178" spans="3:5" ht="27" customHeight="1">
      <c r="C178" s="50"/>
      <c r="E178" s="51"/>
    </row>
    <row r="179" spans="3:5" ht="12">
      <c r="C179" s="50"/>
      <c r="E179" s="51"/>
    </row>
    <row r="180" spans="3:5" ht="12">
      <c r="C180" s="50"/>
      <c r="E180" s="51"/>
    </row>
    <row r="181" spans="3:5" ht="12">
      <c r="C181" s="50"/>
      <c r="E181" s="51"/>
    </row>
    <row r="182" spans="3:9" ht="12">
      <c r="C182" s="50"/>
      <c r="E182" s="51"/>
      <c r="I182" s="80"/>
    </row>
    <row r="183" spans="3:10" ht="12">
      <c r="C183" s="50"/>
      <c r="E183" s="51"/>
      <c r="J183" s="80"/>
    </row>
    <row r="184" spans="3:10" ht="12">
      <c r="C184" s="50"/>
      <c r="E184" s="51"/>
      <c r="J184" s="80"/>
    </row>
    <row r="185" spans="3:5" ht="12">
      <c r="C185" s="50"/>
      <c r="E185" s="51"/>
    </row>
    <row r="186" spans="3:5" ht="12">
      <c r="C186" s="50"/>
      <c r="E186" s="51"/>
    </row>
    <row r="187" spans="3:5" ht="12">
      <c r="C187" s="50"/>
      <c r="E187" s="51"/>
    </row>
    <row r="188" spans="3:5" ht="12">
      <c r="C188" s="50"/>
      <c r="E188" s="51"/>
    </row>
    <row r="189" spans="3:5" ht="12">
      <c r="C189" s="50"/>
      <c r="E189" s="51"/>
    </row>
    <row r="190" spans="3:5" ht="12">
      <c r="C190" s="50"/>
      <c r="E190" s="51"/>
    </row>
    <row r="191" spans="3:5" ht="12">
      <c r="C191" s="50"/>
      <c r="E191" s="51"/>
    </row>
    <row r="192" spans="3:5" ht="12">
      <c r="C192" s="50"/>
      <c r="E192" s="51"/>
    </row>
    <row r="193" spans="3:5" ht="12">
      <c r="C193" s="50"/>
      <c r="E193" s="51"/>
    </row>
    <row r="194" spans="3:5" ht="12">
      <c r="C194" s="50"/>
      <c r="E194" s="51"/>
    </row>
    <row r="195" spans="3:5" ht="12">
      <c r="C195" s="50"/>
      <c r="E195" s="51"/>
    </row>
    <row r="196" spans="3:5" ht="12">
      <c r="C196" s="50"/>
      <c r="E196" s="51"/>
    </row>
    <row r="197" spans="3:5" ht="12">
      <c r="C197" s="50"/>
      <c r="E197" s="51"/>
    </row>
    <row r="198" spans="3:5" ht="12">
      <c r="C198" s="50"/>
      <c r="E198" s="51"/>
    </row>
    <row r="199" spans="3:5" ht="12">
      <c r="C199" s="50"/>
      <c r="E199" s="51"/>
    </row>
    <row r="200" spans="3:5" ht="12">
      <c r="C200" s="50"/>
      <c r="E200" s="51"/>
    </row>
    <row r="201" spans="3:5" ht="12">
      <c r="C201" s="50"/>
      <c r="E201" s="51"/>
    </row>
    <row r="202" spans="3:5" ht="12">
      <c r="C202" s="50"/>
      <c r="E202" s="51"/>
    </row>
    <row r="203" spans="3:5" ht="12">
      <c r="C203" s="50"/>
      <c r="E203" s="51"/>
    </row>
    <row r="204" spans="3:5" ht="12">
      <c r="C204" s="50"/>
      <c r="E204" s="51"/>
    </row>
    <row r="205" spans="3:5" ht="12">
      <c r="C205" s="50"/>
      <c r="E205" s="51"/>
    </row>
    <row r="206" spans="3:5" ht="12">
      <c r="C206" s="50"/>
      <c r="E206" s="51"/>
    </row>
    <row r="207" spans="3:5" ht="12">
      <c r="C207" s="50"/>
      <c r="E207" s="51"/>
    </row>
    <row r="208" spans="3:5" ht="12">
      <c r="C208" s="50"/>
      <c r="E208" s="51"/>
    </row>
    <row r="209" spans="3:5" ht="12">
      <c r="C209" s="50"/>
      <c r="E209" s="51"/>
    </row>
    <row r="210" spans="3:5" ht="12">
      <c r="C210" s="50"/>
      <c r="E210" s="51"/>
    </row>
    <row r="211" spans="3:5" ht="12">
      <c r="C211" s="50"/>
      <c r="E211" s="51"/>
    </row>
    <row r="212" spans="3:5" ht="12">
      <c r="C212" s="50"/>
      <c r="E212" s="51"/>
    </row>
    <row r="213" spans="3:5" ht="12">
      <c r="C213" s="50"/>
      <c r="E213" s="51"/>
    </row>
    <row r="214" spans="3:5" ht="12">
      <c r="C214" s="50"/>
      <c r="E214" s="51"/>
    </row>
    <row r="215" spans="3:5" ht="12">
      <c r="C215" s="50"/>
      <c r="E215" s="51"/>
    </row>
    <row r="216" spans="3:5" ht="12">
      <c r="C216" s="50"/>
      <c r="E216" s="51"/>
    </row>
    <row r="217" spans="3:5" ht="12">
      <c r="C217" s="50"/>
      <c r="E217" s="51"/>
    </row>
    <row r="218" spans="3:5" ht="12">
      <c r="C218" s="50"/>
      <c r="E218" s="51"/>
    </row>
    <row r="219" spans="3:5" ht="12">
      <c r="C219" s="50"/>
      <c r="E219" s="51"/>
    </row>
    <row r="220" spans="3:5" ht="12">
      <c r="C220" s="50"/>
      <c r="E220" s="51"/>
    </row>
    <row r="221" spans="3:5" ht="12">
      <c r="C221" s="50"/>
      <c r="E221" s="51"/>
    </row>
    <row r="222" spans="3:5" ht="12">
      <c r="C222" s="50"/>
      <c r="E222" s="51"/>
    </row>
    <row r="223" spans="3:5" ht="12">
      <c r="C223" s="50"/>
      <c r="E223" s="51"/>
    </row>
    <row r="224" spans="3:5" ht="12">
      <c r="C224" s="50"/>
      <c r="E224" s="51"/>
    </row>
    <row r="225" spans="3:5" ht="12">
      <c r="C225" s="50"/>
      <c r="E225" s="51"/>
    </row>
    <row r="226" spans="3:5" ht="12">
      <c r="C226" s="50"/>
      <c r="E226" s="51"/>
    </row>
    <row r="227" spans="3:5" ht="12">
      <c r="C227" s="50"/>
      <c r="E227" s="51"/>
    </row>
    <row r="228" spans="3:5" ht="12">
      <c r="C228" s="50"/>
      <c r="E228" s="51"/>
    </row>
    <row r="229" spans="3:5" ht="12">
      <c r="C229" s="50"/>
      <c r="E229" s="51"/>
    </row>
    <row r="230" spans="3:5" ht="12">
      <c r="C230" s="50"/>
      <c r="E230" s="51"/>
    </row>
    <row r="231" spans="3:5" ht="12">
      <c r="C231" s="50"/>
      <c r="E231" s="51"/>
    </row>
    <row r="232" spans="3:5" ht="12">
      <c r="C232" s="50"/>
      <c r="E232" s="51"/>
    </row>
    <row r="233" spans="3:5" ht="12">
      <c r="C233" s="50"/>
      <c r="E233" s="51"/>
    </row>
    <row r="234" spans="3:5" ht="12">
      <c r="C234" s="50"/>
      <c r="E234" s="51"/>
    </row>
    <row r="235" spans="3:5" ht="12">
      <c r="C235" s="50"/>
      <c r="E235" s="51"/>
    </row>
    <row r="236" spans="3:5" ht="12">
      <c r="C236" s="50"/>
      <c r="E236" s="51"/>
    </row>
    <row r="237" spans="3:5" ht="12">
      <c r="C237" s="50"/>
      <c r="E237" s="51"/>
    </row>
    <row r="238" spans="3:5" ht="12">
      <c r="C238" s="50"/>
      <c r="E238" s="51"/>
    </row>
    <row r="239" spans="3:5" ht="12">
      <c r="C239" s="50"/>
      <c r="E239" s="51"/>
    </row>
    <row r="240" spans="3:5" ht="12">
      <c r="C240" s="50"/>
      <c r="E240" s="51"/>
    </row>
    <row r="241" spans="3:5" ht="12">
      <c r="C241" s="50"/>
      <c r="E241" s="51"/>
    </row>
    <row r="242" spans="3:5" ht="12">
      <c r="C242" s="50"/>
      <c r="E242" s="51"/>
    </row>
    <row r="243" spans="3:5" ht="12">
      <c r="C243" s="50"/>
      <c r="E243" s="51"/>
    </row>
    <row r="244" spans="3:5" ht="12">
      <c r="C244" s="50"/>
      <c r="E244" s="51"/>
    </row>
    <row r="245" spans="3:5" ht="12">
      <c r="C245" s="50"/>
      <c r="E245" s="51"/>
    </row>
    <row r="246" spans="3:5" ht="12">
      <c r="C246" s="50"/>
      <c r="E246" s="51"/>
    </row>
    <row r="247" spans="3:5" ht="12">
      <c r="C247" s="50"/>
      <c r="E247" s="51"/>
    </row>
    <row r="248" spans="3:5" ht="12">
      <c r="C248" s="50"/>
      <c r="E248" s="51"/>
    </row>
    <row r="249" spans="3:5" ht="12">
      <c r="C249" s="50"/>
      <c r="E249" s="51"/>
    </row>
    <row r="250" spans="3:5" ht="12">
      <c r="C250" s="50"/>
      <c r="E250" s="51"/>
    </row>
    <row r="251" spans="3:5" ht="12">
      <c r="C251" s="50"/>
      <c r="E251" s="51"/>
    </row>
    <row r="252" spans="3:5" ht="12">
      <c r="C252" s="50"/>
      <c r="E252" s="51"/>
    </row>
    <row r="253" spans="3:5" ht="12">
      <c r="C253" s="50"/>
      <c r="E253" s="51"/>
    </row>
    <row r="254" spans="3:5" ht="12">
      <c r="C254" s="50"/>
      <c r="E254" s="51"/>
    </row>
    <row r="255" spans="3:5" ht="12">
      <c r="C255" s="50"/>
      <c r="E255" s="51"/>
    </row>
    <row r="256" spans="3:5" ht="12">
      <c r="C256" s="50"/>
      <c r="E256" s="51"/>
    </row>
    <row r="257" spans="3:5" ht="12">
      <c r="C257" s="50"/>
      <c r="E257" s="51"/>
    </row>
    <row r="258" spans="3:5" ht="12">
      <c r="C258" s="50"/>
      <c r="E258" s="51"/>
    </row>
    <row r="259" spans="3:5" ht="12">
      <c r="C259" s="50"/>
      <c r="E259" s="51"/>
    </row>
    <row r="260" spans="3:5" ht="12">
      <c r="C260" s="50"/>
      <c r="E260" s="51"/>
    </row>
    <row r="261" spans="3:5" ht="12">
      <c r="C261" s="50"/>
      <c r="E261" s="51"/>
    </row>
    <row r="262" spans="3:5" ht="12">
      <c r="C262" s="50"/>
      <c r="E262" s="51"/>
    </row>
    <row r="263" spans="3:5" ht="12">
      <c r="C263" s="50"/>
      <c r="E263" s="51"/>
    </row>
    <row r="264" spans="3:5" ht="12">
      <c r="C264" s="50"/>
      <c r="E264" s="51"/>
    </row>
    <row r="265" spans="3:5" ht="12">
      <c r="C265" s="50"/>
      <c r="E265" s="51"/>
    </row>
    <row r="266" spans="3:5" ht="12">
      <c r="C266" s="50"/>
      <c r="E266" s="51"/>
    </row>
    <row r="267" spans="3:5" ht="12">
      <c r="C267" s="50"/>
      <c r="E267" s="51"/>
    </row>
    <row r="268" spans="3:5" ht="12">
      <c r="C268" s="50"/>
      <c r="E268" s="51"/>
    </row>
    <row r="269" spans="3:5" ht="12">
      <c r="C269" s="50"/>
      <c r="E269" s="51"/>
    </row>
    <row r="270" spans="3:5" ht="12">
      <c r="C270" s="50"/>
      <c r="E270" s="51"/>
    </row>
    <row r="271" spans="3:5" ht="12">
      <c r="C271" s="50"/>
      <c r="E271" s="51"/>
    </row>
    <row r="272" spans="3:5" ht="12">
      <c r="C272" s="50"/>
      <c r="E272" s="51"/>
    </row>
    <row r="273" spans="3:5" ht="12">
      <c r="C273" s="50"/>
      <c r="E273" s="51"/>
    </row>
    <row r="274" spans="3:5" ht="12">
      <c r="C274" s="50"/>
      <c r="E274" s="51"/>
    </row>
    <row r="275" spans="3:5" ht="12">
      <c r="C275" s="50"/>
      <c r="E275" s="51"/>
    </row>
    <row r="276" spans="3:5" ht="12">
      <c r="C276" s="50"/>
      <c r="E276" s="51"/>
    </row>
    <row r="277" spans="3:5" ht="12">
      <c r="C277" s="50"/>
      <c r="E277" s="51"/>
    </row>
    <row r="278" spans="3:5" ht="12">
      <c r="C278" s="50"/>
      <c r="E278" s="51"/>
    </row>
    <row r="279" spans="3:5" ht="12">
      <c r="C279" s="50"/>
      <c r="E279" s="51"/>
    </row>
    <row r="280" spans="3:5" ht="12">
      <c r="C280" s="50"/>
      <c r="E280" s="51"/>
    </row>
    <row r="281" spans="3:5" ht="12">
      <c r="C281" s="50"/>
      <c r="E281" s="51"/>
    </row>
    <row r="282" spans="3:5" ht="12">
      <c r="C282" s="50"/>
      <c r="E282" s="51"/>
    </row>
    <row r="283" spans="3:5" ht="12">
      <c r="C283" s="50"/>
      <c r="E283" s="51"/>
    </row>
    <row r="284" spans="3:5" ht="12">
      <c r="C284" s="50"/>
      <c r="E284" s="51"/>
    </row>
    <row r="285" spans="3:5" ht="12">
      <c r="C285" s="50"/>
      <c r="E285" s="51"/>
    </row>
    <row r="286" spans="3:5" ht="12">
      <c r="C286" s="50"/>
      <c r="E286" s="51"/>
    </row>
    <row r="287" spans="3:5" ht="12">
      <c r="C287" s="50"/>
      <c r="E287" s="51"/>
    </row>
    <row r="288" spans="3:5" ht="12">
      <c r="C288" s="50"/>
      <c r="E288" s="51"/>
    </row>
    <row r="289" spans="3:5" ht="12">
      <c r="C289" s="50"/>
      <c r="E289" s="51"/>
    </row>
    <row r="290" spans="3:5" ht="12">
      <c r="C290" s="50"/>
      <c r="E290" s="51"/>
    </row>
    <row r="291" spans="3:5" ht="12">
      <c r="C291" s="50"/>
      <c r="E291" s="51"/>
    </row>
    <row r="292" spans="3:5" ht="12">
      <c r="C292" s="50"/>
      <c r="E292" s="51"/>
    </row>
    <row r="293" spans="3:5" ht="12">
      <c r="C293" s="50"/>
      <c r="E293" s="51"/>
    </row>
    <row r="294" spans="3:5" ht="12">
      <c r="C294" s="50"/>
      <c r="E294" s="51"/>
    </row>
    <row r="295" spans="3:5" ht="12">
      <c r="C295" s="50"/>
      <c r="E295" s="51"/>
    </row>
    <row r="296" spans="3:5" ht="12">
      <c r="C296" s="50"/>
      <c r="E296" s="51"/>
    </row>
    <row r="297" spans="3:5" ht="12">
      <c r="C297" s="50"/>
      <c r="E297" s="51"/>
    </row>
    <row r="298" spans="3:5" ht="12">
      <c r="C298" s="50"/>
      <c r="E298" s="51"/>
    </row>
    <row r="299" spans="3:5" ht="12">
      <c r="C299" s="50"/>
      <c r="E299" s="51"/>
    </row>
    <row r="300" spans="3:5" ht="12">
      <c r="C300" s="50"/>
      <c r="E300" s="51"/>
    </row>
    <row r="301" spans="3:5" ht="12">
      <c r="C301" s="50"/>
      <c r="E301" s="51"/>
    </row>
    <row r="302" spans="3:5" ht="12">
      <c r="C302" s="50"/>
      <c r="E302" s="51"/>
    </row>
    <row r="303" spans="3:5" ht="12">
      <c r="C303" s="50"/>
      <c r="E303" s="51"/>
    </row>
    <row r="304" spans="3:5" ht="12">
      <c r="C304" s="50"/>
      <c r="E304" s="51"/>
    </row>
    <row r="305" spans="3:5" ht="12">
      <c r="C305" s="50"/>
      <c r="E305" s="51"/>
    </row>
    <row r="306" spans="3:5" ht="12">
      <c r="C306" s="50"/>
      <c r="E306" s="51"/>
    </row>
    <row r="307" spans="3:5" ht="12">
      <c r="C307" s="50"/>
      <c r="E307" s="51"/>
    </row>
    <row r="308" spans="3:5" ht="12">
      <c r="C308" s="50"/>
      <c r="E308" s="51"/>
    </row>
    <row r="309" spans="3:5" ht="12">
      <c r="C309" s="50"/>
      <c r="E309" s="51"/>
    </row>
    <row r="310" spans="3:5" ht="12">
      <c r="C310" s="50"/>
      <c r="E310" s="51"/>
    </row>
    <row r="311" spans="3:5" ht="12">
      <c r="C311" s="50"/>
      <c r="E311" s="51"/>
    </row>
    <row r="312" spans="3:5" ht="12">
      <c r="C312" s="50"/>
      <c r="E312" s="51"/>
    </row>
    <row r="313" spans="3:5" ht="12">
      <c r="C313" s="50"/>
      <c r="E313" s="51"/>
    </row>
    <row r="314" spans="3:5" ht="12">
      <c r="C314" s="50"/>
      <c r="E314" s="51"/>
    </row>
    <row r="315" spans="3:5" ht="12">
      <c r="C315" s="50"/>
      <c r="E315" s="51"/>
    </row>
    <row r="316" spans="3:5" ht="12">
      <c r="C316" s="50"/>
      <c r="E316" s="51"/>
    </row>
    <row r="317" spans="3:5" ht="12">
      <c r="C317" s="50"/>
      <c r="E317" s="51"/>
    </row>
    <row r="318" spans="3:5" ht="12">
      <c r="C318" s="50"/>
      <c r="E318" s="51"/>
    </row>
    <row r="319" spans="3:5" ht="12">
      <c r="C319" s="50"/>
      <c r="E319" s="51"/>
    </row>
    <row r="320" ht="12">
      <c r="E320" s="51"/>
    </row>
    <row r="321" ht="12">
      <c r="E321" s="51"/>
    </row>
    <row r="322" ht="12">
      <c r="E322" s="51"/>
    </row>
    <row r="323" ht="12">
      <c r="E323" s="51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="112" zoomScaleNormal="112" workbookViewId="0" topLeftCell="A91">
      <selection activeCell="A103" sqref="A103"/>
    </sheetView>
  </sheetViews>
  <sheetFormatPr defaultColWidth="9.140625" defaultRowHeight="12.75"/>
  <cols>
    <col min="1" max="1" width="7.7109375" style="4" customWidth="1"/>
    <col min="2" max="2" width="14.421875" style="4" customWidth="1"/>
    <col min="3" max="3" width="56.7109375" style="4" customWidth="1"/>
    <col min="4" max="4" width="11.28125" style="4" customWidth="1"/>
    <col min="5" max="5" width="11.140625" style="4" customWidth="1"/>
    <col min="6" max="6" width="10.140625" style="4" customWidth="1"/>
    <col min="7" max="7" width="4.421875" style="4" hidden="1" customWidth="1"/>
    <col min="8" max="8" width="15.7109375" style="4" bestFit="1" customWidth="1"/>
    <col min="9" max="16384" width="9.140625" style="4" customWidth="1"/>
  </cols>
  <sheetData>
    <row r="1" spans="1:10" ht="12">
      <c r="A1" s="3" t="s">
        <v>173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20" t="s">
        <v>129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">
      <c r="A4" s="5" t="s">
        <v>97</v>
      </c>
      <c r="B4" s="5"/>
      <c r="C4" s="5"/>
      <c r="D4" s="3"/>
      <c r="E4" s="3"/>
      <c r="F4" s="3"/>
      <c r="G4" s="3"/>
      <c r="H4" s="3"/>
      <c r="I4" s="3"/>
      <c r="J4" s="3"/>
    </row>
    <row r="5" spans="1:10" ht="12">
      <c r="A5" s="6" t="s">
        <v>100</v>
      </c>
      <c r="B5" s="6"/>
      <c r="C5" s="7">
        <f>$H$22</f>
        <v>0</v>
      </c>
      <c r="D5" s="3"/>
      <c r="E5" s="3"/>
      <c r="F5" s="3"/>
      <c r="G5" s="3"/>
      <c r="H5" s="3"/>
      <c r="I5" s="3"/>
      <c r="J5" s="3"/>
    </row>
    <row r="6" spans="1:10" ht="12">
      <c r="A6" s="6" t="s">
        <v>101</v>
      </c>
      <c r="B6" s="6"/>
      <c r="C6" s="7">
        <f>$H$60</f>
        <v>0</v>
      </c>
      <c r="D6" s="3"/>
      <c r="E6" s="3"/>
      <c r="F6" s="3"/>
      <c r="G6" s="3"/>
      <c r="H6" s="3"/>
      <c r="I6" s="3"/>
      <c r="J6" s="3"/>
    </row>
    <row r="7" spans="1:10" ht="12">
      <c r="A7" s="6" t="s">
        <v>102</v>
      </c>
      <c r="B7" s="6"/>
      <c r="C7" s="7">
        <f>$H$71</f>
        <v>0</v>
      </c>
      <c r="D7" s="3"/>
      <c r="E7" s="3"/>
      <c r="F7" s="3"/>
      <c r="G7" s="3"/>
      <c r="H7" s="3"/>
      <c r="I7" s="3"/>
      <c r="J7" s="3"/>
    </row>
    <row r="8" spans="1:10" ht="12.75" thickBot="1">
      <c r="A8" s="8" t="s">
        <v>103</v>
      </c>
      <c r="B8" s="8"/>
      <c r="C8" s="9">
        <f>$H$93</f>
        <v>0</v>
      </c>
      <c r="D8" s="3"/>
      <c r="E8" s="3"/>
      <c r="F8" s="3"/>
      <c r="G8" s="3"/>
      <c r="H8" s="3"/>
      <c r="I8" s="3"/>
      <c r="J8" s="3"/>
    </row>
    <row r="9" spans="1:10" ht="12">
      <c r="A9" s="6" t="s">
        <v>99</v>
      </c>
      <c r="B9" s="6"/>
      <c r="C9" s="7">
        <f>SUM(C5:C8)</f>
        <v>0</v>
      </c>
      <c r="D9" s="3"/>
      <c r="E9" s="3"/>
      <c r="F9" s="3"/>
      <c r="G9" s="3"/>
      <c r="H9" s="3"/>
      <c r="I9" s="3"/>
      <c r="J9" s="3"/>
    </row>
    <row r="10" spans="1:10" ht="12.75" thickBot="1">
      <c r="A10" s="6" t="s">
        <v>98</v>
      </c>
      <c r="B10" s="6"/>
      <c r="C10" s="7">
        <v>0</v>
      </c>
      <c r="D10" s="3"/>
      <c r="E10" s="3"/>
      <c r="F10" s="3"/>
      <c r="G10" s="3"/>
      <c r="H10" s="3"/>
      <c r="I10" s="3"/>
      <c r="J10" s="3"/>
    </row>
    <row r="11" spans="1:10" ht="12.75" thickBot="1">
      <c r="A11" s="10" t="s">
        <v>118</v>
      </c>
      <c r="B11" s="11"/>
      <c r="C11" s="12">
        <f>SUM(C9:C10)</f>
        <v>0</v>
      </c>
      <c r="D11" s="3"/>
      <c r="E11" s="3"/>
      <c r="F11" s="3"/>
      <c r="G11" s="3"/>
      <c r="H11" s="3"/>
      <c r="I11" s="3"/>
      <c r="J11" s="3"/>
    </row>
    <row r="12" spans="1:10" ht="12">
      <c r="A12" s="3"/>
      <c r="D12" s="3"/>
      <c r="E12" s="3"/>
      <c r="F12" s="3"/>
      <c r="G12" s="3"/>
      <c r="H12" s="3"/>
      <c r="I12" s="3"/>
      <c r="J12" s="3"/>
    </row>
    <row r="13" spans="1:8" ht="12">
      <c r="A13" s="13" t="s">
        <v>34</v>
      </c>
      <c r="B13" s="13" t="s">
        <v>0</v>
      </c>
      <c r="C13" s="13" t="s">
        <v>1</v>
      </c>
      <c r="D13" s="14" t="s">
        <v>2</v>
      </c>
      <c r="E13" s="14" t="s">
        <v>3</v>
      </c>
      <c r="F13" s="14" t="s">
        <v>4</v>
      </c>
      <c r="G13" s="14"/>
      <c r="H13" s="14" t="s">
        <v>5</v>
      </c>
    </row>
    <row r="14" spans="1:8" ht="12">
      <c r="A14" s="15" t="s">
        <v>123</v>
      </c>
      <c r="C14" s="16"/>
      <c r="D14" s="17"/>
      <c r="E14" s="17"/>
      <c r="F14" s="17"/>
      <c r="G14" s="17"/>
      <c r="H14" s="17"/>
    </row>
    <row r="15" spans="1:8" ht="36">
      <c r="A15" s="18">
        <v>1</v>
      </c>
      <c r="B15" s="19" t="s">
        <v>8</v>
      </c>
      <c r="C15" s="20" t="s">
        <v>130</v>
      </c>
      <c r="D15" s="18" t="s">
        <v>7</v>
      </c>
      <c r="E15" s="18">
        <v>4455.5</v>
      </c>
      <c r="F15" s="18"/>
      <c r="G15" s="18"/>
      <c r="H15" s="54"/>
    </row>
    <row r="16" spans="1:8" ht="12">
      <c r="A16" s="18">
        <v>2</v>
      </c>
      <c r="B16" s="19" t="s">
        <v>25</v>
      </c>
      <c r="C16" s="20" t="s">
        <v>78</v>
      </c>
      <c r="D16" s="18" t="s">
        <v>9</v>
      </c>
      <c r="E16" s="18">
        <v>4.45</v>
      </c>
      <c r="F16" s="18"/>
      <c r="G16" s="18"/>
      <c r="H16" s="54"/>
    </row>
    <row r="17" spans="1:8" ht="12">
      <c r="A17" s="18">
        <v>3</v>
      </c>
      <c r="B17" s="19" t="s">
        <v>10</v>
      </c>
      <c r="C17" s="20" t="s">
        <v>131</v>
      </c>
      <c r="D17" s="18" t="s">
        <v>7</v>
      </c>
      <c r="E17" s="18">
        <v>4455.5</v>
      </c>
      <c r="F17" s="18"/>
      <c r="G17" s="18"/>
      <c r="H17" s="54"/>
    </row>
    <row r="18" spans="1:8" ht="24">
      <c r="A18" s="18">
        <v>4</v>
      </c>
      <c r="B18" s="19" t="s">
        <v>134</v>
      </c>
      <c r="C18" s="20" t="s">
        <v>133</v>
      </c>
      <c r="D18" s="18" t="s">
        <v>7</v>
      </c>
      <c r="E18" s="18">
        <v>62.3</v>
      </c>
      <c r="F18" s="18"/>
      <c r="G18" s="18"/>
      <c r="H18" s="54"/>
    </row>
    <row r="19" spans="1:8" ht="12">
      <c r="A19" s="18">
        <v>5</v>
      </c>
      <c r="B19" s="19" t="s">
        <v>11</v>
      </c>
      <c r="C19" s="20" t="s">
        <v>42</v>
      </c>
      <c r="D19" s="18" t="s">
        <v>7</v>
      </c>
      <c r="E19" s="18">
        <v>4517.8</v>
      </c>
      <c r="F19" s="18"/>
      <c r="G19" s="18"/>
      <c r="H19" s="54"/>
    </row>
    <row r="20" spans="1:8" ht="12">
      <c r="A20" s="18">
        <v>6</v>
      </c>
      <c r="B20" s="21" t="s">
        <v>132</v>
      </c>
      <c r="C20" s="20" t="s">
        <v>35</v>
      </c>
      <c r="D20" s="18" t="s">
        <v>7</v>
      </c>
      <c r="E20" s="18">
        <v>3475</v>
      </c>
      <c r="F20" s="18"/>
      <c r="G20" s="18"/>
      <c r="H20" s="54"/>
    </row>
    <row r="21" spans="1:8" ht="12">
      <c r="A21" s="18">
        <v>7</v>
      </c>
      <c r="B21" s="19" t="s">
        <v>15</v>
      </c>
      <c r="C21" s="19" t="s">
        <v>91</v>
      </c>
      <c r="D21" s="18" t="s">
        <v>12</v>
      </c>
      <c r="E21" s="18">
        <v>69.5</v>
      </c>
      <c r="F21" s="18"/>
      <c r="G21" s="18"/>
      <c r="H21" s="54"/>
    </row>
    <row r="22" spans="1:8" ht="12">
      <c r="A22" s="22" t="s">
        <v>37</v>
      </c>
      <c r="D22" s="17"/>
      <c r="E22" s="17"/>
      <c r="F22" s="17"/>
      <c r="G22" s="17"/>
      <c r="H22" s="1"/>
    </row>
    <row r="23" spans="1:8" ht="12">
      <c r="A23" s="22"/>
      <c r="D23" s="17"/>
      <c r="E23" s="17"/>
      <c r="F23" s="17"/>
      <c r="G23" s="17"/>
      <c r="H23" s="2"/>
    </row>
    <row r="24" spans="1:8" ht="12">
      <c r="A24" s="23" t="s">
        <v>13</v>
      </c>
      <c r="C24" s="16"/>
      <c r="D24" s="17"/>
      <c r="E24" s="17"/>
      <c r="F24" s="17"/>
      <c r="G24" s="17"/>
      <c r="H24" s="17"/>
    </row>
    <row r="25" spans="1:8" ht="24">
      <c r="A25" s="18">
        <v>8</v>
      </c>
      <c r="B25" s="20" t="s">
        <v>14</v>
      </c>
      <c r="C25" s="20" t="s">
        <v>124</v>
      </c>
      <c r="D25" s="24" t="s">
        <v>6</v>
      </c>
      <c r="E25" s="25">
        <v>8</v>
      </c>
      <c r="F25" s="24"/>
      <c r="G25" s="24"/>
      <c r="H25" s="63"/>
    </row>
    <row r="26" spans="1:8" ht="12">
      <c r="A26" s="18">
        <v>9</v>
      </c>
      <c r="B26" s="20" t="s">
        <v>17</v>
      </c>
      <c r="C26" s="19" t="s">
        <v>43</v>
      </c>
      <c r="D26" s="24" t="s">
        <v>6</v>
      </c>
      <c r="E26" s="25">
        <v>8</v>
      </c>
      <c r="F26" s="24"/>
      <c r="G26" s="24"/>
      <c r="H26" s="63"/>
    </row>
    <row r="27" spans="1:8" ht="12">
      <c r="A27" s="18">
        <v>10</v>
      </c>
      <c r="B27" s="26" t="s">
        <v>15</v>
      </c>
      <c r="C27" s="27" t="s">
        <v>80</v>
      </c>
      <c r="D27" s="28" t="s">
        <v>12</v>
      </c>
      <c r="E27" s="29">
        <v>5.6</v>
      </c>
      <c r="F27" s="28"/>
      <c r="G27" s="28"/>
      <c r="H27" s="63"/>
    </row>
    <row r="28" spans="1:8" ht="12">
      <c r="A28" s="18">
        <v>11</v>
      </c>
      <c r="B28" s="26" t="s">
        <v>18</v>
      </c>
      <c r="C28" s="27" t="s">
        <v>19</v>
      </c>
      <c r="D28" s="28" t="s">
        <v>20</v>
      </c>
      <c r="E28" s="29">
        <v>0.00064</v>
      </c>
      <c r="F28" s="28"/>
      <c r="G28" s="28"/>
      <c r="H28" s="63"/>
    </row>
    <row r="29" spans="1:8" ht="12">
      <c r="A29" s="18">
        <v>12</v>
      </c>
      <c r="B29" s="26" t="s">
        <v>15</v>
      </c>
      <c r="C29" s="27" t="s">
        <v>81</v>
      </c>
      <c r="D29" s="28" t="s">
        <v>6</v>
      </c>
      <c r="E29" s="29">
        <v>64</v>
      </c>
      <c r="F29" s="28"/>
      <c r="G29" s="28"/>
      <c r="H29" s="63"/>
    </row>
    <row r="30" spans="1:8" ht="12">
      <c r="A30" s="18">
        <v>13</v>
      </c>
      <c r="B30" s="19" t="s">
        <v>21</v>
      </c>
      <c r="C30" s="20" t="s">
        <v>47</v>
      </c>
      <c r="D30" s="18" t="s">
        <v>6</v>
      </c>
      <c r="E30" s="18">
        <v>8</v>
      </c>
      <c r="F30" s="30"/>
      <c r="G30" s="30"/>
      <c r="H30" s="63"/>
    </row>
    <row r="31" spans="1:8" ht="12">
      <c r="A31" s="18">
        <v>14</v>
      </c>
      <c r="B31" s="19" t="s">
        <v>15</v>
      </c>
      <c r="C31" s="20" t="s">
        <v>24</v>
      </c>
      <c r="D31" s="18" t="s">
        <v>6</v>
      </c>
      <c r="E31" s="18">
        <v>8</v>
      </c>
      <c r="F31" s="18"/>
      <c r="G31" s="18"/>
      <c r="H31" s="63"/>
    </row>
    <row r="32" spans="1:8" ht="11.25" customHeight="1">
      <c r="A32" s="18">
        <v>15</v>
      </c>
      <c r="B32" s="19" t="s">
        <v>73</v>
      </c>
      <c r="C32" s="31" t="s">
        <v>74</v>
      </c>
      <c r="D32" s="18" t="s">
        <v>6</v>
      </c>
      <c r="E32" s="18">
        <v>8</v>
      </c>
      <c r="F32" s="18"/>
      <c r="G32" s="18"/>
      <c r="H32" s="63"/>
    </row>
    <row r="33" spans="1:8" ht="12">
      <c r="A33" s="18">
        <v>16</v>
      </c>
      <c r="B33" s="19" t="s">
        <v>15</v>
      </c>
      <c r="C33" s="31" t="s">
        <v>77</v>
      </c>
      <c r="D33" s="18" t="s">
        <v>108</v>
      </c>
      <c r="E33" s="18">
        <v>16</v>
      </c>
      <c r="F33" s="18"/>
      <c r="G33" s="18"/>
      <c r="H33" s="63"/>
    </row>
    <row r="34" spans="1:8" ht="13.5">
      <c r="A34" s="18">
        <v>17</v>
      </c>
      <c r="B34" s="19" t="s">
        <v>27</v>
      </c>
      <c r="C34" s="19" t="s">
        <v>71</v>
      </c>
      <c r="D34" s="18" t="s">
        <v>125</v>
      </c>
      <c r="E34" s="18">
        <v>1.5</v>
      </c>
      <c r="F34" s="18"/>
      <c r="G34" s="18"/>
      <c r="H34" s="63"/>
    </row>
    <row r="35" spans="1:8" ht="12">
      <c r="A35" s="18">
        <v>18</v>
      </c>
      <c r="B35" s="19" t="s">
        <v>15</v>
      </c>
      <c r="C35" s="19" t="s">
        <v>111</v>
      </c>
      <c r="D35" s="18" t="s">
        <v>6</v>
      </c>
      <c r="E35" s="18">
        <v>8</v>
      </c>
      <c r="F35" s="18"/>
      <c r="G35" s="18"/>
      <c r="H35" s="63"/>
    </row>
    <row r="36" spans="1:8" ht="24">
      <c r="A36" s="18">
        <v>19</v>
      </c>
      <c r="B36" s="19" t="s">
        <v>22</v>
      </c>
      <c r="C36" s="20" t="s">
        <v>23</v>
      </c>
      <c r="D36" s="18" t="s">
        <v>7</v>
      </c>
      <c r="E36" s="18">
        <v>6.4</v>
      </c>
      <c r="F36" s="18"/>
      <c r="G36" s="18"/>
      <c r="H36" s="63"/>
    </row>
    <row r="37" spans="1:8" ht="12">
      <c r="A37" s="18">
        <v>20</v>
      </c>
      <c r="B37" s="19" t="s">
        <v>15</v>
      </c>
      <c r="C37" s="20" t="s">
        <v>79</v>
      </c>
      <c r="D37" s="18" t="s">
        <v>12</v>
      </c>
      <c r="E37" s="18">
        <v>0.64</v>
      </c>
      <c r="F37" s="18"/>
      <c r="G37" s="18"/>
      <c r="H37" s="63"/>
    </row>
    <row r="38" spans="1:8" ht="12">
      <c r="A38" s="18">
        <v>21</v>
      </c>
      <c r="B38" s="32" t="s">
        <v>119</v>
      </c>
      <c r="C38" s="33" t="s">
        <v>120</v>
      </c>
      <c r="D38" s="34" t="s">
        <v>6</v>
      </c>
      <c r="E38" s="34">
        <v>8</v>
      </c>
      <c r="F38" s="34"/>
      <c r="G38" s="18"/>
      <c r="H38" s="63"/>
    </row>
    <row r="39" spans="1:8" ht="12">
      <c r="A39" s="18">
        <v>22</v>
      </c>
      <c r="B39" s="40" t="s">
        <v>121</v>
      </c>
      <c r="C39" s="20" t="s">
        <v>122</v>
      </c>
      <c r="D39" s="18" t="s">
        <v>12</v>
      </c>
      <c r="E39" s="81">
        <v>0.8</v>
      </c>
      <c r="F39" s="18"/>
      <c r="G39" s="18"/>
      <c r="H39" s="63"/>
    </row>
    <row r="40" spans="1:8" ht="25.5">
      <c r="A40" s="18">
        <v>23</v>
      </c>
      <c r="B40" s="19" t="s">
        <v>136</v>
      </c>
      <c r="C40" s="20" t="s">
        <v>135</v>
      </c>
      <c r="D40" s="18" t="s">
        <v>6</v>
      </c>
      <c r="E40" s="18">
        <v>119</v>
      </c>
      <c r="F40" s="18"/>
      <c r="G40" s="18"/>
      <c r="H40" s="63"/>
    </row>
    <row r="41" spans="1:8" ht="24">
      <c r="A41" s="18">
        <v>24</v>
      </c>
      <c r="B41" s="19" t="s">
        <v>83</v>
      </c>
      <c r="C41" s="20" t="s">
        <v>82</v>
      </c>
      <c r="D41" s="18" t="s">
        <v>6</v>
      </c>
      <c r="E41" s="18">
        <v>119</v>
      </c>
      <c r="F41" s="18"/>
      <c r="G41" s="18"/>
      <c r="H41" s="63"/>
    </row>
    <row r="42" spans="1:8" ht="12">
      <c r="A42" s="18">
        <v>25</v>
      </c>
      <c r="B42" s="26" t="s">
        <v>15</v>
      </c>
      <c r="C42" s="27" t="s">
        <v>84</v>
      </c>
      <c r="D42" s="28" t="s">
        <v>12</v>
      </c>
      <c r="E42" s="25">
        <v>15</v>
      </c>
      <c r="F42" s="18"/>
      <c r="G42" s="18"/>
      <c r="H42" s="63"/>
    </row>
    <row r="43" spans="1:8" ht="29.25" customHeight="1">
      <c r="A43" s="18">
        <v>26</v>
      </c>
      <c r="B43" s="26" t="s">
        <v>18</v>
      </c>
      <c r="C43" s="27" t="s">
        <v>19</v>
      </c>
      <c r="D43" s="28" t="s">
        <v>20</v>
      </c>
      <c r="E43" s="25">
        <v>0.0035</v>
      </c>
      <c r="F43" s="18"/>
      <c r="G43" s="18"/>
      <c r="H43" s="63"/>
    </row>
    <row r="44" spans="1:8" ht="12">
      <c r="A44" s="18">
        <v>27</v>
      </c>
      <c r="B44" s="26" t="s">
        <v>15</v>
      </c>
      <c r="C44" s="27" t="s">
        <v>85</v>
      </c>
      <c r="D44" s="28" t="s">
        <v>6</v>
      </c>
      <c r="E44" s="25">
        <v>357</v>
      </c>
      <c r="F44" s="18"/>
      <c r="G44" s="18"/>
      <c r="H44" s="63"/>
    </row>
    <row r="45" spans="1:8" ht="12">
      <c r="A45" s="18">
        <v>28</v>
      </c>
      <c r="B45" s="26" t="s">
        <v>86</v>
      </c>
      <c r="C45" s="27" t="s">
        <v>126</v>
      </c>
      <c r="D45" s="28" t="s">
        <v>20</v>
      </c>
      <c r="E45" s="25">
        <v>0.0014</v>
      </c>
      <c r="F45" s="18"/>
      <c r="G45" s="18"/>
      <c r="H45" s="63"/>
    </row>
    <row r="46" spans="1:8" ht="12">
      <c r="A46" s="18">
        <v>29</v>
      </c>
      <c r="B46" s="26" t="s">
        <v>15</v>
      </c>
      <c r="C46" s="27" t="s">
        <v>87</v>
      </c>
      <c r="D46" s="28" t="s">
        <v>16</v>
      </c>
      <c r="E46" s="25">
        <v>1.4</v>
      </c>
      <c r="F46" s="18"/>
      <c r="G46" s="18"/>
      <c r="H46" s="63"/>
    </row>
    <row r="47" spans="1:8" ht="24">
      <c r="A47" s="18">
        <v>30</v>
      </c>
      <c r="B47" s="26" t="s">
        <v>138</v>
      </c>
      <c r="C47" s="27" t="s">
        <v>137</v>
      </c>
      <c r="D47" s="28" t="s">
        <v>6</v>
      </c>
      <c r="E47" s="25">
        <v>837</v>
      </c>
      <c r="F47" s="18"/>
      <c r="G47" s="18"/>
      <c r="H47" s="63"/>
    </row>
    <row r="48" spans="1:8" ht="12">
      <c r="A48" s="18">
        <v>31</v>
      </c>
      <c r="B48" s="26" t="s">
        <v>140</v>
      </c>
      <c r="C48" s="27" t="s">
        <v>139</v>
      </c>
      <c r="D48" s="28" t="s">
        <v>6</v>
      </c>
      <c r="E48" s="25">
        <v>837</v>
      </c>
      <c r="F48" s="18"/>
      <c r="G48" s="18"/>
      <c r="H48" s="63"/>
    </row>
    <row r="49" spans="1:8" ht="24">
      <c r="A49" s="18">
        <v>32</v>
      </c>
      <c r="B49" s="26" t="s">
        <v>144</v>
      </c>
      <c r="C49" s="27" t="s">
        <v>141</v>
      </c>
      <c r="D49" s="28" t="s">
        <v>6</v>
      </c>
      <c r="E49" s="25">
        <v>340</v>
      </c>
      <c r="F49" s="18"/>
      <c r="G49" s="18"/>
      <c r="H49" s="63"/>
    </row>
    <row r="50" spans="1:8" ht="12">
      <c r="A50" s="18">
        <v>33</v>
      </c>
      <c r="B50" s="26" t="s">
        <v>45</v>
      </c>
      <c r="C50" s="27" t="s">
        <v>46</v>
      </c>
      <c r="D50" s="28" t="s">
        <v>6</v>
      </c>
      <c r="E50" s="25">
        <v>340</v>
      </c>
      <c r="F50" s="18"/>
      <c r="G50" s="18"/>
      <c r="H50" s="63"/>
    </row>
    <row r="51" spans="1:8" ht="24">
      <c r="A51" s="18">
        <v>34</v>
      </c>
      <c r="B51" s="26" t="s">
        <v>143</v>
      </c>
      <c r="C51" s="27" t="s">
        <v>142</v>
      </c>
      <c r="D51" s="28" t="s">
        <v>6</v>
      </c>
      <c r="E51" s="25">
        <v>20</v>
      </c>
      <c r="F51" s="18"/>
      <c r="G51" s="18"/>
      <c r="H51" s="63"/>
    </row>
    <row r="52" spans="1:8" ht="12">
      <c r="A52" s="18">
        <v>35</v>
      </c>
      <c r="B52" s="26" t="s">
        <v>146</v>
      </c>
      <c r="C52" s="27" t="s">
        <v>145</v>
      </c>
      <c r="D52" s="28" t="s">
        <v>6</v>
      </c>
      <c r="E52" s="25">
        <v>20</v>
      </c>
      <c r="F52" s="18"/>
      <c r="G52" s="18"/>
      <c r="H52" s="63"/>
    </row>
    <row r="53" spans="1:8" ht="12">
      <c r="A53" s="18">
        <v>36</v>
      </c>
      <c r="B53" s="26" t="s">
        <v>15</v>
      </c>
      <c r="C53" s="27" t="s">
        <v>84</v>
      </c>
      <c r="D53" s="28" t="s">
        <v>12</v>
      </c>
      <c r="E53" s="25">
        <v>10.05</v>
      </c>
      <c r="F53" s="18"/>
      <c r="G53" s="18"/>
      <c r="H53" s="63"/>
    </row>
    <row r="54" spans="1:8" ht="12">
      <c r="A54" s="18">
        <v>37</v>
      </c>
      <c r="B54" s="26" t="s">
        <v>18</v>
      </c>
      <c r="C54" s="27" t="s">
        <v>19</v>
      </c>
      <c r="D54" s="28" t="s">
        <v>20</v>
      </c>
      <c r="E54" s="25">
        <v>0.015</v>
      </c>
      <c r="F54" s="18"/>
      <c r="G54" s="18"/>
      <c r="H54" s="63"/>
    </row>
    <row r="55" spans="1:8" ht="12">
      <c r="A55" s="18">
        <v>38</v>
      </c>
      <c r="B55" s="26" t="s">
        <v>15</v>
      </c>
      <c r="C55" s="27" t="s">
        <v>88</v>
      </c>
      <c r="D55" s="28" t="s">
        <v>6</v>
      </c>
      <c r="E55" s="25">
        <v>1557</v>
      </c>
      <c r="F55" s="18"/>
      <c r="G55" s="18"/>
      <c r="H55" s="63"/>
    </row>
    <row r="56" spans="1:8" ht="24">
      <c r="A56" s="18">
        <v>39</v>
      </c>
      <c r="B56" s="19" t="s">
        <v>22</v>
      </c>
      <c r="C56" s="20" t="s">
        <v>23</v>
      </c>
      <c r="D56" s="18" t="s">
        <v>7</v>
      </c>
      <c r="E56" s="18">
        <v>980.5</v>
      </c>
      <c r="F56" s="18"/>
      <c r="G56" s="18"/>
      <c r="H56" s="63"/>
    </row>
    <row r="57" spans="1:8" ht="12">
      <c r="A57" s="18">
        <v>40</v>
      </c>
      <c r="B57" s="19" t="s">
        <v>15</v>
      </c>
      <c r="C57" s="20" t="s">
        <v>89</v>
      </c>
      <c r="D57" s="18" t="s">
        <v>12</v>
      </c>
      <c r="E57" s="18">
        <v>98</v>
      </c>
      <c r="F57" s="18"/>
      <c r="G57" s="18"/>
      <c r="H57" s="63"/>
    </row>
    <row r="58" spans="1:8" ht="12">
      <c r="A58" s="18">
        <v>41</v>
      </c>
      <c r="B58" s="19" t="s">
        <v>30</v>
      </c>
      <c r="C58" s="19" t="s">
        <v>29</v>
      </c>
      <c r="D58" s="18" t="s">
        <v>7</v>
      </c>
      <c r="E58" s="18">
        <v>980.5</v>
      </c>
      <c r="F58" s="18"/>
      <c r="G58" s="18"/>
      <c r="H58" s="63"/>
    </row>
    <row r="59" spans="1:8" ht="12">
      <c r="A59" s="18">
        <v>42</v>
      </c>
      <c r="B59" s="40" t="s">
        <v>121</v>
      </c>
      <c r="C59" s="20" t="s">
        <v>197</v>
      </c>
      <c r="D59" s="18" t="s">
        <v>12</v>
      </c>
      <c r="E59" s="81">
        <v>14.4</v>
      </c>
      <c r="F59" s="18"/>
      <c r="G59" s="18"/>
      <c r="H59" s="63"/>
    </row>
    <row r="60" spans="1:8" ht="12">
      <c r="A60" s="22" t="s">
        <v>38</v>
      </c>
      <c r="B60" s="22"/>
      <c r="C60" s="38"/>
      <c r="D60" s="39"/>
      <c r="E60" s="39"/>
      <c r="F60" s="39"/>
      <c r="G60" s="39"/>
      <c r="H60" s="1"/>
    </row>
    <row r="61" spans="1:8" ht="12">
      <c r="A61" s="39"/>
      <c r="B61" s="22"/>
      <c r="C61" s="38"/>
      <c r="D61" s="39"/>
      <c r="E61" s="39"/>
      <c r="F61" s="39"/>
      <c r="G61" s="39"/>
      <c r="H61" s="2"/>
    </row>
    <row r="62" spans="1:8" ht="12">
      <c r="A62" s="3" t="s">
        <v>31</v>
      </c>
      <c r="C62" s="16"/>
      <c r="D62" s="17"/>
      <c r="E62" s="17"/>
      <c r="F62" s="17"/>
      <c r="G62" s="17"/>
      <c r="H62" s="17"/>
    </row>
    <row r="63" spans="1:8" ht="11.25" customHeight="1">
      <c r="A63" s="18">
        <v>43</v>
      </c>
      <c r="B63" s="35" t="s">
        <v>86</v>
      </c>
      <c r="C63" s="36" t="s">
        <v>92</v>
      </c>
      <c r="D63" s="37" t="s">
        <v>20</v>
      </c>
      <c r="E63" s="37">
        <v>0.07</v>
      </c>
      <c r="F63" s="37"/>
      <c r="G63" s="18"/>
      <c r="H63" s="54"/>
    </row>
    <row r="64" spans="1:8" ht="12">
      <c r="A64" s="18">
        <v>44</v>
      </c>
      <c r="B64" s="19" t="s">
        <v>15</v>
      </c>
      <c r="C64" s="40" t="s">
        <v>93</v>
      </c>
      <c r="D64" s="18" t="s">
        <v>16</v>
      </c>
      <c r="E64" s="34">
        <v>69.5</v>
      </c>
      <c r="F64" s="34"/>
      <c r="G64" s="18"/>
      <c r="H64" s="54"/>
    </row>
    <row r="65" spans="1:8" ht="13.5">
      <c r="A65" s="18">
        <v>45</v>
      </c>
      <c r="B65" s="19" t="s">
        <v>95</v>
      </c>
      <c r="C65" s="19" t="s">
        <v>116</v>
      </c>
      <c r="D65" s="18" t="s">
        <v>125</v>
      </c>
      <c r="E65" s="18">
        <v>3475</v>
      </c>
      <c r="F65" s="18"/>
      <c r="G65" s="18"/>
      <c r="H65" s="54"/>
    </row>
    <row r="66" spans="1:8" ht="12">
      <c r="A66" s="18">
        <v>46</v>
      </c>
      <c r="B66" s="19" t="s">
        <v>15</v>
      </c>
      <c r="C66" s="19" t="s">
        <v>94</v>
      </c>
      <c r="D66" s="18" t="s">
        <v>16</v>
      </c>
      <c r="E66" s="18">
        <v>69.5</v>
      </c>
      <c r="F66" s="18"/>
      <c r="G66" s="18"/>
      <c r="H66" s="54"/>
    </row>
    <row r="67" spans="1:8" ht="12">
      <c r="A67" s="18">
        <v>47</v>
      </c>
      <c r="B67" s="19" t="s">
        <v>41</v>
      </c>
      <c r="C67" s="19" t="s">
        <v>147</v>
      </c>
      <c r="D67" s="18" t="s">
        <v>7</v>
      </c>
      <c r="E67" s="18">
        <v>3475</v>
      </c>
      <c r="F67" s="18"/>
      <c r="G67" s="18"/>
      <c r="H67" s="54"/>
    </row>
    <row r="68" spans="1:8" ht="13.5">
      <c r="A68" s="18">
        <v>48</v>
      </c>
      <c r="B68" s="19" t="s">
        <v>148</v>
      </c>
      <c r="C68" s="19" t="s">
        <v>33</v>
      </c>
      <c r="D68" s="18" t="s">
        <v>125</v>
      </c>
      <c r="E68" s="18">
        <v>3475</v>
      </c>
      <c r="F68" s="18"/>
      <c r="G68" s="18"/>
      <c r="H68" s="54"/>
    </row>
    <row r="69" spans="1:8" ht="24">
      <c r="A69" s="18">
        <v>49</v>
      </c>
      <c r="B69" s="19" t="s">
        <v>149</v>
      </c>
      <c r="C69" s="20" t="s">
        <v>59</v>
      </c>
      <c r="D69" s="18" t="s">
        <v>7</v>
      </c>
      <c r="E69" s="18">
        <v>3475</v>
      </c>
      <c r="F69" s="18"/>
      <c r="G69" s="18"/>
      <c r="H69" s="54"/>
    </row>
    <row r="70" spans="1:8" ht="12">
      <c r="A70" s="18">
        <v>50</v>
      </c>
      <c r="B70" s="19" t="s">
        <v>15</v>
      </c>
      <c r="C70" s="20" t="s">
        <v>96</v>
      </c>
      <c r="D70" s="18" t="s">
        <v>9</v>
      </c>
      <c r="E70" s="18">
        <v>0.7</v>
      </c>
      <c r="F70" s="18"/>
      <c r="G70" s="18"/>
      <c r="H70" s="54"/>
    </row>
    <row r="71" spans="1:8" ht="12">
      <c r="A71" s="22" t="s">
        <v>39</v>
      </c>
      <c r="D71" s="17"/>
      <c r="E71" s="17"/>
      <c r="F71" s="17"/>
      <c r="G71" s="17"/>
      <c r="H71" s="1"/>
    </row>
    <row r="72" spans="1:8" ht="12">
      <c r="A72" s="39"/>
      <c r="D72" s="17"/>
      <c r="E72" s="17"/>
      <c r="F72" s="17"/>
      <c r="G72" s="17"/>
      <c r="H72" s="2"/>
    </row>
    <row r="73" spans="1:8" ht="12">
      <c r="A73" s="3" t="s">
        <v>36</v>
      </c>
      <c r="B73" s="3"/>
      <c r="D73" s="17"/>
      <c r="E73" s="17"/>
      <c r="F73" s="17"/>
      <c r="G73" s="17"/>
      <c r="H73" s="17"/>
    </row>
    <row r="74" spans="1:8" ht="12">
      <c r="A74" s="18">
        <v>50</v>
      </c>
      <c r="B74" s="19"/>
      <c r="C74" s="19" t="s">
        <v>150</v>
      </c>
      <c r="D74" s="18" t="s">
        <v>6</v>
      </c>
      <c r="E74" s="18">
        <v>1</v>
      </c>
      <c r="F74" s="18"/>
      <c r="G74" s="18"/>
      <c r="H74" s="53"/>
    </row>
    <row r="75" spans="1:8" ht="12">
      <c r="A75" s="18">
        <v>51</v>
      </c>
      <c r="B75" s="19"/>
      <c r="C75" s="20" t="s">
        <v>56</v>
      </c>
      <c r="D75" s="18" t="s">
        <v>6</v>
      </c>
      <c r="E75" s="18">
        <v>36</v>
      </c>
      <c r="F75" s="18"/>
      <c r="G75" s="18"/>
      <c r="H75" s="53"/>
    </row>
    <row r="76" spans="1:8" ht="11.25" customHeight="1">
      <c r="A76" s="18">
        <v>52</v>
      </c>
      <c r="B76" s="19"/>
      <c r="C76" s="40" t="s">
        <v>70</v>
      </c>
      <c r="D76" s="18" t="s">
        <v>6</v>
      </c>
      <c r="E76" s="18">
        <v>119</v>
      </c>
      <c r="F76" s="18"/>
      <c r="G76" s="18"/>
      <c r="H76" s="53"/>
    </row>
    <row r="77" spans="1:8" ht="11.25" customHeight="1">
      <c r="A77" s="18">
        <v>53</v>
      </c>
      <c r="B77" s="19"/>
      <c r="C77" s="40" t="s">
        <v>154</v>
      </c>
      <c r="D77" s="18" t="s">
        <v>6</v>
      </c>
      <c r="E77" s="18">
        <v>5</v>
      </c>
      <c r="F77" s="18"/>
      <c r="G77" s="18"/>
      <c r="H77" s="53"/>
    </row>
    <row r="78" spans="1:8" ht="11.25" customHeight="1">
      <c r="A78" s="18">
        <v>54</v>
      </c>
      <c r="B78" s="19"/>
      <c r="C78" s="19" t="s">
        <v>55</v>
      </c>
      <c r="D78" s="18" t="s">
        <v>6</v>
      </c>
      <c r="E78" s="18">
        <v>10</v>
      </c>
      <c r="F78" s="18"/>
      <c r="G78" s="18"/>
      <c r="H78" s="53"/>
    </row>
    <row r="79" spans="1:8" ht="11.25" customHeight="1">
      <c r="A79" s="18">
        <v>55</v>
      </c>
      <c r="B79" s="19"/>
      <c r="C79" s="19" t="s">
        <v>153</v>
      </c>
      <c r="D79" s="18" t="s">
        <v>6</v>
      </c>
      <c r="E79" s="18">
        <v>270</v>
      </c>
      <c r="F79" s="18"/>
      <c r="G79" s="18"/>
      <c r="H79" s="53"/>
    </row>
    <row r="80" spans="1:8" ht="11.25" customHeight="1">
      <c r="A80" s="18">
        <v>56</v>
      </c>
      <c r="B80" s="19"/>
      <c r="C80" s="19" t="s">
        <v>156</v>
      </c>
      <c r="D80" s="18" t="s">
        <v>6</v>
      </c>
      <c r="E80" s="18">
        <v>1</v>
      </c>
      <c r="F80" s="18"/>
      <c r="G80" s="18"/>
      <c r="H80" s="53"/>
    </row>
    <row r="81" spans="1:8" ht="11.25" customHeight="1">
      <c r="A81" s="18">
        <v>57</v>
      </c>
      <c r="B81" s="19"/>
      <c r="C81" s="19" t="s">
        <v>152</v>
      </c>
      <c r="D81" s="18" t="s">
        <v>6</v>
      </c>
      <c r="E81" s="18">
        <v>300</v>
      </c>
      <c r="F81" s="18"/>
      <c r="G81" s="18"/>
      <c r="H81" s="53"/>
    </row>
    <row r="82" spans="1:8" ht="11.25" customHeight="1">
      <c r="A82" s="18">
        <v>58</v>
      </c>
      <c r="B82" s="19"/>
      <c r="C82" s="19" t="s">
        <v>151</v>
      </c>
      <c r="D82" s="18" t="s">
        <v>6</v>
      </c>
      <c r="E82" s="18">
        <v>7</v>
      </c>
      <c r="F82" s="18"/>
      <c r="G82" s="18"/>
      <c r="H82" s="53"/>
    </row>
    <row r="83" spans="1:8" ht="11.25" customHeight="1">
      <c r="A83" s="18">
        <v>59</v>
      </c>
      <c r="B83" s="19"/>
      <c r="C83" s="19" t="s">
        <v>54</v>
      </c>
      <c r="D83" s="18" t="s">
        <v>6</v>
      </c>
      <c r="E83" s="18">
        <v>76</v>
      </c>
      <c r="F83" s="18"/>
      <c r="G83" s="18"/>
      <c r="H83" s="53"/>
    </row>
    <row r="84" spans="1:8" ht="11.25" customHeight="1">
      <c r="A84" s="18">
        <v>60</v>
      </c>
      <c r="B84" s="19"/>
      <c r="C84" s="19" t="s">
        <v>53</v>
      </c>
      <c r="D84" s="18" t="s">
        <v>6</v>
      </c>
      <c r="E84" s="18">
        <v>180</v>
      </c>
      <c r="F84" s="18"/>
      <c r="G84" s="18"/>
      <c r="H84" s="53"/>
    </row>
    <row r="85" spans="1:8" ht="11.25" customHeight="1">
      <c r="A85" s="18">
        <v>61</v>
      </c>
      <c r="B85" s="19"/>
      <c r="C85" s="19" t="s">
        <v>155</v>
      </c>
      <c r="D85" s="18" t="s">
        <v>6</v>
      </c>
      <c r="E85" s="18">
        <v>20</v>
      </c>
      <c r="F85" s="18"/>
      <c r="G85" s="18"/>
      <c r="H85" s="53"/>
    </row>
    <row r="86" spans="1:8" ht="11.25" customHeight="1">
      <c r="A86" s="18">
        <v>62</v>
      </c>
      <c r="B86" s="19"/>
      <c r="C86" s="19" t="s">
        <v>157</v>
      </c>
      <c r="D86" s="18" t="s">
        <v>6</v>
      </c>
      <c r="E86" s="18">
        <v>6</v>
      </c>
      <c r="F86" s="18"/>
      <c r="G86" s="18"/>
      <c r="H86" s="53"/>
    </row>
    <row r="87" spans="1:8" ht="11.25" customHeight="1">
      <c r="A87" s="18">
        <v>63</v>
      </c>
      <c r="B87" s="19"/>
      <c r="C87" s="19" t="s">
        <v>52</v>
      </c>
      <c r="D87" s="18" t="s">
        <v>6</v>
      </c>
      <c r="E87" s="18">
        <v>21</v>
      </c>
      <c r="F87" s="18"/>
      <c r="G87" s="18"/>
      <c r="H87" s="53"/>
    </row>
    <row r="88" spans="1:8" ht="11.25" customHeight="1">
      <c r="A88" s="18">
        <v>64</v>
      </c>
      <c r="B88" s="19"/>
      <c r="C88" s="19" t="s">
        <v>51</v>
      </c>
      <c r="D88" s="18" t="s">
        <v>6</v>
      </c>
      <c r="E88" s="18">
        <v>74</v>
      </c>
      <c r="F88" s="18"/>
      <c r="G88" s="18"/>
      <c r="H88" s="53"/>
    </row>
    <row r="89" spans="1:8" ht="11.25" customHeight="1">
      <c r="A89" s="18">
        <v>65</v>
      </c>
      <c r="B89" s="19"/>
      <c r="C89" s="19" t="s">
        <v>158</v>
      </c>
      <c r="D89" s="18" t="s">
        <v>6</v>
      </c>
      <c r="E89" s="18">
        <v>24</v>
      </c>
      <c r="F89" s="18"/>
      <c r="G89" s="18"/>
      <c r="H89" s="53"/>
    </row>
    <row r="90" spans="1:8" ht="11.25" customHeight="1">
      <c r="A90" s="18">
        <v>66</v>
      </c>
      <c r="B90" s="19"/>
      <c r="C90" s="19" t="s">
        <v>117</v>
      </c>
      <c r="D90" s="18" t="s">
        <v>6</v>
      </c>
      <c r="E90" s="18">
        <v>49</v>
      </c>
      <c r="F90" s="18"/>
      <c r="G90" s="18"/>
      <c r="H90" s="53"/>
    </row>
    <row r="91" spans="1:8" ht="11.25" customHeight="1">
      <c r="A91" s="18">
        <v>67</v>
      </c>
      <c r="B91" s="19"/>
      <c r="C91" s="19" t="s">
        <v>50</v>
      </c>
      <c r="D91" s="18" t="s">
        <v>6</v>
      </c>
      <c r="E91" s="18">
        <v>120</v>
      </c>
      <c r="F91" s="18"/>
      <c r="G91" s="18"/>
      <c r="H91" s="53"/>
    </row>
    <row r="92" spans="1:8" ht="11.25" customHeight="1">
      <c r="A92" s="18">
        <v>68</v>
      </c>
      <c r="B92" s="19"/>
      <c r="C92" s="19" t="s">
        <v>49</v>
      </c>
      <c r="D92" s="18" t="s">
        <v>6</v>
      </c>
      <c r="E92" s="18">
        <v>5</v>
      </c>
      <c r="F92" s="18"/>
      <c r="G92" s="18"/>
      <c r="H92" s="53"/>
    </row>
    <row r="93" spans="1:8" ht="11.25" customHeight="1">
      <c r="A93" s="22" t="s">
        <v>40</v>
      </c>
      <c r="B93" s="22"/>
      <c r="C93" s="38"/>
      <c r="D93" s="39"/>
      <c r="E93" s="39"/>
      <c r="F93" s="39"/>
      <c r="G93" s="39"/>
      <c r="H93" s="1"/>
    </row>
    <row r="94" spans="1:8" ht="11.25" customHeight="1">
      <c r="A94" s="17"/>
      <c r="C94" s="16"/>
      <c r="D94" s="17"/>
      <c r="E94" s="17"/>
      <c r="F94" s="17"/>
      <c r="G94" s="17"/>
      <c r="H94" s="17"/>
    </row>
    <row r="95" spans="1:8" ht="11.25" customHeight="1">
      <c r="A95" s="17"/>
      <c r="C95" s="16"/>
      <c r="D95" s="17"/>
      <c r="E95" s="17"/>
      <c r="F95" s="17"/>
      <c r="G95" s="17"/>
      <c r="H95" s="17"/>
    </row>
    <row r="96" spans="1:8" ht="11.25" customHeight="1">
      <c r="A96" s="17"/>
      <c r="C96" s="16"/>
      <c r="D96" s="17"/>
      <c r="E96" s="17"/>
      <c r="F96" s="17"/>
      <c r="G96" s="17"/>
      <c r="H96" s="17"/>
    </row>
    <row r="97" spans="1:8" ht="11.25" customHeight="1">
      <c r="A97" s="17"/>
      <c r="C97" s="16"/>
      <c r="D97" s="17"/>
      <c r="E97" s="17"/>
      <c r="F97" s="17"/>
      <c r="G97" s="17"/>
      <c r="H97" s="17"/>
    </row>
    <row r="98" spans="1:8" ht="11.25" customHeight="1">
      <c r="A98" s="17"/>
      <c r="C98" s="16"/>
      <c r="D98" s="17"/>
      <c r="E98" s="17"/>
      <c r="F98" s="17"/>
      <c r="G98" s="17"/>
      <c r="H98" s="17"/>
    </row>
    <row r="99" spans="1:8" ht="11.25" customHeight="1">
      <c r="A99" s="17"/>
      <c r="C99" s="16"/>
      <c r="D99" s="17"/>
      <c r="E99" s="17"/>
      <c r="F99" s="17"/>
      <c r="G99" s="17"/>
      <c r="H99" s="17"/>
    </row>
    <row r="100" spans="1:8" ht="11.25" customHeight="1">
      <c r="A100" s="17"/>
      <c r="C100" s="16"/>
      <c r="D100" s="17"/>
      <c r="E100" s="17"/>
      <c r="F100" s="17"/>
      <c r="G100" s="17"/>
      <c r="H100" s="17"/>
    </row>
    <row r="101" spans="1:8" ht="11.25" customHeight="1">
      <c r="A101" s="17"/>
      <c r="C101" s="16"/>
      <c r="D101" s="17"/>
      <c r="E101" s="17"/>
      <c r="F101" s="17"/>
      <c r="G101" s="17"/>
      <c r="H101" s="17"/>
    </row>
    <row r="102" spans="1:8" ht="11.25" customHeight="1">
      <c r="A102" s="17"/>
      <c r="C102" s="16"/>
      <c r="D102" s="17"/>
      <c r="E102" s="17"/>
      <c r="F102" s="17"/>
      <c r="G102" s="17"/>
      <c r="H102" s="17"/>
    </row>
    <row r="103" spans="1:6" ht="12">
      <c r="A103" s="82" t="s">
        <v>238</v>
      </c>
      <c r="B103" s="82"/>
      <c r="C103" s="82"/>
      <c r="F103" s="17"/>
    </row>
    <row r="104" spans="1:6" ht="12">
      <c r="A104" s="4" t="s">
        <v>159</v>
      </c>
      <c r="F104" s="17"/>
    </row>
    <row r="105" spans="1:8" ht="12">
      <c r="A105" s="18">
        <v>1</v>
      </c>
      <c r="B105" s="40" t="s">
        <v>121</v>
      </c>
      <c r="C105" s="20" t="s">
        <v>224</v>
      </c>
      <c r="D105" s="18" t="s">
        <v>12</v>
      </c>
      <c r="E105" s="81">
        <v>0.8</v>
      </c>
      <c r="F105" s="18"/>
      <c r="G105" s="18"/>
      <c r="H105" s="63"/>
    </row>
    <row r="106" spans="1:8" ht="12">
      <c r="A106" s="18">
        <v>2</v>
      </c>
      <c r="B106" s="40" t="s">
        <v>170</v>
      </c>
      <c r="C106" s="20" t="s">
        <v>169</v>
      </c>
      <c r="D106" s="18" t="s">
        <v>12</v>
      </c>
      <c r="E106" s="81">
        <v>0.8</v>
      </c>
      <c r="F106" s="18"/>
      <c r="G106" s="18"/>
      <c r="H106" s="63"/>
    </row>
    <row r="107" spans="1:8" ht="24">
      <c r="A107" s="18">
        <v>3</v>
      </c>
      <c r="B107" s="19" t="s">
        <v>30</v>
      </c>
      <c r="C107" s="20" t="s">
        <v>160</v>
      </c>
      <c r="D107" s="18" t="s">
        <v>6</v>
      </c>
      <c r="E107" s="18">
        <v>8</v>
      </c>
      <c r="F107" s="18"/>
      <c r="G107" s="18"/>
      <c r="H107" s="63"/>
    </row>
    <row r="108" spans="1:8" ht="12">
      <c r="A108" s="18">
        <v>4</v>
      </c>
      <c r="B108" s="19" t="s">
        <v>168</v>
      </c>
      <c r="C108" s="20" t="s">
        <v>172</v>
      </c>
      <c r="D108" s="18" t="s">
        <v>7</v>
      </c>
      <c r="E108" s="18">
        <v>12</v>
      </c>
      <c r="F108" s="18"/>
      <c r="G108" s="18"/>
      <c r="H108" s="63"/>
    </row>
    <row r="109" spans="1:8" ht="12">
      <c r="A109" s="4" t="s">
        <v>161</v>
      </c>
      <c r="C109" s="17"/>
      <c r="D109" s="17"/>
      <c r="E109" s="17"/>
      <c r="F109" s="17"/>
      <c r="G109" s="17"/>
      <c r="H109" s="55"/>
    </row>
    <row r="110" spans="1:8" ht="12">
      <c r="A110" s="18">
        <v>5</v>
      </c>
      <c r="B110" s="40" t="s">
        <v>121</v>
      </c>
      <c r="C110" s="20" t="s">
        <v>225</v>
      </c>
      <c r="D110" s="18" t="s">
        <v>12</v>
      </c>
      <c r="E110" s="81">
        <v>1.87</v>
      </c>
      <c r="F110" s="18"/>
      <c r="G110" s="18"/>
      <c r="H110" s="63"/>
    </row>
    <row r="111" spans="1:8" ht="12">
      <c r="A111" s="18">
        <v>6</v>
      </c>
      <c r="B111" s="40" t="s">
        <v>170</v>
      </c>
      <c r="C111" s="20" t="s">
        <v>169</v>
      </c>
      <c r="D111" s="18" t="s">
        <v>12</v>
      </c>
      <c r="E111" s="81">
        <v>1.87</v>
      </c>
      <c r="F111" s="18"/>
      <c r="G111" s="18"/>
      <c r="H111" s="63"/>
    </row>
    <row r="112" spans="1:8" ht="24">
      <c r="A112" s="18">
        <v>7</v>
      </c>
      <c r="B112" s="19" t="s">
        <v>162</v>
      </c>
      <c r="C112" s="20" t="s">
        <v>163</v>
      </c>
      <c r="D112" s="18" t="s">
        <v>7</v>
      </c>
      <c r="E112" s="18">
        <v>62.3</v>
      </c>
      <c r="F112" s="18"/>
      <c r="G112" s="18"/>
      <c r="H112" s="63"/>
    </row>
    <row r="113" spans="1:8" ht="30.75" customHeight="1">
      <c r="A113" s="18">
        <v>8</v>
      </c>
      <c r="B113" s="19" t="s">
        <v>164</v>
      </c>
      <c r="C113" s="19" t="s">
        <v>171</v>
      </c>
      <c r="D113" s="18" t="s">
        <v>7</v>
      </c>
      <c r="E113" s="18">
        <v>62.3</v>
      </c>
      <c r="F113" s="18"/>
      <c r="G113" s="18"/>
      <c r="H113" s="63"/>
    </row>
    <row r="114" spans="3:8" ht="12">
      <c r="C114" s="17"/>
      <c r="D114" s="17"/>
      <c r="E114" s="17"/>
      <c r="F114" s="17"/>
      <c r="G114" s="17"/>
      <c r="H114" s="55"/>
    </row>
    <row r="115" spans="1:8" ht="12">
      <c r="A115" s="4" t="s">
        <v>165</v>
      </c>
      <c r="C115" s="17"/>
      <c r="D115" s="17"/>
      <c r="E115" s="17"/>
      <c r="F115" s="17"/>
      <c r="G115" s="17"/>
      <c r="H115" s="55"/>
    </row>
    <row r="116" spans="1:8" ht="24">
      <c r="A116" s="18">
        <v>9</v>
      </c>
      <c r="B116" s="19" t="s">
        <v>162</v>
      </c>
      <c r="C116" s="20" t="s">
        <v>163</v>
      </c>
      <c r="D116" s="18" t="s">
        <v>7</v>
      </c>
      <c r="E116" s="18">
        <v>980.5</v>
      </c>
      <c r="F116" s="18"/>
      <c r="G116" s="18"/>
      <c r="H116" s="63"/>
    </row>
    <row r="117" spans="1:8" ht="12">
      <c r="A117" s="18">
        <v>10</v>
      </c>
      <c r="B117" s="40" t="s">
        <v>121</v>
      </c>
      <c r="C117" s="20" t="s">
        <v>227</v>
      </c>
      <c r="D117" s="18" t="s">
        <v>12</v>
      </c>
      <c r="E117" s="81">
        <v>19.61</v>
      </c>
      <c r="F117" s="18"/>
      <c r="G117" s="18"/>
      <c r="H117" s="63"/>
    </row>
    <row r="118" spans="1:8" ht="12">
      <c r="A118" s="18">
        <v>11</v>
      </c>
      <c r="B118" s="40" t="s">
        <v>170</v>
      </c>
      <c r="C118" s="20" t="s">
        <v>169</v>
      </c>
      <c r="D118" s="18" t="s">
        <v>12</v>
      </c>
      <c r="E118" s="81">
        <v>19.61</v>
      </c>
      <c r="F118" s="18"/>
      <c r="G118" s="18"/>
      <c r="H118" s="63"/>
    </row>
    <row r="119" spans="1:8" ht="12">
      <c r="A119" s="6" t="s">
        <v>166</v>
      </c>
      <c r="B119" s="5"/>
      <c r="C119" s="83"/>
      <c r="D119" s="84"/>
      <c r="E119" s="84"/>
      <c r="F119" s="84"/>
      <c r="G119" s="84"/>
      <c r="H119" s="85"/>
    </row>
    <row r="120" spans="1:8" ht="12.75" thickBot="1">
      <c r="A120" s="8" t="s">
        <v>167</v>
      </c>
      <c r="B120" s="8"/>
      <c r="C120" s="86"/>
      <c r="D120" s="87"/>
      <c r="E120" s="87"/>
      <c r="F120" s="87"/>
      <c r="G120" s="87"/>
      <c r="H120" s="89"/>
    </row>
    <row r="121" spans="1:8" ht="12">
      <c r="A121" s="88" t="s">
        <v>166</v>
      </c>
      <c r="B121" s="5"/>
      <c r="C121" s="83"/>
      <c r="D121" s="84"/>
      <c r="E121" s="84"/>
      <c r="F121" s="84"/>
      <c r="G121" s="84"/>
      <c r="H121" s="90"/>
    </row>
    <row r="122" spans="3:8" ht="12">
      <c r="C122" s="16"/>
      <c r="D122" s="17"/>
      <c r="E122" s="17"/>
      <c r="F122" s="17"/>
      <c r="G122" s="17"/>
      <c r="H122" s="17"/>
    </row>
    <row r="123" spans="1:8" ht="12">
      <c r="A123" s="4" t="s">
        <v>226</v>
      </c>
      <c r="C123" s="16"/>
      <c r="D123" s="17"/>
      <c r="E123" s="17"/>
      <c r="F123" s="17"/>
      <c r="G123" s="17"/>
      <c r="H123" s="17"/>
    </row>
    <row r="124" spans="3:8" ht="12">
      <c r="C124" s="16"/>
      <c r="D124" s="17"/>
      <c r="E124" s="17"/>
      <c r="F124" s="17"/>
      <c r="G124" s="17"/>
      <c r="H124" s="17"/>
    </row>
    <row r="125" spans="3:8" ht="12">
      <c r="C125" s="16"/>
      <c r="D125" s="17"/>
      <c r="E125" s="17"/>
      <c r="F125" s="17"/>
      <c r="G125" s="17"/>
      <c r="H125" s="17"/>
    </row>
    <row r="126" spans="3:8" ht="12">
      <c r="C126" s="16"/>
      <c r="D126" s="17"/>
      <c r="E126" s="17"/>
      <c r="F126" s="17"/>
      <c r="G126" s="17"/>
      <c r="H126" s="17"/>
    </row>
    <row r="127" spans="3:8" ht="12">
      <c r="C127" s="16"/>
      <c r="D127" s="17"/>
      <c r="E127" s="17"/>
      <c r="F127" s="17"/>
      <c r="G127" s="17"/>
      <c r="H127" s="17"/>
    </row>
    <row r="128" spans="3:8" ht="12">
      <c r="C128" s="16"/>
      <c r="D128" s="17"/>
      <c r="E128" s="17"/>
      <c r="F128" s="17"/>
      <c r="G128" s="17"/>
      <c r="H128" s="17"/>
    </row>
    <row r="129" spans="3:8" ht="12">
      <c r="C129" s="16"/>
      <c r="D129" s="17"/>
      <c r="E129" s="17"/>
      <c r="F129" s="17"/>
      <c r="G129" s="17"/>
      <c r="H129" s="17"/>
    </row>
    <row r="130" spans="3:8" ht="12">
      <c r="C130" s="16"/>
      <c r="D130" s="17"/>
      <c r="E130" s="17"/>
      <c r="F130" s="17"/>
      <c r="G130" s="17"/>
      <c r="H130" s="17"/>
    </row>
    <row r="131" spans="3:8" ht="12">
      <c r="C131" s="16"/>
      <c r="D131" s="17"/>
      <c r="E131" s="17"/>
      <c r="F131" s="17"/>
      <c r="G131" s="17"/>
      <c r="H131" s="17"/>
    </row>
    <row r="132" spans="3:8" ht="12">
      <c r="C132" s="16"/>
      <c r="D132" s="17"/>
      <c r="E132" s="17"/>
      <c r="F132" s="17"/>
      <c r="G132" s="17"/>
      <c r="H132" s="17"/>
    </row>
    <row r="133" spans="3:8" ht="12">
      <c r="C133" s="16"/>
      <c r="D133" s="17"/>
      <c r="E133" s="17"/>
      <c r="F133" s="17"/>
      <c r="G133" s="17"/>
      <c r="H133" s="17"/>
    </row>
    <row r="134" spans="3:8" ht="12">
      <c r="C134" s="16"/>
      <c r="D134" s="17"/>
      <c r="E134" s="17"/>
      <c r="F134" s="17"/>
      <c r="G134" s="17"/>
      <c r="H134" s="17"/>
    </row>
    <row r="135" spans="3:8" ht="12">
      <c r="C135" s="16"/>
      <c r="D135" s="17"/>
      <c r="E135" s="17"/>
      <c r="F135" s="17"/>
      <c r="G135" s="17"/>
      <c r="H135" s="17"/>
    </row>
    <row r="136" spans="3:8" ht="12">
      <c r="C136" s="16"/>
      <c r="D136" s="17"/>
      <c r="E136" s="17"/>
      <c r="F136" s="17"/>
      <c r="G136" s="17"/>
      <c r="H136" s="17"/>
    </row>
    <row r="137" spans="3:8" ht="12">
      <c r="C137" s="16"/>
      <c r="D137" s="17"/>
      <c r="E137" s="17"/>
      <c r="F137" s="17"/>
      <c r="G137" s="17"/>
      <c r="H137" s="17"/>
    </row>
    <row r="138" spans="3:8" ht="12">
      <c r="C138" s="16"/>
      <c r="D138" s="17"/>
      <c r="E138" s="17"/>
      <c r="F138" s="17"/>
      <c r="G138" s="17"/>
      <c r="H138" s="17"/>
    </row>
    <row r="139" spans="3:8" ht="12">
      <c r="C139" s="16"/>
      <c r="D139" s="17"/>
      <c r="E139" s="17"/>
      <c r="F139" s="17"/>
      <c r="G139" s="17"/>
      <c r="H139" s="17"/>
    </row>
    <row r="140" spans="3:8" ht="12">
      <c r="C140" s="16"/>
      <c r="D140" s="17"/>
      <c r="E140" s="17"/>
      <c r="F140" s="17"/>
      <c r="G140" s="17"/>
      <c r="H140" s="17"/>
    </row>
    <row r="141" spans="3:8" ht="12">
      <c r="C141" s="16"/>
      <c r="D141" s="17"/>
      <c r="E141" s="17"/>
      <c r="F141" s="17"/>
      <c r="G141" s="17"/>
      <c r="H141" s="17"/>
    </row>
    <row r="142" spans="3:8" ht="12">
      <c r="C142" s="16"/>
      <c r="D142" s="17"/>
      <c r="E142" s="17"/>
      <c r="F142" s="17"/>
      <c r="G142" s="17"/>
      <c r="H142" s="17"/>
    </row>
    <row r="143" spans="3:8" ht="12">
      <c r="C143" s="16"/>
      <c r="D143" s="17"/>
      <c r="E143" s="17"/>
      <c r="F143" s="17"/>
      <c r="G143" s="17"/>
      <c r="H143" s="17"/>
    </row>
    <row r="144" spans="3:8" ht="12">
      <c r="C144" s="16"/>
      <c r="D144" s="17"/>
      <c r="E144" s="17"/>
      <c r="F144" s="17"/>
      <c r="G144" s="17"/>
      <c r="H144" s="17"/>
    </row>
    <row r="145" spans="3:8" ht="12">
      <c r="C145" s="16"/>
      <c r="D145" s="17"/>
      <c r="E145" s="17"/>
      <c r="F145" s="17"/>
      <c r="G145" s="17"/>
      <c r="H145" s="17"/>
    </row>
    <row r="146" spans="3:8" ht="12">
      <c r="C146" s="16"/>
      <c r="D146" s="17"/>
      <c r="E146" s="17"/>
      <c r="F146" s="17"/>
      <c r="G146" s="17"/>
      <c r="H146" s="17"/>
    </row>
    <row r="147" spans="3:8" ht="12">
      <c r="C147" s="16"/>
      <c r="D147" s="17"/>
      <c r="E147" s="17"/>
      <c r="F147" s="17"/>
      <c r="G147" s="17"/>
      <c r="H147" s="17"/>
    </row>
    <row r="148" spans="3:8" ht="12">
      <c r="C148" s="16"/>
      <c r="D148" s="17"/>
      <c r="E148" s="17"/>
      <c r="F148" s="17"/>
      <c r="G148" s="17"/>
      <c r="H148" s="17"/>
    </row>
    <row r="149" spans="3:8" ht="12">
      <c r="C149" s="16"/>
      <c r="D149" s="17"/>
      <c r="E149" s="17"/>
      <c r="F149" s="17"/>
      <c r="G149" s="17"/>
      <c r="H149" s="17"/>
    </row>
    <row r="150" spans="3:8" ht="12">
      <c r="C150" s="16"/>
      <c r="D150" s="17"/>
      <c r="E150" s="17"/>
      <c r="F150" s="17"/>
      <c r="G150" s="17"/>
      <c r="H150" s="17"/>
    </row>
    <row r="151" spans="3:8" ht="12">
      <c r="C151" s="16"/>
      <c r="D151" s="17"/>
      <c r="E151" s="17"/>
      <c r="F151" s="17"/>
      <c r="G151" s="17"/>
      <c r="H151" s="17"/>
    </row>
    <row r="152" spans="3:8" ht="12">
      <c r="C152" s="16"/>
      <c r="D152" s="17"/>
      <c r="E152" s="17"/>
      <c r="F152" s="17"/>
      <c r="G152" s="17"/>
      <c r="H152" s="17"/>
    </row>
    <row r="153" spans="3:8" ht="12">
      <c r="C153" s="16"/>
      <c r="D153" s="17"/>
      <c r="E153" s="17"/>
      <c r="F153" s="17"/>
      <c r="G153" s="17"/>
      <c r="H153" s="17"/>
    </row>
    <row r="154" spans="3:8" ht="12">
      <c r="C154" s="16"/>
      <c r="D154" s="17"/>
      <c r="E154" s="17"/>
      <c r="F154" s="17"/>
      <c r="G154" s="17"/>
      <c r="H154" s="17"/>
    </row>
    <row r="155" spans="3:8" ht="12">
      <c r="C155" s="16"/>
      <c r="D155" s="17"/>
      <c r="E155" s="17"/>
      <c r="F155" s="17"/>
      <c r="G155" s="17"/>
      <c r="H155" s="17"/>
    </row>
    <row r="156" spans="3:8" ht="12">
      <c r="C156" s="16"/>
      <c r="D156" s="17"/>
      <c r="E156" s="17"/>
      <c r="F156" s="17"/>
      <c r="G156" s="17"/>
      <c r="H156" s="17"/>
    </row>
    <row r="157" spans="3:8" ht="12">
      <c r="C157" s="16"/>
      <c r="D157" s="17"/>
      <c r="E157" s="17"/>
      <c r="F157" s="17"/>
      <c r="G157" s="17"/>
      <c r="H157" s="17"/>
    </row>
    <row r="158" spans="3:8" ht="12">
      <c r="C158" s="16"/>
      <c r="D158" s="17"/>
      <c r="E158" s="17"/>
      <c r="F158" s="17"/>
      <c r="G158" s="17"/>
      <c r="H158" s="17"/>
    </row>
    <row r="159" spans="3:8" ht="12">
      <c r="C159" s="16"/>
      <c r="D159" s="17"/>
      <c r="E159" s="17"/>
      <c r="F159" s="17"/>
      <c r="G159" s="17"/>
      <c r="H159" s="17"/>
    </row>
    <row r="160" spans="3:8" ht="12">
      <c r="C160" s="16"/>
      <c r="D160" s="17"/>
      <c r="E160" s="17"/>
      <c r="F160" s="17"/>
      <c r="G160" s="17"/>
      <c r="H160" s="17"/>
    </row>
    <row r="161" spans="3:8" ht="12">
      <c r="C161" s="16"/>
      <c r="D161" s="17"/>
      <c r="E161" s="17"/>
      <c r="F161" s="17"/>
      <c r="G161" s="17"/>
      <c r="H161" s="17"/>
    </row>
    <row r="162" spans="3:8" ht="12">
      <c r="C162" s="16"/>
      <c r="D162" s="17"/>
      <c r="E162" s="17"/>
      <c r="F162" s="17"/>
      <c r="G162" s="17"/>
      <c r="H162" s="17"/>
    </row>
    <row r="163" spans="3:8" ht="12">
      <c r="C163" s="16"/>
      <c r="D163" s="17"/>
      <c r="E163" s="17"/>
      <c r="F163" s="17"/>
      <c r="G163" s="17"/>
      <c r="H163" s="17"/>
    </row>
    <row r="164" spans="3:8" ht="12">
      <c r="C164" s="16"/>
      <c r="D164" s="17"/>
      <c r="E164" s="17"/>
      <c r="F164" s="17"/>
      <c r="G164" s="17"/>
      <c r="H164" s="17"/>
    </row>
    <row r="165" spans="3:8" ht="12">
      <c r="C165" s="16"/>
      <c r="D165" s="17"/>
      <c r="E165" s="17"/>
      <c r="F165" s="17"/>
      <c r="G165" s="17"/>
      <c r="H165" s="17"/>
    </row>
    <row r="166" spans="3:8" ht="12">
      <c r="C166" s="16"/>
      <c r="D166" s="17"/>
      <c r="E166" s="17"/>
      <c r="F166" s="17"/>
      <c r="G166" s="17"/>
      <c r="H166" s="17"/>
    </row>
    <row r="167" spans="3:8" ht="12">
      <c r="C167" s="16"/>
      <c r="D167" s="17"/>
      <c r="E167" s="17"/>
      <c r="F167" s="17"/>
      <c r="G167" s="17"/>
      <c r="H167" s="17"/>
    </row>
    <row r="168" spans="3:8" ht="12">
      <c r="C168" s="16"/>
      <c r="D168" s="17"/>
      <c r="E168" s="17"/>
      <c r="F168" s="17"/>
      <c r="G168" s="17"/>
      <c r="H168" s="17"/>
    </row>
    <row r="169" spans="3:8" ht="12">
      <c r="C169" s="16"/>
      <c r="D169" s="17"/>
      <c r="E169" s="17"/>
      <c r="F169" s="17"/>
      <c r="G169" s="17"/>
      <c r="H169" s="17"/>
    </row>
    <row r="170" spans="3:8" ht="12">
      <c r="C170" s="16"/>
      <c r="D170" s="17"/>
      <c r="E170" s="17"/>
      <c r="F170" s="17"/>
      <c r="G170" s="17"/>
      <c r="H170" s="17"/>
    </row>
    <row r="171" spans="3:8" ht="12">
      <c r="C171" s="16"/>
      <c r="D171" s="17"/>
      <c r="E171" s="17"/>
      <c r="F171" s="17"/>
      <c r="G171" s="17"/>
      <c r="H171" s="17"/>
    </row>
    <row r="172" spans="3:8" ht="12">
      <c r="C172" s="16"/>
      <c r="D172" s="17"/>
      <c r="E172" s="17"/>
      <c r="F172" s="17"/>
      <c r="G172" s="17"/>
      <c r="H172" s="17"/>
    </row>
    <row r="173" spans="3:8" ht="12">
      <c r="C173" s="16"/>
      <c r="D173" s="17"/>
      <c r="E173" s="17"/>
      <c r="F173" s="17"/>
      <c r="G173" s="17"/>
      <c r="H173" s="17"/>
    </row>
    <row r="174" spans="3:8" ht="12">
      <c r="C174" s="16"/>
      <c r="D174" s="17"/>
      <c r="E174" s="17"/>
      <c r="F174" s="17"/>
      <c r="G174" s="17"/>
      <c r="H174" s="17"/>
    </row>
    <row r="175" spans="3:8" ht="12">
      <c r="C175" s="16"/>
      <c r="D175" s="17"/>
      <c r="E175" s="17"/>
      <c r="F175" s="17"/>
      <c r="G175" s="17"/>
      <c r="H175" s="17"/>
    </row>
    <row r="176" spans="3:8" ht="12">
      <c r="C176" s="16"/>
      <c r="D176" s="17"/>
      <c r="E176" s="17"/>
      <c r="F176" s="17"/>
      <c r="G176" s="17"/>
      <c r="H176" s="17"/>
    </row>
    <row r="177" spans="3:8" ht="12">
      <c r="C177" s="16"/>
      <c r="D177" s="17"/>
      <c r="E177" s="17"/>
      <c r="F177" s="17"/>
      <c r="G177" s="17"/>
      <c r="H177" s="17"/>
    </row>
    <row r="178" spans="3:8" ht="12">
      <c r="C178" s="16"/>
      <c r="D178" s="17"/>
      <c r="E178" s="17"/>
      <c r="F178" s="17"/>
      <c r="G178" s="17"/>
      <c r="H178" s="17"/>
    </row>
    <row r="179" spans="3:8" ht="12">
      <c r="C179" s="16"/>
      <c r="D179" s="17"/>
      <c r="E179" s="17"/>
      <c r="F179" s="17"/>
      <c r="G179" s="17"/>
      <c r="H179" s="17"/>
    </row>
    <row r="180" spans="3:8" ht="12">
      <c r="C180" s="16"/>
      <c r="D180" s="17"/>
      <c r="E180" s="17"/>
      <c r="F180" s="17"/>
      <c r="G180" s="17"/>
      <c r="H180" s="17"/>
    </row>
    <row r="181" spans="3:8" ht="12">
      <c r="C181" s="16"/>
      <c r="D181" s="17"/>
      <c r="E181" s="17"/>
      <c r="F181" s="17"/>
      <c r="G181" s="17"/>
      <c r="H181" s="17"/>
    </row>
    <row r="182" spans="3:8" ht="12">
      <c r="C182" s="16"/>
      <c r="D182" s="17"/>
      <c r="E182" s="17"/>
      <c r="F182" s="17"/>
      <c r="G182" s="17"/>
      <c r="H182" s="17"/>
    </row>
    <row r="183" spans="3:8" ht="12">
      <c r="C183" s="16"/>
      <c r="D183" s="17"/>
      <c r="E183" s="17"/>
      <c r="F183" s="17"/>
      <c r="G183" s="17"/>
      <c r="H183" s="17"/>
    </row>
    <row r="184" spans="3:8" ht="12">
      <c r="C184" s="16"/>
      <c r="D184" s="17"/>
      <c r="E184" s="17"/>
      <c r="F184" s="17"/>
      <c r="G184" s="17"/>
      <c r="H184" s="17"/>
    </row>
    <row r="185" spans="3:8" ht="12">
      <c r="C185" s="16"/>
      <c r="D185" s="17"/>
      <c r="E185" s="17"/>
      <c r="F185" s="17"/>
      <c r="G185" s="17"/>
      <c r="H185" s="17"/>
    </row>
    <row r="186" spans="3:8" ht="12">
      <c r="C186" s="16"/>
      <c r="D186" s="17"/>
      <c r="E186" s="17"/>
      <c r="F186" s="17"/>
      <c r="G186" s="17"/>
      <c r="H186" s="17"/>
    </row>
    <row r="187" spans="3:8" ht="12">
      <c r="C187" s="16"/>
      <c r="D187" s="17"/>
      <c r="E187" s="17"/>
      <c r="F187" s="17"/>
      <c r="G187" s="17"/>
      <c r="H187" s="17"/>
    </row>
    <row r="188" spans="3:8" ht="12">
      <c r="C188" s="16"/>
      <c r="D188" s="17"/>
      <c r="E188" s="17"/>
      <c r="F188" s="17"/>
      <c r="G188" s="17"/>
      <c r="H188" s="17"/>
    </row>
    <row r="189" spans="3:8" ht="12">
      <c r="C189" s="16"/>
      <c r="D189" s="17"/>
      <c r="E189" s="17"/>
      <c r="F189" s="17"/>
      <c r="G189" s="17"/>
      <c r="H189" s="17"/>
    </row>
    <row r="190" spans="3:8" ht="12">
      <c r="C190" s="16"/>
      <c r="D190" s="17"/>
      <c r="E190" s="17"/>
      <c r="F190" s="17"/>
      <c r="G190" s="17"/>
      <c r="H190" s="17"/>
    </row>
    <row r="191" spans="3:8" ht="12">
      <c r="C191" s="16"/>
      <c r="D191" s="17"/>
      <c r="E191" s="17"/>
      <c r="F191" s="17"/>
      <c r="G191" s="17"/>
      <c r="H191" s="17"/>
    </row>
    <row r="192" spans="3:8" ht="12">
      <c r="C192" s="16"/>
      <c r="D192" s="17"/>
      <c r="E192" s="17"/>
      <c r="F192" s="17"/>
      <c r="G192" s="17"/>
      <c r="H192" s="17"/>
    </row>
    <row r="193" spans="3:8" ht="12">
      <c r="C193" s="16"/>
      <c r="D193" s="17"/>
      <c r="E193" s="17"/>
      <c r="F193" s="17"/>
      <c r="G193" s="17"/>
      <c r="H193" s="17"/>
    </row>
    <row r="194" spans="3:8" ht="12">
      <c r="C194" s="16"/>
      <c r="D194" s="17"/>
      <c r="E194" s="17"/>
      <c r="F194" s="17"/>
      <c r="G194" s="17"/>
      <c r="H194" s="17"/>
    </row>
    <row r="195" spans="3:8" ht="12">
      <c r="C195" s="16"/>
      <c r="D195" s="17"/>
      <c r="E195" s="17"/>
      <c r="F195" s="17"/>
      <c r="G195" s="17"/>
      <c r="H195" s="17"/>
    </row>
    <row r="196" spans="3:8" ht="12">
      <c r="C196" s="16"/>
      <c r="D196" s="17"/>
      <c r="E196" s="17"/>
      <c r="F196" s="17"/>
      <c r="G196" s="17"/>
      <c r="H196" s="17"/>
    </row>
    <row r="197" spans="3:8" ht="12">
      <c r="C197" s="16"/>
      <c r="D197" s="17"/>
      <c r="E197" s="17"/>
      <c r="F197" s="17"/>
      <c r="G197" s="17"/>
      <c r="H197" s="17"/>
    </row>
    <row r="198" spans="3:8" ht="12">
      <c r="C198" s="16"/>
      <c r="D198" s="17"/>
      <c r="E198" s="17"/>
      <c r="F198" s="17"/>
      <c r="G198" s="17"/>
      <c r="H198" s="17"/>
    </row>
    <row r="199" spans="3:8" ht="12">
      <c r="C199" s="16"/>
      <c r="D199" s="17"/>
      <c r="E199" s="17"/>
      <c r="F199" s="17"/>
      <c r="G199" s="17"/>
      <c r="H199" s="17"/>
    </row>
    <row r="200" spans="3:8" ht="12">
      <c r="C200" s="16"/>
      <c r="D200" s="17"/>
      <c r="E200" s="17"/>
      <c r="F200" s="17"/>
      <c r="G200" s="17"/>
      <c r="H200" s="17"/>
    </row>
    <row r="201" spans="3:8" ht="12">
      <c r="C201" s="16"/>
      <c r="D201" s="17"/>
      <c r="E201" s="17"/>
      <c r="F201" s="17"/>
      <c r="G201" s="17"/>
      <c r="H201" s="17"/>
    </row>
    <row r="202" spans="3:8" ht="12">
      <c r="C202" s="16"/>
      <c r="D202" s="17"/>
      <c r="E202" s="17"/>
      <c r="F202" s="17"/>
      <c r="G202" s="17"/>
      <c r="H202" s="17"/>
    </row>
    <row r="203" ht="12">
      <c r="C203" s="16"/>
    </row>
    <row r="204" ht="12">
      <c r="C204" s="16"/>
    </row>
    <row r="205" ht="12">
      <c r="C205" s="16"/>
    </row>
    <row r="206" ht="12">
      <c r="C206" s="16"/>
    </row>
    <row r="207" ht="12">
      <c r="C207" s="16"/>
    </row>
    <row r="208" ht="12">
      <c r="C208" s="16"/>
    </row>
    <row r="209" ht="12">
      <c r="C209" s="16"/>
    </row>
    <row r="210" ht="12">
      <c r="C210" s="16"/>
    </row>
    <row r="211" ht="12">
      <c r="C211" s="16"/>
    </row>
    <row r="212" ht="12">
      <c r="C212" s="16"/>
    </row>
    <row r="213" ht="12">
      <c r="C213" s="16"/>
    </row>
    <row r="214" ht="12">
      <c r="C214" s="16"/>
    </row>
    <row r="215" ht="12">
      <c r="C215" s="16"/>
    </row>
    <row r="216" ht="12">
      <c r="C216" s="16"/>
    </row>
    <row r="217" ht="12">
      <c r="C217" s="16"/>
    </row>
    <row r="218" ht="12">
      <c r="C218" s="16"/>
    </row>
    <row r="219" ht="12">
      <c r="C219" s="16"/>
    </row>
    <row r="220" ht="12">
      <c r="C220" s="16"/>
    </row>
    <row r="221" ht="12">
      <c r="C221" s="16"/>
    </row>
    <row r="222" ht="12">
      <c r="C222" s="16"/>
    </row>
    <row r="223" ht="12">
      <c r="C223" s="16"/>
    </row>
    <row r="224" ht="12">
      <c r="C224" s="16"/>
    </row>
    <row r="225" ht="12">
      <c r="C225" s="16"/>
    </row>
    <row r="226" ht="12">
      <c r="C226" s="16"/>
    </row>
    <row r="227" ht="12">
      <c r="C227" s="16"/>
    </row>
    <row r="228" ht="12">
      <c r="C228" s="16"/>
    </row>
    <row r="229" ht="12">
      <c r="C229" s="16"/>
    </row>
    <row r="230" ht="12">
      <c r="C230" s="16"/>
    </row>
    <row r="231" ht="12">
      <c r="C231" s="16"/>
    </row>
    <row r="232" ht="12">
      <c r="C232" s="16"/>
    </row>
    <row r="233" ht="12">
      <c r="C233" s="16"/>
    </row>
    <row r="234" ht="12">
      <c r="C234" s="16"/>
    </row>
    <row r="235" ht="12">
      <c r="C235" s="16"/>
    </row>
    <row r="236" ht="12">
      <c r="C236" s="16"/>
    </row>
    <row r="237" ht="12">
      <c r="C237" s="16"/>
    </row>
    <row r="238" ht="12">
      <c r="C238" s="16"/>
    </row>
    <row r="239" ht="12">
      <c r="C239" s="16"/>
    </row>
    <row r="240" ht="12">
      <c r="C240" s="16"/>
    </row>
    <row r="241" ht="12">
      <c r="C241" s="16"/>
    </row>
    <row r="242" ht="12">
      <c r="C242" s="16"/>
    </row>
    <row r="243" ht="12">
      <c r="C243" s="16"/>
    </row>
    <row r="244" ht="12">
      <c r="C244" s="16"/>
    </row>
    <row r="245" ht="12">
      <c r="C245" s="16"/>
    </row>
    <row r="246" ht="12">
      <c r="C246" s="16"/>
    </row>
    <row r="247" ht="12">
      <c r="C247" s="16"/>
    </row>
    <row r="248" ht="12">
      <c r="C248" s="16"/>
    </row>
    <row r="249" ht="12">
      <c r="C249" s="16"/>
    </row>
    <row r="250" ht="12">
      <c r="C250" s="16"/>
    </row>
    <row r="251" ht="12">
      <c r="C251" s="16"/>
    </row>
    <row r="252" ht="12">
      <c r="C252" s="16"/>
    </row>
    <row r="253" ht="12">
      <c r="C253" s="16"/>
    </row>
    <row r="254" ht="12">
      <c r="C254" s="16"/>
    </row>
    <row r="255" ht="12">
      <c r="C255" s="16"/>
    </row>
    <row r="256" ht="12">
      <c r="C256" s="16"/>
    </row>
    <row r="257" ht="12">
      <c r="C257" s="16"/>
    </row>
    <row r="258" ht="12">
      <c r="C258" s="16"/>
    </row>
    <row r="259" ht="12">
      <c r="C259" s="16"/>
    </row>
    <row r="260" ht="12">
      <c r="C260" s="16"/>
    </row>
    <row r="261" ht="12">
      <c r="C261" s="16"/>
    </row>
    <row r="262" ht="12">
      <c r="C262" s="16"/>
    </row>
    <row r="263" ht="12">
      <c r="C263" s="16"/>
    </row>
  </sheetData>
  <mergeCells count="1">
    <mergeCell ref="A2:J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Stěpánka Šmídová</dc:creator>
  <cp:keywords/>
  <dc:description/>
  <cp:lastModifiedBy>ozp1990</cp:lastModifiedBy>
  <cp:lastPrinted>2007-07-23T06:27:00Z</cp:lastPrinted>
  <dcterms:created xsi:type="dcterms:W3CDTF">2005-03-04T07:11:51Z</dcterms:created>
  <dcterms:modified xsi:type="dcterms:W3CDTF">2007-09-05T12:26:43Z</dcterms:modified>
  <cp:category/>
  <cp:version/>
  <cp:contentType/>
  <cp:contentStatus/>
</cp:coreProperties>
</file>