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share\FON\2021+\OKDPI\Dotační monitoring\Aktuální DM\"/>
    </mc:Choice>
  </mc:AlternateContent>
  <xr:revisionPtr revIDLastSave="0" documentId="13_ncr:1_{D6415AE6-29F6-4654-939F-1F7A4BE618CF}" xr6:coauthVersionLast="47" xr6:coauthVersionMax="47" xr10:uidLastSave="{00000000-0000-0000-0000-000000000000}"/>
  <bookViews>
    <workbookView xWindow="-120" yWindow="-120" windowWidth="29040" windowHeight="15840" tabRatio="588" xr2:uid="{76016C7F-4668-459E-98F7-EA462721D61F}"/>
  </bookViews>
  <sheets>
    <sheet name="Otevřené výzvy" sheetId="1" r:id="rId1"/>
    <sheet name="Čerpání aktuálních výzev" sheetId="2" state="hidden" r:id="rId2"/>
  </sheets>
  <definedNames>
    <definedName name="_xlnm._FilterDatabase" localSheetId="0" hidden="1">'Otevřené výzvy'!$A$9:$K$89</definedName>
    <definedName name="_Hlk124491378">'Otevřené výzvy'!#REF!</definedName>
    <definedName name="Průřez_Oblast">#N/A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H30" i="1"/>
  <c r="H24" i="1"/>
  <c r="H72" i="1"/>
  <c r="H56" i="1"/>
  <c r="H60" i="1"/>
  <c r="H39" i="1"/>
  <c r="H25" i="1"/>
  <c r="H23" i="1"/>
  <c r="H22" i="1"/>
  <c r="H29" i="1"/>
  <c r="H19" i="1"/>
  <c r="H20" i="1"/>
  <c r="H21" i="1"/>
  <c r="H27" i="1"/>
  <c r="H28" i="1"/>
  <c r="H18" i="1"/>
  <c r="H17" i="1"/>
  <c r="H42" i="1"/>
  <c r="H10" i="1"/>
  <c r="H16" i="1"/>
  <c r="H85" i="1"/>
  <c r="H11" i="1"/>
  <c r="H12" i="1"/>
  <c r="H13" i="1"/>
  <c r="H14" i="1"/>
  <c r="H15" i="1"/>
  <c r="H26" i="1"/>
  <c r="H31" i="1"/>
  <c r="H32" i="1"/>
  <c r="H34" i="1"/>
  <c r="H35" i="1"/>
  <c r="H36" i="1"/>
  <c r="H37" i="1"/>
  <c r="H38" i="1"/>
  <c r="H40" i="1"/>
  <c r="H41" i="1"/>
  <c r="H43" i="1"/>
  <c r="H44" i="1"/>
  <c r="H45" i="1"/>
  <c r="H46" i="1"/>
  <c r="H47" i="1"/>
  <c r="H48" i="1"/>
  <c r="H49" i="1"/>
  <c r="H50" i="1"/>
  <c r="H51" i="1"/>
  <c r="H52" i="1"/>
  <c r="H53" i="1"/>
  <c r="H54" i="1"/>
  <c r="H55" i="1"/>
  <c r="H57" i="1"/>
  <c r="H58" i="1"/>
  <c r="H59" i="1"/>
  <c r="H61" i="1"/>
  <c r="H62" i="1"/>
  <c r="H63" i="1"/>
  <c r="H64" i="1"/>
  <c r="H65" i="1"/>
  <c r="H66" i="1"/>
  <c r="H67" i="1"/>
  <c r="H68" i="1"/>
  <c r="H69" i="1"/>
  <c r="H70" i="1"/>
  <c r="H71" i="1"/>
  <c r="H73" i="1"/>
  <c r="H74" i="1"/>
  <c r="H75" i="1"/>
  <c r="H76" i="1"/>
  <c r="H77" i="1"/>
  <c r="H78" i="1"/>
  <c r="H79" i="1"/>
  <c r="H80" i="1"/>
  <c r="H81" i="1"/>
  <c r="H82" i="1"/>
  <c r="H83" i="1"/>
  <c r="H84" i="1"/>
  <c r="H86" i="1"/>
  <c r="H87" i="1"/>
  <c r="H88" i="1"/>
  <c r="H89" i="1"/>
</calcChain>
</file>

<file path=xl/sharedStrings.xml><?xml version="1.0" encoding="utf-8"?>
<sst xmlns="http://schemas.openxmlformats.org/spreadsheetml/2006/main" count="1153" uniqueCount="680">
  <si>
    <t xml:space="preserve">Výzva </t>
  </si>
  <si>
    <t>Číslo výzvy/Odkaz</t>
  </si>
  <si>
    <t xml:space="preserve">Předmět výzvy </t>
  </si>
  <si>
    <t>Oprávněný žadatel</t>
  </si>
  <si>
    <t>Zahájení
příjmu žádostí</t>
  </si>
  <si>
    <t>Ukončení příjmu žádostí</t>
  </si>
  <si>
    <t>Poskytovatel</t>
  </si>
  <si>
    <t>Program</t>
  </si>
  <si>
    <t>Podporované území</t>
  </si>
  <si>
    <t>Poznámka</t>
  </si>
  <si>
    <t xml:space="preserve">Čerpání </t>
  </si>
  <si>
    <t>Oblast</t>
  </si>
  <si>
    <t>Městské části
Hlavní město Praha</t>
  </si>
  <si>
    <t> </t>
  </si>
  <si>
    <t>ČR</t>
  </si>
  <si>
    <t>Doprava</t>
  </si>
  <si>
    <t>MŽP</t>
  </si>
  <si>
    <t>NPŽP</t>
  </si>
  <si>
    <t>Digitalizace</t>
  </si>
  <si>
    <t>300 mil. Kč</t>
  </si>
  <si>
    <t>MPSV</t>
  </si>
  <si>
    <t>Sociální oblast</t>
  </si>
  <si>
    <t>Hlavní město Praha
Příspěvkové organizace</t>
  </si>
  <si>
    <t>MMR</t>
  </si>
  <si>
    <t>NPO</t>
  </si>
  <si>
    <t>Hlavní město Praha</t>
  </si>
  <si>
    <t>1 mld. Kč</t>
  </si>
  <si>
    <t>500 mil. Kč</t>
  </si>
  <si>
    <t>Životní prostředí</t>
  </si>
  <si>
    <t>200 mil. Kč</t>
  </si>
  <si>
    <t>4 mld. Kč</t>
  </si>
  <si>
    <t>ModFond (SFŽP)</t>
  </si>
  <si>
    <t>Energetické úspory</t>
  </si>
  <si>
    <t>Vzdělávání</t>
  </si>
  <si>
    <t>01.11.2024</t>
  </si>
  <si>
    <t>Výzva se zaměřuje na podporu aktivit vedoucích ke stabilizaci a sanaci extrémních svahových nestabilit vzniklých v důsledku přírodních jevů.</t>
  </si>
  <si>
    <t>100 mil. Kč</t>
  </si>
  <si>
    <t>Rekultivace starých skládek</t>
  </si>
  <si>
    <t>07.09.2022</t>
  </si>
  <si>
    <t>eHealth (ČR)</t>
  </si>
  <si>
    <t>Elektronizace vybraných služeb veřejné správy - eHealth.</t>
  </si>
  <si>
    <t>28.11.2023</t>
  </si>
  <si>
    <t>IROP</t>
  </si>
  <si>
    <t>Hlavní město Praha
Městské části
Příspěvkové organizace
Organizace zakládané hl. městem a MČ</t>
  </si>
  <si>
    <t>27.07.2023</t>
  </si>
  <si>
    <t>245 mil. Kč</t>
  </si>
  <si>
    <t>Hl. m. Praha</t>
  </si>
  <si>
    <t>Rekonstrukce veřejného osvětlení</t>
  </si>
  <si>
    <t xml:space="preserve"> NPO 1/2022</t>
  </si>
  <si>
    <t>05.05.2022</t>
  </si>
  <si>
    <t>21.12.2022</t>
  </si>
  <si>
    <t>Transformace pobytových sociálních služeb</t>
  </si>
  <si>
    <t>03_22_036</t>
  </si>
  <si>
    <t>25.10.2022</t>
  </si>
  <si>
    <t>10.02.2025</t>
  </si>
  <si>
    <t>250 mil. Kč</t>
  </si>
  <si>
    <t>25.01.2024</t>
  </si>
  <si>
    <t>Podpora vzniku základní sítě infekčních klinik a oddělení - SC 4.3 (ČR)</t>
  </si>
  <si>
    <t>Podpora ochrany veřejného zdraví - rozvoj kapacit klinik infekčních onemocnění, včetně podpory rozvoje odběrových míst a laboratoří (infrastruktura a přístrojové vybavení).</t>
  </si>
  <si>
    <t>Fakultní nemocnice Bulovka - hlavní město Praha</t>
  </si>
  <si>
    <t>24.04.2024</t>
  </si>
  <si>
    <t>Zdravotnictví</t>
  </si>
  <si>
    <t>Průzkum kontaminace životního prostředí</t>
  </si>
  <si>
    <t>150 mil. Kč</t>
  </si>
  <si>
    <t>Zelená infrastruktura (VRR)</t>
  </si>
  <si>
    <t xml:space="preserve"> Revitalizace, modernizace a dostupnost stávajících veřejných prostranství ve vazbě na zelenou infrastrukturu. Revitalizace a úprava nevyužívaných ploch, vznik a dostupnost nového veřejného prostranství ve vazbě na zelenou infrastrukturu.</t>
  </si>
  <si>
    <t>Hlavní město Praha
Městské části
Organizace zakládané hl. městem a MČ
Veřejné výzkumné instituce</t>
  </si>
  <si>
    <t>02_23_018</t>
  </si>
  <si>
    <t>2,3 mld. Kč</t>
  </si>
  <si>
    <t>MŠMT</t>
  </si>
  <si>
    <t>OP JAK</t>
  </si>
  <si>
    <t>eGovernment a kybernetická bezpečnost – SC 1.1 (VRR)</t>
  </si>
  <si>
    <t>Výzva je určena na podporu elektronizace vybraných služeb veřejné správy.</t>
  </si>
  <si>
    <t>17.10.2022</t>
  </si>
  <si>
    <t>Obnova obecního a krajského majetku po živelních pohromách v roce 2024 – dotační titul č. 2</t>
  </si>
  <si>
    <t xml:space="preserve">Cílem výzvy je přispět prostřednictvím dotace k obnově základních funkcí území zabezpečovaných v působnosti územních samosprávných celků a tím odstranit nebo omezit možné důsledky pohrom spočívající v narušení plynulosti, dostupnosti a kvality výkonu veřejné správy. </t>
  </si>
  <si>
    <t>26.03.2024</t>
  </si>
  <si>
    <t>30.09.2025</t>
  </si>
  <si>
    <t>Národní dotace</t>
  </si>
  <si>
    <t>Sociální inovace pro budoucnost</t>
  </si>
  <si>
    <t>03_23_057</t>
  </si>
  <si>
    <t>1. Poznání skutečného problému, jeho reálných příčin a potřeb cílové skupiny (např. empatický výzkum, rešerše, analýzy) 2. Testování možných řešení problému (ideace, prioritizace, tvorba a testování prototypů) 3. Navázání spolupráce se všemi důležitými aktéry (a jejich zapojení do tvorby řešení)  4. Vyhodnocování 5.Rozvoj kapacit příjemce a partnerů.</t>
  </si>
  <si>
    <t>13.10.2023</t>
  </si>
  <si>
    <t>ČR, EU</t>
  </si>
  <si>
    <t>Inkubační fáze šíření (2)</t>
  </si>
  <si>
    <t>03_24_070</t>
  </si>
  <si>
    <t>Cílem výzvy je podpořit žadatele se specifickým přístupem/metodou/know-how, kteří toto know-how chtějí předat dalším organizacím a tím zlepšit situaci klientů (koncových uživatelů) těchto organizací.</t>
  </si>
  <si>
    <t>Realizační fáze šíření</t>
  </si>
  <si>
    <t>03_23_050</t>
  </si>
  <si>
    <t>Cílem výzvy je podpořit žadatele se specifickým přístupem/metodou/know-how, aby toto know_x0002_how předali/naučili dalším organizacím a tím zlepšili situaci klientů (koncových uživatelů) těchto organizací.</t>
  </si>
  <si>
    <t>22.03.2023</t>
  </si>
  <si>
    <t> Oprávněným žadatelem této výzvy je pouze subjekt, který před datem podání žádosti o podporu do této výzvy realizoval projekt podpořený ve výzvě č. 03_22_021, 03_22_022, 03_23_051, 03_23_057 nebo 03_23_070 v Prioritě 3 Sociální inovace v OPZ+. Zároveň platí, že datum zahájení realizace projektu v této výzvě musí následovat až po datu ukončení realizace předcházejícího projektu podpořeného v některé z výše uvedených výzev.</t>
  </si>
  <si>
    <t>03_23_051</t>
  </si>
  <si>
    <t>Výzva je zaměřená na podporu organizací na cestě ke změně systému. Cílem výzvy je podpořit taková řešení tíživých sociálních problémů, která mají potenciál přinést zásadní pozitivní změnu kvality života pro podstatnou část cílové skupiny.</t>
  </si>
  <si>
    <t>24.03.2023</t>
  </si>
  <si>
    <t>Deinstitucionalizace sociálních služeb (MRR)</t>
  </si>
  <si>
    <t>Deinstitucionalizace sociálních služeb za účelem sociálního začleňování.</t>
  </si>
  <si>
    <t>15.11.2023</t>
  </si>
  <si>
    <t>méně rozvinuté regiony (nevztahuje se na území hl. m. Prahy)</t>
  </si>
  <si>
    <t>Deinstitucionalizace sociálních služeb (PR)</t>
  </si>
  <si>
    <t>přechodové regiony (nevztahuje se na území hl. m. Prahy)</t>
  </si>
  <si>
    <t>Střední školy (VRR)</t>
  </si>
  <si>
    <t>Výzva je určena na zlepšení kvality vzdělávací infrastruktury pro střední školy.</t>
  </si>
  <si>
    <t>Hlavní město Praha
Příspěvkové organizace
Organizace zřizované nebo zakládané HMP</t>
  </si>
  <si>
    <t>30.11.2022</t>
  </si>
  <si>
    <t>367,5 mil. Kč</t>
  </si>
  <si>
    <t>Bytové domy</t>
  </si>
  <si>
    <t>NZÚ</t>
  </si>
  <si>
    <t>Zateplení rodinných a bytových domů (zateplení fasády, střechy, stropů, podlah, výměny oken a dveří, stínicí technika)
Stavbu rodinných a bytových domů v tzv. pasivním standardu (pasivní domy)
Nákup rodinných domů a bytů s velmi nízkou energetickou náročností
Solární termické a fotovoltaické systémy
Výměnu neekologických zdrojů tepla za tepelná čerpadla či zdroje na biomasu
Akumulační nádrže na zachytávání dešťové vody, využívání odpadní vody
Zelené střechy
Využívání tepla z odpadní vody, ohřev vody
Systémy řízeného větrání se zpětným získáváním tepla (ZZT)
Pořízení a instalaci dobíjecích stanic pro osobní vozidla</t>
  </si>
  <si>
    <t>Šablony pro MŠ a ZŠ II</t>
  </si>
  <si>
    <t>02_24_034</t>
  </si>
  <si>
    <t>Cílem výzvy je přispět k zajištění rovného přístupu ke kvalitnímu a inkluzivnímu vzdělávání pro všechny děti, žáky a účastníky zájmového vzdělávání prostřednictvím podpůrných personálních pozic, vzdělávání pracovníků škol a školských zařízení pro zájmové vzdělávání, podpory zavádění inovativních metod vzdělávání za účelem přípravy výuky v souladu s připravovanou revizí rámcových vzdělávacích programů a podpory dětí, žáků a účastníků zájmového vzdělávání ohrožených školním neúspěchem a z marginalizovaných skupin</t>
  </si>
  <si>
    <t>Příspěvkové organizace</t>
  </si>
  <si>
    <t>07.10.2024</t>
  </si>
  <si>
    <t>Šablony pro SŠ a VOŠ II</t>
  </si>
  <si>
    <t>02_24_035</t>
  </si>
  <si>
    <t>Podpora aktivit v SŠ a VOŠ naplňujících aktivity Koncepce rozvoje školy nebo ŠAP v souladu s Dlouhodobým záměrem vzdělávání a rozvoje vzdělávací soustavy ČR a navazující aktivity v souladu s pokračující implementací prioritních témat Strategie 2030+ v definovaných oblastech.</t>
  </si>
  <si>
    <t>10.10.2024</t>
  </si>
  <si>
    <t>01.10.2024</t>
  </si>
  <si>
    <t>Dostupné nájemní bydlení FN1</t>
  </si>
  <si>
    <t>1/DB/2024</t>
  </si>
  <si>
    <t>Dotačně-úvěrový program dostupné nájemní bydlení pro CS vymezenou příjmem a profese, se sníženým nájemným. Žadateli jsou jakékoliv PO viz Oprávněný žadatel, udržitelnost 20 let.</t>
  </si>
  <si>
    <t>Hlavní město Praha
Městské části
Příspěvkové organizace
Ostatní organizace</t>
  </si>
  <si>
    <t>nestanoveno</t>
  </si>
  <si>
    <t>SFPI</t>
  </si>
  <si>
    <t>Bydlení</t>
  </si>
  <si>
    <t>Číslo výzvy</t>
  </si>
  <si>
    <t>Výzva</t>
  </si>
  <si>
    <t>Předmět výzvy</t>
  </si>
  <si>
    <t>Zahájení příjmu žádostí</t>
  </si>
  <si>
    <t>Datum ukončení</t>
  </si>
  <si>
    <t>Alokace výzvy</t>
  </si>
  <si>
    <t>Odkaz na výzvu</t>
  </si>
  <si>
    <t xml:space="preserve">Poznámky k čerpání </t>
  </si>
  <si>
    <t>1/NPOBF/2023</t>
  </si>
  <si>
    <t>Dotace na rekonstrukci staveb – velké projekty</t>
  </si>
  <si>
    <t>Výzva je zaměřena na revitalizaci území se starou stavební zátěží (dále jen „brownfield“) prostřednictvím dotace v rámci velkých projektů.</t>
  </si>
  <si>
    <t>20.02.2023</t>
  </si>
  <si>
    <t>20.04.2023</t>
  </si>
  <si>
    <t>1,4 mld. Kč</t>
  </si>
  <si>
    <t>Národní plán obnovy</t>
  </si>
  <si>
    <t>https://sfpi.cz/npo-brownfieldy/</t>
  </si>
  <si>
    <t>2/NPOBF/2023</t>
  </si>
  <si>
    <t xml:space="preserve">Dotace na demolici a výstavbu – velké projekty </t>
  </si>
  <si>
    <t>609 mil. Kč</t>
  </si>
  <si>
    <t>3/NPOBF/2023</t>
  </si>
  <si>
    <t>Dotace na rekonstrukci staveb – malé projekty</t>
  </si>
  <si>
    <t>Předmětem podpory je brownfield, kterým se rozumí pozemek, popřípadě ucelený soubor souvisejících pozemků, a stavba, která je součástí tohoto pozemku nebo se na něm nachází a která není způsobilá sloužit stanovenému účelu a není k tomuto účelu využívána.</t>
  </si>
  <si>
    <t>640 mil. Kč</t>
  </si>
  <si>
    <t>4/NPOBF/2023</t>
  </si>
  <si>
    <t>Dotace na úložiště uhlíku – malé projekty</t>
  </si>
  <si>
    <t>160 mil. Kč</t>
  </si>
  <si>
    <t>03_22_009</t>
  </si>
  <si>
    <t>Podpora sociální práce</t>
  </si>
  <si>
    <t>Cílem je personálně posílit výkon sociální práce na obcích a krajích, zvýšit dostupnost sociální práce a zvýšit profesionální výkon sociálních pracovníků.</t>
  </si>
  <si>
    <t>19.07.2022</t>
  </si>
  <si>
    <t>21.04.2023</t>
  </si>
  <si>
    <t>OP Zaměstnanost +</t>
  </si>
  <si>
    <t>https://www.esfcr.cz/vyzva-009-opz-plus</t>
  </si>
  <si>
    <t>žádosti za 105 mil. Kč k 6.3.2023</t>
  </si>
  <si>
    <t>02_22_002</t>
  </si>
  <si>
    <t>Šablony pro MŠ a ZŠ I</t>
  </si>
  <si>
    <t>Předmětem výzvy je přispět k zajištění rovného přístupu ke kvalitnímu a inkluzivnímu vzdělávání pro všechny děti a žáky prostřednictvím podpůrných personálních pozic, vzdělávání pracovníků škol, vzájemného sdílení zkušeností, spolupráce a podpory zavádění inovativních metod.</t>
  </si>
  <si>
    <t>25.05.2022</t>
  </si>
  <si>
    <t>28.04.2023</t>
  </si>
  <si>
    <t>9 mld. Kč</t>
  </si>
  <si>
    <t>https://opjak.cz/vyzvy/vyzva-c-02_22_002-sablony-pro-ms-a-zs-i/</t>
  </si>
  <si>
    <t>zbývající alokace 4 915mil. Kč k 6.3.2023</t>
  </si>
  <si>
    <t>03_22_044</t>
  </si>
  <si>
    <t>Podpora integrace romské menšiny</t>
  </si>
  <si>
    <t>Výzva je zaměřena na integraci Romů/Romek, a to nejen v rámci posílení kompetencí a kapacit organizací, ale i se zaměřením na přímou práci s jednotlivci/komunitou.</t>
  </si>
  <si>
    <t>14.12.2022</t>
  </si>
  <si>
    <t>https://www.esfcr.cz/prehled-vyzev-opz-plus/-/asset_publisher/SfUza2tXdZGm/content/podpora-integrace-romske-mensiny-1-?inheritRedirect=false</t>
  </si>
  <si>
    <t>žádosti za 5 mil. Kč k 6.3.202</t>
  </si>
  <si>
    <t>31_22_006</t>
  </si>
  <si>
    <t>Modernizace distribuce tepla v systémech dálkového vytápění</t>
  </si>
  <si>
    <t>Cílem výzvy je modernizace distribuce tepla v systémech dálkového vytápění.</t>
  </si>
  <si>
    <t>05.05.2023</t>
  </si>
  <si>
    <t>1,66 mld. Kč</t>
  </si>
  <si>
    <t>https://www.mpo.cz/cz/podnikani/narodni-plan-obnovy/vyzvy/i--vyzva-modernizace-distribuce-tepla-v-systemech-dalkoveho-vytapeni-z-narodniho-planu-obnovy--267356/</t>
  </si>
  <si>
    <t>03_22_101</t>
  </si>
  <si>
    <t>Podpora sociálního bydlení zejména osob z Ukrajiny</t>
  </si>
  <si>
    <t>Cílem výzvy je zajistit podporu sociálního začleňování osob v bytové nouzi a bytovou nouzí ohrožených osob.</t>
  </si>
  <si>
    <t>20.12.2022</t>
  </si>
  <si>
    <t>30.05.2023</t>
  </si>
  <si>
    <t>340 mil. Kč</t>
  </si>
  <si>
    <t>OP Zaměstnanost+</t>
  </si>
  <si>
    <t>https://www.esfcr.cz/prehled-vyzev-opz-plus/-/asset_publisher/SfUza2tXdZGm/content/podpora-socialniho-bydleni-zejmena-osob-z-ukrajiny?inheritRedirect=false</t>
  </si>
  <si>
    <t>žádosti za 239 mil. Kč k 6.3.2023</t>
  </si>
  <si>
    <t>05_22_023</t>
  </si>
  <si>
    <t>Obnova svahových nestabilit</t>
  </si>
  <si>
    <t>16.11.2022</t>
  </si>
  <si>
    <t>31.05.2023</t>
  </si>
  <si>
    <t>Program Životní prostředí 2021 - 2027</t>
  </si>
  <si>
    <t>https://opzp.cz/dotace/23-vyzva/</t>
  </si>
  <si>
    <t>žádosti za 16,7 mil. Kč k 3.3.2023</t>
  </si>
  <si>
    <t>Realizace projektů ke zvýšení energetické účinnosti systémů veřejného osvětlení.</t>
  </si>
  <si>
    <t>30.06.2023</t>
  </si>
  <si>
    <t>1,73 mil. Kč</t>
  </si>
  <si>
    <t>https://www.mpo-efekt.cz/cz/dotacni-programy/vyzvy/1-2022-rekonstrukce-verejneho-osvetleni</t>
  </si>
  <si>
    <t>05_22_028</t>
  </si>
  <si>
    <t>Péče o významné části přírody a krajiny</t>
  </si>
  <si>
    <t>Výzva je určena pro projekty péče o různé druhy přírodních stanovišť, jakými jsou například tůně, rašeliniště, prameniště, malé vodní nádrže, vodní toky a jejich nivy nebo projekty výstavby a rekonstrukce malých vodních nádrží.</t>
  </si>
  <si>
    <t>31.10.2022</t>
  </si>
  <si>
    <t xml:space="preserve"> 370 mil. Kč</t>
  </si>
  <si>
    <t>Program Životní prostředí 2021 – 2027</t>
  </si>
  <si>
    <t>https://opzp.cz/dotace/28-vyzva/</t>
  </si>
  <si>
    <t>žádosti za 49 mil. Kč k 3.3.2023</t>
  </si>
  <si>
    <t>05_22_030</t>
  </si>
  <si>
    <t>Tvorba koncepčních dokumentů pro chráněná území</t>
  </si>
  <si>
    <t>Výzva je zaměřena na projekty v oblasti tvorby koncepčních dokumentů pro chráněná území, zpracování podkladů pro zajištění územní ochrany a označení chráněných území v souvislosti s jejich vyhlášením.</t>
  </si>
  <si>
    <t>40 mil. Kč</t>
  </si>
  <si>
    <t xml:space="preserve">Program Životní prostředí 2021 – 2027 </t>
  </si>
  <si>
    <t>https://opzp.cz/dotace/30-vyzva/</t>
  </si>
  <si>
    <t>žádosti za 0 Kč k 3.3.2023</t>
  </si>
  <si>
    <t>05_22_031</t>
  </si>
  <si>
    <t>Zprůchodnění migračních překážek pro živočichy</t>
  </si>
  <si>
    <t>Výzva je zaměřena na podporu projektů zprůchodnění migračních překážek pro suchozemské i vodní živočichy a realizaci opatření k omezování jejich úmrtnosti.</t>
  </si>
  <si>
    <t>290 mil. Kč</t>
  </si>
  <si>
    <t>https://opzp.cz/dotace/31-vyzva/</t>
  </si>
  <si>
    <t>02_22_009</t>
  </si>
  <si>
    <t>Smart Akcelerátor+ I</t>
  </si>
  <si>
    <t>Cílem výzvy je posilování kapacit a kompetencí pro realizaci efektivního a koordinovaného řízení Národní RIS3 strategie na regionální úrovni a jeho propojení s úrovní národní.</t>
  </si>
  <si>
    <t>27.07.2022</t>
  </si>
  <si>
    <t>https://opjak.cz/vyzvy/vyzva-c-02_22_009-smart-akcelerator-i/</t>
  </si>
  <si>
    <t>zbývající alokace 943 mil. Kč k 6.3.2023</t>
  </si>
  <si>
    <t>03_22_006</t>
  </si>
  <si>
    <t xml:space="preserve">Podpora procesů ve službách - kraje </t>
  </si>
  <si>
    <t>Cílem výzvy je zvyšovat rovný a včasný přístup ke kvalitním, udržitelným a cenově dostupným službám, včetně služeb, které podporují přístup k bydlení a individuální péči, včetně zdravotní péče.</t>
  </si>
  <si>
    <t>24.06.2022</t>
  </si>
  <si>
    <t>28.07.2023</t>
  </si>
  <si>
    <t>1,038 mld. Kč</t>
  </si>
  <si>
    <t>https://www.esfcr.cz/prehled-vyzev-opz-plus/-/asset_publisher/SfUza2tXdZGm/content/podpora-procesu-ve-sluzbach-kraje-1-?inheritRedirect=false</t>
  </si>
  <si>
    <t>žádosti za 1,2 mld. Kč, s právním aktem za 543 mil. Kč k 6.3.2023</t>
  </si>
  <si>
    <t>Stacionární zdroje znečišťování ovzduší</t>
  </si>
  <si>
    <t>Výzva se týká projektů náhrady nebo rekonstrukce stacionárních zdrojů znečišťování ovzduší za účelem snížení emisí z těchto zdrojů. Podpora je určena i na snížení emisí amoniaku z chovu hospodářských zvířat a omezování prašnosti z plošných zdrojů. Podpořena bude realizace dodatečných technologií a změnu technologických postupů.</t>
  </si>
  <si>
    <t>17.08.2022</t>
  </si>
  <si>
    <t>31.07.2023</t>
  </si>
  <si>
    <t>2,36 mld. Kč</t>
  </si>
  <si>
    <t>https://opzp.cz/dotace/12-vyzva/</t>
  </si>
  <si>
    <t>žádosti za 615 mil. Kč k 3.3.2023</t>
  </si>
  <si>
    <t>Systémy pro posuzování znečištění ovzduší</t>
  </si>
  <si>
    <t>Výzva podporuje výstavbu a obnovu systémů pro sledování a hodnocení kvality ovzduší a posouzení dopadů opatření ke zlepšení kvality ovzduší, a to včetně systémů určených k archivaci a ke zpracování údajů o zdrojích znečišťování ovzduší (emisních dat).</t>
  </si>
  <si>
    <t>https://opzp.cz/dotace/13-vyzva/</t>
  </si>
  <si>
    <t>výzva naplněna na 100 % alokace, ale nejsou ještě žádné schválené žádosti, k 3.3.2023</t>
  </si>
  <si>
    <t>31.08.2023</t>
  </si>
  <si>
    <t>https://irop.mmr.cz/cs/vyzvy-2021-2027/vyzvy/10vyzvairop</t>
  </si>
  <si>
    <t>naplnění alokace 11,1 % k 2.3.2023</t>
  </si>
  <si>
    <t>05_23_032</t>
  </si>
  <si>
    <t>Veřejná zeleň a eliminace odvodňovacích zařízení v krajině</t>
  </si>
  <si>
    <t>Výzva je určena projektům, které se zabývají vybudováním technologií pro akumulaci, úpravu, a rozvod srážkových vod či šedých vod ve veřejných budovách za účelem jejich dalšího relevantního využití.</t>
  </si>
  <si>
    <t>18.01.2023</t>
  </si>
  <si>
    <t>20.09.2023</t>
  </si>
  <si>
    <t>Program Životní prostředí 2021–2027</t>
  </si>
  <si>
    <t>https://opzp.cz/dotace/32-vyzva/</t>
  </si>
  <si>
    <t>05_22_019</t>
  </si>
  <si>
    <t>Srážkové vody a opatření proti povodním</t>
  </si>
  <si>
    <t>Výzva se zaměřuje na projekty realizace přírodě blízkých protipovodňových opatření a také na podporu budování vsakovacích a retenčních zařízení včetně podpory dalším opatřením, které přispívají k efektivnímu nakládání se srážkovými vodami.</t>
  </si>
  <si>
    <t>14.09.2022</t>
  </si>
  <si>
    <t>31.10.2023</t>
  </si>
  <si>
    <t>2,5 mld. Kč</t>
  </si>
  <si>
    <t>https://opzp.cz/dotace/19-vyzva/</t>
  </si>
  <si>
    <t>žádosti za 398 mil. Kč k 3.3.2023</t>
  </si>
  <si>
    <t>05_23_034</t>
  </si>
  <si>
    <t xml:space="preserve">Výzva se zaměřuje na projekty průzkumu kontaminace životního prostředí a jeho jednotlivých složek, tj. podzemních či povrchových vod, sedimentů, horninového prostředí či půdního vzduchu. </t>
  </si>
  <si>
    <t>01.02.2023</t>
  </si>
  <si>
    <t>https://opzp.cz/dotace/34-vyzva/</t>
  </si>
  <si>
    <t xml:space="preserve"> 05_23_36</t>
  </si>
  <si>
    <t>Zachytávání srážkových a šedých vod a jejich další využití</t>
  </si>
  <si>
    <t>Program Životní prostředí 2021–2028</t>
  </si>
  <si>
    <t>https://opzp.cz/dotace/36-vyzva/</t>
  </si>
  <si>
    <t>05_22_020</t>
  </si>
  <si>
    <t>Prevence a řízení antropogenních rizik</t>
  </si>
  <si>
    <t>Výzva je určena projektům, které řeší zkvalitnění monitoringu životního prostředí, zefektivnění kontrolních procesů a zdokonalení prevence a řízení procesů při předcházení vzniku rizik souvisejících s lidskou, zemědělskou či průmyslovou činností.</t>
  </si>
  <si>
    <t>09.11.2022</t>
  </si>
  <si>
    <t>Program Životní prostředí 2021–2029</t>
  </si>
  <si>
    <t>https://opzp.cz/dotace/20-vyzva/</t>
  </si>
  <si>
    <t>žádosti za 53 mil. Kč k 3.3.2023</t>
  </si>
  <si>
    <t>05_22_016</t>
  </si>
  <si>
    <t>Výzva se vztahuje k lokalitám starých skládek, které byly využívány ještě před platností legislativy o odpadech.</t>
  </si>
  <si>
    <t>18.11.2023</t>
  </si>
  <si>
    <t>https://opzp.cz/dotace/16-vyzva/</t>
  </si>
  <si>
    <t>3/2022</t>
  </si>
  <si>
    <t>Ekomobilita</t>
  </si>
  <si>
    <t>Předmětem podpory je nákup nových vozidel či pronájem vozidla formou finančního leasingu. Podporovány jsou elektromobily,  automobily s vodíkovým pohonem. Dále je podpora určena na pořízení tzv. chytrých neveřejných dobíjecích stanic.</t>
  </si>
  <si>
    <t>06.06.2022</t>
  </si>
  <si>
    <t>15.12.2023</t>
  </si>
  <si>
    <t>600 mil. Kč</t>
  </si>
  <si>
    <t>Národní plán obnovy/RRF/NPŽP</t>
  </si>
  <si>
    <t>https://www.narodniprogramzp.cz/nabidka-dotaci/detail-vyzvy/?id=108</t>
  </si>
  <si>
    <t>Podpora na vozidla kategorií M2, M3, N1, N2, SS již aktuálně není k dispozici, vyčleněná alokace 200 milionů korun byla vyčerpána. Na zbývající typy vozidel můžete i nadále podporu získat.</t>
  </si>
  <si>
    <t>Předmětem výzvy je budování zelené infrastruktury měst a obcí pro zkvalitnění života a eliminaci dopadů klimatické změny na život obyvatel.</t>
  </si>
  <si>
    <t>09.03.2023</t>
  </si>
  <si>
    <t>28.12.2023</t>
  </si>
  <si>
    <t>https://mmr.cz/cs/narodni-dotace</t>
  </si>
  <si>
    <t>vyhlašuje se 9.3.2023</t>
  </si>
  <si>
    <t>9/2021</t>
  </si>
  <si>
    <t>Zdroje pitné vody</t>
  </si>
  <si>
    <t>Cílem výzvy je realizace nových nebo regenerace/intenzifikace stávajících zdrojů vody pro zásobování obyvatelstva pitnou vodou či realizace nových nebo zkapacitnění stávajících přivaděčů pitné vody.</t>
  </si>
  <si>
    <t>01.11.2021</t>
  </si>
  <si>
    <t>31.12.2023</t>
  </si>
  <si>
    <t>Národní program Životní prostředí</t>
  </si>
  <si>
    <t>https://www.narodniprogramzp.cz/nabidka-dotaci/detail-vyzvy/?id=99</t>
  </si>
  <si>
    <t>05_22_004</t>
  </si>
  <si>
    <t>Udržitelné nakládání s odpady</t>
  </si>
  <si>
    <t>Výzva zaměřuje svou pozornost na výstavby nových či modernizace stávajících sběrných dvorů v podobě navýšení jejich kapacity. Podpory se dočkají rovněž systémy pro separaci a oddělený sběr a svoz komunálního odpadu a odpadu podobného komunálnímu odpadu.</t>
  </si>
  <si>
    <t>https://opzp.cz/dotace/4-vyzva/</t>
  </si>
  <si>
    <t>žádosti na 107 % alokace, schválené za 375 mil. Kč, k 3.3.2023</t>
  </si>
  <si>
    <t>05_22_024</t>
  </si>
  <si>
    <t>Prevence vzniku odpadů</t>
  </si>
  <si>
    <t>Výzva podporuje pořízení kompostérů a opakovaně použitelného nádobí a obalů. Také se zaměřuje na rozšíření a modernizaci stávající sítě sběrných dvorů a podporuje i vznik tzv. RE-USE center.</t>
  </si>
  <si>
    <t>https://opzp.cz/dotace/24-vyzva/</t>
  </si>
  <si>
    <t>k 3.3.2023 naplněno z 98 %</t>
  </si>
  <si>
    <t>Akční plánování v území I</t>
  </si>
  <si>
    <t>Komplexní aktivity spolupráce více subjektů zvyšující kvalitu vzdělávání v jednotlivých území identifikované v akčních plánech. Aktivity vedoucí k zvyšování kompetencí pedagogických pracovníků škol a školských zařízení. Podpora funkční gramotnosti v celoživotním učení.</t>
  </si>
  <si>
    <t>01.06.2023</t>
  </si>
  <si>
    <t>Harmonogram_vyzev_2023_v2.pdf (opjak.cz)</t>
  </si>
  <si>
    <t>ještě není vyhlášena, jen naplánována na červen -  odkaz na plánovaný harmonogram</t>
  </si>
  <si>
    <t xml:space="preserve">Věcné zaměření výzvy je podpora deinstitucionalizace systému sociálních služeb a transformace pobytových zařízení ad. </t>
  </si>
  <si>
    <t>https://www.esfcr.cz/prehled-vyzev-opz-plus/-/asset_publisher/SfUza2tXdZGm/content/transformace-pobytovych-socialnich-sluzeb?inheritRedirect=false</t>
  </si>
  <si>
    <t>naplněno cca 2,2 %, k 6.3.2023</t>
  </si>
  <si>
    <t>Výzva je určena na zlepšení kvality vzdělávací infrastruktury pro střední školy. Jedná se o modernizaci/budování odborných učeben ve středních a vyšších odborných školách a konzervatořích.</t>
  </si>
  <si>
    <t>https://irop.mmr.cz/getmedia/7b03004d-d1ee-49d8-944e-e1de35b6fc39/44-vyzva-IROP_SS_VRR_Text-vyzvy_podepsano.pdf.aspx?ext=.pdf</t>
  </si>
  <si>
    <t>naplnění alokace 3,8 % k 2.3.2023</t>
  </si>
  <si>
    <t>03_22_003</t>
  </si>
  <si>
    <t>Zajištění dostupnosti sociálních služeb</t>
  </si>
  <si>
    <t>V rámci výzvy budou podporovány projekty zaměřené na zajištění dostupnosti sociálních služeb a na rozvoj vybraných sociálních služeb. Jedná se např. o azylové domy, podpora samostatného bydlení, osobní asistence ad.</t>
  </si>
  <si>
    <t>17.06.2022</t>
  </si>
  <si>
    <t>30.10.2026</t>
  </si>
  <si>
    <t>6,6 mld. Kč</t>
  </si>
  <si>
    <t>https://www.esfcr.cz/prehled-vyzev-opz-plus/-/asset_publisher/SfUza2tXdZGm/content/zajisteni-dostupnosti-socialnich-sluzeb?inheritRedirect=false</t>
  </si>
  <si>
    <t>žádosti i právní akty za 4 500 z 6 600 mil Kč, k 6.3.2023</t>
  </si>
  <si>
    <t>Vznik a modernizace urgentních příjmů - SC 4.3 ( ČR)</t>
  </si>
  <si>
    <t>Primární péče - vznik a modernizace sítě urgentních příjmů, včetně opatření usnadňující přístup marginalizovaným skupinám a podpory lékařské pohotovostní služby.</t>
  </si>
  <si>
    <t>Hlavní město Praha
Příspěvkové organizace
Subjekty poskytující veřejnou službu v oblasti zdravotní péče podle zákona č. 372/2011 Sb.,  o zdravotních službách a podmínkách jejich poskytování</t>
  </si>
  <si>
    <t>Ekologické zátěže</t>
  </si>
  <si>
    <t>Podpora je určena na sanace nejvážněji kontaminovaných lokalit, u kterých byla analýzou rizik ověřena kontaminace představující neakceptovatelné riziko pro lidské zdraví, vodní zdroje či ekosystémy.</t>
  </si>
  <si>
    <t>NRB</t>
  </si>
  <si>
    <t>OPZ+</t>
  </si>
  <si>
    <t>Dotační specialisté</t>
  </si>
  <si>
    <t>Veřejná prostranství</t>
  </si>
  <si>
    <t>Kultura</t>
  </si>
  <si>
    <t>Filip Hlaváček (filip.hlavacek@praha.eu; tel.: +420 236 00 3919);
Martina Sommerová (martina.sommerova@praha.eu; tel.: +420 236 00 3904);
Ota Pačes (ota.paces@praha.eu; tel.: +420 236 00 3318)</t>
  </si>
  <si>
    <t>Marie Kučerová (marie.kucerova@praha.eu; mob.: +420 778 700 365);
Martina Sommerová (martina.sommerova@praha.eu; tel.: +420 236 00 3904)</t>
  </si>
  <si>
    <t>Ota Pačes (ota.paces@praha.eu; tel.: +420 236 00 3318)
Filip Hlaváček (filip.hlavacek@praha.eu; tel.: +420 236 00 3919)</t>
  </si>
  <si>
    <t>Marie Kučerová (marie.kucerova@praha.eu; mob.: +420 778 700 365);
Michal Vokurka (michal.vokurka@praha.eu; mob.: +420 776 404 965)</t>
  </si>
  <si>
    <t>Karolina Špačková (karolina.spackova@praha.eu; mob.: +420 778 489 827);
Michal Vokurka (michal.vokurka@praha.eu; mob.: +420 776 404 965);
Marie Kučerová (marie.kucerova@praha.eu; mob.: +420 778 700 365)</t>
  </si>
  <si>
    <t>Milan Věrtelář (milan.vertelar@praha.eu; tel.: +420 236 00 3905);
Martin Škréta (martin.skreta@praha.eu; tel.: +420 236 00 2537);
Michal Vokurka (michal.vokurka@praha.eu; mob.: +420 776 404 965)</t>
  </si>
  <si>
    <t>MMR ke dni 13. 8. 2024 aktualizuje vyhlášenou výzvu podprogramu tak, že prodlužuje termín pro ukončení příjmu žádostí o dotaci do 30. 9. 2025, navyšuje limit na jednu podanou žádost na 20 mil. Kč a navyšuje alokaci výzvy na 800 mil. Kč.</t>
  </si>
  <si>
    <t>K 15. 10. 2024 byla alokace navýšena na 143 mil. Kč.</t>
  </si>
  <si>
    <t>Podpora služeb pro ohrožené děti, rodiny a mladé dospělé (3)</t>
  </si>
  <si>
    <t>MO</t>
  </si>
  <si>
    <t>Vlastníci a správci pozemků, organizace podílející se na ochraně přírody a krajiny, správci povodí a správci vodních toků, obce a města. </t>
  </si>
  <si>
    <t>AOPK</t>
  </si>
  <si>
    <t>OPŽP</t>
  </si>
  <si>
    <t>Nová ELENA (European Local ENergy Assistance)</t>
  </si>
  <si>
    <t>Cílem programu Nová ELENA (European Local ENergy Assistance) je usnadnit realizaci energeticky úsporných opatření metodou EPC. Je zaměřen na renovace stávajících nemovitostí a cílené investice do stavebních a technologických opatření. NRB prostřednictvím něho nabízí komplexní servis při přípravě energeticky úsporných projektů za zlomek nákladů. 
Obce a veřejné subjekty, které řeší úspory energií na úřadech, mohou program Nová ELENA využít nejen pro přípravu projektů, ale i pro vytvoření zadávací dokumentace a zpracování žádosti o dotaci z Operačního programu Životního prostředí. Všechny tyto služby jsou jen za desetinu potřebných nákladů.</t>
  </si>
  <si>
    <t>Elena</t>
  </si>
  <si>
    <t>ELENA</t>
  </si>
  <si>
    <t>Podpora je poskytována ve formě finanční podpory pro každou část Poradenství a činí až 90 % z ceny Poradenství EPC. Cena Poradenství EPC je výsledkem minitendru uspořádaného mezi Poradci, s kterými má Banka uzavřenou Rámcovou dohodu. Zadávání veřejných zakázek na základě Rámcové dohody bude probíhat s obnovením soutěže postupem dle § 135 ZZVZ (tzv. minitendr). Poradci soutěží v minitendru pro konkrétní projekt, pro konkrétní nemovitosti Žadatele, které jsou předmětem podané Žádosti o poskytnutí
poradenství.</t>
  </si>
  <si>
    <t>Sport</t>
  </si>
  <si>
    <t>Péče o krajinné prvky</t>
  </si>
  <si>
    <t>15/2024</t>
  </si>
  <si>
    <t>Martin Škréta (martin.skreta@praha.eu; tel.: +420 236 00 2537);
Michal Vokurka (michal.vokurka@praha.eu; mob.: +420 776 404 965);</t>
  </si>
  <si>
    <t>hriste</t>
  </si>
  <si>
    <t>Oranžová hřiště</t>
  </si>
  <si>
    <t>Grantové řízení Oranžové hřiště je zaměřeno na podporu výstavby a kompletní rekonstrukce dětských, sportovních a víceúčelových či jiných hřišť. Podmínkou je veřejná přístupnost hřiště s výjimkou hřišť u škol a zdravotních a sociálních zařízení.</t>
  </si>
  <si>
    <t xml:space="preserve">Grantové řízení Podpora regionů je zaměřeno na podporu veřejně prospěšných aktivit. Žadatelé mohou žádat o nadační příspěvek za účelem podpory dětí a mládeže, zdravotnictví, sociální péče, osob s handicapem, vědy, vzdělání, kultury, sportu, dobrovolných hasičů, či životního prostředí.  </t>
  </si>
  <si>
    <t>Podpora regionů</t>
  </si>
  <si>
    <t>není stanoveno</t>
  </si>
  <si>
    <t>regiony</t>
  </si>
  <si>
    <t>Nadace ČEZ</t>
  </si>
  <si>
    <t>Došlo k prodloužení výzvy o 1 rok - do 28. 11. 2025; 11. 12. 2024 byla výzva dále aktualizována - oprávnění žadatelé a další podmínky.</t>
  </si>
  <si>
    <t>Min. výše podpory na jeden projekt činí 10 tis. Kč.
Max. výše podpory na jeden projekt činí 1 mil. Kč.
Míra podpory činí 100 % z celkových způsobilých výdajů.</t>
  </si>
  <si>
    <t>Potravinová pomoc dětem v sociální nouzi (2)</t>
  </si>
  <si>
    <t>03_25_081</t>
  </si>
  <si>
    <t>Předmětem podpory je péče o vybrané krajinné prvky evidované v LPIS (veřejný registr půdy) jako ekologicky významné prvky (EVP):
Mez; Terasa; Travnatá údolnice; Skupina dřevin; Stromořadí; Solitérní dřevina; Příkop; Mokřad; Skalka
které v době podání žádosti nejsou způsobilé pro zařazení do režimů pro klima a životní prostředí v rámci zemědělských podpor.
Podrobněji v textu výzvy. Pro každý druh krajinného prvku je navržen vhodný soubor opatření viz Příloha č. 1 – 9 výzvy.</t>
  </si>
  <si>
    <t>Podpora poradenského systému</t>
  </si>
  <si>
    <t>Diverzitní a flexibilní pracovní kultura (1)</t>
  </si>
  <si>
    <t>Výzva podporuje zavádění komplexní flexibilní pracovní kultury, managementu mateřské a rodičovské dovolené a vytváření podmínek pro vznik a rozvoj diverzitního pracovního prostředí podporujícího směřování k vyrovnanému zastoupení žen a mužů v organizaci.</t>
  </si>
  <si>
    <t>Alokace výzvy v mil. Kč (celková)</t>
  </si>
  <si>
    <t>MD</t>
  </si>
  <si>
    <t>OPD</t>
  </si>
  <si>
    <t>Hlavní město Praha
Školy a školská zařízení
Obce a jimi zřizované organizace
Nestátní neziskové organizace
Veřejné výzkumné instituce</t>
  </si>
  <si>
    <t xml:space="preserve">Konkrétně se jedná o Fakultní nemocnici Bulovka. Oprávněný žadatel může podat pouze jeden projekt. Došlo k posunu data ukončení příjmu žádostí a ukončení realizace projektů o 6 měsíců. </t>
  </si>
  <si>
    <t xml:space="preserve">Prodloužení nejzazšího data ukončení realizace projektu na 31. 10. 2029. Dále došlo k posunu data příjmu žádostí o podporu o 1 rok. </t>
  </si>
  <si>
    <t>Vlastník pozemku, na kterém se krajinný prvek evidovaný v LPIS nachází, případně osoba, která je na základě jiného písemného dokumentu (souhlasu) oprávněna opatření realizovat.</t>
  </si>
  <si>
    <t>Zajištění školního stravování dětí v mateřských školách, žáků a žákyň v základních školách a středních školách (gymnázium, střední odborná škola a střední odborné učiliště), včetně škol speciálních, žáků a žákyň v konzervatořích, dětí, žáků a žákyň a studentů a studentek ve školských výchovných a ubytovacích zařízeních typu domov mládeže a internát a v zařízeních školního stravování, jejichž rodina je ohrožena chudobou a materiální nebo potravinovou deprivací nebo se ocitla v nepříznivé finanční situaci, a umožnit tak nejen zlepšení podmínek pro řádný průběh jejich školní docházky, ale i předcházet případnému sociálnímu vyloučení.</t>
  </si>
  <si>
    <t> Podpořeny budou prioritní projekty v souladu s Regionálními akčními plány jednotlivých krajů.</t>
  </si>
  <si>
    <t>03_22_012</t>
  </si>
  <si>
    <t>Hlavní město Praha
Příspěvkové organizace HMP
Organizace zakládané hl. městem
Veřejné výzkumné instituce
Poskytovatelé sociálních služeb
Nadace a nadační fondy</t>
  </si>
  <si>
    <t>Politiky, které fungují: tvořte, testujte, upravujte</t>
  </si>
  <si>
    <t xml:space="preserve">1. Zjišťování potřeb a prohlubování znalostí o problému, stávající situaci a jejím možném budoucím vývoji  2. Tvorba a testování možných řešení problému 3. Ověřování řešení  4. Spolutvorba se všemi důležitými aktéry a navázání spolupráce  5. Reflexe možných budoucností 6. Vyhodnocování 7. Prohlubování znalostí příjemce, partnerů, zapojených organizací a relevantních stakeholderů ve věcných tématech, používaných metodách a jejich šíření v rámci veřejné správy </t>
  </si>
  <si>
    <t xml:space="preserve"> Povinná konzultace s vyhlašovatelem výzvy před předložením žádosti o podporu. </t>
  </si>
  <si>
    <t>MK</t>
  </si>
  <si>
    <t>zde</t>
  </si>
  <si>
    <t>Realizační fáze vývoje řešení</t>
  </si>
  <si>
    <t>Došlo k posunu data ukončení příjmu žádostí o podporu na 18. 12. 2025 a posunu nejzazšího data pro ukončení fyzické realizace projektu na 30. 6. 2028.</t>
  </si>
  <si>
    <t>1/2025</t>
  </si>
  <si>
    <t>Kraje
Městské části hl. města Prahy
Nadační fondy
Nestátní neziskové organizace</t>
  </si>
  <si>
    <t>Hlavní město Praha
Příspěvkové organizace HMP
Organizace zakládané hl. městem
Veřejné výzkumné instituce
Poskytovatelé sociálních služeb
Nadace a nadační fondy
Nestátní neziskové organizace</t>
  </si>
  <si>
    <t>Hlavní město Praha
Poskytovatelé sociálních služeb 
Školy a školská zařízení 
Nadace a nadační fondy
Nestátní neziskové organizace</t>
  </si>
  <si>
    <t>TRANSGOV Č. 1/2025</t>
  </si>
  <si>
    <t>Právnické a fyzické osoby podnikající v oblasti městské hromadné dopravy v souladu se zákonem č.194/2010 Sb. o veřejných službách v přepravě cestujících a o změně dalších zákonů.</t>
  </si>
  <si>
    <t>Předmětem podpory je nákup nových vozidel jako náhrada vozidel MHD na fosilní paliva (přednostně jako náhrada vozidel se vznětovým motorem, v případě, že takovými vozidly způsobilý žadatel nedisponuje, nebo taková vozidla nejsou daňově odepsána, je způsobilou i náhrada vozidel s pohonem na zemní plyn, příp. jiná fosilní paliva). Podporovány jsou:
• Autobus s elektro pohonem
• Autobus s vodíkovým pohonem
• Trolejbus
• Tramvaj</t>
  </si>
  <si>
    <t>Legenda:</t>
  </si>
  <si>
    <t>Vyčerpané alokace předloženými žádostmi o podporu</t>
  </si>
  <si>
    <t>Červené písmo</t>
  </si>
  <si>
    <t>Energetické úspory veřejných budov</t>
  </si>
  <si>
    <t>Snížení energetické náročnosti veřejných budov
Komplexní, či návazné stavební úpravy budov vedoucí ke zlepšení tepelně technických vlastností obvodových konstrukcí budovy.
Systémy využívající odpadní teplo.
Systémy nuceného větrání s rekuperací odpadního tepla.
Rekonstrukce rozvodné a regulační části otopné soustavy.
Modernizace vnitřního osvětlení.
Ostatní opatření vedoucí ke snížení energetické náročnosti budovy ve všech aspektech jejích provozu např. – zavedení energetického managementu, rekonstrukce předávacích stanic tepla, rekonstrukce teplovodních rozvodů v rámci areálových škol, nemocnic apod. s jednou centrální kotelnou.
Zlepšení kvality vnitřního prostředí veřejných budov
Opatření k eliminaci negativních akustických jevů.
Vnější nebo meziokenní stínící prvky.
Výstavba či rekonstrukce obnovitelných zdrojů energie pro veřejné budovy
Výměna zdroje pro vytápění, chlazení nebo přípravu teplé vody využívající fosilní paliva nebo elektrickou energii za – tepelné čerpadlo, kotel na biomasu, kondenzační kotel na zemní plyn, zařízení pro kombinovanou výrobu elektřiny a tepla či chladu využívající obnovitelné zdroje nebo zemní plyn.
Instalace solárně – termických systémů.
Instalace fotovoltaických systémů, včetně bateriové akumulace.
Rekonstrukce či výměna stávajícího OZE za OZE.</t>
  </si>
  <si>
    <t xml:space="preserve">Hlavní město Praha
Městské části
Příspěvkové organizace
Ostatní organizace
</t>
  </si>
  <si>
    <t>Odstranění stavebních materiálů s obsahem azbestu</t>
  </si>
  <si>
    <t>Zdravotně a environmentálně bezpečná demontáž střešních krytin a krovů s obsahem azbestu u objektů, které v historii či současnosti souvisely či souvisí se zemědělskou činností.
Předání odpadu s obsahem azbestu vzniklého demontáží (včetně dopravy) k odstranění v souladu se zákonem č. 541/2020 Sb., o odpadech.</t>
  </si>
  <si>
    <t>Oprávněnými žadateli jsou zemědělští prvovýrobci / podnikatelé dle § 2e zákona č. 252/1997 Sb., a to pouze pokud se jedná o malý nebo mikro podnik.
Vlastnictví budovy, jejíž součástí je střešní krytina či krov s obsahem azbestu, nerozhoduje.</t>
  </si>
  <si>
    <t>8/2025</t>
  </si>
  <si>
    <t>4/2025</t>
  </si>
  <si>
    <t>02_25_040</t>
  </si>
  <si>
    <t>Právnická osoba vykonávající činnost pedagogicko-psychologické poradny zřizovaná jako příspěvková organizace územního samosprávného celku zapsaná v rejstříku škol a školských zařízení;
Právnická osoba vykonávající činnost střediska výchovné péče, diagnostického ústavu, dětského domova, dětského domova se školou, výchovného ústavu zřizovaná jako příspěvková organizace (dále jen „PO“) MŠMT zapsaná v rejstříku škol a školských zařízení.</t>
  </si>
  <si>
    <t>Cílem výzvy je podpořit metodické vedení poradenských pracovníků mateřských, základních a středních škol prostřednictvím poskytnutí metodické podpory ze strany pedagogicko-psychologických poraden a tím přispět ke sjednocení a zkvalitnění postupů jejich práce.
Aktivity pro pedagogicko-psychologické poradny (dále také „PPP“):
• 4.1.1 Psycholog-metodik
• 4.1.2 Speciální pedagog-metodik
Aktivity pro střediska výchovné péče (dále také „SVP“):
• 4.2.1 Psycholog multidisciplinárního týmu duševního zdraví
• 4.2.2 Speciální pedagog multidisciplinárního týmu duševního zdraví
• 4.2.3 Sociální pedagog multidisciplinárního týmu duševního zdraví
• 4.2.4 Vzdělávání pracovníků ve vzdělávání v SVP
Aktivity pro diagnostické ústavy (dále také „DÚ“), dětské domovy („dále také „DD“), dětské domovy se školou (dále také „DDŠ“) a výchovné ústavy (dále také „VÚ“)
• 4.3.1 Vzdělávání pracovníků ve vzdělávání DÚ, DD, DDŠ, VÚ</t>
  </si>
  <si>
    <t>5/2025</t>
  </si>
  <si>
    <t>Větrací systémy s rekuperací tepla</t>
  </si>
  <si>
    <t>Řídicí orgán IROP oznamuje, že  26. 2. 2025 ve 14.00 dochází ke znovuotevření příjmu žádostí o dotaci k 103., 104. a 105. výzvě Vznik a modernizace urgentních příjmů. Zároveň oznamuje, že k témuž okamžiku dochází k revizi  Specifických pravidel pro žadatele a příjemce.</t>
  </si>
  <si>
    <t>Vlastníci a provozovatelé mateřských, základních a středních škol (gymnázium, střední odborná škola a střední odborné učiliště) zřízených dle zákona č. 561/2004 Sb. o předškolním, základním, středním, vyšším odborném a jiném vzdělávání (školský zákon), v platném znění.</t>
  </si>
  <si>
    <t>Cílem výzvy je motivovat vlastníky a provozovatele mateřských, základních a středních škol k realizaci opatření eliminujících nadměrné koncentrace CO2 a teplotní diskomfort ve školských budovách. Podpořena budou opatření, která je budou snižovat.
Instalace systémů nuceného větrání s rekuperací tepla (zajištění výměny vzduchu s minimalizací tepelných ztrát). Výše dotace: až 9 800 Kč na jednoho žáka podle typu a účinnosti technologie
Venkovní nebo meziokenní stínicí prvky (např. žaluzie, rolety) pro omezení přehřívání tříd. Výše dotace: až 3 700 Kč na každý m² zastíněné plochy</t>
  </si>
  <si>
    <t>83. výzva - Úprava lesních porostů</t>
  </si>
  <si>
    <t>Úprava lesních porostů směrem k přirozené struktuře a druhové skladbě za účelem posílení jejich stability</t>
  </si>
  <si>
    <t>85. výzva - Zpracování studií a plánů</t>
  </si>
  <si>
    <t>Studie systému sídelní zeleně, územní studie krajiny a plány územního systému ekologické stability.</t>
  </si>
  <si>
    <t xml:space="preserve">Dotační monitoring FON MHMP - přehled aktuálně otevřených výzev                                                                                     </t>
  </si>
  <si>
    <t>Dostupné nájemní bydlení FN2</t>
  </si>
  <si>
    <t>Dostupné nájemní bydlení</t>
  </si>
  <si>
    <t>Program na podporu dostupného nájemního bydlení přináší veřejnému sektoru a soukromým investorům možnost získat zvýhodněný úvěr na výstavbu, rekonstrukci nebo pořízení bytů, které budou následně pronajímány. Nájemné u takto vzniklých bytových jednotek nesmí překročit 90 % tržního nájemného v dané lokalitě.Cílem je podpořit vznik nebo rekonstrukci nejméně 800 bytových jednotek. Spodní finanční limit pro jednu žádost je stanoven na 100 milionů.
Národní rozvojová banka v programu nabídne zvýhodněné úvěry, které podpoří větší bytové projekty s předpokládanými náklady nad 250 milionů korun. Cílem bude výstavba, rekonstrukce nebo nákup velkých bytových projektů – počítá se se zájmem ze strany především větších investorů, krajů a metropolí. Žadatelé mohou formou podřízeného úvěru získat až 80 % z celkové částky způsobilých nákladů, přičemž alespoň 10 % musí být hrazeno z vlastních zdrojů. Úroková sazba se bude pohybovat v rozmezí 1 – 2 % p. a. Počítá se rovněž se zapojením soukromých finančních institucí, a to nejméně v objemu 10 % předpokládaných nákladů projektu.</t>
  </si>
  <si>
    <t>Výzva I</t>
  </si>
  <si>
    <t>Municipality
Malé a střední podniky
Velké podniky</t>
  </si>
  <si>
    <t>RES+ č. 1/2025 – Fotovoltaické elektrárny do 5 MWp s vlastní spotřebou</t>
  </si>
  <si>
    <t>RES+ č. 1/2025</t>
  </si>
  <si>
    <t>Stávající nebo budoucí držitelé licence pro podnikání v energetických odvětvích (výroba elektřiny)
Žadatelé, kteří nebudou držiteli licence, za předpokladu, že provoz předmětu podpory mají smluvně zajištěn subjektem, který je držitelem licence pro podnikání v energetických odvětvích</t>
  </si>
  <si>
    <t>Realizace podpořených projektů: nejpozději do 3 let od vydání rozhodnutí.
Výše příspěvku je max. 30 % z celkových způsobilých výdajů projektu.</t>
  </si>
  <si>
    <t>Instalace nových fotovoltaických elektráren (FVE) s instalovaným výkonem nad 50 kWp (pro projekty/subjekty dle kapitoly 3.1 výzvy  nad 10 kWp) a do 5 MWp (včetně) s vlastní spotřebou vyrobené elektřiny.
Podporovány jsou samostatné projekty FVE s jedním předávacím místem do distribuční nebo přenosové soustavy.
Společně s poskytovanou podporou na instalaci FVE mohou být dále podpořeny:
Systémy bateriové akumulace vyrobené elektřiny
Systémy výroby vodíku elektrolýzou vody</t>
  </si>
  <si>
    <t>Výzva RES+ č. 4/2025 – Komunální a komunitní fotovoltaické elektrárny</t>
  </si>
  <si>
    <t>RES+ č. 4/2025</t>
  </si>
  <si>
    <t>Sdružené komunální a komunitní projekty výstavby nových fotovoltaických elektráren (dále jen „FVE“) s instalovaným výkonem do 1 MWp (včetně) na jedno předávací místo do elektrizační soustavy (dále jen “ES”) s vlastní spotřebou vyrobené elektřiny.
Podporovány jsou:
-Sdružené projekty výstavby FVE, které zahrnují více dílčích projektů s více než jedním předávacím místem do ES umístěných na území obce nebo na území maximálně tří vzájemně sousedících obcí s rozšířenou působností, příp. na území hlavního města Prahy na objektech či pozemcích žadatele a/nebo na objektech či pozemcích vlastněných organizacemi zřízenými či vlastněnými žadatelem
Společně s poskytovanou podporou na instalaci FVE mohou být dále podpořeny:
-Systémy bateriové akumulace vyrobené elektřiny
-Systémy výroby vodíku elektrolýzou vody
-Vynucené investice do renovací konstrukcí střech, na kterých budou instalovány FVE, a do modernizace elektroinstalace v budovách s nově instalovanými FVE
-Zavedení energetického managementu včetně řídícího softwaru a měřících a řídících prvků pro optimalizaci výroby a spotřeby energie, projektová příprava a činnost odborného technického a autorského dozoru a BOZP</t>
  </si>
  <si>
    <t>Maximální míra podpory na instalaci FVE zahrnující vynucené investice do renovací konstrukcí střech, na kterých budou instalovány FVE, a do modernizace elektroinstalace činí 45 % způsobilých výdajů, na bateriovou akumulaci, elektrolyzér a další investice činí maximální míra podpory 30 % způsobilých výdajů.
Realizace podpořených projektů: nejpozději do 5 let od vydání rozhodnutí.</t>
  </si>
  <si>
    <t>Zpracování územní studie krajiny</t>
  </si>
  <si>
    <t>Obce s rozšířenou působností zabývající se územním rozvojem.</t>
  </si>
  <si>
    <t>Celkové výdaje projektu nepřesahují 200 000 EUR (včetně DPH).
Minimální výše způsobilých realizačních výdajů činí 100 000 Kč (bez DPH).
Nejzazší datum pro ukončení fyzické a finanční realizace operace je 31. 12. 2029.</t>
  </si>
  <si>
    <t>Zpracování studií a plánů (studie systému sídelní zeleně, územní studie krajiny, plán územního systému ekologické stability)
Nelze opětovně financovat projekty, které již byly podpořeny v rámci OPŽP 2014–2020 a žadatel se zavázal v době udržitelnosti k plnění cílů podpory. 
Aktivita 1.3.2.1 Zpracování studií a plánů
- Podaktivita 1.3.2.1.2.095_06 Zpracování územní studie krajiny, ZMV 06 Studie a plány
- Podaktivita 1.3.2.1.3.095_06 Zpracování plánu ÚSES, ZMV 06 Studie a plány</t>
  </si>
  <si>
    <t>Michal Vokurka (michal.vokurka@praha.eu; mob.: +420 776 404 965);
Milan Věrtelář (milan.vertelar@praha.eu; tel.: +420 236 00 3905);
Marie Kučerová (marie.kucerova@praha.eu; mob.: +420 778 700 365);</t>
  </si>
  <si>
    <t>Rozvoj systémů a služeb ITS, infrastruktur prostorových dat, sítí a služeb elektronických komunikací pro poskytování informací o dopravním provozu a pro dynamické řízení dopravy (např. dopravní ústředny ve městech pro koordinaci signálních plánů křižovatek). Kompatibilita systémů a kontinuity služeb ITS mezi jednotlivými systémy na místní a regionální úrovni.
Implementace dopravních detektorů, kamerových systémů pro ITS systémy a prostorových dat, včetně řešení přenosu dat. Pořizování a instalace technických zařízení sloužících k získávání statických a dynamických dat o dopravě včetně přenosu těchto dat směrem ke koncovým uživatelům. Ostatní výše nespecifikované prvky a aplikace ITS a C-ITS.</t>
  </si>
  <si>
    <t>Výzva pro předkládání žádostí o podporu v rámci opatření 06 – ITS ve městech</t>
  </si>
  <si>
    <t>Vlastníci/správci dotčené infrastruktury</t>
  </si>
  <si>
    <t>Nejzazší datum pro ukončení fyzické realizace operace: 31. 12. 2029.</t>
  </si>
  <si>
    <t>Pražská metropolitní oblast</t>
  </si>
  <si>
    <t>Výzva pro předkládání projektů v rámci opatření 08 – Infrastruktura městské drážní dopravy (novostavby a modernizace)</t>
  </si>
  <si>
    <t xml:space="preserve">Výstavba nových tramvajových a trolejbusových tratí (v Praze též úseků metra) s důrazem na propojení významných dopravních uzlů dosud nenapojených částí města s centry měst. Výstavba technického zázemí a infrastruktury městské drážní dopravy, přičemž podporovány budou pouze projekty s přímým dopadem na uživatele městské drážní dopravy (cestující). Komplexní modernizace tramvajových a trolejbusových tratí s důrazem na zvýšení kvality dopravní cesty, zvyšování cestovní rychlosti a snížení negativních externalit městské drážní dopravy. Modernizace technického zázemí a infrastruktury městské drážní dopravy, přičemž podporovány budou pouze projekty s přímým dopadem na uživatele městské drážní dopravy (cestující). </t>
  </si>
  <si>
    <t>Digitální vysokokapacitní sítě</t>
  </si>
  <si>
    <t>VIII. VÝZVA</t>
  </si>
  <si>
    <t>Nejzazším termínem pro ukončení projektu je 12. 5. 2026, nerozhodne-li Řídicí orgán jinak.</t>
  </si>
  <si>
    <t>MPO</t>
  </si>
  <si>
    <t>Cílem výzvy je realizace aktivit navazujících na dokončení digitalizace objektů DTM, a provádění opatření, jejichž cílem je vytvoření evidence připravovaných staveb infrastruktury.
Podporovanými aktivitami jsou: vybudování krajských komponent evidence připravovaných staveb infrastruktury.</t>
  </si>
  <si>
    <t>Hlavní město Praha, nebo Institut plánování a rozvoje hl. m. Prahy</t>
  </si>
  <si>
    <t>Vznik center duševního zdraví</t>
  </si>
  <si>
    <t>Udržitelná městská doprava a mobilita</t>
  </si>
  <si>
    <t>Předmětem podpory je nákup nových elektromobilů/vozidel s vodíkovým pohonem a nových nákladních elektrokol</t>
  </si>
  <si>
    <t>Kraje
Městské části hl. města Prahy
Příspěvkové organizace územních samosprávných celků
aj.</t>
  </si>
  <si>
    <t xml:space="preserve">Podporován bude vznik a provoz nových center duševního zdraví (CDZ) s následujícím zaměřením: a) centrum duševního zdraví pro osoby se závažným chronickým duševním onemocněním  b) centrum duševního zdraví pro osoby s nařízeným ochranným léčením  c) centrum duševního zdraví pro děti a adolescenty d) centrum duševního zdraví pro seniory e) centrum duševního zdraví pro osoby s adiktologickou poruchou </t>
  </si>
  <si>
    <t xml:space="preserve">Poskytovatelé zdravotních služeb dle zákona č. 372/2011 Sb., o zdravotních službách, ve znění pozdějších předpisů, kteří jsou držiteli oprávnění pro poskytování zdravotních služeb pro jednu z následujících služeb: • odbornost 350 – centrum duševního zdraví pro osoby se závažným chronickým duševním onemocněním  • odbornost 355 – centrum duševního zdraví pro osoby s nařízeným ochranným léčením  • odbornost 360 – centrum duševního zdraví pro děti a dorost • odbornost 370 – centrum duševního zdraví pro seniory  • odbornost 922 - centrum duševního zdraví pro osoby s adiktologickou poruchou  </t>
  </si>
  <si>
    <t>ŽIVEL 2 - Obnova obecního a krajského majetku</t>
  </si>
  <si>
    <t>Živel 2</t>
  </si>
  <si>
    <t>Oprávněnými žadateli o dotaci jsou kraje, obce a městské části hlavního města Prahy.</t>
  </si>
  <si>
    <t>Podpora obnovy a rozvoje regionů</t>
  </si>
  <si>
    <t xml:space="preserve">Výzva se týká živelních pohrom, které nastaly po 1. lednu 2025 včetně. </t>
  </si>
  <si>
    <r>
      <t xml:space="preserve">Výzva je zaměřena na řešení následků škod způsobených živelními pohromami, které nastaly po 1. lednu 2025 včetně, na území krajů a obcí, pro něž </t>
    </r>
    <r>
      <rPr>
        <b/>
        <sz val="11"/>
        <color rgb="FF000000"/>
        <rFont val="Calibri"/>
        <family val="2"/>
        <charset val="238"/>
        <scheme val="minor"/>
      </rPr>
      <t>nebyly vyhlášeny krizové stavy.</t>
    </r>
  </si>
  <si>
    <t>Akční plánování v území – MAP II</t>
  </si>
  <si>
    <t>02_25_041</t>
  </si>
  <si>
    <t>územní samosprávné celky:- obce; - městské části hlavního města Praha; aj.</t>
  </si>
  <si>
    <t xml:space="preserve">Cílem výzvy je podpora hladkého a úspěšného přechodu mezi druhy škol, případně jejich stupni, konkrétně dětí z mateřské do základní školy a žáků 1. stupně základních škol do 2. stupně. Výzva umožní také implementaci vybraných priorit a opatření území, které jsou uvedené v akčních plánech navázaných na Strategický rámec MAP do roku 2028. </t>
  </si>
  <si>
    <t>Povinné aktivity: Aktivita 1:  Řízení projektu  Aktivita 2: Opatření pro usnadnění přechodu dětí a žáků mezi MŠ a ZŠ a mezi 1. a 2. stupněm ZŠ Volitelné aktivity: Aktivita 3: Integrace škol v území a sdílené kapacity prostřednictvím společenství obcí Aktivita 4: Implementace akčních plánů Aktivita 5: Podpora změn v oblasti stravování ve školách</t>
  </si>
  <si>
    <t>Nelze opětovně financovat projekty, které již byly podpořeny v rámci OPŽP 2014 - 2020 a žadatel se zavázal v době udržitelnosti k plnění cílů podpory.</t>
  </si>
  <si>
    <t>Aktivita 1.3.1.1 Tvorba nových a obnova stávajících přírodě blízkých vodních prvků v krajině včetně sídel 
Podaktivita 1.3.1.1.2.060_02 Malé vodní nádrže, ZMV 02 MVN
Podaktivita 1.3.1.1.3.100_04 Revitalizace a renaturace vodních toků a niv, ZMV 04 Revitalizace toků, rušení odvodňovacích zařízení
Aktivita 1.3.1.2 Tvorba nových a obnova stávajících vegetačních prvků a struktur, včetně opatření proti vodní a větrné erozi
Podaktivita 1.3.1.2.1.100_07 Vegetační krajinné prvky (založení prvků ÚSES), ZMV 07 Vegetační krajinné prvky
Podaktivita 1.3.1.2.1.080_07 Vegetační krajinné prvky (včetně skladebných prvků ÚSES), ZMV 07 Vegetační krajinné prvky
Aktivita 1.3.1.4 Zakládání a obnova veřejné sídelní zeleně
Podaktivita 1.3.1.4.1.085_07 Zakládání a obnova veřejné sídelní zeleně, ZMV 07 Vegetační krajinné prvky
Podaktivita 1.3.1.4.1.090_07 Zakládání a obnova veřejné sídelní zeleně vyplývající ze SSSZ, ZMV 07 Vegetační krajinné prvky
Aktivita 1.3.1.5 Odstranění či eliminace negativních funkcí odvodňovacích zařízení v krajině
Podaktivita 1.3.1.5.1.100_04 Odstranění či eliminace negativních funkcí odvodňovacích zařízení v krajině, ZMV 04 Revitalizace toků, rušení odvodňovacích zařízení</t>
  </si>
  <si>
    <t>11/2025</t>
  </si>
  <si>
    <t>Od 30. 6.2025 vyhlašovatel výzvy dočasně pozastavuje příjem nových žádostí do programu Dostupné nájemní bydlení, a to do doby, než dojde k navýšení rozpočtu programu. Toto opatření je pouze přechodné – jakmile bude alokace posílena, příjem žádostí znovu vyhlašovatel otevře</t>
  </si>
  <si>
    <t>Podpora přírodě blízkých opatření v krajině a sídlech</t>
  </si>
  <si>
    <t>Podpora přírodních stanovišť a druhů a péče o nejcennější části přírody a krajiny</t>
  </si>
  <si>
    <t>Opatření 1.3.1 – Podpora přírodě blízkých opatření v krajině a sídlech
Aktivita 1.3.1.4 – Zakládání a obnova veřejné sídelní zeleně</t>
  </si>
  <si>
    <t>Kraje
Městské části hl. města Prahy aj.</t>
  </si>
  <si>
    <t>Opatření 1.6.1 – Podpora přírodních stanovišť a druhů a péče o nejcennější části přírody a krajiny
Aktivita 1.6.1.1 Péče o přírodní stanoviště a druhy, opatření na podporu ohrožených druhů
Podaktivita 1.6.1.1.2 Předcházení, minimalizace a náprava škod způsobených vybranými zvláště chráněnými druhy živočichů
Preventivní opatření na ochranu hospodářských zvířat před útoky velkých šelem
Preventivní opatření na ochranu drůbeže před jestřábem
Preventivní opatření a náprava škod způsobených bobrem evropským</t>
  </si>
  <si>
    <t>Smart Akcelerátor+ II</t>
  </si>
  <si>
    <t>02_25_042</t>
  </si>
  <si>
    <t>Min. výše projektu = 10 mil. Kč
Max. výše projektu pro Prahu = 100 mil. Kč</t>
  </si>
  <si>
    <t>Podpora rozvoje kapacit pro inteligentní specializaci a spolupráci v inovacích na úrovni krajů.
Povinné aktivity: Aktivita 1.   Řízení projektu 
Aktivita 2.  Činnosti základního týmu 
Aktivita 3.  Mapování, analýzy a evaluace 
Volitelné aktivity: Aktivita 4. Vzdělávání a rozvoj kompetencí 
Aktivita 5.  Asistence 
Aktivita 6.  Twinning 
Aktivita 7. Pilotní ověření 
Aktivita 8.  Marketingová a komunikační strategie kraje</t>
  </si>
  <si>
    <t>Školení energetických poradců a manažerů</t>
  </si>
  <si>
    <t>NPO č. 17/2025</t>
  </si>
  <si>
    <t>Cílem výzvy je podpora energetického vzdělávání a zvyšování odborných kompetencí osob poskytujících základní poradenské služby v oblasti energetiky, klimatu a renovací budov.</t>
  </si>
  <si>
    <t>Právnická osoba poskytující poradenskou a konzultační činnost v oblasti energetiky, která za posledních 5 let realizovala minimálně jeden kurz/školení obdobného vícedenního rozsahu (min. 2 x 4 hodiny) a zaměření.</t>
  </si>
  <si>
    <t>Výše příspěvku
15 tis. Kč na jednoho úspěšného absolventa, který se zúčastní celého vzdělávacího kurzu
max. 2 tis. Kč na na jednoho úspěšného absolventa, který splní závěrečnou zkoušku vzdělávacího kurzu
Dotace bude vyplacena zálohově předem.</t>
  </si>
  <si>
    <t>Základní poradenství – semináře</t>
  </si>
  <si>
    <t>NPO č. 16/2025</t>
  </si>
  <si>
    <t>Fyzická nebo právnická osoba poskytující poradenskou a konzultační činnost v oblasti energetiky s registrací v evidenci poradců SFŽP ČR.</t>
  </si>
  <si>
    <t>Předmětem podpory je kompletní zajištění a realizace osvětových seminářů pro veřejnost zaměřené na oblast obytných staveb.</t>
  </si>
  <si>
    <t>10 000 Kč na realizaci jednoho osvětového semináře
250 Kč na každého účastníka semináře (max. 10 000 Kč)</t>
  </si>
  <si>
    <t>Poradenství pro samosprávy – krajská energetická centra</t>
  </si>
  <si>
    <t>NPO č. 15/2025</t>
  </si>
  <si>
    <t>Cílem výzvy je motivace k aktivnímu a komplexnímu přístupu krajů k řešení energetických témat v regionech, zvýšení renovačního tempa fondu budov a přispění k dosažení klimaticko-energetických závazků ČR. Budou podporovány projekty zaměřené na poskytování služeb samosprávám prostřednictvím činnosti sdíleného energetického manažera.
Na co můžete dotaci získat
pracovní úvazek sdíleného energetického manažera
zavedení a asistenci s provozem systémů a procesů energetického managementu v obcích I. a II. stupně</t>
  </si>
  <si>
    <t>kraje a hl. m. Praha
organizace ovládané krajem pověřené plněním podporovaných služeb (energetická centra)</t>
  </si>
  <si>
    <t>Maximální výše podpory na jeden pracovní úvazek sdíleného energetického manažera – až 2,5 mil. Kč za rok</t>
  </si>
  <si>
    <t>Poradenství pro samosprávy – koncepční dokumenty v oblasti klimatu a energetiky (SECAP+)</t>
  </si>
  <si>
    <t>NPO č. 14/2025</t>
  </si>
  <si>
    <t>Ministerstvo obrany - DOTACE PRO NESTÁTNÍ NEZISKOVÉ ORGANIZACE</t>
  </si>
  <si>
    <t>dotace 2026</t>
  </si>
  <si>
    <t>Forma a výše podpory:
Podprogram č. 1 — Rozvoj vojenských tradic
Podprogram č. 2 — Podpora branně-sportovních a technických aktivit obyvatelstva
Podprogram č. 3 — Péče o válečné veterány
Podprogram č. 4 — Příprava občanů k obraně státu</t>
  </si>
  <si>
    <t>Dotace se poskytuje do výše 70 % celkových nákladů projektu uvedených v žádosti. V odůvodněných případech může poskytovatel dotace rozhodnout o poskytnutí dotace nad 70 % celkových nákladů projektu uvedených v projektu.</t>
  </si>
  <si>
    <t>spolky a poboční spolky, nadace, nadační fondy, ústavy, obecně prospěšné společnosti, účelová zařízení registrovaných církví a náboženských společností.</t>
  </si>
  <si>
    <t>Karolina Špačková (karolina.spackova@praha.eu; mob.: +420 778 489 827);
Michal Vokurka (michal.vokurka@praha.eu; mob.: +420 776 404 965);
Marie Kučerová (marie.kucerova@praha.eu; mob.: +420 778 700 365);
Milan Věrtelář (milan.vertelar@praha.eu; tel.: +420 236 00 3905);</t>
  </si>
  <si>
    <t>STRABAG</t>
  </si>
  <si>
    <t>Nadace Partnerství  aspolečnost</t>
  </si>
  <si>
    <t>Pro odolná města a zdravou krajinu</t>
  </si>
  <si>
    <t>Spolky, ústavy, obecně prospěšné společnosti, církevní právnické osoby, příspěvkové organizace, společenství vlastníků jednotek, družstva, školské právnické osoby, obce a svazky obcí.</t>
  </si>
  <si>
    <t>Přírodě blízká adaptační opatření v intravilánu obcí, zejména:
ozelenění vnitrobloků, včetně drobného mobiliáře,
instalace zelených střech na menších stavbách sloužících občanské společnosti (např. klubovny, domovy seniorů, zázemí pro sportovní aktivity),
podpora zasakování srážek (např. nasměrování odtoků srážek k vegetaci, průlehy se zelenou vegetací, dešťové záhony, náhrada povrchů nepropustných za povrchy s lepší vsakovací schopností apod.),
využití moderních technologií výsadeb stromů na exponovaných stanovištích (např. využití strukturálních substrátů, prokořenitelných buněk apod.),
revitalizace školních zahrad, vznik komunitních zahrad,
další opatření v souladu s cíli výzvy – nutno dostatečně popsat v grantové žádosti.</t>
  </si>
  <si>
    <t>Finanční nástroj pro oběhové hospodářství – č. 1/2025 FN</t>
  </si>
  <si>
    <t>Podpora  pro projekty, které povedou ke zvýšení kapacity pro zpracování vybraných druhů odpadů, a to formou finančního nástroje – finanční záruky za 50 % jistiny komerčního úvěru v kombinaci s dotační složkou v jedné operaci.
Podporované aktivity
Třídění, dotřiďování a úprava vybraných odpadů
Materiálové využití vybraných odpadů
Zpracování čistírenských kalů pro následné materiálové využití
Chemická recyklace vybraných odpadů
Zpracování nebezpečných a zdravotnických odpadů</t>
  </si>
  <si>
    <t>Specifický cíl 1.6 – Posilování ochrany a zachování přírody, biologické rozmanitosti a zelené infrastruktury, a to i v městských oblastech, a snižování všech forem znečištění.
Aktivita 1.6.1.1 – Péče o přírodní stanoviště a druhy, opatření na podporu ohrožených druhů.
Podaktivita 1.6.1.1.1 – Péče o přírodní stanoviště a druhy, opatření na podporu ohrožených druhů.
Aktivita 1.6.1.2 – Péče o chráněná území (přírodní dědictví).
Aktivita 1.6.1.3 – Omezení šíření invazních nepůvodních a expanzivních druhů.</t>
  </si>
  <si>
    <t>Nově vyhlášené výzvy</t>
  </si>
  <si>
    <t>Aktualizace informací u vyhlášených výzev</t>
  </si>
  <si>
    <t>Vlastníci a správci pozemků, organizace podílející se na ochraně přírody a krajiny, správci povodí a správci vodních toků, obce a města.</t>
  </si>
  <si>
    <t>Opatření 1.6.1: Podpora přírodních stanovišť a druhů a péče o nejcennější části přírody a krajiny
Aktivita 1.6.1.1 Péče o přírodní stanoviště a druhy, opatření na podporu ohrožených druhů
Podaktivita: 1.6.1.1.1.100_05 Péče o travinné ekosystémy, vřesoviště a rákosiny, ZMV 05 Travinné ekosystémy
Podaktivita: 1.6.1.1.1.100_08 Péče o lesní stanoviště, ZMV 08 Lesní ekosystémy
Podaktivita: 1.6.1.1.1.100_01 Péče o vodní a mokřadní biotopy vázané na tůně, ZMV 01 Tůně
Podaktivita: 1.6.1.1.1.070_02 Péče o vodní a mokřadní biotopy vázané na malé vodní nádrže, ZMV 02 MVN
Podaktivita: 1.6.1.1.1.100_03 Péče o vodní a mokřadní biotopy vázané na rašeliniště, ZMV 03  Rašeliniště
Podaktivita: 1.6.1.1.1.100_04 Péče o vodní a mokřadní biotopy vázané na vodní toky a jejich nivy (revitalizace a renaturace), slepá ramena, rušení odvodnění, ZMV 04 Revitalizace toků, rušení odvodňovacích zařízení
Podaktivita: 1.6.1.1.1.100_07 Péče o biotopy ohrožených druhů vázaných na dřeviny rostoucí mimo les – vegetační prvky, ZMV 07 Vegetační krajinné prvky
Podaktivita: 1.6.1.1.1.100_09 Specifická opatření (narušení drnu, stružkování, pojezdy těžkou technikou, asanace kůrovcové hmoty, zviditelnění stěn), ZMV 09 Specifická opatření na podporu druhů a stanovišť
Podaktivita 1.6.1.1.2.100_09 Předcházení, minimalizace a náprava škod způsobených vybranými zvláště chráněnými druhy živočichů, ZMV 09 Specifická opatření na podporu druhů a stanovišť
Aktivita 1.6.1.2 Péče o chráněná území (přírodní dědictví)
Podaktivita: 1.6.1.2.1.100_05 Péče o travinné ekosystémy, vřesoviště a rákosiny, ZMV 05 Travinné ekosystémy
Podaktivita: 1.6.1.2.1.100_08 Péče o lesní stanoviště, ZMV 08 Lesní ekosystémy
Podaktivita: 1.6.1.2.1.100_01 Péče o vodní a mokřadní biotopy vázané na tůně, ZMV 01 Tůně
Podaktivita: 1.6.1.2.1.085_02 Péče o vodní a mokřadní biotopy vázané na malé vodní nádrže, ZMV 02 MVN
Podaktivita: 1.6.1.2.1.100_02 Péče o vodní a mokřadní biotopy vázané na malé vodní nádrže (kraje), ZMV 02 MVN
Podaktivita: 1.6.1.2.1.100_03 Péče o vodní a mokřadní biotopy vázané na rašeliniště, ZMV 03 Rašeliniště
Podaktivita: 1.6.1.2.1.100_04 Péče o vodní a mokřadní biotopy vázané na vodní toky a jejich nivy (revitalizace a renaturace), slepá ramena, rušení odvodnění, ZMV 04 Revitalizace toků, rušení odvodňovacích zařízení
Podaktivita: 1.6.1.2.1.100_07 Péče o předměty ochrany vázané na dřeviny rostoucí mimo les - vegetační prvky, ZMV 07 Vegetační krajinné prvky
Podaktivita: 1.6.1.2.1.100_09 Specifická opatření (narušení drnu, stružkování, pojezdy těžkou technikou, asanace kůrovcové hmoty, zviditelnění stěn), ZMV 09 Specifická opatření na podporu druhů a stanovišť
Aktivita 1.6.1.3 Omezení šíření invazních nepůvodních a expanzivních druhů
Podaktivita: 1.6.1.3.1.100_10 Omezení šíření invazních nepůvodních a expanzivních druhů, ZMV 10 Invazní rostliny a živočichové 
Aktivita 1.6.1.5 Návštěvnická infrastruktura sloužící k usměrnění návštěvníků v chráněných územích a zvýšení povědomí o problematice ochrany přírody
Podaktivita: 1.6.1.5.1.070_11 Návštěvnická infrastruktura sloužící k usměrnění návštěvníků v chráněných územích a zvýšení povědomí o problematice ochrany přírody, ZMV 11 Návštěvnická infrastruktura</t>
  </si>
  <si>
    <t>Veřejná zeleň</t>
  </si>
  <si>
    <t>Prevence škod způsobených šelmami a dravci</t>
  </si>
  <si>
    <t>Kraje
Městské části hlavního města Prahy
Nadace, nadační fondy, ústavy, spolky a obecně prospěšné společnosti
Příspěvkové organizace
Veřejné výzkumné instituce</t>
  </si>
  <si>
    <t>Kraje
Zemědělské subjekty</t>
  </si>
  <si>
    <t>Kraje
Městské části hl. města Prahy
Nadace, nadační fondy, ústavy, spolky a obecně prospěšné společnosti
Příspěvkové organizace
Veřejné výzkumné instituce
Obchodní společnosti a družstva (ze 100 % vlastněná veřejným subjektem)</t>
  </si>
  <si>
    <t>Výzva je určena projektům, které se zabývají vybudováním technologií pro akumulaci, úpravu, a rozvod srážkových vod či šedých vod ve veřejných budovách za účelem jejich dalšího relevantního využití.
Opatření 1.3.4 – Realizace opatření ke zpomalení odtoku, pro vsak, retenci a akumulaci srážkové vody vč. jejího dalšího využití; realizace zelených střech; opatření na využití šedé vody; opatření pro řízenou dotaci podzemních vod</t>
  </si>
  <si>
    <t>Cílem finanční podpory budou projekty zaměřené na zpracování klimaticko-energetických strategických a koncepčních dokumentů a akčních plánů.
Předmětem podpory je financování zpracování SECAP+, jejichž účelem je zmapování stávajícího stavu, a návrh mitigačních a adaptačních opatření s využitím jejich synergických efektů.</t>
  </si>
  <si>
    <t>Městská část 
Hl. město Praha</t>
  </si>
  <si>
    <t>1/2025 FN</t>
  </si>
  <si>
    <t>Podporovaná zařízení jsou rozdělena do dvou kategorií dle typu vstupních odpadů a způsobu zpracování (viz Příloha č. 1 Výzvy):
Kategorie 1: Podpora formou záruky na 50 % poskytnutého zaručovaného úvěru + max. 20 % dotace z celkových způsobilých výdajů projektu (CZV). Výše zaručovaného úvěru se vždy musí rovnat 80 % CZV.
Kategorie 2: Podpora formou záruky na 50 % poskytnutého zaručovaného úvěru + max. 10 % dotace z CZV.  Výše zaručovaného úvěru se vždy musí rovnat 90 % CZV.
Minimální výše zaručovaného úvěru v obou kategoriích – 8 mil. Kč
Maximální výše zaručovaného úvěru v obou kategoriích – 500 mil. Kč</t>
  </si>
  <si>
    <t xml:space="preserve">Městské části hl. města Prahy
Kraje
Příspěvkové organizace zřízené ÚSC
Veřejné výzkumné instituce a výzkumné organizace
</t>
  </si>
  <si>
    <t>Kraje</t>
  </si>
  <si>
    <t>Obnova stability svahů</t>
  </si>
  <si>
    <t>Městské části
Nadace, nadační fondy, ústavy, spolky a obecně prospěšné společnosti</t>
  </si>
  <si>
    <t>Protipovodňová opatření</t>
  </si>
  <si>
    <t>Opatření 1.3.5 – Podpora preventivních opatření proti povodním a suchu, zejména budování, rozšíření, zkvalitnění a obnova monitorovacích, předpovědních, hlásných, výstražných a varovných systémů; zpracování digitálních povodňových plánů, zpracování analýzy odtokových poměrů
Podporované aktivity:
-budování a rozšíření varovných a výstražných systémů v rámci hlásné povodňové služby na lokální úrovni,
-pořízení nových varovných systémů, a to místo stávajících varovných systémů, které nevyhovují aktuálním požadavkům stanoveným Hasičským záchranným sborem ČR (upgrade varovných systémů),
-tvorba digitálních povodňových plánů v území, kde dosud neexistují, nebo pro subjekty, které si dosud digitální povodňový plán nepořídily (např. obce, města, obce s rozšířenou působností, kraje),
-tvorba aktivního harmonogramu činností povodňových komisí,
-generel odtokových poměrů urbanizovaného povodí,
-plán odvádění extrémních srážek v urbanizovaném území,
-zpracování podkladů pro stanovení záplavových území (ZÚ),
-zpracování podkladů pro vymezení území ohroženého zvláštní povodní pro vodní díla III. a IV. kategorie z hlediska technickobezpečnostního dohledu.</t>
  </si>
  <si>
    <t xml:space="preserve">Hlavní město Praha
Městské části
Příspěvkové organizace
</t>
  </si>
  <si>
    <t>Praha</t>
  </si>
  <si>
    <t>Žádosti o dotace Státního fondu kultury (SFK) na rok 2026</t>
  </si>
  <si>
    <t>SFK 2026</t>
  </si>
  <si>
    <t>Příspěvkové organizace a další subjekty zřizované a financované veřejnou správou, resp. obchodní společnosti budou podporovány pouze výjimečně, a to v rámci projektů, jež prokazatelně přesáhnou jejich rámec běžné, plánované činnosti či komerční činnosti a mají nadregionální charakter.</t>
  </si>
  <si>
    <t>25.08.2025 (11.12.2025; 16.4.2026)</t>
  </si>
  <si>
    <t>31.08.2025 (19.12.2025; 24.04.2026)</t>
  </si>
  <si>
    <t>SFK</t>
  </si>
  <si>
    <t>Právnické a fyzické osoby v oblasti kulturního dění</t>
  </si>
  <si>
    <t>Rada SFK vyhlašuje pro rok 2026 opět 3 výzvy k přijímání žádostí o podporu projektů.
Možnost připravovat a podávat žádosti pro tuto výzvu bude v DP MK přístupná ve výše uvedených termínech vždy od 9:00 hod. prvního dne do 16:00 hod posledního dne příslušné výzvy, a to pod číslem výzvy 4501 s názvem „Žádosti o dotace SFK na rok 2026“.
LITERATURA – křest knihy, případně zahájení prodeje.
DIVADLO – premiéra představení.
HUDBA – datum prvního koncertu cyklu, premiéra nově nastudovaného díla, datum vydání CD.
VÝTVARNÉ UMĚNÍ – vernisáž výstavy, dokončení instalace výtvarného díla, zahájení prodeje katalogu.
KULTURNÍ DĚDICTVÍ – zahájení restaurování objektu, zahájení jednorázové či dlouhodobé akce prezentující kulturní dědictví.
VÝCHOVNÁ A VZDĚLÁVACÍ AKTIVITA – zahájení cyklu vzdělávacích aktivit.
FESTIVAL – zahájení festivalu.
WEB, ČASOPIS – spuštění stránek, zahájení aktualizace stránek, vydání prvního čísla časopisu daného období.
CELOROČŃÍ ČINNOST — je určena pro subjekty, jejichž projekt spočívá v realizaci celoroční kontinuální činnosti (tj. zejména celoroční činnost institucí/ souborů nebo kontinuální vydávání periodik, obsahující dílčí výstupy celoročně probíhajícího projektu. Žadatel předkládající tuto žádost nemůže již předkládat další žádosti, které by se týkaly jednotlivých dílčích výstupů/ projektů obsažených v této celoroční činnosti.
Jedná-li se o projekty realizované v zahraničí, je nutné v rámci žádosti předložit potvrzení zahraničního partnera a vyčíslení jeho finančního i nefinančního plnění v rámci rozpočtu projektu, přičemž u zahraničních výjezdů je potřeba prioritně žádat u odboru mezinárodní spolupráce MKČR.</t>
  </si>
  <si>
    <t>Výzva končí za méně než 14 dní</t>
  </si>
  <si>
    <t>Výzva končí za méně než 30 dní</t>
  </si>
  <si>
    <t>Výzva končí za méně než 60 dní</t>
  </si>
  <si>
    <t>Ukončení příjmu žádostí2</t>
  </si>
  <si>
    <t>Program prevence kriminality</t>
  </si>
  <si>
    <t>Usnesení</t>
  </si>
  <si>
    <t xml:space="preserve"> Typy podporovaných projektů:
Opatření č. I: Podpora soustavné práce s dětmi a mládeží v oblasti prevence kriminality.
Opatření č. II: Pomoc obětem trestné činnosti.
Opatření č. III: Boj proti recidivě, práce s pachateli trestné činnosti vč. mladistvých.
Opatření č. IV: Prevence kybernetické kriminality a vzdělávání v oblasti finanční gramotnosti.
Opatření č. V: Podpora aktivit prevence kriminality na místní úrovni – na území městských částí HMP.</t>
  </si>
  <si>
    <t>Městské části;
příspěvkové organizace hlavního města Prahy,
organizační s ložky státu
církve aj.</t>
  </si>
  <si>
    <t>18.201</t>
  </si>
  <si>
    <t>hlavní město Praha, městské části hl. m. Prahy, organizace zřizované nebo zakládané hl. m. Prahou, poskytovatelé zdravotnické záchranné služby zřízené krajem - Zdravotnická záchranná služba hl. m. Prahy</t>
  </si>
  <si>
    <t>Typy podporovaných aktivit:
A. Pořízení materiálně-technického vybavení a vytvoření hmotných podmínek pro ZS IZS.
B. Výstavba a modernizace výcvikových a vzdělávacích středisek a pořízení technického a technologického vybavení.
C. Modernizace jednotného systému varování a vyrozumění.
D. Výstavba, modernizace a rozvoj strategicky významných ICT systémů ZS IZS.</t>
  </si>
  <si>
    <t>901,012 z EFRR</t>
  </si>
  <si>
    <t xml:space="preserve">Martin Škréta (martin.skreta@praha.eu; tel.: +420 236 00 2537)
Karolina Špačková (karolina.spackova@praha.eu; mob.: +420 778 489 827);
</t>
  </si>
  <si>
    <t>Program záchrany architektonického dědictví Ministerstva kultury</t>
  </si>
  <si>
    <t>Z tohoto programu jsou poskytovány finanční příspěvky na náklady spojené s obnovou nemovitých kulturních památek, které tvoří nejcennější část našeho kulturního dědictví, jako jsou hrady, zámky, kláštery, paláce, kostely, pevnostní systémy a jiné velké stavební objekty, národní kulturní památky a památky UNESCO.</t>
  </si>
  <si>
    <t>Dotace se poskytuje až do výše 100 % rozpočtových provozních nákladů/výdajů.</t>
  </si>
  <si>
    <t>Praha 14</t>
  </si>
  <si>
    <t>PODPORA PEČOVATELSKÉ SLUŽBY PRO OBČANY MČ PRAHA 14</t>
  </si>
  <si>
    <t xml:space="preserve">Podpora terénních služeb umožňujících setrvání osob závislých na pomoci druhé osoby v domácím prostředí a vytvoření podmínek pro takové jejich rozšíření, aby byly pro občany dostupné z hlediska kapacity a časového rozsahu poskytování. Zároveň městská část usiluje o posilování role pečovatelské služby v intenzivnější osobní péči na úkor rozvážky obědů a úkonů péče o domácnost. </t>
  </si>
  <si>
    <t>a)	žadatelem o dotaci právnická osoba, jež provozuje sociální službu dle § 40 zákona o sociálních službách, a:
•	poskytuje sociální služby občanům žijícím na území městské části;
•	je registrována v souladu s právním řádem ČR a splňuje všechny zákonem předepsané podmínky pro příslušnou činnost;
•	má oprávnění k poskytování pečovatelské služby a je uvedena v síti sociálních služeb MHMP nebo MPSV;</t>
  </si>
  <si>
    <t>Městské dotace</t>
  </si>
  <si>
    <t xml:space="preserve">Dle informací ze SFŽP je k 13. 8. 2025 zbývající alokace 40 mil. Kč. </t>
  </si>
  <si>
    <t>Podpořené projekty musí být realizovány nejpozději do 15. 06. 2026.</t>
  </si>
  <si>
    <t>zahájení příju žádostí bude probíhat od 1. 10. 2025</t>
  </si>
  <si>
    <t>Výzva končí za více jak 60 dní</t>
  </si>
  <si>
    <t>Pravidla zvýraznění buněk data ukončení přímu žádostí</t>
  </si>
  <si>
    <t>Vlastník nemovitých kulturních památek – fyzické a právnické osoby.</t>
  </si>
  <si>
    <t>Naplněná alokace výzvy z 27 % (29.8.2025)</t>
  </si>
  <si>
    <t>Došlo k prodloužení výzvy do 30. 11. 2025</t>
  </si>
  <si>
    <t>Dle informací ze SFŽP je k 13.8.2025 zbývající alokace 94 mil. Kč.</t>
  </si>
  <si>
    <t>Integrovaný záchranný systém - Praha</t>
  </si>
  <si>
    <t>Podpora kulturních aktivit osob se zdravotním postižením a seniorů</t>
  </si>
  <si>
    <t>Podpora regionálních kulturních tradic</t>
  </si>
  <si>
    <t>a)       využití terapeutické funkce kultury ke kompenzaci znevýhodnění zdravotním postižením,
b)      arteterapeutické programy pro osoby se zdravotním postižením a seniory,
c)       prezentace umělecké tvorby jako cesta k ovlivňování veřejnosti,
d)      tvorba zdravotně postižených profesionálních umělců (např. v divadelních souborech),
e)      činnost osob se zdravotním postižením a seniorů v amatérských souborech a dílnách s účastí profesionálních umělců a lektorů, 
f)        umělecká tvorba profesionálních a neprofesionálních umělců pro osoby se zdravotním postižením, seniory a dlouhodobě nemocné v nemocnicích a ústavech sociální péče,
g)       zájmové a vzdělávací aktivity pro osoby se zdravotním postižením a seniory v kulturních oborech ve volném čase,
h)      kulturní aktivity zdravotně postižených dětí a mládeže,
i)        usnadnění přístupu ke kultuře odstraňováním informačních bariér, usnadnění komunikace mezi postiženými navzájem a postiženými a zdravými občany (zvukové knihy a časopisy, tlumočení divadelních představení, titulkování filmů apod.),
j)        odstraňování architektonických bariér v kulturních zařízeních (rozumí se pouze technické vybavení neinvestičními prostředky).</t>
  </si>
  <si>
    <t xml:space="preserve">Fyzické osoby a právnické osoby registrované nebo založené do 31. 12. 2024, které zabezpečují konkrétní kulturní činnost v regionu či obci nejméně jeden rok. </t>
  </si>
  <si>
    <t>MKČR</t>
  </si>
  <si>
    <t>Regionální a národnostní kultura</t>
  </si>
  <si>
    <t xml:space="preserve"> Dotace ze státního rozpočtu nelze poskytovat na benefiční a charitativní akce.</t>
  </si>
  <si>
    <t>Dotace není určena na:
a)       akce k výročí založení souborů, orchestrů, divadel, kostelů, škol či jiných staveb, 
b)      akce k výročí válečných událostí, bitev (rekonstrukce válečných soubojů apod.), k oživení technických památek (např. zvláštní jízdy historických vlaků), k výročí sborů dobrovolných hasičů atp.,
c)       realizaci prvních ročníků přehlídek a festivalů, 
d)      akcí komerčního charakteru, 
e)      zajišťování běžné činnosti organizací.</t>
  </si>
  <si>
    <t xml:space="preserve">Kulturní aktivity spojené s 
a)	s významnými výročími měst a obcí, 
b)	s významnými výročími kulturně-historických událostí, 
c)	s významnými výročími význačných osobností českého původu působících v oblasti kultury. </t>
  </si>
  <si>
    <t xml:space="preserve">a) Fyzické osoby a právnické osoby registrované nebo založené do 31. 12. 2024, které zabezpečují konkrétní kulturní činnost v regionu či obci nejméně jeden rok.
b) Obce, města </t>
  </si>
  <si>
    <t xml:space="preserve"> Kulturní aktivity podporující rozvoj zdravé občanské společnosti</t>
  </si>
  <si>
    <t>1.      projekty zaměřené na celoživotní učení prostřednictvím kulturních aktivit (rozvoj sociokulturní gramotnosti, sociálních kompetencí, sociální percepce apod.),
2.      mezioborové kulturní aktivity tematicky zaměřené na otázky etiky, genderu a sexuální identity, prevence sociálně-patologických jevů, jakými mohou být alkoholismus, toxikomanie, gamblerství, nomofobie, mobbing, ortorexie, závislost na elektronických hrách, kyberšikana, grooming a další, včetně primární prevence onemocnění HIV/AIDS,
3.      kulturně – vzdělávací aktivity pro ohrožené a rizikové skupiny obyvatel, vedoucí k toleranci, participaci a inkluzi (např. za pomocí technik prožitkové pedagogiky, strukturovaného dramatu, umělecké montáže, divadla fórum apod.),
4.      Odborné konference a semináře (tematické odborné konference, semináře, setkání či workshopy a doprovodné akce - např. veřejné rozhovory, besedy atp.),
5.      Neperiodické publikace (vydání tematické publikace – metodického materiálu, brožury, sborníku či jiné publikace, která reflektuje či podrobněji zpracovává téma této výzvy).</t>
  </si>
  <si>
    <t>Z dotačního programu je možné spolufinancovat projekty podporující kulturní aktivity dětí a dospělých například z dětských domovů, výchovných ústavů či věznic nebo kulturně výchovné aktivity dospělých a seniorů naplňující některý z výše uvedených tematických okruhů.</t>
  </si>
  <si>
    <t xml:space="preserve"> Integrace příslušníků romské menšiny</t>
  </si>
  <si>
    <t>Podpora projektů kreativního učení</t>
  </si>
  <si>
    <t>Žadatelem o dotaci mohou být právnické osoby sídlící na území ČR, které poskytují veřejné kulturní služby nebo obdobné služby.</t>
  </si>
  <si>
    <t>1.	Projekty kreativního učení realizované ve vzdělávacích institucích (ve školách)
Tematický okruh č. 1 je určen pouze pro subjekty bez zřizovatele (tj. pro nezřizované instituce) a školské právnické osoby, jejichž zřizovatelem není ministerstvo, kraj, obec ani svazek obcí. 
2.	Projekty kreativního učení realizované v kulturních institucích v úzké spolupráci se školami
Tematický okruh č. 2 je určen pouze pro subjekty bez zřizovatele (tj. pro nezřizované instituce) a školské právnické osoby, jejichž zřizovatelem není ministerstvo, kraj, obec ani svazek obcí. 
3.	Projekty podporující koordinaci činnosti v oblasti kreativního učení
Realizátory projektů mohou být kulturní instituce zřizované i nezřizované, subjekty sdružující kulturní instituce, subjekty zaměřené na rozvoj KKS
4.	Vzdělávací aktivity pro pedagogy a pracovníky kulturního a kreativního sektoru
Realizátory projektů mohou být subjekty zabývající se vzděláváním dospělých, nebo mající zkušenosti s projekty kreativního učení pro děti a mládež, vysoké školy se zaměřením na pedagogiku, umělecké vysoké školy.</t>
  </si>
  <si>
    <t>Jeden žadatel může podat v celé výzvě maximálně 2 projekty. 
Okruhy 1-2 jsou uzavřeny příspěvkovým organizacím a územním samosprávným celkům
Mezi oprávněné žadatele v okruhu č. 3 nepatří územní samosprávné celky a státní příspěvkové organizace.
Mezi oprávněné žadatele v okruhu č. 4 nepatří územní samosprávné celky a státní příspěvkové organizace.</t>
  </si>
  <si>
    <t xml:space="preserve">a)	zapsané spolky, zapsané ústavy, obecně prospěšné společnosti, církevní právnické osoby, nadace a nadační fondy, příspěvkové organizace (vyjma organizací zřizovaných MK ČR), vysoké školy a další právnické osoby poskytující služby v oblasti kultury.  </t>
  </si>
  <si>
    <t>Popis podporovaných aktivit – tematické okruhy:
1.	umělecké aktivity (divadla, muzea, galerie, knihovny, koncerty, přehlídky, festivaly),
2.	kulturně vzdělávací a výchovné aktivity (semináře, přednášky, besedy, workshopy),
3.	odborné studie rozšiřující či prohlubující poznání romské kultury, tradic, zvyků a kulturní historie
4.	dokumentace romské kultury (písemný či audiovizuální záznam romských tradic a zvyků),
5.	ediční činnost (neperiodické publikace),
6.	kulturní akce směřující k potírání projevů extremismu, rasové a národnostní nesnášenlivosti, xenofobie a anticiganismu.</t>
  </si>
  <si>
    <t xml:space="preserve">Ministerstvo kultury nepodporuje volnočasové aktivity spojené se školní výukou, např. různé kroužky (vaření, práce na počítači, jazykové kurzy) podobně jako sportovní činnost či pořádání letních táborů.
Ministerstvo kultury nepodporuje první ročníky festivalů a přehlídek. </t>
  </si>
  <si>
    <t>Program podpory aktivit městských částí hl. m. Prahy v oblasti pomoci lidem bez domova na lokální úrovni pro rok 2026</t>
  </si>
  <si>
    <t xml:space="preserve">Městské části hl. města Prahy
</t>
  </si>
  <si>
    <t>Opatření č. 1: Nízkoprahové služby pro osoby bez domova
Projekty zaměřené na zajištění materiální pomoci včetně výdeje jídel a udržování a posilování kontaktů s lidmi bez přístřeší, kteří se pohybují na území městské části. Může jít o projekty, které jsou městskými částmi realizovány (nebo budou realizovány v roce 2026).
Opatření č. 2: Podpora ukončování bezdomovectví prostřednictvím pomoci s pracovním uplatnění anebo bydlením
a) Zaměstnávání osob bez domova
Projekty, jejichž výsledkem je zajištění pracovního uplatnění pro osoby bez přístřeší v podobě krátkodobých brigád i dlouhodobého zaměstnávání.
b) Bydlení a ubytování pro osoby bez domova
Projekty, jejichž výsledkem je důstojné a stabilní bydlení nebo ubytování pro osoby bez přístřeší nebo ubytované v hostelech a ubytovnách financovaných z prostředků HMP.</t>
  </si>
  <si>
    <t>Žadatel podává pouze jednu Žádost, která může obsahovat maximálně tři projekty, z toho jeden Projekt pro Opatření č. 1 a jeden Projekt pro každou z částí Opatření č. 2, tj. jeden pro Opatření č. 2.a a jeden pro Opatření č. 2.b</t>
  </si>
  <si>
    <t>MHMP</t>
  </si>
  <si>
    <t>Grantové řízení pro rok 2026</t>
  </si>
  <si>
    <t>Program v oblasti rodinné politiky pro rok 2026</t>
  </si>
  <si>
    <t>Městské části hl. města Prahy (Prahy 1 - 22) v Opatření V
Příspěvkové organizace, které min. 2 roky poskytují aktivity pro neformálně pečující osoby v Opatření IV</t>
  </si>
  <si>
    <r>
      <rPr>
        <b/>
        <sz val="11"/>
        <color rgb="FF000000"/>
        <rFont val="Calibri"/>
        <family val="2"/>
        <charset val="238"/>
        <scheme val="minor"/>
      </rPr>
      <t>Opatření IV.</t>
    </r>
    <r>
      <rPr>
        <sz val="11"/>
        <color rgb="FF000000"/>
        <rFont val="Calibri"/>
        <family val="2"/>
        <charset val="238"/>
        <scheme val="minor"/>
      </rPr>
      <t xml:space="preserve"> Podpora neformálně pečujících osob: Aktivity na podporu neformálně pečujících osob, které poskytují péči v rámci přirozeného sociálního prostředí osobě se zdravotním znevýhodněním nebo pečují o seniora. Podpora sourozenců dětí 
s vážným onemocněním, znevýhodněním či postižením. Aktivity směřující na posílení celého rodinného systému.
1. Psychosociální podpora neformálně pečujících osob
a) individuální a skupinové konzultace
b) svépomocné skupiny (pro neformálně pečující osoby a pro sourozence dětí 
s vážným onemocněním, znevýhodněním či postižením)
2. Edukace v oblasti neformálně pečujících osob
a) poradenství
b) vzdělávání
c) individuální a skupinové aktivity
</t>
    </r>
    <r>
      <rPr>
        <b/>
        <sz val="11"/>
        <color rgb="FF000000"/>
        <rFont val="Calibri"/>
        <family val="2"/>
        <charset val="238"/>
        <scheme val="minor"/>
      </rPr>
      <t xml:space="preserve">Opatření V. </t>
    </r>
    <r>
      <rPr>
        <sz val="11"/>
        <color rgb="FF000000"/>
        <rFont val="Calibri"/>
        <family val="2"/>
        <charset val="238"/>
        <scheme val="minor"/>
      </rPr>
      <t>Rozvoj sítě sociálně aktivizačních služeb pro rodiny s dětmi prostřednictvím městských částí: Podpora rozvoje sítě sociálně aktivizačních služeb pro rodiny s dětmi prostřednictvím městských částí a ve spolupráci s OSPOD a s registrovanými poskytovateli služeb. Cílem je posílit sociální práci s ohroženými rodinami a zvýšit dostupnost těchto služeb na území HMP.
1. Podpora přímé práce s ohroženými rodinami – sociálně aktivizační služby pro rodiny s dětmi dle § 30 vyhlášky č. 505/2006 Sb., kterou se provádějí některá ustanovení zákona o sociálních službách</t>
    </r>
  </si>
  <si>
    <t>Finanční prostředky v Opatření V. musí být použity na zajištění úvazků registrované sociální služby nad rámec kapacit zařazených v Krajské síti (Základní síť, Doplňková síť), případně na zajištění aktivit nad rámec základních činností sociální služby ve vazbě na činnosti přímo související s SPOD. Finanční prostředky musí být použity v souladu s pravidly pro zadávání veřejných zakázek, nebo v režimu veřejné podpory.</t>
  </si>
  <si>
    <t>Program podpory registrovaných sociálních služeb poskytovaných občanům hlavního města Prahy pro rok 2026 – Doplňková síť</t>
  </si>
  <si>
    <t xml:space="preserve">V rámci tohoto Programu jsou podporovány vybrané druhy sociálních služeb na zajištění těchto úkolů:
a. Zajištění kapacit v návaznosti na schválený materiál Optimální síť adiktologických služeb v Praze usnesením Zastupitelstva č. 38/126 ze dne 16. 6. 2022 prostřednictvím Kontaktních center
b. Podpora sociálních služeb pro ohrožené děti a mládež, děti vyžadující vysokou intenzitu péče 
c. Podpora v bydlení v návaznosti na Metodiku pro poskytovatele sociálních služeb zařazených v Doplňkové síti HMP pro úkoly podpory v bydlení
d. Podpora služeb sociální péče pro Pražany se zaměřením na osoby, které dlouhodobě propadávají systémem podpory v důsledku nedostatečných kapacit služeb sociální péče
e. Podpora duševního zdraví Pražanů v nepříznivé sociální situaci
f. Podpora služeb sociální prevence pro Pražany se zaměřením na zranitelné skupiny osob
g. Rozvoj ambulantních a terénních služeb na území hl. m. Prahy
</t>
  </si>
  <si>
    <t xml:space="preserve">O Dotaci nemohou žádat příspěvkové organizace zřizované HMP.
</t>
  </si>
  <si>
    <t>Žadatelem mohou být pouze poskytovatelé sociálních služeb, kteří získali oprávnění k poskytování sociálních služeb podle zákona o sociálních službách jsou zařazeni v síti a poskytují sociální služby na území HMP nebo občanům HMP</t>
  </si>
  <si>
    <t>Prevence sociálního vyloučení a komunitní práce</t>
  </si>
  <si>
    <t>Spolek podle ustanovení § 214 a násl. zákona č. 89/2012 Sb., žadatelem nemůže být pobočný spolek hlavního spolku.
Ústav.
Evidovaná právnická osoba založená registrovanou církví nebo náboženskou společností.
Obecně prospěšná společnost.
Nadace nebo nadační fond.</t>
  </si>
  <si>
    <t>Vláda ČR</t>
  </si>
  <si>
    <t>Dotace v programu Prevence sociálního vyloučení a komunitní práce se poskytuje na projekty, jejichž účelem je poskytnout podporu a pomoc Romům s cílem předcházet sociálnímu vyloučení a odstraňovat jeho důsledky.
a) Sledování nenávistných projevů proti Romů (anticikanismu) nejen v online prostoru, včetně kritické reflexe mediálního obsahu ve vztahu k Romům.
b) Zapojení se do řešení bytové nouze Romů, včetně podpory Romů ohrožených ztrátou bydlení.
c) Aktivity související s tématem duševního zdraví, vzděláváním a prevencí v oblasti zdraví (např. zajištění lékařské pomoci, pomoc při registraci u lékařů, plánované rodičovství, zdravý životní styl, preventivní prohlídky a screeningy, prevence užívání drog a závislostního chování apod.).</t>
  </si>
  <si>
    <t>nezisková nebo příspěvková organizace</t>
  </si>
  <si>
    <t>Program „ČSOB pomáhá regionům“ si klade za cíl finančně podpořit realizaci vybraných veřejně prospěšných projektů. Klíčovým cílem programu je přispět k udržitelnému rozvoji a ke zlepšení kvality života v regionech.</t>
  </si>
  <si>
    <t>ČSOB</t>
  </si>
  <si>
    <t>ČSOB pomáhá regionům</t>
  </si>
  <si>
    <t>Rozvoj služeb pro oběti trestné činnosti</t>
  </si>
  <si>
    <t>MSp</t>
  </si>
  <si>
    <t>Účelem dotačního titulu je podpora projektů, jejichž náplní je poskytování služeb obětem trestných činů na základě zákona č. 45/2013 Sb., o obětech trestných činů a o změně některých zákonů (zákon o obětech trestných činů). Dotaci je možné získat na projekty zaměřené na akreditované služby: 
poskytování právních informací,
restorativní programy.</t>
  </si>
  <si>
    <t>Spolky, pobočné spolky, ústavy, obecně prospěšné společnosti, účelové zařízení registrovaných církví a náboženských společností, nadace a nadační fondy, další právnické osoby, které jsou založeny nebo zřízeny k poskytování zdravotních, kulturních, vzdělávacích a sociálních služeb a sociálně-právní ochrany dětí a další</t>
  </si>
  <si>
    <t xml:space="preserve">Požádat lze o dotaci v rozsahu 50 000 Kč – 1 500 000 Kč.  Dotaci ze státního rozpočtu lze poskytnout až do výše 100 % celkových nákladů projektu.  </t>
  </si>
  <si>
    <t>Výzva je zaměřena na cílenou a intenzivní podporu rodiny prostřednictvím interdisciplinární spolupráce využívající veškerý potenciál rodiny, širší rodiny, komunity a služeb směrem k rychlé stabilizaci rodinné situace a zajištění stability dětí v péči rodičů. Účelem je udržení dítěte v rodině za předpokladu, že péče rodičů pro něj bude bezpečná, nebo usnadnění návratu dětí již odebraných z jejich rodiny zpět do této rodiny. Směřuje-li situace v rodině k odebrání dítěte, bude rodina podpořena vybranými odbornými službami.
1) Navýšení / rozšíření / změna stávajících kapacit nebo podpora nově registrovaných sociálních služeb pro rodiny s dětmi.
2) Náhradní rodinná péče.
3) Podpora dospívajících a mladých dospělých procházejících osamostatněním.</t>
  </si>
  <si>
    <t>Městské části
Organizace zřizované městskými částmi hlavního města Prahy dle zákona č.131/2000 Sb., o hlavním městě Praze a zákona č. 250/2000 Sb. o rozpočtových pravidlech územních rozpočtů;
Organizace zřizované hlavním městem Prahou dle zákona č.131/2000 Sb., o hlavním městě Praze a zákona č. 250/2000 Sb. o rozpočtových pravidlech územních rozpočtů;
Nestátní neziskové organizace
aj.</t>
  </si>
  <si>
    <t>Naplněná  alokace výzvy z 95 % (15.9.2025)</t>
  </si>
  <si>
    <t>Navýšena alokace o 700 mil. Kč (8. 9. 2025)</t>
  </si>
  <si>
    <t>V této výzvě nejsou zatím žádné registrované projekty. (15.9.2025)</t>
  </si>
  <si>
    <t>Naplněná alokace výzvy z 135 % (12.9.2025)</t>
  </si>
  <si>
    <t>V této výzvě nejsou zatím žádné registrované projekty (12.9.2025)</t>
  </si>
  <si>
    <t>Naplněná  alokace výzvy z 2 % (12.9.2025)</t>
  </si>
  <si>
    <t>Naplněná  alokace výzvy z 11,6 % (12.9.2025)</t>
  </si>
  <si>
    <t>Naplněná  alokace výzvy z 34,4 % (12.9.2025)</t>
  </si>
  <si>
    <t>Naplněná  alokace výzvy z 66,8 % (12.9.2025)</t>
  </si>
  <si>
    <t xml:space="preserve">Naplněná  alokace výzvy z 294 % (12.9.2025) </t>
  </si>
  <si>
    <t>Naplněná alokace výzvy z 13,3 % (16.9.2025)</t>
  </si>
  <si>
    <t>Naplněná alokace výzvy z 86,3 % (16.9.2025)</t>
  </si>
  <si>
    <t>Naplněná alokace výzvy z 71 % (16.9.2025)</t>
  </si>
  <si>
    <t>Naplněná  alokace výzvy z 113,9 % (15.9.2025)</t>
  </si>
  <si>
    <t>Naplněná  alokace výzvy z 11 % (15.9.2025)</t>
  </si>
  <si>
    <t>V této výzvě nejsou zatím žádné registrované projekty (15.9.2025)</t>
  </si>
  <si>
    <t>Naplněná  alokace výzvy z 16,2 % (15.9.2025)</t>
  </si>
  <si>
    <t>Naplněná  alokace výzvy z 127,7 % (5.9.2025)</t>
  </si>
  <si>
    <t>Naplněná  alokace výzvy z 16,9 % (5.9.2025)</t>
  </si>
  <si>
    <t>Naplněná  alokace výzvy z 6 % (5.9.2025)</t>
  </si>
  <si>
    <t>Naplněná  alokace výzvy z 6,2 % (15.9.2025)</t>
  </si>
  <si>
    <t>Naplněná  alokace výzvy z 166,9 % (15.9.2025)</t>
  </si>
  <si>
    <t>Naplněná  alokace výzvy z 83,3 % (15.9.2025)</t>
  </si>
  <si>
    <t>Naplněná  alokace výzvy z 64,1 % (15.9.2025)</t>
  </si>
  <si>
    <t>Naplněná  alokace výzvy z 137 % (15.9.2025)</t>
  </si>
  <si>
    <t>Naplněná  alokace výzvy z 24,7 % (25.9.2025)</t>
  </si>
  <si>
    <t>Naplněná  alokace výzvy z 101,9 % (15.9.2025)</t>
  </si>
  <si>
    <t>Naplněná  alokace výzvy z 24,8 % (16.9.2025)</t>
  </si>
  <si>
    <t>Naplněná  alokace výzvy z 17,1 % (16.9.2025)</t>
  </si>
  <si>
    <t>Naplněná  alokace výzvy z 62,4 % (16.9.2025)</t>
  </si>
  <si>
    <t>Přírodě blízká protipovodňová opatření a revitalizace vodních toků</t>
  </si>
  <si>
    <t>19/2025</t>
  </si>
  <si>
    <t>Cílem výzvy je posílení ekologické stability krajiny a obnova vodního režimu krajiny, ve smyslu prevence před povodněmi. Bude podpořena realizace přírodě blízkých protipovodňových opatření a revitalizace a renaturace vodních toků a niv.</t>
  </si>
  <si>
    <t>obce
dobrovolné svazky obcí, včetně společenství obcí
kraje
veřejnoprávní instituce
organizační složky státu
příspěvkové organizace zřízené organizačními složkami státu a územně samosprávnými celky
státní podniky</t>
  </si>
  <si>
    <t>Církve a náboženské společnosti
Dobrovolné svazky obcí
Fyzické osoby nepodnikající
Fyzické osoby podnikající
Kraje
Městské části hl. města Prahy
Nadace, nadační fondy, ústavy, spolky a obecně prospěšné společnosti
Obce
Obchodní společnosti a družstva
Organizační složky státu
Příspěvkové organizace
Státní podniky
Veřejnoprávní instituce
Veřejné výzkumné instituce
Vysoké školy, školy a školská zařízení</t>
  </si>
  <si>
    <t>Městské části hl. města Prahy
Obce</t>
  </si>
  <si>
    <t>Program celoměstské podpory vzdělávání na území hl. m. Prahy pro rok 2026</t>
  </si>
  <si>
    <t>Opatření č. 1: 
Opatření na podporu rozvoje vzdělanosti managementu a pedagogických pracovníků škol a školských zařízení na území HMP
Opatření č. 2: 
Opatření na podporu vzdělávání dětí, žáků a studentů škol a školských zařízení, které poskytují vzdělávání na území hlavního města Prahy s výjimkou škol vysokých
Opatření č. 3: 
Opatření na podporu vzdělávání seniorů na území HMP
Opatření č. 4: 
Otevírání hřišť provozovaných základními školami zřizovanými městskými částmi za účelem mimoškolních aktivit pro širokou veřejnost</t>
  </si>
  <si>
    <t xml:space="preserve">a)školy a školská zařízení podle zákona č. 561/2004 Sb., o předškolním, základním, středním, vyšším odborném a jiném vzdělávání (školský zákon), ve znění pozdějších předpisů (dále jen „školský zákon“), mimo škol a školských zařízení zřizovaných hl. m. Prahou, 
b) právnická osoba podle zákona č. 89/2012 Sb., občanský zákoník, ve znění pozdějších předpisů (dále jen „občanský zákoník“), tj. spolek, nadace či nadační fond a ústav, který má ve svých stanovách nebo zakládací listině, případně statutu, zakotvenou výchovu a vzdělávání, pořádání kurzů, školení, včetně lektorské činnosti, 
c) církev a náboženská společnost podle zákona č. 3/2002 Sb., o svobodě náboženského vyznání a postavení církví a náboženských společností a o změně některých zákonů (zákon o církvích a náboženských společnostech), ve znění pozdějších předpisů,  
d) obecně prospěšná společnost podle Občanského zákoníku, která má ve svých stanovách nebo zakládací listině, případně statutu, zakotvenou výchovu a vzdělávání, pořádání kurzů, školení, včetně lektorské činnosti, e) další právnické a fyzické osoby, jejichž obor činnosti je „Mimoškolní výchova a vzdělávání, pořádání kurzů, školení, včetně lektorské činnosti“, s výjimkou škol vysokých. </t>
  </si>
  <si>
    <t>Neuvedeno</t>
  </si>
  <si>
    <t>Výroba celovečerního hraného filmu</t>
  </si>
  <si>
    <t>Cíle podpory audiovize: 
1. Posílení stability producentských firem a podpora jejich dlouhodobé spolupráce s kreativními týmy.
2. Podpora žánrové diverzity v české audiovizi, podpora debutů a projektů pro různé cílové skupiny.
3. Podpora projektů pro lokální trh i pro mezinárodní distribuci.
4. Podpora mezinárodních koprodukcí českých kinematografických děl, podpora exportu českých kinematografických děl.</t>
  </si>
  <si>
    <t>Právnická a fyzická osoba</t>
  </si>
  <si>
    <t>Státní fond audiovize</t>
  </si>
  <si>
    <t>Program podpory sportu a tělovýchovy v hlavním městě Praze</t>
  </si>
  <si>
    <t>Opatření I. Sportovní činnost dětí a mládeže.
Opatření II. Investice do sportovních zařízení.
Opatření III. Provoz, opravy a údržba sportovních zařízení.
Opatření IV. Sportovní akce.
Opatření V. Sportovní činnost handicapovaných.</t>
  </si>
  <si>
    <t>Právnické osoby podle zákona č. 89/2012 Sb., občanský zákoník, ve znění pozdějších předpisů), tj. spolek, nadace či nadační fond a ústav.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</si>
</sst>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 _K_č_-;\-* #,##0.00\ _K_č_-;_-* &quot;-&quot;??\ _K_č_-;_-@_-"/>
  </numFmts>
  <fonts count="28" x14ac:knownFonts="1">
    <font>
      <sz val="11"/>
      <color theme="1"/>
      <name val="Calibri"/>
      <family val="2"/>
      <charset val="238"/>
      <scheme val="minor"/>
    </font>
    <font>
      <sz val="11"/>
      <color rgb="FF000000"/>
      <name val="Calibri"/>
      <family val="2"/>
      <charset val="238"/>
      <scheme val="minor"/>
    </font>
    <font>
      <u/>
      <sz val="11"/>
      <color theme="10"/>
      <name val="Calibri"/>
      <family val="2"/>
      <charset val="238"/>
      <scheme val="minor"/>
    </font>
    <font>
      <sz val="11"/>
      <color rgb="FF000000"/>
      <name val="Calibri"/>
      <family val="2"/>
      <charset val="238"/>
    </font>
    <font>
      <u/>
      <sz val="11"/>
      <color rgb="FF0563C1"/>
      <name val="Calibri"/>
      <family val="2"/>
      <charset val="238"/>
    </font>
    <font>
      <sz val="11"/>
      <color rgb="FFFF0000"/>
      <name val="Calibri"/>
      <family val="2"/>
      <charset val="238"/>
    </font>
    <font>
      <sz val="11"/>
      <color rgb="FFFF0000"/>
      <name val="Calibri"/>
      <family val="2"/>
      <charset val="238"/>
      <scheme val="minor"/>
    </font>
    <font>
      <b/>
      <sz val="12"/>
      <color theme="1"/>
      <name val="Calibri"/>
      <family val="2"/>
      <charset val="238"/>
      <scheme val="minor"/>
    </font>
    <font>
      <sz val="11"/>
      <name val="Calibri"/>
      <family val="2"/>
      <charset val="238"/>
      <scheme val="minor"/>
    </font>
    <font>
      <u/>
      <sz val="11"/>
      <name val="Calibri"/>
      <family val="2"/>
      <charset val="238"/>
      <scheme val="minor"/>
    </font>
    <font>
      <sz val="11"/>
      <color theme="1"/>
      <name val="Calibri"/>
      <family val="2"/>
      <charset val="238"/>
      <scheme val="minor"/>
    </font>
    <font>
      <sz val="11"/>
      <color rgb="FF36332A"/>
      <name val="Calibri"/>
      <family val="2"/>
      <charset val="238"/>
      <scheme val="minor"/>
    </font>
    <font>
      <sz val="8"/>
      <name val="Calibri"/>
      <family val="2"/>
      <charset val="238"/>
      <scheme val="minor"/>
    </font>
    <font>
      <b/>
      <sz val="11"/>
      <color rgb="FF000000"/>
      <name val="Calibri"/>
      <family val="2"/>
      <charset val="238"/>
      <scheme val="minor"/>
    </font>
    <font>
      <b/>
      <sz val="26"/>
      <color theme="1"/>
      <name val="Calibri"/>
      <family val="2"/>
      <charset val="238"/>
      <scheme val="minor"/>
    </font>
    <font>
      <b/>
      <sz val="26"/>
      <color theme="1"/>
      <name val="Praha"/>
      <charset val="238"/>
    </font>
    <font>
      <b/>
      <sz val="16"/>
      <color theme="1"/>
      <name val="Praha"/>
      <charset val="238"/>
    </font>
    <font>
      <b/>
      <sz val="14"/>
      <color theme="1"/>
      <name val="Praha"/>
      <charset val="238"/>
    </font>
    <font>
      <sz val="14"/>
      <color theme="1"/>
      <name val="Praha"/>
      <charset val="238"/>
    </font>
    <font>
      <sz val="14"/>
      <color rgb="FFFF0000"/>
      <name val="Praha"/>
      <charset val="238"/>
    </font>
    <font>
      <sz val="12"/>
      <color theme="1"/>
      <name val="Praha"/>
      <charset val="238"/>
    </font>
    <font>
      <b/>
      <sz val="12"/>
      <color rgb="FFFFFFFF"/>
      <name val="Praha"/>
      <charset val="238"/>
    </font>
    <font>
      <u/>
      <sz val="11"/>
      <color rgb="FFFF0000"/>
      <name val="Calibri"/>
      <family val="2"/>
      <charset val="238"/>
      <scheme val="minor"/>
    </font>
    <font>
      <b/>
      <sz val="11"/>
      <color rgb="FFFF0000"/>
      <name val="Calibri"/>
      <family val="2"/>
      <charset val="238"/>
      <scheme val="minor"/>
    </font>
    <font>
      <b/>
      <sz val="12"/>
      <color theme="1"/>
      <name val="Praha"/>
      <charset val="238"/>
    </font>
    <font>
      <sz val="12"/>
      <color theme="1"/>
      <name val="Calibri"/>
      <family val="2"/>
      <charset val="238"/>
      <scheme val="minor"/>
    </font>
    <font>
      <sz val="12"/>
      <color rgb="FFFF0000"/>
      <name val="Praha"/>
      <charset val="238"/>
    </font>
    <font>
      <sz val="11"/>
      <color rgb="FF272626"/>
      <name val="Calibri"/>
      <family val="2"/>
      <charset val="238"/>
      <scheme val="minor"/>
    </font>
  </fonts>
  <fills count="11">
    <fill>
      <patternFill patternType="none"/>
    </fill>
    <fill>
      <patternFill patternType="gray125"/>
    </fill>
    <fill>
      <patternFill patternType="solid">
        <fgColor rgb="FF4472C4"/>
        <bgColor rgb="FF4472C4"/>
      </patternFill>
    </fill>
    <fill>
      <patternFill patternType="solid">
        <fgColor rgb="FFB4C6E7"/>
        <bgColor rgb="FF000000"/>
      </patternFill>
    </fill>
    <fill>
      <patternFill patternType="solid">
        <fgColor rgb="FFFFFFFF"/>
        <bgColor rgb="FF000000"/>
      </patternFill>
    </fill>
    <fill>
      <patternFill patternType="solid">
        <fgColor theme="9"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6600"/>
        <bgColor indexed="64"/>
      </patternFill>
    </fill>
    <fill>
      <patternFill patternType="solid">
        <fgColor rgb="FFFFC000"/>
        <bgColor indexed="64"/>
      </patternFill>
    </fill>
    <fill>
      <patternFill patternType="solid">
        <fgColor theme="7" tint="0.79998168889431442"/>
        <bgColor indexed="64"/>
      </patternFill>
    </fill>
  </fills>
  <borders count="10">
    <border>
      <left/>
      <right/>
      <top/>
      <bottom/>
      <diagonal/>
    </border>
    <border>
      <left/>
      <right/>
      <top style="thin">
        <color rgb="FF8EA9DB"/>
      </top>
      <bottom style="thin">
        <color rgb="FF8EA9DB"/>
      </bottom>
      <diagonal/>
    </border>
    <border>
      <left/>
      <right/>
      <top/>
      <bottom style="thin">
        <color rgb="FF8EA9DB"/>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164" fontId="10" fillId="0" borderId="0" applyFont="0" applyFill="0" applyBorder="0"/>
  </cellStyleXfs>
  <cellXfs count="101">
    <xf numFmtId="0" fontId="0" fillId="0" borderId="0" xfId="0"/>
    <xf numFmtId="0" fontId="3" fillId="3" borderId="0" xfId="0" applyFont="1" applyFill="1"/>
    <xf numFmtId="0" fontId="3" fillId="0" borderId="0" xfId="0" applyFont="1" applyAlignment="1">
      <alignment wrapText="1"/>
    </xf>
    <xf numFmtId="0" fontId="3" fillId="0" borderId="0" xfId="0" applyFont="1"/>
    <xf numFmtId="0" fontId="3" fillId="0" borderId="1" xfId="0" applyFont="1" applyBorder="1"/>
    <xf numFmtId="0" fontId="2" fillId="0" borderId="0" xfId="1" applyFill="1" applyBorder="1" applyAlignment="1">
      <alignment wrapText="1"/>
    </xf>
    <xf numFmtId="0" fontId="3" fillId="0" borderId="2" xfId="0" applyFont="1" applyBorder="1"/>
    <xf numFmtId="0" fontId="4" fillId="0" borderId="0" xfId="0" applyFont="1" applyAlignment="1">
      <alignment wrapText="1"/>
    </xf>
    <xf numFmtId="0" fontId="5" fillId="0" borderId="0" xfId="0" applyFont="1" applyAlignment="1">
      <alignment wrapText="1"/>
    </xf>
    <xf numFmtId="0" fontId="5" fillId="0" borderId="0" xfId="0" applyFont="1"/>
    <xf numFmtId="0" fontId="3" fillId="4" borderId="0" xfId="0" applyFont="1" applyFill="1"/>
    <xf numFmtId="0" fontId="0" fillId="0" borderId="0" xfId="0" applyAlignment="1">
      <alignment wrapText="1"/>
    </xf>
    <xf numFmtId="0" fontId="3" fillId="0" borderId="0" xfId="0" quotePrefix="1" applyFont="1"/>
    <xf numFmtId="0" fontId="2" fillId="0" borderId="0" xfId="1" applyAlignment="1">
      <alignment wrapText="1"/>
    </xf>
    <xf numFmtId="0" fontId="2" fillId="0" borderId="0" xfId="1"/>
    <xf numFmtId="0" fontId="3" fillId="3" borderId="3" xfId="0" applyFont="1" applyFill="1" applyBorder="1" applyAlignment="1">
      <alignment wrapText="1"/>
    </xf>
    <xf numFmtId="0" fontId="3" fillId="3" borderId="3" xfId="0" applyFont="1" applyFill="1" applyBorder="1"/>
    <xf numFmtId="0" fontId="0" fillId="0" borderId="0" xfId="0" applyAlignment="1">
      <alignment horizontal="center"/>
    </xf>
    <xf numFmtId="0" fontId="2" fillId="0" borderId="0" xfId="2" applyFill="1" applyBorder="1" applyAlignment="1">
      <alignment wrapText="1"/>
    </xf>
    <xf numFmtId="0" fontId="6" fillId="0" borderId="0" xfId="0" applyFont="1"/>
    <xf numFmtId="0" fontId="2" fillId="0" borderId="0" xfId="2" applyAlignment="1">
      <alignment wrapText="1"/>
    </xf>
    <xf numFmtId="0" fontId="3" fillId="0" borderId="3" xfId="0" applyFont="1" applyBorder="1" applyAlignment="1">
      <alignment wrapText="1"/>
    </xf>
    <xf numFmtId="0" fontId="0" fillId="0" borderId="0" xfId="0" applyAlignment="1">
      <alignment horizontal="right"/>
    </xf>
    <xf numFmtId="0" fontId="6" fillId="0" borderId="0" xfId="0" applyFont="1" applyAlignment="1">
      <alignment horizontal="right"/>
    </xf>
    <xf numFmtId="49" fontId="6" fillId="0" borderId="0" xfId="0" applyNumberFormat="1" applyFont="1" applyAlignment="1">
      <alignment horizontal="right"/>
    </xf>
    <xf numFmtId="49" fontId="0" fillId="0" borderId="0" xfId="0" applyNumberFormat="1" applyAlignment="1">
      <alignment horizontal="right"/>
    </xf>
    <xf numFmtId="0" fontId="8" fillId="0" borderId="0" xfId="0" applyFont="1"/>
    <xf numFmtId="0" fontId="1" fillId="0" borderId="4" xfId="0" applyFont="1" applyBorder="1" applyAlignment="1">
      <alignment horizontal="left" vertical="center" wrapText="1"/>
    </xf>
    <xf numFmtId="0" fontId="1"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 fillId="0" borderId="5" xfId="0" applyFont="1" applyBorder="1" applyAlignment="1">
      <alignment horizontal="left" vertical="center" wrapText="1"/>
    </xf>
    <xf numFmtId="0" fontId="6" fillId="0" borderId="5" xfId="0" applyFont="1"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vertical="center"/>
    </xf>
    <xf numFmtId="0" fontId="15" fillId="0" borderId="0" xfId="0" applyFont="1" applyAlignment="1">
      <alignment horizontal="center" vertical="center"/>
    </xf>
    <xf numFmtId="0" fontId="18" fillId="0" borderId="0" xfId="0" applyFont="1" applyAlignment="1">
      <alignment wrapText="1"/>
    </xf>
    <xf numFmtId="0" fontId="19" fillId="0" borderId="0" xfId="0" applyFont="1"/>
    <xf numFmtId="0" fontId="16" fillId="0" borderId="0" xfId="0" applyFont="1"/>
    <xf numFmtId="0" fontId="17" fillId="0" borderId="0" xfId="0" applyFont="1"/>
    <xf numFmtId="0" fontId="15" fillId="0" borderId="0" xfId="0" applyFont="1" applyAlignment="1">
      <alignment vertical="center"/>
    </xf>
    <xf numFmtId="0" fontId="21" fillId="0" borderId="8" xfId="0" applyFont="1" applyBorder="1" applyAlignment="1">
      <alignment horizontal="center" wrapText="1"/>
    </xf>
    <xf numFmtId="0" fontId="21" fillId="2" borderId="7" xfId="0" applyFont="1" applyFill="1" applyBorder="1" applyAlignment="1">
      <alignment horizontal="center" wrapText="1"/>
    </xf>
    <xf numFmtId="0" fontId="21" fillId="0" borderId="0" xfId="0" applyFont="1" applyAlignment="1">
      <alignment horizontal="center" wrapText="1"/>
    </xf>
    <xf numFmtId="0" fontId="21" fillId="2" borderId="8" xfId="0" applyFont="1" applyFill="1" applyBorder="1" applyAlignment="1">
      <alignment horizontal="center" wrapText="1"/>
    </xf>
    <xf numFmtId="0" fontId="21" fillId="2" borderId="9" xfId="0" applyFont="1" applyFill="1" applyBorder="1" applyAlignment="1">
      <alignment horizontal="center" wrapText="1"/>
    </xf>
    <xf numFmtId="0" fontId="20" fillId="0" borderId="0" xfId="0" applyFont="1" applyAlignment="1">
      <alignment horizontal="center" wrapText="1"/>
    </xf>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2" fillId="0" borderId="4" xfId="2" applyFill="1" applyBorder="1" applyAlignment="1">
      <alignment horizontal="center" vertical="center" wrapText="1"/>
    </xf>
    <xf numFmtId="0" fontId="9" fillId="0" borderId="4" xfId="1" applyFont="1" applyFill="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0" fillId="0" borderId="5" xfId="0" applyBorder="1" applyAlignment="1">
      <alignment horizontal="center" vertical="center" wrapText="1"/>
    </xf>
    <xf numFmtId="0" fontId="1" fillId="0" borderId="5" xfId="0" applyFont="1" applyBorder="1" applyAlignment="1">
      <alignment horizontal="center" vertical="center" wrapText="1"/>
    </xf>
    <xf numFmtId="49" fontId="2" fillId="0" borderId="5" xfId="2" applyNumberFormat="1" applyFill="1" applyBorder="1" applyAlignment="1">
      <alignment horizontal="center" vertical="center" wrapText="1"/>
    </xf>
    <xf numFmtId="14" fontId="0" fillId="0" borderId="5" xfId="0" applyNumberFormat="1" applyBorder="1" applyAlignment="1">
      <alignment horizontal="center" vertical="center" wrapText="1"/>
    </xf>
    <xf numFmtId="0" fontId="9" fillId="0" borderId="5" xfId="2" applyFont="1" applyFill="1" applyBorder="1" applyAlignment="1">
      <alignment horizontal="center" vertical="center" wrapText="1"/>
    </xf>
    <xf numFmtId="0" fontId="8" fillId="0" borderId="5" xfId="0" applyFont="1" applyBorder="1" applyAlignment="1">
      <alignment horizontal="left" vertical="center" wrapText="1"/>
    </xf>
    <xf numFmtId="14" fontId="8" fillId="0" borderId="5" xfId="0" applyNumberFormat="1" applyFont="1" applyBorder="1" applyAlignment="1">
      <alignment horizontal="center" vertical="center" wrapText="1"/>
    </xf>
    <xf numFmtId="0" fontId="2" fillId="0" borderId="5" xfId="2" applyFill="1" applyBorder="1" applyAlignment="1">
      <alignment horizontal="center" vertical="center" wrapText="1"/>
    </xf>
    <xf numFmtId="0" fontId="9" fillId="0" borderId="5" xfId="1" applyFont="1" applyFill="1" applyBorder="1" applyAlignment="1">
      <alignment horizontal="center" vertical="center" wrapText="1"/>
    </xf>
    <xf numFmtId="0" fontId="22" fillId="0" borderId="5" xfId="1" applyFont="1" applyFill="1" applyBorder="1" applyAlignment="1">
      <alignment horizontal="center" vertical="center" wrapText="1"/>
    </xf>
    <xf numFmtId="0" fontId="6" fillId="0" borderId="5" xfId="0" applyFont="1" applyBorder="1" applyAlignment="1">
      <alignment horizontal="left" vertical="center" wrapText="1"/>
    </xf>
    <xf numFmtId="14" fontId="6" fillId="0" borderId="5" xfId="0" applyNumberFormat="1" applyFont="1" applyBorder="1" applyAlignment="1">
      <alignment horizontal="center" vertical="center" wrapText="1"/>
    </xf>
    <xf numFmtId="0" fontId="23" fillId="0" borderId="5" xfId="0" applyFont="1" applyBorder="1" applyAlignment="1">
      <alignment horizontal="center" vertical="center" wrapText="1"/>
    </xf>
    <xf numFmtId="14" fontId="1" fillId="0" borderId="5" xfId="0" applyNumberFormat="1" applyFont="1" applyBorder="1" applyAlignment="1">
      <alignment horizontal="center" vertical="center" wrapText="1"/>
    </xf>
    <xf numFmtId="49" fontId="22" fillId="0" borderId="5" xfId="2" applyNumberFormat="1" applyFont="1" applyFill="1" applyBorder="1" applyAlignment="1">
      <alignment horizontal="center" vertical="center" wrapText="1"/>
    </xf>
    <xf numFmtId="0" fontId="8" fillId="7" borderId="4" xfId="0" applyFont="1" applyFill="1" applyBorder="1" applyAlignment="1">
      <alignment horizontal="center" vertical="center" wrapText="1"/>
    </xf>
    <xf numFmtId="0" fontId="2" fillId="0" borderId="5" xfId="2" applyBorder="1" applyAlignment="1">
      <alignment horizontal="center" vertical="center" wrapText="1"/>
    </xf>
    <xf numFmtId="0" fontId="8" fillId="7" borderId="5" xfId="0" applyFont="1" applyFill="1" applyBorder="1" applyAlignment="1">
      <alignment horizontal="center" vertical="center" wrapText="1"/>
    </xf>
    <xf numFmtId="0" fontId="1" fillId="0" borderId="5" xfId="0" applyFont="1" applyBorder="1" applyAlignment="1">
      <alignment horizontal="left" vertical="top" wrapText="1"/>
    </xf>
    <xf numFmtId="0" fontId="16" fillId="0" borderId="0" xfId="0" applyFont="1" applyAlignment="1">
      <alignment vertical="center"/>
    </xf>
    <xf numFmtId="0" fontId="1" fillId="7" borderId="4" xfId="0" applyFont="1" applyFill="1" applyBorder="1" applyAlignment="1">
      <alignment horizontal="center" vertical="center" wrapText="1"/>
    </xf>
    <xf numFmtId="0" fontId="0" fillId="7" borderId="5" xfId="0" applyFill="1" applyBorder="1" applyAlignment="1">
      <alignment horizontal="center" vertical="center" wrapText="1"/>
    </xf>
    <xf numFmtId="0" fontId="1" fillId="7" borderId="5"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20" fillId="6" borderId="0" xfId="0" applyFont="1" applyFill="1"/>
    <xf numFmtId="0" fontId="20" fillId="0" borderId="0" xfId="0" applyFont="1" applyAlignment="1">
      <alignment wrapText="1"/>
    </xf>
    <xf numFmtId="0" fontId="24" fillId="8" borderId="0" xfId="0" applyFont="1" applyFill="1" applyAlignment="1">
      <alignment horizontal="center" vertical="center"/>
    </xf>
    <xf numFmtId="0" fontId="20" fillId="0" borderId="0" xfId="0" applyFont="1" applyAlignment="1">
      <alignment horizontal="left" vertical="center"/>
    </xf>
    <xf numFmtId="0" fontId="25" fillId="7" borderId="0" xfId="0" applyFont="1" applyFill="1"/>
    <xf numFmtId="0" fontId="24" fillId="9" borderId="0" xfId="0" applyFont="1" applyFill="1" applyAlignment="1">
      <alignment horizontal="center" vertical="center"/>
    </xf>
    <xf numFmtId="0" fontId="26" fillId="0" borderId="0" xfId="0" applyFont="1"/>
    <xf numFmtId="0" fontId="7" fillId="10" borderId="0" xfId="0" applyFont="1" applyFill="1" applyAlignment="1">
      <alignment horizontal="center" vertical="center"/>
    </xf>
    <xf numFmtId="0" fontId="7" fillId="5" borderId="0" xfId="0" applyFont="1" applyFill="1" applyAlignment="1">
      <alignment horizontal="center" vertical="center"/>
    </xf>
    <xf numFmtId="0" fontId="22" fillId="0" borderId="5" xfId="2" applyFont="1" applyFill="1" applyBorder="1" applyAlignment="1">
      <alignment horizontal="center" vertical="center" wrapText="1"/>
    </xf>
    <xf numFmtId="0" fontId="2" fillId="0" borderId="4" xfId="2" applyBorder="1" applyAlignment="1">
      <alignment horizontal="center" vertical="center" wrapText="1"/>
    </xf>
    <xf numFmtId="0" fontId="11" fillId="0" borderId="5" xfId="0" applyFont="1" applyBorder="1" applyAlignment="1">
      <alignment horizontal="left" vertical="center" wrapText="1"/>
    </xf>
    <xf numFmtId="14" fontId="1" fillId="7" borderId="5" xfId="0" applyNumberFormat="1" applyFont="1" applyFill="1" applyBorder="1" applyAlignment="1">
      <alignment horizontal="center" vertical="center" wrapText="1"/>
    </xf>
    <xf numFmtId="0" fontId="0" fillId="0" borderId="0" xfId="0" applyAlignment="1">
      <alignment horizontal="center" vertical="center" wrapText="1"/>
    </xf>
    <xf numFmtId="0" fontId="0" fillId="6" borderId="5" xfId="0" applyFill="1" applyBorder="1" applyAlignment="1">
      <alignment horizontal="center" vertical="center" wrapText="1"/>
    </xf>
    <xf numFmtId="0" fontId="27" fillId="6" borderId="4" xfId="0" applyFont="1" applyFill="1" applyBorder="1" applyAlignment="1">
      <alignment horizontal="center" vertical="center" wrapText="1"/>
    </xf>
    <xf numFmtId="0" fontId="0" fillId="6" borderId="4" xfId="0" applyFill="1" applyBorder="1" applyAlignment="1">
      <alignment horizontal="center" vertical="center" wrapText="1"/>
    </xf>
    <xf numFmtId="9" fontId="6" fillId="7" borderId="5" xfId="0" applyNumberFormat="1" applyFont="1" applyFill="1" applyBorder="1" applyAlignment="1">
      <alignment horizontal="center" vertical="center" wrapText="1"/>
    </xf>
    <xf numFmtId="0" fontId="8" fillId="0" borderId="4" xfId="0" applyFont="1" applyBorder="1" applyAlignment="1">
      <alignment horizontal="left" vertical="center" wrapText="1"/>
    </xf>
    <xf numFmtId="0" fontId="1" fillId="6" borderId="5"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5" fillId="0" borderId="0" xfId="0" applyFont="1" applyAlignment="1">
      <alignment horizontal="center" vertical="center"/>
    </xf>
    <xf numFmtId="0" fontId="15" fillId="0" borderId="6" xfId="0" applyFont="1" applyBorder="1" applyAlignment="1">
      <alignment horizontal="center" vertical="center"/>
    </xf>
  </cellXfs>
  <cellStyles count="4">
    <cellStyle name="Čárka 2" xfId="3" xr:uid="{84B5762B-8BFF-4136-9834-295EEFBD5089}"/>
    <cellStyle name="Hyperlink" xfId="1" xr:uid="{00000000-000B-0000-0000-000008000000}"/>
    <cellStyle name="Hypertextový odkaz" xfId="2" builtinId="8"/>
    <cellStyle name="Normální" xfId="0" builtinId="0"/>
  </cellStyles>
  <dxfs count="27">
    <dxf>
      <font>
        <b val="0"/>
        <i val="0"/>
        <strike val="0"/>
        <condense val="0"/>
        <extend val="0"/>
        <outline val="0"/>
        <shadow val="0"/>
        <u val="none"/>
        <vertAlign val="baseline"/>
        <sz val="11"/>
        <color rgb="FF000000"/>
        <name val="Calibri"/>
        <family val="2"/>
        <charset val="238"/>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rgb="FFFF6600"/>
        </patternFill>
      </fill>
    </dxf>
    <dxf>
      <fill>
        <patternFill>
          <bgColor rgb="FFFFC000"/>
        </patternFill>
      </fill>
    </dxf>
    <dxf>
      <fill>
        <patternFill>
          <bgColor theme="7" tint="0.59996337778862885"/>
        </patternFill>
      </fill>
    </dxf>
    <dxf>
      <fill>
        <patternFill>
          <bgColor theme="9" tint="0.79998168889431442"/>
        </patternFill>
      </fill>
    </dxf>
    <dxf>
      <fill>
        <patternFill>
          <bgColor rgb="FFFF0000"/>
        </patternFill>
      </fill>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charset val="238"/>
        <scheme val="minor"/>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strike val="0"/>
        <outline val="0"/>
        <shadow val="0"/>
        <vertAlign val="baseline"/>
        <sz val="11"/>
        <name val="Calibri"/>
        <family val="2"/>
        <charset val="238"/>
        <scheme val="minor"/>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rgb="FF000000"/>
        <name val="Calibri"/>
        <family val="2"/>
        <charset val="238"/>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ertAlign val="baseline"/>
        <sz val="11"/>
        <color auto="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strike val="0"/>
        <outline val="0"/>
        <shadow val="0"/>
        <u val="none"/>
        <vertAlign val="baseline"/>
        <sz val="12"/>
        <name val="Praha"/>
        <charset val="238"/>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sz val="16"/>
        <color theme="1"/>
        <name val="Praha"/>
        <charset val="238"/>
      </font>
      <border>
        <bottom style="thin">
          <color theme="1"/>
        </bottom>
        <vertical/>
        <horizontal/>
      </border>
    </dxf>
    <dxf>
      <font>
        <sz val="16"/>
        <color theme="1"/>
        <name val="Praha"/>
        <charset val="238"/>
      </font>
      <border diagonalUp="0" diagonalDown="0">
        <left style="thin">
          <color theme="1"/>
        </left>
        <right style="thin">
          <color theme="1"/>
        </right>
        <top style="thin">
          <color theme="1"/>
        </top>
        <bottom style="thin">
          <color theme="1"/>
        </bottom>
        <vertical/>
        <horizontal/>
      </border>
    </dxf>
  </dxfs>
  <tableStyles count="1" defaultTableStyle="TableStyleMedium2" defaultPivotStyle="PivotStyleLight16">
    <tableStyle name="Styl mřížky FON MHMP" pivot="0" table="0" count="10" xr9:uid="{5A55D57D-57EB-4315-8602-65B3EC6C89A3}">
      <tableStyleElement type="wholeTable" dxfId="26"/>
      <tableStyleElement type="headerRow" dxfId="25"/>
    </tableStyle>
  </tableStyles>
  <colors>
    <mruColors>
      <color rgb="FFFF6600"/>
    </mruColors>
  </colors>
  <extLst>
    <ext xmlns:x14="http://schemas.microsoft.com/office/spreadsheetml/2009/9/main" uri="{46F421CA-312F-682f-3DD2-61675219B42D}">
      <x14:dxfs count="8">
        <dxf>
          <font>
            <color rgb="FF000000"/>
            <name val="Praha"/>
            <charset val="238"/>
            <scheme val="none"/>
          </font>
          <fill>
            <gradientFill degree="90">
              <stop position="0">
                <color theme="9" tint="-0.25098422193060094"/>
              </stop>
              <stop position="1">
                <color theme="9" tint="0.80001220740379042"/>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name val="Praha"/>
            <charset val="238"/>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name val="Praha"/>
            <charset val="238"/>
          </font>
          <fill>
            <gradientFill degree="90">
              <stop position="0">
                <color theme="4" tint="0.40000610370189521"/>
              </stop>
              <stop position="1">
                <color theme="4" tint="0.80001220740379042"/>
              </stop>
            </gradientFill>
          </fill>
          <border>
            <left style="thin">
              <color rgb="FF999999"/>
            </left>
            <right style="thin">
              <color rgb="FF999999"/>
            </right>
            <top style="thin">
              <color rgb="FF999999"/>
            </top>
            <bottom style="thin">
              <color rgb="FF999999"/>
            </bottom>
            <vertical/>
            <horizontal/>
          </border>
        </dxf>
        <dxf>
          <font>
            <color rgb="FF828282"/>
            <name val="Praha"/>
            <charset val="238"/>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name val="Praha"/>
            <charset val="238"/>
            <scheme val="none"/>
          </font>
          <fill>
            <patternFill patternType="solid">
              <fgColor theme="4" tint="0.59999389629810485"/>
              <bgColor rgb="FF92D050"/>
            </patternFill>
          </fill>
          <border>
            <left style="thin">
              <color rgb="FF999999"/>
            </left>
            <right style="thin">
              <color rgb="FF999999"/>
            </right>
            <top style="thin">
              <color rgb="FF999999"/>
            </top>
            <bottom style="thin">
              <color rgb="FF999999"/>
            </bottom>
            <vertical/>
            <horizontal/>
          </border>
        </dxf>
        <dxf>
          <font>
            <color rgb="FF828282"/>
            <name val="Praha"/>
            <charset val="238"/>
            <scheme val="none"/>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name val="Praha"/>
            <charset val="238"/>
          </font>
          <fill>
            <patternFill patternType="solid">
              <fgColor rgb="FFFFFFFF"/>
              <bgColor theme="8" tint="0.39994506668294322"/>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tyl mřížky FON MHMP">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7</xdr:row>
      <xdr:rowOff>33564</xdr:rowOff>
    </xdr:from>
    <xdr:to>
      <xdr:col>11</xdr:col>
      <xdr:colOff>993322</xdr:colOff>
      <xdr:row>8</xdr:row>
      <xdr:rowOff>33563</xdr:rowOff>
    </xdr:to>
    <mc:AlternateContent xmlns:mc="http://schemas.openxmlformats.org/markup-compatibility/2006" xmlns:sle15="http://schemas.microsoft.com/office/drawing/2012/slicer">
      <mc:Choice Requires="sle15">
        <xdr:graphicFrame macro="">
          <xdr:nvGraphicFramePr>
            <xdr:cNvPr id="2" name="Oblast">
              <a:extLst>
                <a:ext uri="{FF2B5EF4-FFF2-40B4-BE49-F238E27FC236}">
                  <a16:creationId xmlns:a16="http://schemas.microsoft.com/office/drawing/2014/main" id="{B2C88884-ED90-87E7-807E-5786B265754C}"/>
                </a:ext>
              </a:extLst>
            </xdr:cNvPr>
            <xdr:cNvGraphicFramePr/>
          </xdr:nvGraphicFramePr>
          <xdr:xfrm>
            <a:off x="0" y="0"/>
            <a:ext cx="0" cy="0"/>
          </xdr:xfrm>
          <a:graphic>
            <a:graphicData uri="http://schemas.microsoft.com/office/drawing/2010/slicer">
              <sle:slicer xmlns:sle="http://schemas.microsoft.com/office/drawing/2010/slicer" name="Oblast"/>
            </a:graphicData>
          </a:graphic>
        </xdr:graphicFrame>
      </mc:Choice>
      <mc:Fallback xmlns="">
        <xdr:sp macro="" textlink="">
          <xdr:nvSpPr>
            <xdr:cNvPr id="0" name=""/>
            <xdr:cNvSpPr>
              <a:spLocks noTextEdit="1"/>
            </xdr:cNvSpPr>
          </xdr:nvSpPr>
          <xdr:spPr>
            <a:xfrm>
              <a:off x="0" y="2544535"/>
              <a:ext cx="24343179" cy="1374321"/>
            </a:xfrm>
            <a:prstGeom prst="rect">
              <a:avLst/>
            </a:prstGeom>
            <a:solidFill>
              <a:prstClr val="white"/>
            </a:solidFill>
            <a:ln w="1">
              <a:solidFill>
                <a:prstClr val="green"/>
              </a:solidFill>
            </a:ln>
          </xdr:spPr>
          <xdr:txBody>
            <a:bodyPr vertOverflow="clip" horzOverflow="clip"/>
            <a:lstStyle/>
            <a:p>
              <a:r>
                <a:rPr lang="cs-CZ" sz="1100"/>
                <a:t>Tento obrazec představuje průřez tabulky. Tato verze aplikace Excel průřezy tabulek nepodporuje.
Pokud se obrazec upravoval ve starší verzi Excelu nebo pokud se sešit uložil v Excelu 2007 nebo nějaké jeho starší verzi, průřez se nedá použít.</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Průřez_Oblast" xr10:uid="{2D45279D-37B0-4CEE-8B40-A355AD3D1C9C}" sourceName="Oblast">
  <extLst>
    <x:ext xmlns:x15="http://schemas.microsoft.com/office/spreadsheetml/2010/11/main" uri="{2F2917AC-EB37-4324-AD4E-5DD8C200BD13}">
      <x15:tableSlicerCache tableId="1" column="1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blast" xr10:uid="{9A17F858-9D1F-4939-BA02-63113EBB1FD2}" cache="Průřez_Oblast" caption="Filtrovat po kliknutí na oblast" columnCount="11" style="Styl mřížky FON MHMP" rowHeight="720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8D0B8B-0063-4A6E-A6FF-1C35F224344A}" name="Tabulka1" displayName="Tabulka1" ref="A9:O89" totalsRowShown="0" headerRowDxfId="24" dataDxfId="22" headerRowBorderDxfId="23" tableBorderDxfId="21" totalsRowBorderDxfId="20">
  <autoFilter ref="A9:O89" xr:uid="{18940A9B-B723-4B24-8EAA-5E025879E169}"/>
  <sortState xmlns:xlrd2="http://schemas.microsoft.com/office/spreadsheetml/2017/richdata2" ref="A10:O89">
    <sortCondition ref="G9:G89"/>
  </sortState>
  <tableColumns count="15">
    <tableColumn id="1" xr3:uid="{6F42D6DA-E58A-4037-AC95-CC3FB74CAE3E}" name="Výzva " dataDxfId="19"/>
    <tableColumn id="14" xr3:uid="{1642EE05-DCFE-44F8-A733-EF08935D1A2D}" name="Dotační specialisté" dataDxfId="0"/>
    <tableColumn id="9" xr3:uid="{BA2C1AE4-C29E-4748-8F7F-EB87FE6588A3}" name="Číslo výzvy/Odkaz" dataDxfId="18"/>
    <tableColumn id="2" xr3:uid="{A36A48E6-13F6-4814-8C4C-83409DFD91AC}" name="Předmět výzvy " dataDxfId="17"/>
    <tableColumn id="3" xr3:uid="{DCFF03B9-0B93-456F-8E92-85BCFF7702AC}" name="Oprávněný žadatel" dataDxfId="16"/>
    <tableColumn id="4" xr3:uid="{6FD6E195-FB96-4DF8-BF56-AF8741021FC5}" name="Zahájení_x000a_příjmu žádostí" dataDxfId="15"/>
    <tableColumn id="12" xr3:uid="{5A8ED483-D0AA-42F1-A996-3A6677999437}" name="Ukončení příjmu žádostí2" dataDxfId="14"/>
    <tableColumn id="15" xr3:uid="{37AAFC63-F457-45B9-9475-9D37A3495D95}" name="Ukončení příjmu žádostí" dataDxfId="13">
      <calculatedColumnFormula>IF(G10="", "", TEXT(G10, "dd.mm.rrrr") &amp; " - " &amp; IF(G10&lt;TODAY(), "termín vypršel", IF(G10&lt;=TODAY()+14, "končí do 14 dnů", IF(G10&lt;=TODAY()+30, "končí do 30 dnů", IF(G10&lt;=TODAY()+60, "končí do 2 měsíců", "více než 2 měsíce")))))</calculatedColumnFormula>
    </tableColumn>
    <tableColumn id="5" xr3:uid="{383572EA-AB0A-4042-AC7E-785ABE849AE4}" name="Alokace výzvy v mil. Kč (celková)" dataDxfId="12"/>
    <tableColumn id="7" xr3:uid="{6CEE7DC8-624E-48C5-8CC9-5192F497867A}" name="Poskytovatel" dataDxfId="11"/>
    <tableColumn id="8" xr3:uid="{9E970F57-CC79-486A-B256-B99BAA07A64E}" name="Program" dataDxfId="10"/>
    <tableColumn id="13" xr3:uid="{17DDD1E2-3329-4913-901B-1950BD44824F}" name="Podporované území" dataDxfId="9"/>
    <tableColumn id="10" xr3:uid="{70D0DF56-558F-45A0-A93E-0EEF1B37DB2F}" name="Poznámka" dataDxfId="8"/>
    <tableColumn id="6" xr3:uid="{28BF9B0F-8A8B-42DA-9839-60A4E426300D}" name="Čerpání " dataDxfId="7"/>
    <tableColumn id="11" xr3:uid="{3A9BA78B-30AD-4FD9-94D8-AFCFA11777B1}" name="Oblast" dataDxfId="6"/>
  </tableColumns>
  <tableStyleInfo name="TableStyleMedium2" showFirstColumn="0" showLastColumn="0" showRowStripes="1"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novazelenausporam.cz/bytove-domy/verejny-sektor/" TargetMode="External"/><Relationship Id="rId18" Type="http://schemas.openxmlformats.org/officeDocument/2006/relationships/hyperlink" Target="https://www.narodniprogramzp.cz/nabidka-dotaci/detail-vyzvy/?id=147" TargetMode="External"/><Relationship Id="rId26" Type="http://schemas.openxmlformats.org/officeDocument/2006/relationships/hyperlink" Target="https://www.sfzp.cz/dotace-a-pujcky/modernizacni-fond/vyzvy/detail-vyzvy/?id=39" TargetMode="External"/><Relationship Id="rId39" Type="http://schemas.openxmlformats.org/officeDocument/2006/relationships/hyperlink" Target="https://mmr.gov.cz/cs/narodni-dotace/podpora-a-rozvoj-regionu/podpora-obnovy-a-rozvoje-regionu-2025/porr-%e2%80%93-zivel-2-obnova-obecniho-a-krajskeho-majetku" TargetMode="External"/><Relationship Id="rId21" Type="http://schemas.openxmlformats.org/officeDocument/2006/relationships/hyperlink" Target="https://irop.gov.cz/cs/vyzvy-2021-2027/vyzvy/105vyzvairop" TargetMode="External"/><Relationship Id="rId34" Type="http://schemas.openxmlformats.org/officeDocument/2006/relationships/hyperlink" Target="https://aopk.gov.cz/web/dotace/-/aopk-opzp-zmv-14-vyzva?redirect=%2Fweb%2Fdotace%2Fvyzvy" TargetMode="External"/><Relationship Id="rId42" Type="http://schemas.openxmlformats.org/officeDocument/2006/relationships/hyperlink" Target="https://dotace.aopk.gov.cz/-/aopk-opzp-zmv-12-vyzva?redirect=%2Fvyzvy" TargetMode="External"/><Relationship Id="rId47" Type="http://schemas.openxmlformats.org/officeDocument/2006/relationships/hyperlink" Target="https://opjak.cz/vyzvy/vyzva-c-02_25_042-smart-akcelerator-ii/" TargetMode="External"/><Relationship Id="rId50" Type="http://schemas.openxmlformats.org/officeDocument/2006/relationships/hyperlink" Target="https://www.narodniprogramzp.cz/nabidka-dotaci/detail-vyzvy/?id=165" TargetMode="External"/><Relationship Id="rId55" Type="http://schemas.openxmlformats.org/officeDocument/2006/relationships/hyperlink" Target="https://opzp.cz/dotace/90-vyzva/" TargetMode="External"/><Relationship Id="rId63" Type="http://schemas.openxmlformats.org/officeDocument/2006/relationships/hyperlink" Target="https://www.praha14.cz/samosprava/dotace-mc-praha-14/" TargetMode="External"/><Relationship Id="rId68" Type="http://schemas.openxmlformats.org/officeDocument/2006/relationships/hyperlink" Target="https://mk.gov.cz/vyhlasovaci-podminky-vyberovych-dotacnich-rizeni" TargetMode="External"/><Relationship Id="rId76" Type="http://schemas.openxmlformats.org/officeDocument/2006/relationships/hyperlink" Target="https://www.narodniprogramzp.cz/nabidka-dotaci/detail-vyzvy/?id=167" TargetMode="External"/><Relationship Id="rId84" Type="http://schemas.openxmlformats.org/officeDocument/2006/relationships/table" Target="../tables/table1.xml"/><Relationship Id="rId7" Type="http://schemas.openxmlformats.org/officeDocument/2006/relationships/hyperlink" Target="https://www.esfcr.cz/prehled-vyzev-opz-plus/-/asset_publisher/SfUza2tXdZGm/content/inkubacni-faze-sireni-2-?inheritRedirect=false" TargetMode="External"/><Relationship Id="rId71" Type="http://schemas.openxmlformats.org/officeDocument/2006/relationships/hyperlink" Target="https://praha.eu/web/socialni/w/grantove-rizeni-hmp-v-oblasti-podpory-registrovanych-socialnich-sluzeb-poskytovanych-obcanum-hmp" TargetMode="External"/><Relationship Id="rId2" Type="http://schemas.openxmlformats.org/officeDocument/2006/relationships/hyperlink" Target="https://irop.gov.cz/cs/vyzvy-2021-2027/vyzvy/93vyzvairop" TargetMode="External"/><Relationship Id="rId16" Type="http://schemas.openxmlformats.org/officeDocument/2006/relationships/hyperlink" Target="https://sfpi.cz/dostupne-bydleni/" TargetMode="External"/><Relationship Id="rId29" Type="http://schemas.openxmlformats.org/officeDocument/2006/relationships/hyperlink" Target="https://opjak.cz/vyzvy/vyzva-c-02_25_040-podpora-poradenskeho-systemu/" TargetMode="External"/><Relationship Id="rId11" Type="http://schemas.openxmlformats.org/officeDocument/2006/relationships/hyperlink" Target="https://irop.gov.cz/cs/vyzvy-2021-2027/vyzvy/59vyzvairop" TargetMode="External"/><Relationship Id="rId24" Type="http://schemas.openxmlformats.org/officeDocument/2006/relationships/hyperlink" Target="https://www.esfcr.cz/vyzva-081-opz-plus" TargetMode="External"/><Relationship Id="rId32" Type="http://schemas.openxmlformats.org/officeDocument/2006/relationships/hyperlink" Target="https://www.sfzp.cz/dotace-a-pujcky/modernizacni-fond/vyzvy/detail-vyzvy/?id=40" TargetMode="External"/><Relationship Id="rId37" Type="http://schemas.openxmlformats.org/officeDocument/2006/relationships/hyperlink" Target="https://opd3.opd.cz/stranka/vyzva-39" TargetMode="External"/><Relationship Id="rId40" Type="http://schemas.openxmlformats.org/officeDocument/2006/relationships/hyperlink" Target="https://www.esfcr.cz/vyzva-103-opz-plus" TargetMode="External"/><Relationship Id="rId45" Type="http://schemas.openxmlformats.org/officeDocument/2006/relationships/hyperlink" Target="https://opzp.cz/dotace/84-vyzva/" TargetMode="External"/><Relationship Id="rId53" Type="http://schemas.openxmlformats.org/officeDocument/2006/relationships/hyperlink" Target="https://www.sfzp.cz/dotace-a-pujcky/financni-nastroje-a-pujcky/vyzva-1-2025-fn-odpady/" TargetMode="External"/><Relationship Id="rId58" Type="http://schemas.openxmlformats.org/officeDocument/2006/relationships/hyperlink" Target="https://mk.gov.cz/zadosti-o-dotace-sfk-na-rok-2026" TargetMode="External"/><Relationship Id="rId66" Type="http://schemas.openxmlformats.org/officeDocument/2006/relationships/hyperlink" Target="https://mk.gov.cz/vyhlasovaci-podminky-vyberovych-dotacnich-rizeni" TargetMode="External"/><Relationship Id="rId74" Type="http://schemas.openxmlformats.org/officeDocument/2006/relationships/hyperlink" Target="https://msp.gov.cz/web/msp/dotace-v-oblasti-trestni-politiky/-/clanek/rozvoj-sluzeb-pro-obeti-trestne-cinnosti-poskytovanych-na-zaklade-zakona-c-45-2013-sb-o-obetech-trestnych-cinu" TargetMode="External"/><Relationship Id="rId79" Type="http://schemas.openxmlformats.org/officeDocument/2006/relationships/hyperlink" Target="https://praha.eu/w/program-celomestske-podpory-vzdelavani-na-uzemi-hl-m-prahy-pro-rok-2026" TargetMode="External"/><Relationship Id="rId5" Type="http://schemas.openxmlformats.org/officeDocument/2006/relationships/hyperlink" Target="https://mmr.gov.cz/cs/narodni-dotace/podpora-a-rozvoj-regionu/obnova-obecniho-a-krajskeho-majetku-po-zivelni-(5)" TargetMode="External"/><Relationship Id="rId61" Type="http://schemas.openxmlformats.org/officeDocument/2006/relationships/hyperlink" Target="https://irop.gov.cz/cs/vyzvy-2021-2027/vyzvy/117vyzvairop" TargetMode="External"/><Relationship Id="rId82" Type="http://schemas.openxmlformats.org/officeDocument/2006/relationships/printerSettings" Target="../printerSettings/printerSettings1.bin"/><Relationship Id="rId19" Type="http://schemas.openxmlformats.org/officeDocument/2006/relationships/hyperlink" Target="https://www.nadacecez.cz/cs/vyhlasovana-grantova-rizeni/oranzove-hriste-110045" TargetMode="External"/><Relationship Id="rId4" Type="http://schemas.openxmlformats.org/officeDocument/2006/relationships/hyperlink" Target="https://irop.mmr.cz/cs/vyzvy-2021-2027/vyzvy/10vyzvairop" TargetMode="External"/><Relationship Id="rId9" Type="http://schemas.openxmlformats.org/officeDocument/2006/relationships/hyperlink" Target="https://www.esfcr.cz/prehled-vyzev-opz-plus/-/asset_publisher/SfUza2tXdZGm/content/realizacni-faze-vyvoje-reseni?inheritRedirect=false" TargetMode="External"/><Relationship Id="rId14" Type="http://schemas.openxmlformats.org/officeDocument/2006/relationships/hyperlink" Target="https://opjak.cz/vyzvy/vyzva-02_24_034-sablony-pro-ms-a-zs-ii/" TargetMode="External"/><Relationship Id="rId22" Type="http://schemas.openxmlformats.org/officeDocument/2006/relationships/hyperlink" Target="https://www.esfcr.cz/prehled-vyzev-opz-plus/-/asset_publisher/SfUza2tXdZGm/content/diverzitni-a-flexibilni-pracovni-kultura-1-?inheritRedirect=false" TargetMode="External"/><Relationship Id="rId27" Type="http://schemas.openxmlformats.org/officeDocument/2006/relationships/hyperlink" Target="https://www.narodniprogramzp.cz/nabidka-dotaci/detail-vyzvy/?id=156" TargetMode="External"/><Relationship Id="rId30" Type="http://schemas.openxmlformats.org/officeDocument/2006/relationships/hyperlink" Target="https://www.narodniprogramzp.cz/nabidka-dotaci/detail-vyzvy/?id=154" TargetMode="External"/><Relationship Id="rId35" Type="http://schemas.openxmlformats.org/officeDocument/2006/relationships/hyperlink" Target="https://opd3.opd.cz/stranka/vyzva-38" TargetMode="External"/><Relationship Id="rId43" Type="http://schemas.openxmlformats.org/officeDocument/2006/relationships/hyperlink" Target="https://dotace.aopk.gov.cz/-/aopk-opzp-zmv-13-vyzva?redirect=%2Fweb%2Fdotace%2Fvyzvy%3Fpage%3D1%26delta%3D10" TargetMode="External"/><Relationship Id="rId48" Type="http://schemas.openxmlformats.org/officeDocument/2006/relationships/hyperlink" Target="https://www.narodniprogramzp.cz/nabidka-dotaci/detail-vyzvy/?id=161" TargetMode="External"/><Relationship Id="rId56" Type="http://schemas.openxmlformats.org/officeDocument/2006/relationships/hyperlink" Target="https://opzp.cz/dotace/87-vyzva/" TargetMode="External"/><Relationship Id="rId64" Type="http://schemas.openxmlformats.org/officeDocument/2006/relationships/hyperlink" Target="https://mk.gov.cz/vyhlasovaci-podminky-vyberovych-dotacnich-rizeni" TargetMode="External"/><Relationship Id="rId69" Type="http://schemas.openxmlformats.org/officeDocument/2006/relationships/hyperlink" Target="https://praha.eu/web/socialni/w/grantove-rizeni-hmp-na-podporu-aktivit-mc-v-oblasti-pomoci-lidem-bez-domova" TargetMode="External"/><Relationship Id="rId77" Type="http://schemas.openxmlformats.org/officeDocument/2006/relationships/hyperlink" Target="https://opzp.cz/dotace/83-vyzva/" TargetMode="External"/><Relationship Id="rId8" Type="http://schemas.openxmlformats.org/officeDocument/2006/relationships/hyperlink" Target="https://www.esfcr.cz/vyzva-050-opz-plus" TargetMode="External"/><Relationship Id="rId51" Type="http://schemas.openxmlformats.org/officeDocument/2006/relationships/hyperlink" Target="https://www.narodniprogramzp.cz/nabidka-dotaci/detail-vyzvy/?id=163" TargetMode="External"/><Relationship Id="rId72" Type="http://schemas.openxmlformats.org/officeDocument/2006/relationships/hyperlink" Target="https://vlada.gov.cz/cz/ppov/zalezitosti-romske-komunity/dotace/prevence/vyhlaseni-dotacniho-rizeni-na-rok-2026-v-ramci-programu-prevence-socialniho-vylouceni-a-komunitni-prace-221595/" TargetMode="External"/><Relationship Id="rId80" Type="http://schemas.openxmlformats.org/officeDocument/2006/relationships/hyperlink" Target="https://fondkinematografie.cz/vyzvy/1" TargetMode="External"/><Relationship Id="rId85" Type="http://schemas.microsoft.com/office/2007/relationships/slicer" Target="../slicers/slicer1.xml"/><Relationship Id="rId3" Type="http://schemas.openxmlformats.org/officeDocument/2006/relationships/hyperlink" Target="https://irop.mmr.cz/cs/vyzvy-2021-2027/vyzvy/65vyzvairop" TargetMode="External"/><Relationship Id="rId12" Type="http://schemas.openxmlformats.org/officeDocument/2006/relationships/hyperlink" Target="https://irop.mmr.cz/cs/vyzvy-2021-2027/vyzvy/44vyzvairop" TargetMode="External"/><Relationship Id="rId17" Type="http://schemas.openxmlformats.org/officeDocument/2006/relationships/hyperlink" Target="https://www.nrb.cz/produkt/elena-pro-verejny-sektor/" TargetMode="External"/><Relationship Id="rId25" Type="http://schemas.openxmlformats.org/officeDocument/2006/relationships/hyperlink" Target="https://www.esfcr.cz/vyzva-059-opz-plus" TargetMode="External"/><Relationship Id="rId33" Type="http://schemas.openxmlformats.org/officeDocument/2006/relationships/hyperlink" Target="https://www.sfzp.cz/dotace-a-pujcky/modernizacni-fond/vyzvy/detail-vyzvy/?id=42" TargetMode="External"/><Relationship Id="rId38" Type="http://schemas.openxmlformats.org/officeDocument/2006/relationships/hyperlink" Target="https://www.narodniprogramzp.cz/nabidka-dotaci/detail-vyzvy/?id=159" TargetMode="External"/><Relationship Id="rId46" Type="http://schemas.openxmlformats.org/officeDocument/2006/relationships/hyperlink" Target="https://opzp.cz/dotace/92-vyzva/" TargetMode="External"/><Relationship Id="rId59" Type="http://schemas.openxmlformats.org/officeDocument/2006/relationships/hyperlink" Target="https://praha.eu/w/vyhlaseni-programu-v-oblasti-prevence-kriminality-v-hlavnim-meste-praze-pro-rok-2026" TargetMode="External"/><Relationship Id="rId67" Type="http://schemas.openxmlformats.org/officeDocument/2006/relationships/hyperlink" Target="https://mk.gov.cz/vyhlasovaci-podminky-vyberovych-dotacnich-rizeni" TargetMode="External"/><Relationship Id="rId20" Type="http://schemas.openxmlformats.org/officeDocument/2006/relationships/hyperlink" Target="https://www.nadacecez.cz/cs/vyhlasovana-grantova-rizeni/podpora-regionu-110046" TargetMode="External"/><Relationship Id="rId41" Type="http://schemas.openxmlformats.org/officeDocument/2006/relationships/hyperlink" Target="https://opjak.cz/vyzvy/vyzva-c-02_25_041-akcni-planovani-v-uzemi-map-ii/" TargetMode="External"/><Relationship Id="rId54" Type="http://schemas.openxmlformats.org/officeDocument/2006/relationships/hyperlink" Target="https://mocr.mo.gov.cz/scripts/detail.php?id=51011/" TargetMode="External"/><Relationship Id="rId62" Type="http://schemas.openxmlformats.org/officeDocument/2006/relationships/hyperlink" Target="https://mk.gov.cz/program-zachrany-architektonickeho-dedictvi-cs-283" TargetMode="External"/><Relationship Id="rId70" Type="http://schemas.openxmlformats.org/officeDocument/2006/relationships/hyperlink" Target="https://praha.eu/web/socialni/w/vyhlaseni-programu-v-oblasti-rodinne-politiky-pro-rok-2026" TargetMode="External"/><Relationship Id="rId75" Type="http://schemas.openxmlformats.org/officeDocument/2006/relationships/hyperlink" Target="https://www.esfcr.cz/vyzva-104-opz-plus" TargetMode="External"/><Relationship Id="rId83" Type="http://schemas.openxmlformats.org/officeDocument/2006/relationships/drawing" Target="../drawings/drawing1.xml"/><Relationship Id="rId1" Type="http://schemas.openxmlformats.org/officeDocument/2006/relationships/hyperlink" Target="https://irop.gov.cz/cs/vyzvy-2021-2027/vyzvy/80vyzvairop" TargetMode="External"/><Relationship Id="rId6" Type="http://schemas.openxmlformats.org/officeDocument/2006/relationships/hyperlink" Target="https://www.esfcr.cz/prehled-vyzev-opz-plus/-/asset_publisher/SfUza2tXdZGm/content/socialni-inovace-pro-budoucnost?inheritRedirect=false" TargetMode="External"/><Relationship Id="rId15" Type="http://schemas.openxmlformats.org/officeDocument/2006/relationships/hyperlink" Target="https://opjak.cz/vyzvy/vyzva-c-02_24_035-sablony-pro-ss-a-vos-ii/" TargetMode="External"/><Relationship Id="rId23" Type="http://schemas.openxmlformats.org/officeDocument/2006/relationships/hyperlink" Target="https://opzp.cz/dotace/72-vyzva/" TargetMode="External"/><Relationship Id="rId28" Type="http://schemas.openxmlformats.org/officeDocument/2006/relationships/hyperlink" Target="https://www.narodniprogramzp.cz/nabidka-dotaci/detail-vyzvy/?id=153" TargetMode="External"/><Relationship Id="rId36" Type="http://schemas.openxmlformats.org/officeDocument/2006/relationships/hyperlink" Target="https://mpo.gov.cz/cz/podnikani/narodni-plan-obnovy/vyzvy/digitalni-vysokokapacitni-site---viii--vyzva-z-komponenty-1-3-narodniho-planu-obnovy--287375/" TargetMode="External"/><Relationship Id="rId49" Type="http://schemas.openxmlformats.org/officeDocument/2006/relationships/hyperlink" Target="https://www.narodniprogramzp.cz/nabidka-dotaci/detail-vyzvy/?id=164" TargetMode="External"/><Relationship Id="rId57" Type="http://schemas.openxmlformats.org/officeDocument/2006/relationships/hyperlink" Target="https://opzp.cz/dotace/89-vyzva/" TargetMode="External"/><Relationship Id="rId10" Type="http://schemas.openxmlformats.org/officeDocument/2006/relationships/hyperlink" Target="https://irop.gov.cz/cs/vyzvy-2021-2027/vyzvy/58vyzvairop" TargetMode="External"/><Relationship Id="rId31" Type="http://schemas.openxmlformats.org/officeDocument/2006/relationships/hyperlink" Target="https://www.nrb.cz/produkt/dostupne-najemni-bydleni/" TargetMode="External"/><Relationship Id="rId44" Type="http://schemas.openxmlformats.org/officeDocument/2006/relationships/hyperlink" Target="https://opzp.cz/dotace/86-vyzva/" TargetMode="External"/><Relationship Id="rId52" Type="http://schemas.openxmlformats.org/officeDocument/2006/relationships/hyperlink" Target="https://www.nadacepartnerstvi.cz/pro-odolna-mesta-zdravou-krajinu-2025" TargetMode="External"/><Relationship Id="rId60" Type="http://schemas.openxmlformats.org/officeDocument/2006/relationships/hyperlink" Target="https://praha.eu/archiv-usneseni-rady-hmp" TargetMode="External"/><Relationship Id="rId65" Type="http://schemas.openxmlformats.org/officeDocument/2006/relationships/hyperlink" Target="https://mk.gov.cz/vyhlasovaci-podminky-vyberovych-dotacnich-rizeni" TargetMode="External"/><Relationship Id="rId73" Type="http://schemas.openxmlformats.org/officeDocument/2006/relationships/hyperlink" Target="https://csobpomaharegionum.csob.cz/pravidla" TargetMode="External"/><Relationship Id="rId78" Type="http://schemas.openxmlformats.org/officeDocument/2006/relationships/hyperlink" Target="https://opzp.cz/dotace/85-vyzva/" TargetMode="External"/><Relationship Id="rId81" Type="http://schemas.openxmlformats.org/officeDocument/2006/relationships/hyperlink" Target="https://praha.eu/w/program_podpory_sportu_pro_rok_2026"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mpo-efekt.cz/cz/dotacni-programy/vyzvy/1-2022-rekonstrukce-verejneho-osvetleni" TargetMode="External"/><Relationship Id="rId13" Type="http://schemas.openxmlformats.org/officeDocument/2006/relationships/hyperlink" Target="https://www.esfcr.cz/prehled-vyzev-opz-plus/-/asset_publisher/SfUza2tXdZGm/content/podpora-procesu-ve-sluzbach-kraje-1-?inheritRedirect=false" TargetMode="External"/><Relationship Id="rId18" Type="http://schemas.openxmlformats.org/officeDocument/2006/relationships/hyperlink" Target="https://opzp.cz/dotace/19-vyzva/" TargetMode="External"/><Relationship Id="rId26" Type="http://schemas.openxmlformats.org/officeDocument/2006/relationships/hyperlink" Target="https://irop.mmr.cz/getmedia/7b03004d-d1ee-49d8-944e-e1de35b6fc39/44-vyzva-IROP_SS_VRR_Text-vyzvy_podepsano.pdf.aspx?ext=.pdf" TargetMode="External"/><Relationship Id="rId3" Type="http://schemas.openxmlformats.org/officeDocument/2006/relationships/hyperlink" Target="https://opjak.cz/vyzvy/vyzva-c-02_22_002-sablony-pro-ms-a-zs-i/" TargetMode="External"/><Relationship Id="rId21" Type="http://schemas.openxmlformats.org/officeDocument/2006/relationships/hyperlink" Target="https://mmr.cz/cs/narodni-dotace" TargetMode="External"/><Relationship Id="rId7" Type="http://schemas.openxmlformats.org/officeDocument/2006/relationships/hyperlink" Target="https://opzp.cz/dotace/23-vyzva/" TargetMode="External"/><Relationship Id="rId12" Type="http://schemas.openxmlformats.org/officeDocument/2006/relationships/hyperlink" Target="https://opjak.cz/vyzvy/vyzva-c-02_22_009-smart-akcelerator-i/" TargetMode="External"/><Relationship Id="rId17" Type="http://schemas.openxmlformats.org/officeDocument/2006/relationships/hyperlink" Target="https://opzp.cz/dotace/32-vyzva/" TargetMode="External"/><Relationship Id="rId25" Type="http://schemas.openxmlformats.org/officeDocument/2006/relationships/hyperlink" Target="https://www.esfcr.cz/prehled-vyzev-opz-plus/-/asset_publisher/SfUza2tXdZGm/content/transformace-pobytovych-socialnich-sluzeb?inheritRedirect=false" TargetMode="External"/><Relationship Id="rId2" Type="http://schemas.openxmlformats.org/officeDocument/2006/relationships/hyperlink" Target="https://www.esfcr.cz/vyzva-009-opz-plus" TargetMode="External"/><Relationship Id="rId16" Type="http://schemas.openxmlformats.org/officeDocument/2006/relationships/hyperlink" Target="https://irop.mmr.cz/cs/vyzvy-2021-2027/vyzvy/10vyzvairop" TargetMode="External"/><Relationship Id="rId20" Type="http://schemas.openxmlformats.org/officeDocument/2006/relationships/hyperlink" Target="https://www.narodniprogramzp.cz/nabidka-dotaci/detail-vyzvy/?id=108" TargetMode="External"/><Relationship Id="rId29" Type="http://schemas.openxmlformats.org/officeDocument/2006/relationships/hyperlink" Target="https://opzp.cz/dotace/36-vyzva/" TargetMode="External"/><Relationship Id="rId1" Type="http://schemas.openxmlformats.org/officeDocument/2006/relationships/hyperlink" Target="https://sfpi.cz/npo-brownfieldy/" TargetMode="External"/><Relationship Id="rId6" Type="http://schemas.openxmlformats.org/officeDocument/2006/relationships/hyperlink" Target="https://www.esfcr.cz/prehled-vyzev-opz-plus/-/asset_publisher/SfUza2tXdZGm/content/podpora-socialniho-bydleni-zejmena-osob-z-ukrajiny?inheritRedirect=false" TargetMode="External"/><Relationship Id="rId11" Type="http://schemas.openxmlformats.org/officeDocument/2006/relationships/hyperlink" Target="https://opzp.cz/dotace/31-vyzva/" TargetMode="External"/><Relationship Id="rId24" Type="http://schemas.openxmlformats.org/officeDocument/2006/relationships/hyperlink" Target="https://opzp.cz/dotace/24-vyzva/" TargetMode="External"/><Relationship Id="rId5" Type="http://schemas.openxmlformats.org/officeDocument/2006/relationships/hyperlink" Target="https://www.mpo.cz/cz/podnikani/narodni-plan-obnovy/vyzvy/i--vyzva-modernizace-distribuce-tepla-v-systemech-dalkoveho-vytapeni-z-narodniho-planu-obnovy--267356/" TargetMode="External"/><Relationship Id="rId15" Type="http://schemas.openxmlformats.org/officeDocument/2006/relationships/hyperlink" Target="https://opzp.cz/dotace/13-vyzva/" TargetMode="External"/><Relationship Id="rId23" Type="http://schemas.openxmlformats.org/officeDocument/2006/relationships/hyperlink" Target="https://opzp.cz/dotace/4-vyzva/" TargetMode="External"/><Relationship Id="rId28" Type="http://schemas.openxmlformats.org/officeDocument/2006/relationships/hyperlink" Target="https://opzp.cz/dotace/34-vyzva/" TargetMode="External"/><Relationship Id="rId10" Type="http://schemas.openxmlformats.org/officeDocument/2006/relationships/hyperlink" Target="https://opzp.cz/dotace/30-vyzva/" TargetMode="External"/><Relationship Id="rId19" Type="http://schemas.openxmlformats.org/officeDocument/2006/relationships/hyperlink" Target="https://opzp.cz/dotace/16-vyzva/" TargetMode="External"/><Relationship Id="rId31" Type="http://schemas.openxmlformats.org/officeDocument/2006/relationships/hyperlink" Target="https://opjak.cz/wp-content/uploads/2022/12/Harmonogram_vyzev_2023_v2.pdf" TargetMode="External"/><Relationship Id="rId4" Type="http://schemas.openxmlformats.org/officeDocument/2006/relationships/hyperlink" Target="https://www.esfcr.cz/prehled-vyzev-opz-plus/-/asset_publisher/SfUza2tXdZGm/content/podpora-integrace-romske-mensiny-1-?inheritRedirect=false" TargetMode="External"/><Relationship Id="rId9" Type="http://schemas.openxmlformats.org/officeDocument/2006/relationships/hyperlink" Target="https://opzp.cz/dotace/28-vyzva/" TargetMode="External"/><Relationship Id="rId14" Type="http://schemas.openxmlformats.org/officeDocument/2006/relationships/hyperlink" Target="https://opzp.cz/dotace/12-vyzva/" TargetMode="External"/><Relationship Id="rId22" Type="http://schemas.openxmlformats.org/officeDocument/2006/relationships/hyperlink" Target="https://www.narodniprogramzp.cz/nabidka-dotaci/detail-vyzvy/?id=99" TargetMode="External"/><Relationship Id="rId27" Type="http://schemas.openxmlformats.org/officeDocument/2006/relationships/hyperlink" Target="https://www.esfcr.cz/prehled-vyzev-opz-plus/-/asset_publisher/SfUza2tXdZGm/content/zajisteni-dostupnosti-socialnich-sluzeb?inheritRedirect=false" TargetMode="External"/><Relationship Id="rId30" Type="http://schemas.openxmlformats.org/officeDocument/2006/relationships/hyperlink" Target="https://opzp.cz/dotace/20-vyz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6C5D-B467-4DC1-8FC5-8B97D54FBFF5}">
  <sheetPr>
    <pageSetUpPr fitToPage="1"/>
  </sheetPr>
  <dimension ref="A1:O89"/>
  <sheetViews>
    <sheetView showGridLines="0" tabSelected="1" zoomScale="60" zoomScaleNormal="60" workbookViewId="0">
      <pane xSplit="3" ySplit="9" topLeftCell="D86" activePane="bottomRight" state="frozen"/>
      <selection pane="topRight" activeCell="D1" sqref="D1"/>
      <selection pane="bottomLeft" activeCell="A3" sqref="A3"/>
      <selection pane="bottomRight" activeCell="B89" sqref="B89"/>
    </sheetView>
  </sheetViews>
  <sheetFormatPr defaultRowHeight="15" customHeight="1" x14ac:dyDescent="0.25"/>
  <cols>
    <col min="1" max="1" width="54.5703125" customWidth="1"/>
    <col min="2" max="2" width="74.42578125" style="11" customWidth="1"/>
    <col min="3" max="3" width="19.85546875" style="17" customWidth="1"/>
    <col min="4" max="4" width="67.7109375" customWidth="1"/>
    <col min="5" max="5" width="36" customWidth="1"/>
    <col min="6" max="6" width="24.85546875" bestFit="1" customWidth="1"/>
    <col min="7" max="7" width="22.42578125" hidden="1" customWidth="1"/>
    <col min="8" max="8" width="17.85546875" customWidth="1"/>
    <col min="9" max="9" width="21.28515625" customWidth="1"/>
    <col min="10" max="10" width="17" bestFit="1" customWidth="1"/>
    <col min="11" max="11" width="16.5703125" bestFit="1" customWidth="1"/>
    <col min="12" max="12" width="21.42578125" customWidth="1"/>
    <col min="13" max="13" width="41.42578125" style="17" customWidth="1"/>
    <col min="14" max="14" width="34.42578125" customWidth="1"/>
    <col min="15" max="15" width="17.7109375" style="11" customWidth="1"/>
  </cols>
  <sheetData>
    <row r="1" spans="1:15" s="34" customFormat="1" ht="33" customHeight="1" x14ac:dyDescent="0.25">
      <c r="A1" s="99" t="s">
        <v>428</v>
      </c>
      <c r="B1" s="99"/>
      <c r="C1" s="99"/>
      <c r="D1" s="99"/>
      <c r="E1" s="99"/>
      <c r="F1" s="99"/>
      <c r="G1" s="99"/>
      <c r="H1" s="99"/>
      <c r="I1" s="99"/>
      <c r="J1" s="99"/>
      <c r="K1" s="99"/>
      <c r="L1" s="99"/>
      <c r="M1" s="99"/>
      <c r="N1" s="99"/>
      <c r="O1" s="99"/>
    </row>
    <row r="2" spans="1:15" s="34" customFormat="1" ht="33" customHeight="1" x14ac:dyDescent="0.25">
      <c r="A2" s="100"/>
      <c r="B2" s="100"/>
      <c r="C2" s="100"/>
      <c r="D2" s="100"/>
      <c r="E2" s="100"/>
      <c r="F2" s="100"/>
      <c r="G2" s="100"/>
      <c r="H2" s="100"/>
      <c r="I2" s="100"/>
      <c r="J2" s="100"/>
      <c r="K2" s="100"/>
      <c r="L2" s="100"/>
      <c r="M2" s="100"/>
      <c r="N2" s="100"/>
      <c r="O2" s="100"/>
    </row>
    <row r="3" spans="1:15" ht="33" customHeight="1" x14ac:dyDescent="0.35">
      <c r="A3" s="38" t="s">
        <v>405</v>
      </c>
      <c r="B3" s="39"/>
      <c r="C3" s="72" t="s">
        <v>577</v>
      </c>
      <c r="D3" s="40"/>
      <c r="E3" s="40"/>
      <c r="F3" s="40"/>
      <c r="G3" s="40"/>
      <c r="H3" s="40"/>
      <c r="I3" s="40"/>
      <c r="J3" s="40"/>
      <c r="K3" s="40"/>
      <c r="L3" s="40"/>
      <c r="M3" s="40"/>
      <c r="N3" s="40"/>
      <c r="O3" s="40"/>
    </row>
    <row r="4" spans="1:15" ht="24.95" customHeight="1" x14ac:dyDescent="0.3">
      <c r="A4" s="77"/>
      <c r="B4" s="78" t="s">
        <v>522</v>
      </c>
      <c r="C4" s="79"/>
      <c r="D4" s="80" t="s">
        <v>552</v>
      </c>
      <c r="E4" s="35"/>
      <c r="F4" s="35"/>
      <c r="G4" s="35"/>
      <c r="H4" s="35"/>
      <c r="I4" s="35"/>
      <c r="J4" s="35"/>
      <c r="K4" s="35"/>
      <c r="L4" s="35"/>
      <c r="M4" s="35"/>
      <c r="N4" s="35"/>
      <c r="O4" s="35"/>
    </row>
    <row r="5" spans="1:15" ht="24.95" customHeight="1" x14ac:dyDescent="0.3">
      <c r="A5" s="81"/>
      <c r="B5" s="78" t="s">
        <v>523</v>
      </c>
      <c r="C5" s="82"/>
      <c r="D5" s="80" t="s">
        <v>553</v>
      </c>
      <c r="E5" s="35"/>
      <c r="F5" s="35"/>
      <c r="G5" s="35"/>
      <c r="H5" s="35"/>
      <c r="I5" s="35"/>
      <c r="J5" s="35"/>
      <c r="K5" s="35"/>
      <c r="L5" s="35"/>
      <c r="M5" s="35"/>
      <c r="N5" s="35"/>
      <c r="O5" s="35"/>
    </row>
    <row r="6" spans="1:15" ht="24.95" customHeight="1" x14ac:dyDescent="0.3">
      <c r="A6" s="83" t="s">
        <v>407</v>
      </c>
      <c r="B6" s="78" t="s">
        <v>406</v>
      </c>
      <c r="C6" s="84"/>
      <c r="D6" s="80" t="s">
        <v>554</v>
      </c>
      <c r="E6" s="33"/>
      <c r="F6" s="33"/>
      <c r="G6" s="33"/>
      <c r="H6" s="33"/>
      <c r="I6" s="33"/>
      <c r="J6" s="33"/>
      <c r="K6" s="33"/>
      <c r="L6" s="33"/>
      <c r="M6" s="33"/>
      <c r="N6" s="33"/>
      <c r="O6" s="33"/>
    </row>
    <row r="7" spans="1:15" ht="24.95" customHeight="1" x14ac:dyDescent="0.3">
      <c r="A7" s="83"/>
      <c r="B7" s="78"/>
      <c r="C7" s="85"/>
      <c r="D7" s="80" t="s">
        <v>576</v>
      </c>
      <c r="E7" s="33"/>
      <c r="F7" s="33"/>
      <c r="G7" s="33"/>
      <c r="H7" s="33"/>
      <c r="I7" s="33"/>
      <c r="J7" s="33"/>
      <c r="K7" s="33"/>
      <c r="L7" s="33"/>
      <c r="M7" s="33"/>
      <c r="N7" s="33"/>
      <c r="O7" s="33"/>
    </row>
    <row r="8" spans="1:15" ht="108" customHeight="1" x14ac:dyDescent="0.35">
      <c r="A8" s="37"/>
      <c r="B8" s="36"/>
      <c r="C8" s="33"/>
      <c r="D8" s="33"/>
      <c r="E8" s="33"/>
      <c r="F8" s="33"/>
      <c r="G8" s="33"/>
      <c r="H8" s="33"/>
      <c r="I8" s="33"/>
      <c r="J8" s="33"/>
      <c r="K8" s="33"/>
      <c r="L8" s="33"/>
      <c r="M8" s="33"/>
      <c r="N8" s="33"/>
      <c r="O8" s="33"/>
    </row>
    <row r="9" spans="1:15" s="46" customFormat="1" ht="54" x14ac:dyDescent="0.3">
      <c r="A9" s="41" t="s">
        <v>0</v>
      </c>
      <c r="B9" s="42" t="s">
        <v>339</v>
      </c>
      <c r="C9" s="43" t="s">
        <v>1</v>
      </c>
      <c r="D9" s="44" t="s">
        <v>2</v>
      </c>
      <c r="E9" s="45" t="s">
        <v>3</v>
      </c>
      <c r="F9" s="45" t="s">
        <v>4</v>
      </c>
      <c r="G9" s="45" t="s">
        <v>555</v>
      </c>
      <c r="H9" s="45" t="s">
        <v>5</v>
      </c>
      <c r="I9" s="45" t="s">
        <v>380</v>
      </c>
      <c r="J9" s="45" t="s">
        <v>6</v>
      </c>
      <c r="K9" s="45" t="s">
        <v>7</v>
      </c>
      <c r="L9" s="45" t="s">
        <v>8</v>
      </c>
      <c r="M9" s="45" t="s">
        <v>9</v>
      </c>
      <c r="N9" s="45" t="s">
        <v>10</v>
      </c>
      <c r="O9" s="42" t="s">
        <v>11</v>
      </c>
    </row>
    <row r="10" spans="1:15" ht="180" x14ac:dyDescent="0.25">
      <c r="A10" s="27" t="s">
        <v>569</v>
      </c>
      <c r="B10" s="28" t="s">
        <v>346</v>
      </c>
      <c r="C10" s="49" t="s">
        <v>395</v>
      </c>
      <c r="D10" s="27" t="s">
        <v>570</v>
      </c>
      <c r="E10" s="47" t="s">
        <v>571</v>
      </c>
      <c r="F10" s="48">
        <v>45909</v>
      </c>
      <c r="G10" s="48">
        <v>45923</v>
      </c>
      <c r="H10" s="51" t="str">
        <f t="shared" ref="H10:H41" ca="1" si="0">IF(G10="", "", TEXT(G10, "dd.mm.rrrr") &amp; " - " &amp; IF(G10&lt;TODAY(), "termín vypršel", IF(G10&lt;=TODAY()+14, "končí do 14 dnů", IF(G10&lt;=TODAY()+30, "končí do 30 dnů", IF(G10&lt;=TODAY()+60, "končí do 2 měsíců", "více než 2 měsíce")))))</f>
        <v>23.09.2025 - končí do 14 dnů</v>
      </c>
      <c r="I10" s="47">
        <v>3.6</v>
      </c>
      <c r="J10" s="47" t="s">
        <v>543</v>
      </c>
      <c r="K10" s="47" t="s">
        <v>572</v>
      </c>
      <c r="L10" s="47" t="s">
        <v>568</v>
      </c>
      <c r="M10" s="47" t="s">
        <v>567</v>
      </c>
      <c r="N10" s="47"/>
      <c r="O10" s="47" t="s">
        <v>21</v>
      </c>
    </row>
    <row r="11" spans="1:15" ht="150" x14ac:dyDescent="0.25">
      <c r="A11" s="29" t="s">
        <v>556</v>
      </c>
      <c r="B11" s="28" t="s">
        <v>346</v>
      </c>
      <c r="C11" s="49" t="s">
        <v>395</v>
      </c>
      <c r="D11" s="27" t="s">
        <v>558</v>
      </c>
      <c r="E11" s="47" t="s">
        <v>559</v>
      </c>
      <c r="F11" s="48">
        <v>45915</v>
      </c>
      <c r="G11" s="48">
        <v>45929</v>
      </c>
      <c r="H11" s="51" t="str">
        <f t="shared" ca="1" si="0"/>
        <v>29.09.2025 - končí do 14 dnů</v>
      </c>
      <c r="I11" s="47" t="s">
        <v>560</v>
      </c>
      <c r="J11" s="47" t="s">
        <v>543</v>
      </c>
      <c r="K11" s="47" t="s">
        <v>556</v>
      </c>
      <c r="L11" s="47" t="s">
        <v>543</v>
      </c>
      <c r="M11" s="49" t="s">
        <v>557</v>
      </c>
      <c r="N11" s="47"/>
      <c r="O11" s="47" t="s">
        <v>21</v>
      </c>
    </row>
    <row r="12" spans="1:15" s="26" customFormat="1" ht="120" x14ac:dyDescent="0.25">
      <c r="A12" s="29" t="s">
        <v>109</v>
      </c>
      <c r="B12" s="29" t="s">
        <v>345</v>
      </c>
      <c r="C12" s="50" t="s">
        <v>110</v>
      </c>
      <c r="D12" s="95" t="s">
        <v>111</v>
      </c>
      <c r="E12" s="29" t="s">
        <v>112</v>
      </c>
      <c r="F12" s="29" t="s">
        <v>113</v>
      </c>
      <c r="G12" s="52">
        <v>45930</v>
      </c>
      <c r="H12" s="52" t="str">
        <f t="shared" ca="1" si="0"/>
        <v>30.09.2025 - končí do 14 dnů</v>
      </c>
      <c r="I12" s="29">
        <v>5200</v>
      </c>
      <c r="J12" s="29" t="s">
        <v>69</v>
      </c>
      <c r="K12" s="29" t="s">
        <v>70</v>
      </c>
      <c r="L12" s="29" t="s">
        <v>14</v>
      </c>
      <c r="M12" s="68" t="s">
        <v>634</v>
      </c>
      <c r="N12" s="68" t="s">
        <v>633</v>
      </c>
      <c r="O12" s="29" t="s">
        <v>33</v>
      </c>
    </row>
    <row r="13" spans="1:15" s="19" customFormat="1" ht="90" x14ac:dyDescent="0.25">
      <c r="A13" s="29" t="s">
        <v>74</v>
      </c>
      <c r="B13" s="28" t="s">
        <v>342</v>
      </c>
      <c r="C13" s="50">
        <v>2</v>
      </c>
      <c r="D13" s="27" t="s">
        <v>75</v>
      </c>
      <c r="E13" s="29" t="s">
        <v>25</v>
      </c>
      <c r="F13" s="28" t="s">
        <v>76</v>
      </c>
      <c r="G13" s="51">
        <v>45930</v>
      </c>
      <c r="H13" s="51" t="str">
        <f t="shared" ca="1" si="0"/>
        <v>30.09.2025 - končí do 14 dnů</v>
      </c>
      <c r="I13" s="28">
        <v>800</v>
      </c>
      <c r="J13" s="28" t="s">
        <v>23</v>
      </c>
      <c r="K13" s="28" t="s">
        <v>78</v>
      </c>
      <c r="L13" s="28" t="s">
        <v>13</v>
      </c>
      <c r="M13" s="28" t="s">
        <v>348</v>
      </c>
      <c r="N13" s="73" t="s">
        <v>579</v>
      </c>
      <c r="O13" s="28" t="s">
        <v>28</v>
      </c>
    </row>
    <row r="14" spans="1:15" ht="150" x14ac:dyDescent="0.25">
      <c r="A14" s="47" t="s">
        <v>501</v>
      </c>
      <c r="B14" s="28" t="s">
        <v>342</v>
      </c>
      <c r="C14" s="49" t="s">
        <v>502</v>
      </c>
      <c r="D14" s="27" t="s">
        <v>503</v>
      </c>
      <c r="E14" s="47" t="s">
        <v>504</v>
      </c>
      <c r="F14" s="48">
        <v>45874</v>
      </c>
      <c r="G14" s="48">
        <v>45930</v>
      </c>
      <c r="H14" s="48" t="str">
        <f t="shared" ca="1" si="0"/>
        <v>30.09.2025 - končí do 14 dnů</v>
      </c>
      <c r="I14" s="47">
        <v>1000</v>
      </c>
      <c r="J14" s="47" t="s">
        <v>16</v>
      </c>
      <c r="K14" s="47" t="s">
        <v>17</v>
      </c>
      <c r="L14" s="47" t="s">
        <v>14</v>
      </c>
      <c r="M14" s="47" t="s">
        <v>505</v>
      </c>
      <c r="N14" s="47"/>
      <c r="O14" s="47" t="s">
        <v>32</v>
      </c>
    </row>
    <row r="15" spans="1:15" ht="90" x14ac:dyDescent="0.25">
      <c r="A15" s="47" t="s">
        <v>508</v>
      </c>
      <c r="B15" s="28" t="s">
        <v>513</v>
      </c>
      <c r="C15" s="49" t="s">
        <v>509</v>
      </c>
      <c r="D15" s="27" t="s">
        <v>510</v>
      </c>
      <c r="E15" s="47" t="s">
        <v>512</v>
      </c>
      <c r="F15" s="48">
        <v>45869</v>
      </c>
      <c r="G15" s="48">
        <v>45930</v>
      </c>
      <c r="H15" s="48" t="str">
        <f t="shared" ca="1" si="0"/>
        <v>30.09.2025 - končí do 14 dnů</v>
      </c>
      <c r="I15" s="47"/>
      <c r="J15" s="47" t="s">
        <v>351</v>
      </c>
      <c r="K15" s="47" t="s">
        <v>78</v>
      </c>
      <c r="L15" s="47" t="s">
        <v>14</v>
      </c>
      <c r="M15" s="47" t="s">
        <v>511</v>
      </c>
      <c r="N15" s="47"/>
      <c r="O15" s="47" t="s">
        <v>33</v>
      </c>
    </row>
    <row r="16" spans="1:15" ht="75" x14ac:dyDescent="0.25">
      <c r="A16" s="47" t="s">
        <v>565</v>
      </c>
      <c r="B16" s="28" t="s">
        <v>447</v>
      </c>
      <c r="C16" s="49" t="s">
        <v>395</v>
      </c>
      <c r="D16" s="27" t="s">
        <v>566</v>
      </c>
      <c r="E16" s="47" t="s">
        <v>578</v>
      </c>
      <c r="F16" s="48">
        <v>45875</v>
      </c>
      <c r="G16" s="48">
        <v>45930</v>
      </c>
      <c r="H16" s="51" t="str">
        <f t="shared" ca="1" si="0"/>
        <v>30.09.2025 - končí do 14 dnů</v>
      </c>
      <c r="I16" s="47" t="s">
        <v>123</v>
      </c>
      <c r="J16" s="47" t="s">
        <v>394</v>
      </c>
      <c r="K16" s="47" t="s">
        <v>78</v>
      </c>
      <c r="L16" s="47" t="s">
        <v>14</v>
      </c>
      <c r="M16" s="47"/>
      <c r="N16" s="47"/>
      <c r="O16" s="47" t="s">
        <v>341</v>
      </c>
    </row>
    <row r="17" spans="1:15" ht="148.5" customHeight="1" x14ac:dyDescent="0.25">
      <c r="A17" s="47" t="s">
        <v>583</v>
      </c>
      <c r="B17" s="28" t="s">
        <v>447</v>
      </c>
      <c r="C17" s="87">
        <v>1562</v>
      </c>
      <c r="D17" s="27" t="s">
        <v>585</v>
      </c>
      <c r="E17" s="47" t="s">
        <v>586</v>
      </c>
      <c r="F17" s="48">
        <v>45898</v>
      </c>
      <c r="G17" s="48">
        <v>45930</v>
      </c>
      <c r="H17" s="51" t="str">
        <f t="shared" ca="1" si="0"/>
        <v>30.09.2025 - končí do 14 dnů</v>
      </c>
      <c r="I17" s="47" t="s">
        <v>123</v>
      </c>
      <c r="J17" s="47" t="s">
        <v>587</v>
      </c>
      <c r="K17" s="47" t="s">
        <v>588</v>
      </c>
      <c r="L17" s="47" t="s">
        <v>14</v>
      </c>
      <c r="M17" s="47" t="s">
        <v>589</v>
      </c>
      <c r="N17" s="47"/>
      <c r="O17" s="47" t="s">
        <v>341</v>
      </c>
    </row>
    <row r="18" spans="1:15" ht="75" customHeight="1" x14ac:dyDescent="0.25">
      <c r="A18" s="47" t="s">
        <v>584</v>
      </c>
      <c r="B18" s="28" t="s">
        <v>447</v>
      </c>
      <c r="C18" s="87">
        <v>1563</v>
      </c>
      <c r="D18" s="27" t="s">
        <v>591</v>
      </c>
      <c r="E18" s="47" t="s">
        <v>592</v>
      </c>
      <c r="F18" s="48">
        <v>45898</v>
      </c>
      <c r="G18" s="48">
        <v>45930</v>
      </c>
      <c r="H18" s="51" t="str">
        <f t="shared" ca="1" si="0"/>
        <v>30.09.2025 - končí do 14 dnů</v>
      </c>
      <c r="I18" s="47" t="s">
        <v>123</v>
      </c>
      <c r="J18" s="47" t="s">
        <v>587</v>
      </c>
      <c r="K18" s="53" t="s">
        <v>588</v>
      </c>
      <c r="L18" s="47" t="s">
        <v>14</v>
      </c>
      <c r="M18" s="47" t="s">
        <v>590</v>
      </c>
      <c r="N18" s="47"/>
      <c r="O18" s="47" t="s">
        <v>341</v>
      </c>
    </row>
    <row r="19" spans="1:15" ht="135.75" customHeight="1" x14ac:dyDescent="0.25">
      <c r="A19" s="47" t="s">
        <v>593</v>
      </c>
      <c r="B19" s="28" t="s">
        <v>447</v>
      </c>
      <c r="C19" s="87">
        <v>1568</v>
      </c>
      <c r="D19" s="27" t="s">
        <v>594</v>
      </c>
      <c r="E19" s="47" t="s">
        <v>592</v>
      </c>
      <c r="F19" s="48">
        <v>45898</v>
      </c>
      <c r="G19" s="48">
        <v>45930</v>
      </c>
      <c r="H19" s="51" t="str">
        <f t="shared" ca="1" si="0"/>
        <v>30.09.2025 - končí do 14 dnů</v>
      </c>
      <c r="I19" s="47" t="s">
        <v>123</v>
      </c>
      <c r="J19" s="47" t="s">
        <v>587</v>
      </c>
      <c r="K19" s="53" t="s">
        <v>588</v>
      </c>
      <c r="L19" s="47" t="s">
        <v>14</v>
      </c>
      <c r="M19" s="47" t="s">
        <v>595</v>
      </c>
      <c r="N19" s="47"/>
      <c r="O19" s="47" t="s">
        <v>341</v>
      </c>
    </row>
    <row r="20" spans="1:15" ht="180" x14ac:dyDescent="0.25">
      <c r="A20" s="47" t="s">
        <v>596</v>
      </c>
      <c r="B20" s="28" t="s">
        <v>447</v>
      </c>
      <c r="C20" s="87">
        <v>1572</v>
      </c>
      <c r="D20" s="27" t="s">
        <v>602</v>
      </c>
      <c r="E20" s="47" t="s">
        <v>601</v>
      </c>
      <c r="F20" s="48">
        <v>45898</v>
      </c>
      <c r="G20" s="48">
        <v>45930</v>
      </c>
      <c r="H20" s="51" t="str">
        <f t="shared" ca="1" si="0"/>
        <v>30.09.2025 - končí do 14 dnů</v>
      </c>
      <c r="I20" s="47" t="s">
        <v>123</v>
      </c>
      <c r="J20" s="47" t="s">
        <v>587</v>
      </c>
      <c r="K20" s="53" t="s">
        <v>588</v>
      </c>
      <c r="L20" s="47" t="s">
        <v>14</v>
      </c>
      <c r="M20" s="47" t="s">
        <v>603</v>
      </c>
      <c r="N20" s="47"/>
      <c r="O20" s="47" t="s">
        <v>341</v>
      </c>
    </row>
    <row r="21" spans="1:15" ht="300" x14ac:dyDescent="0.25">
      <c r="A21" s="47" t="s">
        <v>597</v>
      </c>
      <c r="B21" s="28" t="s">
        <v>447</v>
      </c>
      <c r="C21" s="87">
        <v>1661</v>
      </c>
      <c r="D21" s="27" t="s">
        <v>599</v>
      </c>
      <c r="E21" s="47" t="s">
        <v>598</v>
      </c>
      <c r="F21" s="48">
        <v>45898</v>
      </c>
      <c r="G21" s="48">
        <v>45930</v>
      </c>
      <c r="H21" s="51" t="str">
        <f t="shared" ca="1" si="0"/>
        <v>30.09.2025 - končí do 14 dnů</v>
      </c>
      <c r="I21" s="47" t="s">
        <v>123</v>
      </c>
      <c r="J21" s="47" t="s">
        <v>587</v>
      </c>
      <c r="K21" s="53" t="s">
        <v>588</v>
      </c>
      <c r="L21" s="47" t="s">
        <v>14</v>
      </c>
      <c r="M21" s="47" t="s">
        <v>600</v>
      </c>
      <c r="N21" s="47"/>
      <c r="O21" s="47" t="s">
        <v>341</v>
      </c>
    </row>
    <row r="22" spans="1:15" s="11" customFormat="1" ht="237" customHeight="1" x14ac:dyDescent="0.25">
      <c r="A22" s="92" t="s">
        <v>618</v>
      </c>
      <c r="B22" s="28" t="s">
        <v>346</v>
      </c>
      <c r="C22" s="49" t="s">
        <v>395</v>
      </c>
      <c r="D22" s="27" t="s">
        <v>621</v>
      </c>
      <c r="E22" s="47" t="s">
        <v>619</v>
      </c>
      <c r="F22" s="48">
        <v>45897</v>
      </c>
      <c r="G22" s="48">
        <v>45930</v>
      </c>
      <c r="H22" s="51" t="str">
        <f t="shared" ca="1" si="0"/>
        <v>30.09.2025 - končí do 14 dnů</v>
      </c>
      <c r="I22" s="47">
        <v>12.75</v>
      </c>
      <c r="J22" s="47" t="s">
        <v>620</v>
      </c>
      <c r="K22" s="47" t="s">
        <v>78</v>
      </c>
      <c r="L22" s="47" t="s">
        <v>14</v>
      </c>
      <c r="M22" s="47"/>
      <c r="N22" s="47"/>
      <c r="O22" s="47" t="s">
        <v>21</v>
      </c>
    </row>
    <row r="23" spans="1:15" ht="117" customHeight="1" x14ac:dyDescent="0.25">
      <c r="A23" s="93" t="s">
        <v>625</v>
      </c>
      <c r="B23" s="28" t="s">
        <v>346</v>
      </c>
      <c r="C23" s="49" t="s">
        <v>395</v>
      </c>
      <c r="D23" s="27" t="s">
        <v>623</v>
      </c>
      <c r="E23" s="47" t="s">
        <v>622</v>
      </c>
      <c r="F23" s="48">
        <v>45915</v>
      </c>
      <c r="G23" s="48">
        <v>45930</v>
      </c>
      <c r="H23" s="51" t="str">
        <f t="shared" ca="1" si="0"/>
        <v>30.09.2025 - končí do 14 dnů</v>
      </c>
      <c r="I23" s="47">
        <v>0.32</v>
      </c>
      <c r="J23" s="47" t="s">
        <v>624</v>
      </c>
      <c r="K23" s="47" t="s">
        <v>78</v>
      </c>
      <c r="L23" s="47" t="s">
        <v>14</v>
      </c>
      <c r="M23" s="47"/>
      <c r="N23" s="47"/>
      <c r="O23" s="47" t="s">
        <v>21</v>
      </c>
    </row>
    <row r="24" spans="1:15" ht="42" customHeight="1" x14ac:dyDescent="0.25">
      <c r="A24" s="98" t="s">
        <v>669</v>
      </c>
      <c r="B24" s="28" t="s">
        <v>345</v>
      </c>
      <c r="C24" s="49" t="s">
        <v>395</v>
      </c>
      <c r="D24" s="27" t="s">
        <v>670</v>
      </c>
      <c r="E24" s="47" t="s">
        <v>671</v>
      </c>
      <c r="F24" s="48">
        <v>45922</v>
      </c>
      <c r="G24" s="48">
        <v>45940</v>
      </c>
      <c r="H24" s="51" t="str">
        <f t="shared" ca="1" si="0"/>
        <v>10.10.2025 - končí do 30 dnů</v>
      </c>
      <c r="I24" s="47" t="s">
        <v>672</v>
      </c>
      <c r="J24" s="47" t="s">
        <v>543</v>
      </c>
      <c r="K24" s="47" t="s">
        <v>572</v>
      </c>
      <c r="L24" s="47" t="s">
        <v>543</v>
      </c>
      <c r="M24" s="47"/>
      <c r="N24" s="47"/>
      <c r="O24" s="47" t="s">
        <v>33</v>
      </c>
    </row>
    <row r="25" spans="1:15" ht="75" customHeight="1" x14ac:dyDescent="0.25">
      <c r="A25" s="93" t="s">
        <v>626</v>
      </c>
      <c r="B25" s="28" t="s">
        <v>346</v>
      </c>
      <c r="C25" s="49" t="s">
        <v>395</v>
      </c>
      <c r="D25" s="27" t="s">
        <v>628</v>
      </c>
      <c r="E25" s="47" t="s">
        <v>629</v>
      </c>
      <c r="F25" s="48">
        <v>45911</v>
      </c>
      <c r="G25" s="48">
        <v>45943</v>
      </c>
      <c r="H25" s="51" t="str">
        <f t="shared" ca="1" si="0"/>
        <v>13.10.2025 - končí do 30 dnů</v>
      </c>
      <c r="I25" s="47">
        <v>7.9</v>
      </c>
      <c r="J25" s="47" t="s">
        <v>627</v>
      </c>
      <c r="K25" s="53" t="s">
        <v>78</v>
      </c>
      <c r="L25" s="47" t="s">
        <v>14</v>
      </c>
      <c r="M25" s="47" t="s">
        <v>630</v>
      </c>
      <c r="N25" s="47"/>
      <c r="O25" s="47" t="s">
        <v>21</v>
      </c>
    </row>
    <row r="26" spans="1:15" ht="177.75" customHeight="1" x14ac:dyDescent="0.25">
      <c r="A26" s="47" t="s">
        <v>516</v>
      </c>
      <c r="B26" s="28" t="s">
        <v>343</v>
      </c>
      <c r="C26" s="49" t="s">
        <v>127</v>
      </c>
      <c r="D26" s="27" t="s">
        <v>518</v>
      </c>
      <c r="E26" s="47" t="s">
        <v>517</v>
      </c>
      <c r="F26" s="48">
        <v>45870</v>
      </c>
      <c r="G26" s="48">
        <v>45945</v>
      </c>
      <c r="H26" s="48" t="str">
        <f t="shared" ca="1" si="0"/>
        <v>15.10.2025 - končí do 30 dnů</v>
      </c>
      <c r="I26" s="47">
        <v>2</v>
      </c>
      <c r="J26" s="47" t="s">
        <v>514</v>
      </c>
      <c r="K26" s="47" t="s">
        <v>515</v>
      </c>
      <c r="L26" s="47" t="s">
        <v>14</v>
      </c>
      <c r="M26" s="47"/>
      <c r="N26" s="47"/>
      <c r="O26" s="47" t="s">
        <v>340</v>
      </c>
    </row>
    <row r="27" spans="1:15" ht="86.25" customHeight="1" x14ac:dyDescent="0.25">
      <c r="A27" s="47" t="s">
        <v>604</v>
      </c>
      <c r="B27" s="28" t="s">
        <v>346</v>
      </c>
      <c r="C27" s="87">
        <v>1929</v>
      </c>
      <c r="D27" s="27" t="s">
        <v>606</v>
      </c>
      <c r="E27" s="47" t="s">
        <v>605</v>
      </c>
      <c r="F27" s="48">
        <v>45936</v>
      </c>
      <c r="G27" s="48">
        <v>45950</v>
      </c>
      <c r="H27" s="51" t="str">
        <f t="shared" ca="1" si="0"/>
        <v>20.10.2025 - končí do 2 měsíců</v>
      </c>
      <c r="I27" s="47">
        <v>15.5</v>
      </c>
      <c r="J27" s="47" t="s">
        <v>608</v>
      </c>
      <c r="K27" s="47" t="s">
        <v>609</v>
      </c>
      <c r="L27" s="47" t="s">
        <v>543</v>
      </c>
      <c r="M27" s="47" t="s">
        <v>607</v>
      </c>
      <c r="N27" s="47"/>
      <c r="O27" s="47" t="s">
        <v>21</v>
      </c>
    </row>
    <row r="28" spans="1:15" ht="360" x14ac:dyDescent="0.25">
      <c r="A28" s="47" t="s">
        <v>610</v>
      </c>
      <c r="B28" s="28" t="s">
        <v>346</v>
      </c>
      <c r="C28" s="87">
        <v>1931</v>
      </c>
      <c r="D28" s="27" t="s">
        <v>612</v>
      </c>
      <c r="E28" s="47" t="s">
        <v>611</v>
      </c>
      <c r="F28" s="48">
        <v>45936</v>
      </c>
      <c r="G28" s="48">
        <v>45950</v>
      </c>
      <c r="H28" s="51" t="str">
        <f t="shared" ca="1" si="0"/>
        <v>20.10.2025 - končí do 2 měsíců</v>
      </c>
      <c r="I28" s="47">
        <v>29.784500000000001</v>
      </c>
      <c r="J28" s="47" t="s">
        <v>608</v>
      </c>
      <c r="K28" s="47" t="s">
        <v>609</v>
      </c>
      <c r="L28" s="47" t="s">
        <v>543</v>
      </c>
      <c r="M28" s="47" t="s">
        <v>613</v>
      </c>
      <c r="N28" s="47"/>
      <c r="O28" s="47" t="s">
        <v>21</v>
      </c>
    </row>
    <row r="29" spans="1:15" ht="270" x14ac:dyDescent="0.25">
      <c r="A29" s="53" t="s">
        <v>614</v>
      </c>
      <c r="B29" s="54" t="s">
        <v>346</v>
      </c>
      <c r="C29" s="60">
        <v>1928</v>
      </c>
      <c r="D29" s="31" t="s">
        <v>615</v>
      </c>
      <c r="E29" s="53" t="s">
        <v>617</v>
      </c>
      <c r="F29" s="56">
        <v>45936</v>
      </c>
      <c r="G29" s="56">
        <v>45950</v>
      </c>
      <c r="H29" s="66" t="str">
        <f t="shared" ca="1" si="0"/>
        <v>20.10.2025 - končí do 2 měsíců</v>
      </c>
      <c r="I29" s="53">
        <v>68.394099999999995</v>
      </c>
      <c r="J29" s="53" t="s">
        <v>608</v>
      </c>
      <c r="K29" s="47" t="s">
        <v>609</v>
      </c>
      <c r="L29" s="53" t="s">
        <v>543</v>
      </c>
      <c r="M29" s="53" t="s">
        <v>616</v>
      </c>
      <c r="N29" s="47"/>
      <c r="O29" s="53" t="s">
        <v>21</v>
      </c>
    </row>
    <row r="30" spans="1:15" ht="145.5" customHeight="1" x14ac:dyDescent="0.25">
      <c r="A30" s="97" t="s">
        <v>673</v>
      </c>
      <c r="B30" s="54" t="s">
        <v>447</v>
      </c>
      <c r="C30" s="60" t="s">
        <v>395</v>
      </c>
      <c r="D30" s="31" t="s">
        <v>674</v>
      </c>
      <c r="E30" s="53" t="s">
        <v>675</v>
      </c>
      <c r="F30" s="56">
        <v>45905</v>
      </c>
      <c r="G30" s="56">
        <v>45950</v>
      </c>
      <c r="H30" s="66" t="str">
        <f t="shared" ca="1" si="0"/>
        <v>20.10.2025 - končí do 2 měsíců</v>
      </c>
      <c r="I30" s="53" t="s">
        <v>672</v>
      </c>
      <c r="J30" s="47" t="s">
        <v>676</v>
      </c>
      <c r="K30" s="47" t="s">
        <v>78</v>
      </c>
      <c r="L30" s="47" t="s">
        <v>14</v>
      </c>
      <c r="M30" s="53"/>
      <c r="N30" s="53"/>
      <c r="O30" s="53" t="s">
        <v>341</v>
      </c>
    </row>
    <row r="31" spans="1:15" ht="75" x14ac:dyDescent="0.25">
      <c r="A31" s="54" t="s">
        <v>57</v>
      </c>
      <c r="B31" s="54" t="s">
        <v>346</v>
      </c>
      <c r="C31" s="61">
        <v>93</v>
      </c>
      <c r="D31" s="31" t="s">
        <v>58</v>
      </c>
      <c r="E31" s="30" t="s">
        <v>59</v>
      </c>
      <c r="F31" s="30" t="s">
        <v>60</v>
      </c>
      <c r="G31" s="59">
        <v>45954</v>
      </c>
      <c r="H31" s="59" t="str">
        <f t="shared" ca="1" si="0"/>
        <v>24.10.2025 - končí do 2 měsíců</v>
      </c>
      <c r="I31" s="54">
        <v>292</v>
      </c>
      <c r="J31" s="30" t="s">
        <v>23</v>
      </c>
      <c r="K31" s="29" t="s">
        <v>42</v>
      </c>
      <c r="L31" s="54" t="s">
        <v>14</v>
      </c>
      <c r="M31" s="54" t="s">
        <v>384</v>
      </c>
      <c r="N31" s="73" t="s">
        <v>635</v>
      </c>
      <c r="O31" s="54" t="s">
        <v>61</v>
      </c>
    </row>
    <row r="32" spans="1:15" s="11" customFormat="1" ht="75" x14ac:dyDescent="0.25">
      <c r="A32" s="53" t="s">
        <v>455</v>
      </c>
      <c r="B32" s="54" t="s">
        <v>347</v>
      </c>
      <c r="C32" s="55" t="s">
        <v>456</v>
      </c>
      <c r="D32" s="31" t="s">
        <v>459</v>
      </c>
      <c r="E32" s="90" t="s">
        <v>460</v>
      </c>
      <c r="F32" s="56">
        <v>46169</v>
      </c>
      <c r="G32" s="56">
        <v>45960</v>
      </c>
      <c r="H32" s="56" t="str">
        <f t="shared" ca="1" si="0"/>
        <v>30.10.2025 - končí do 2 měsíců</v>
      </c>
      <c r="I32" s="53">
        <v>28</v>
      </c>
      <c r="J32" s="53" t="s">
        <v>458</v>
      </c>
      <c r="K32" s="47" t="s">
        <v>24</v>
      </c>
      <c r="L32" s="53" t="s">
        <v>14</v>
      </c>
      <c r="M32" s="53" t="s">
        <v>457</v>
      </c>
      <c r="N32" s="47"/>
      <c r="O32" s="53" t="s">
        <v>18</v>
      </c>
    </row>
    <row r="33" spans="1:15" s="11" customFormat="1" ht="75" x14ac:dyDescent="0.25">
      <c r="A33" s="97" t="s">
        <v>677</v>
      </c>
      <c r="B33" s="54" t="s">
        <v>363</v>
      </c>
      <c r="C33" s="60" t="s">
        <v>395</v>
      </c>
      <c r="D33" s="31" t="s">
        <v>678</v>
      </c>
      <c r="E33" s="53" t="s">
        <v>679</v>
      </c>
      <c r="F33" s="56">
        <v>45939</v>
      </c>
      <c r="G33" s="56">
        <v>45960</v>
      </c>
      <c r="H33" s="66" t="str">
        <f t="shared" ca="1" si="0"/>
        <v>30.10.2025 - končí do 2 měsíců</v>
      </c>
      <c r="I33" s="53" t="s">
        <v>672</v>
      </c>
      <c r="J33" s="53" t="s">
        <v>543</v>
      </c>
      <c r="K33" s="47" t="s">
        <v>572</v>
      </c>
      <c r="L33" s="53" t="s">
        <v>543</v>
      </c>
      <c r="M33" s="53"/>
      <c r="N33" s="47"/>
      <c r="O33" s="53" t="s">
        <v>360</v>
      </c>
    </row>
    <row r="34" spans="1:15" ht="409.5" x14ac:dyDescent="0.25">
      <c r="A34" s="53" t="s">
        <v>408</v>
      </c>
      <c r="B34" s="54" t="s">
        <v>342</v>
      </c>
      <c r="C34" s="55" t="s">
        <v>414</v>
      </c>
      <c r="D34" s="31" t="s">
        <v>409</v>
      </c>
      <c r="E34" s="53" t="s">
        <v>410</v>
      </c>
      <c r="F34" s="56">
        <v>45730</v>
      </c>
      <c r="G34" s="56">
        <v>45961</v>
      </c>
      <c r="H34" s="56" t="str">
        <f t="shared" ca="1" si="0"/>
        <v>31.10.2025 - končí do 2 měsíců</v>
      </c>
      <c r="I34" s="53">
        <v>300</v>
      </c>
      <c r="J34" s="53" t="s">
        <v>16</v>
      </c>
      <c r="K34" s="47" t="s">
        <v>17</v>
      </c>
      <c r="L34" s="53" t="s">
        <v>14</v>
      </c>
      <c r="M34" s="53" t="s">
        <v>574</v>
      </c>
      <c r="N34" s="70" t="s">
        <v>573</v>
      </c>
      <c r="O34" s="53" t="s">
        <v>32</v>
      </c>
    </row>
    <row r="35" spans="1:15" ht="150" x14ac:dyDescent="0.25">
      <c r="A35" s="53" t="s">
        <v>443</v>
      </c>
      <c r="B35" s="54" t="s">
        <v>343</v>
      </c>
      <c r="C35" s="60">
        <v>14</v>
      </c>
      <c r="D35" s="31" t="s">
        <v>446</v>
      </c>
      <c r="E35" s="53" t="s">
        <v>444</v>
      </c>
      <c r="F35" s="56">
        <v>45782</v>
      </c>
      <c r="G35" s="56">
        <v>45961</v>
      </c>
      <c r="H35" s="56" t="str">
        <f t="shared" ca="1" si="0"/>
        <v>31.10.2025 - končí do 2 měsíců</v>
      </c>
      <c r="I35" s="53">
        <v>50</v>
      </c>
      <c r="J35" s="53" t="s">
        <v>353</v>
      </c>
      <c r="K35" s="53" t="s">
        <v>354</v>
      </c>
      <c r="L35" s="53" t="s">
        <v>14</v>
      </c>
      <c r="M35" s="53" t="s">
        <v>445</v>
      </c>
      <c r="N35" s="53"/>
      <c r="O35" s="53" t="s">
        <v>340</v>
      </c>
    </row>
    <row r="36" spans="1:15" ht="315" x14ac:dyDescent="0.25">
      <c r="A36" s="53" t="s">
        <v>482</v>
      </c>
      <c r="B36" s="54" t="s">
        <v>343</v>
      </c>
      <c r="C36" s="60">
        <v>12</v>
      </c>
      <c r="D36" s="88" t="s">
        <v>479</v>
      </c>
      <c r="E36" s="53" t="s">
        <v>352</v>
      </c>
      <c r="F36" s="56">
        <v>45474</v>
      </c>
      <c r="G36" s="56">
        <v>45961</v>
      </c>
      <c r="H36" s="56" t="str">
        <f t="shared" ca="1" si="0"/>
        <v>31.10.2025 - končí do 2 měsíců</v>
      </c>
      <c r="I36" s="53">
        <v>300</v>
      </c>
      <c r="J36" s="53" t="s">
        <v>353</v>
      </c>
      <c r="K36" s="53" t="s">
        <v>354</v>
      </c>
      <c r="L36" s="53" t="s">
        <v>14</v>
      </c>
      <c r="M36" s="53" t="s">
        <v>478</v>
      </c>
      <c r="N36" s="47"/>
      <c r="O36" s="53" t="s">
        <v>340</v>
      </c>
    </row>
    <row r="37" spans="1:15" ht="409.5" x14ac:dyDescent="0.25">
      <c r="A37" s="53" t="s">
        <v>483</v>
      </c>
      <c r="B37" s="54" t="s">
        <v>343</v>
      </c>
      <c r="C37" s="60">
        <v>13</v>
      </c>
      <c r="D37" s="58" t="s">
        <v>525</v>
      </c>
      <c r="E37" s="30" t="s">
        <v>524</v>
      </c>
      <c r="F37" s="56">
        <v>45848</v>
      </c>
      <c r="G37" s="56">
        <v>45961</v>
      </c>
      <c r="H37" s="56" t="str">
        <f t="shared" ca="1" si="0"/>
        <v>31.10.2025 - končí do 2 měsíců</v>
      </c>
      <c r="I37" s="53">
        <v>200</v>
      </c>
      <c r="J37" s="53" t="s">
        <v>353</v>
      </c>
      <c r="K37" s="53" t="s">
        <v>354</v>
      </c>
      <c r="L37" s="53" t="s">
        <v>14</v>
      </c>
      <c r="M37" s="53" t="s">
        <v>478</v>
      </c>
      <c r="N37" s="53"/>
      <c r="O37" s="53" t="s">
        <v>340</v>
      </c>
    </row>
    <row r="38" spans="1:15" ht="60" x14ac:dyDescent="0.25">
      <c r="A38" s="32" t="s">
        <v>335</v>
      </c>
      <c r="B38" s="32" t="s">
        <v>342</v>
      </c>
      <c r="C38" s="86">
        <v>72</v>
      </c>
      <c r="D38" s="63" t="s">
        <v>336</v>
      </c>
      <c r="E38" s="32" t="s">
        <v>399</v>
      </c>
      <c r="F38" s="64">
        <v>45686</v>
      </c>
      <c r="G38" s="64">
        <v>45975</v>
      </c>
      <c r="H38" s="64" t="str">
        <f t="shared" ca="1" si="0"/>
        <v>14.11.2025 - končí do 2 měsíců</v>
      </c>
      <c r="I38" s="32">
        <v>500</v>
      </c>
      <c r="J38" s="32" t="s">
        <v>16</v>
      </c>
      <c r="K38" s="32" t="s">
        <v>354</v>
      </c>
      <c r="L38" s="32" t="s">
        <v>14</v>
      </c>
      <c r="M38" s="32"/>
      <c r="N38" s="76" t="s">
        <v>636</v>
      </c>
      <c r="O38" s="32" t="s">
        <v>28</v>
      </c>
    </row>
    <row r="39" spans="1:15" ht="210" x14ac:dyDescent="0.25">
      <c r="A39" s="91" t="s">
        <v>350</v>
      </c>
      <c r="B39" s="54" t="s">
        <v>346</v>
      </c>
      <c r="C39" s="60">
        <v>104</v>
      </c>
      <c r="D39" s="31" t="s">
        <v>631</v>
      </c>
      <c r="E39" s="53" t="s">
        <v>632</v>
      </c>
      <c r="F39" s="56">
        <v>45903</v>
      </c>
      <c r="G39" s="56">
        <v>45988</v>
      </c>
      <c r="H39" s="66" t="str">
        <f t="shared" ca="1" si="0"/>
        <v>27.11.2025 - více než 2 měsíce</v>
      </c>
      <c r="I39" s="53">
        <v>350</v>
      </c>
      <c r="J39" s="53" t="s">
        <v>20</v>
      </c>
      <c r="K39" s="53" t="s">
        <v>338</v>
      </c>
      <c r="L39" s="53" t="s">
        <v>14</v>
      </c>
      <c r="M39" s="53"/>
      <c r="N39" s="53"/>
      <c r="O39" s="53" t="s">
        <v>21</v>
      </c>
    </row>
    <row r="40" spans="1:15" ht="60" x14ac:dyDescent="0.25">
      <c r="A40" s="54" t="s">
        <v>39</v>
      </c>
      <c r="B40" s="54" t="s">
        <v>347</v>
      </c>
      <c r="C40" s="61">
        <v>80</v>
      </c>
      <c r="D40" s="31" t="s">
        <v>40</v>
      </c>
      <c r="E40" s="30" t="s">
        <v>25</v>
      </c>
      <c r="F40" s="30" t="s">
        <v>41</v>
      </c>
      <c r="G40" s="66">
        <v>45989</v>
      </c>
      <c r="H40" s="66" t="str">
        <f t="shared" ca="1" si="0"/>
        <v>28.11.2025 - více než 2 měsíce</v>
      </c>
      <c r="I40" s="54">
        <v>883.5</v>
      </c>
      <c r="J40" s="54" t="s">
        <v>23</v>
      </c>
      <c r="K40" s="54" t="s">
        <v>42</v>
      </c>
      <c r="L40" s="30" t="s">
        <v>14</v>
      </c>
      <c r="M40" s="54" t="s">
        <v>372</v>
      </c>
      <c r="N40" s="75" t="s">
        <v>643</v>
      </c>
      <c r="O40" s="54" t="s">
        <v>18</v>
      </c>
    </row>
    <row r="41" spans="1:15" ht="60" x14ac:dyDescent="0.25">
      <c r="A41" s="30" t="s">
        <v>114</v>
      </c>
      <c r="B41" s="54" t="s">
        <v>345</v>
      </c>
      <c r="C41" s="61" t="s">
        <v>115</v>
      </c>
      <c r="D41" s="31" t="s">
        <v>116</v>
      </c>
      <c r="E41" s="30" t="s">
        <v>112</v>
      </c>
      <c r="F41" s="30" t="s">
        <v>117</v>
      </c>
      <c r="G41" s="59">
        <v>45989</v>
      </c>
      <c r="H41" s="59" t="str">
        <f t="shared" ca="1" si="0"/>
        <v>28.11.2025 - více než 2 měsíce</v>
      </c>
      <c r="I41" s="30">
        <v>2000</v>
      </c>
      <c r="J41" s="54" t="s">
        <v>69</v>
      </c>
      <c r="K41" s="54" t="s">
        <v>70</v>
      </c>
      <c r="L41" s="54" t="s">
        <v>14</v>
      </c>
      <c r="M41" s="53"/>
      <c r="N41" s="70" t="s">
        <v>644</v>
      </c>
      <c r="O41" s="53" t="s">
        <v>33</v>
      </c>
    </row>
    <row r="42" spans="1:15" ht="60" x14ac:dyDescent="0.25">
      <c r="A42" s="54" t="s">
        <v>71</v>
      </c>
      <c r="B42" s="54" t="s">
        <v>347</v>
      </c>
      <c r="C42" s="61">
        <v>10</v>
      </c>
      <c r="D42" s="31" t="s">
        <v>72</v>
      </c>
      <c r="E42" s="54" t="s">
        <v>43</v>
      </c>
      <c r="F42" s="54" t="s">
        <v>73</v>
      </c>
      <c r="G42" s="66">
        <v>45991</v>
      </c>
      <c r="H42" s="89" t="str">
        <f t="shared" ref="H42:H73" ca="1" si="1">IF(G42="", "", TEXT(G42, "dd.mm.rrrr") &amp; " - " &amp; IF(G42&lt;TODAY(), "termín vypršel", IF(G42&lt;=TODAY()+14, "končí do 14 dnů", IF(G42&lt;=TODAY()+30, "končí do 30 dnů", IF(G42&lt;=TODAY()+60, "končí do 2 měsíců", "více než 2 měsíce")))))</f>
        <v>30.11.2025 - více než 2 měsíce</v>
      </c>
      <c r="I42" s="54">
        <v>245</v>
      </c>
      <c r="J42" s="54" t="s">
        <v>23</v>
      </c>
      <c r="K42" s="28" t="s">
        <v>42</v>
      </c>
      <c r="L42" s="54" t="s">
        <v>46</v>
      </c>
      <c r="M42" s="75" t="s">
        <v>580</v>
      </c>
      <c r="N42" s="75" t="s">
        <v>645</v>
      </c>
      <c r="O42" s="54" t="s">
        <v>18</v>
      </c>
    </row>
    <row r="43" spans="1:15" ht="75" x14ac:dyDescent="0.25">
      <c r="A43" s="32" t="s">
        <v>378</v>
      </c>
      <c r="B43" s="32" t="s">
        <v>346</v>
      </c>
      <c r="C43" s="86" t="s">
        <v>389</v>
      </c>
      <c r="D43" s="63" t="s">
        <v>379</v>
      </c>
      <c r="E43" s="32" t="s">
        <v>383</v>
      </c>
      <c r="F43" s="64">
        <v>44777</v>
      </c>
      <c r="G43" s="64">
        <v>46009</v>
      </c>
      <c r="H43" s="64" t="str">
        <f t="shared" ca="1" si="1"/>
        <v>18.12.2025 - více než 2 měsíce</v>
      </c>
      <c r="I43" s="32">
        <v>310</v>
      </c>
      <c r="J43" s="32" t="s">
        <v>20</v>
      </c>
      <c r="K43" s="32" t="s">
        <v>338</v>
      </c>
      <c r="L43" s="32" t="s">
        <v>83</v>
      </c>
      <c r="M43" s="32" t="s">
        <v>397</v>
      </c>
      <c r="N43" s="94" t="s">
        <v>646</v>
      </c>
      <c r="O43" s="32" t="s">
        <v>21</v>
      </c>
    </row>
    <row r="44" spans="1:15" ht="30" x14ac:dyDescent="0.25">
      <c r="A44" s="53" t="s">
        <v>526</v>
      </c>
      <c r="B44" s="54" t="s">
        <v>343</v>
      </c>
      <c r="C44" s="60">
        <v>84</v>
      </c>
      <c r="D44" s="31" t="s">
        <v>484</v>
      </c>
      <c r="E44" s="53" t="s">
        <v>485</v>
      </c>
      <c r="F44" s="56">
        <v>45854</v>
      </c>
      <c r="G44" s="56">
        <v>46010</v>
      </c>
      <c r="H44" s="56" t="str">
        <f t="shared" ca="1" si="1"/>
        <v>19.12.2025 - více než 2 měsíce</v>
      </c>
      <c r="I44" s="53">
        <v>200</v>
      </c>
      <c r="J44" s="53" t="s">
        <v>16</v>
      </c>
      <c r="K44" s="53" t="s">
        <v>354</v>
      </c>
      <c r="L44" s="53" t="s">
        <v>14</v>
      </c>
      <c r="M44" s="53"/>
      <c r="N44" s="74" t="s">
        <v>638</v>
      </c>
      <c r="O44" s="53" t="s">
        <v>340</v>
      </c>
    </row>
    <row r="45" spans="1:15" ht="60" x14ac:dyDescent="0.25">
      <c r="A45" s="53" t="s">
        <v>365</v>
      </c>
      <c r="B45" s="54" t="s">
        <v>343</v>
      </c>
      <c r="C45" s="57" t="s">
        <v>364</v>
      </c>
      <c r="D45" s="31" t="s">
        <v>366</v>
      </c>
      <c r="E45" s="53" t="s">
        <v>122</v>
      </c>
      <c r="F45" s="56">
        <v>45630</v>
      </c>
      <c r="G45" s="56">
        <v>46022</v>
      </c>
      <c r="H45" s="56" t="str">
        <f t="shared" ca="1" si="1"/>
        <v>31.12.2025 - více než 2 měsíce</v>
      </c>
      <c r="I45" s="53" t="s">
        <v>369</v>
      </c>
      <c r="J45" s="53" t="s">
        <v>371</v>
      </c>
      <c r="K45" s="53"/>
      <c r="L45" s="53" t="s">
        <v>14</v>
      </c>
      <c r="M45" s="53"/>
      <c r="N45" s="53"/>
      <c r="O45" s="53" t="s">
        <v>340</v>
      </c>
    </row>
    <row r="46" spans="1:15" ht="75" x14ac:dyDescent="0.25">
      <c r="A46" s="53" t="s">
        <v>368</v>
      </c>
      <c r="B46" s="54" t="s">
        <v>343</v>
      </c>
      <c r="C46" s="57" t="s">
        <v>370</v>
      </c>
      <c r="D46" s="31" t="s">
        <v>367</v>
      </c>
      <c r="E46" s="53" t="s">
        <v>122</v>
      </c>
      <c r="F46" s="56">
        <v>45630</v>
      </c>
      <c r="G46" s="56">
        <v>46022</v>
      </c>
      <c r="H46" s="56" t="str">
        <f t="shared" ca="1" si="1"/>
        <v>31.12.2025 - více než 2 měsíce</v>
      </c>
      <c r="I46" s="53" t="s">
        <v>369</v>
      </c>
      <c r="J46" s="53" t="s">
        <v>371</v>
      </c>
      <c r="K46" s="53"/>
      <c r="L46" s="53" t="s">
        <v>14</v>
      </c>
      <c r="M46" s="53"/>
      <c r="N46" s="53"/>
      <c r="O46" s="53" t="s">
        <v>340</v>
      </c>
    </row>
    <row r="47" spans="1:15" ht="240" x14ac:dyDescent="0.25">
      <c r="A47" s="53" t="s">
        <v>377</v>
      </c>
      <c r="B47" s="54" t="s">
        <v>345</v>
      </c>
      <c r="C47" s="60" t="s">
        <v>416</v>
      </c>
      <c r="D47" s="27" t="s">
        <v>418</v>
      </c>
      <c r="E47" s="47" t="s">
        <v>417</v>
      </c>
      <c r="F47" s="48">
        <v>45761</v>
      </c>
      <c r="G47" s="48">
        <v>46022</v>
      </c>
      <c r="H47" s="48" t="str">
        <f t="shared" ca="1" si="1"/>
        <v>31.12.2025 - více než 2 měsíce</v>
      </c>
      <c r="I47" s="47">
        <v>500</v>
      </c>
      <c r="J47" s="28" t="s">
        <v>69</v>
      </c>
      <c r="K47" s="28" t="s">
        <v>70</v>
      </c>
      <c r="L47" s="28" t="s">
        <v>14</v>
      </c>
      <c r="M47" s="47"/>
      <c r="N47" s="73" t="s">
        <v>647</v>
      </c>
      <c r="O47" s="47" t="s">
        <v>33</v>
      </c>
    </row>
    <row r="48" spans="1:15" s="19" customFormat="1" ht="150" x14ac:dyDescent="0.25">
      <c r="A48" s="53" t="s">
        <v>420</v>
      </c>
      <c r="B48" s="54" t="s">
        <v>342</v>
      </c>
      <c r="C48" s="55" t="s">
        <v>419</v>
      </c>
      <c r="D48" s="31" t="s">
        <v>423</v>
      </c>
      <c r="E48" s="53" t="s">
        <v>422</v>
      </c>
      <c r="F48" s="56">
        <v>45748</v>
      </c>
      <c r="G48" s="56">
        <v>46022</v>
      </c>
      <c r="H48" s="56" t="str">
        <f t="shared" ca="1" si="1"/>
        <v>31.12.2025 - více než 2 měsíce</v>
      </c>
      <c r="I48" s="53">
        <v>100</v>
      </c>
      <c r="J48" s="53" t="s">
        <v>16</v>
      </c>
      <c r="K48" s="53" t="s">
        <v>17</v>
      </c>
      <c r="L48" s="53" t="s">
        <v>14</v>
      </c>
      <c r="M48" s="53"/>
      <c r="N48" s="74" t="s">
        <v>581</v>
      </c>
      <c r="O48" s="53" t="s">
        <v>28</v>
      </c>
    </row>
    <row r="49" spans="1:15" ht="105" x14ac:dyDescent="0.25">
      <c r="A49" s="30" t="s">
        <v>332</v>
      </c>
      <c r="B49" s="30" t="s">
        <v>346</v>
      </c>
      <c r="C49" s="57">
        <v>105</v>
      </c>
      <c r="D49" s="58" t="s">
        <v>333</v>
      </c>
      <c r="E49" s="30" t="s">
        <v>334</v>
      </c>
      <c r="F49" s="59">
        <v>45678</v>
      </c>
      <c r="G49" s="59">
        <v>46043</v>
      </c>
      <c r="H49" s="59" t="str">
        <f t="shared" ca="1" si="1"/>
        <v>21.01.2026 - více než 2 měsíce</v>
      </c>
      <c r="I49" s="30">
        <v>781.5</v>
      </c>
      <c r="J49" s="30" t="s">
        <v>23</v>
      </c>
      <c r="K49" s="30" t="s">
        <v>42</v>
      </c>
      <c r="L49" s="30" t="s">
        <v>14</v>
      </c>
      <c r="M49" s="30" t="s">
        <v>421</v>
      </c>
      <c r="N49" s="70" t="s">
        <v>648</v>
      </c>
      <c r="O49" s="30" t="s">
        <v>61</v>
      </c>
    </row>
    <row r="50" spans="1:15" ht="150" x14ac:dyDescent="0.25">
      <c r="A50" s="32" t="s">
        <v>402</v>
      </c>
      <c r="B50" s="32" t="s">
        <v>344</v>
      </c>
      <c r="C50" s="67" t="s">
        <v>398</v>
      </c>
      <c r="D50" s="63" t="s">
        <v>404</v>
      </c>
      <c r="E50" s="32" t="s">
        <v>403</v>
      </c>
      <c r="F50" s="64">
        <v>45744</v>
      </c>
      <c r="G50" s="64">
        <v>46052</v>
      </c>
      <c r="H50" s="64" t="str">
        <f t="shared" ca="1" si="1"/>
        <v>30.01.2026 - více než 2 měsíce</v>
      </c>
      <c r="I50" s="32">
        <v>7300</v>
      </c>
      <c r="J50" s="32" t="s">
        <v>16</v>
      </c>
      <c r="K50" s="32" t="s">
        <v>31</v>
      </c>
      <c r="L50" s="32" t="s">
        <v>14</v>
      </c>
      <c r="M50" s="32"/>
      <c r="N50" s="76" t="s">
        <v>650</v>
      </c>
      <c r="O50" s="32" t="s">
        <v>15</v>
      </c>
    </row>
    <row r="51" spans="1:15" ht="135" x14ac:dyDescent="0.25">
      <c r="A51" s="53" t="s">
        <v>434</v>
      </c>
      <c r="B51" s="54" t="s">
        <v>342</v>
      </c>
      <c r="C51" s="60" t="s">
        <v>435</v>
      </c>
      <c r="D51" s="31" t="s">
        <v>438</v>
      </c>
      <c r="E51" s="53" t="s">
        <v>436</v>
      </c>
      <c r="F51" s="56">
        <v>45839</v>
      </c>
      <c r="G51" s="56">
        <v>46052</v>
      </c>
      <c r="H51" s="56" t="str">
        <f t="shared" ca="1" si="1"/>
        <v>30.01.2026 - více než 2 měsíce</v>
      </c>
      <c r="I51" s="53">
        <v>3000</v>
      </c>
      <c r="J51" s="53" t="s">
        <v>16</v>
      </c>
      <c r="K51" s="53" t="s">
        <v>17</v>
      </c>
      <c r="L51" s="53" t="s">
        <v>14</v>
      </c>
      <c r="M51" s="53" t="s">
        <v>437</v>
      </c>
      <c r="N51" s="70" t="s">
        <v>651</v>
      </c>
      <c r="O51" s="53" t="s">
        <v>32</v>
      </c>
    </row>
    <row r="52" spans="1:15" ht="330" x14ac:dyDescent="0.25">
      <c r="A52" s="53" t="s">
        <v>439</v>
      </c>
      <c r="B52" s="54" t="s">
        <v>342</v>
      </c>
      <c r="C52" s="60" t="s">
        <v>440</v>
      </c>
      <c r="D52" s="31" t="s">
        <v>441</v>
      </c>
      <c r="E52" s="53" t="s">
        <v>122</v>
      </c>
      <c r="F52" s="56">
        <v>45839</v>
      </c>
      <c r="G52" s="56">
        <v>46052</v>
      </c>
      <c r="H52" s="56" t="str">
        <f t="shared" ca="1" si="1"/>
        <v>30.01.2026 - více než 2 měsíce</v>
      </c>
      <c r="I52" s="53">
        <v>1000</v>
      </c>
      <c r="J52" s="53" t="s">
        <v>16</v>
      </c>
      <c r="K52" s="53" t="s">
        <v>17</v>
      </c>
      <c r="L52" s="53" t="s">
        <v>14</v>
      </c>
      <c r="M52" s="53" t="s">
        <v>442</v>
      </c>
      <c r="N52" s="70" t="s">
        <v>652</v>
      </c>
      <c r="O52" s="53" t="s">
        <v>32</v>
      </c>
    </row>
    <row r="53" spans="1:15" ht="75" x14ac:dyDescent="0.25">
      <c r="A53" s="53" t="s">
        <v>462</v>
      </c>
      <c r="B53" s="54" t="s">
        <v>344</v>
      </c>
      <c r="C53" s="55" t="s">
        <v>480</v>
      </c>
      <c r="D53" s="31" t="s">
        <v>463</v>
      </c>
      <c r="E53" s="53" t="s">
        <v>464</v>
      </c>
      <c r="F53" s="56">
        <v>45848</v>
      </c>
      <c r="G53" s="56">
        <v>46052</v>
      </c>
      <c r="H53" s="56" t="str">
        <f t="shared" ca="1" si="1"/>
        <v>30.01.2026 - více než 2 měsíce</v>
      </c>
      <c r="I53" s="53">
        <v>300</v>
      </c>
      <c r="J53" s="53" t="s">
        <v>16</v>
      </c>
      <c r="K53" s="53" t="s">
        <v>17</v>
      </c>
      <c r="L53" s="47" t="s">
        <v>14</v>
      </c>
      <c r="M53" s="53"/>
      <c r="N53" s="53"/>
      <c r="O53" s="53" t="s">
        <v>15</v>
      </c>
    </row>
    <row r="54" spans="1:15" ht="150" x14ac:dyDescent="0.25">
      <c r="A54" s="53" t="s">
        <v>201</v>
      </c>
      <c r="B54" s="54" t="s">
        <v>342</v>
      </c>
      <c r="C54" s="69">
        <v>90</v>
      </c>
      <c r="D54" s="31" t="s">
        <v>521</v>
      </c>
      <c r="E54" s="53" t="s">
        <v>528</v>
      </c>
      <c r="F54" s="56">
        <v>45868</v>
      </c>
      <c r="G54" s="56">
        <v>46052</v>
      </c>
      <c r="H54" s="56" t="str">
        <f t="shared" ca="1" si="1"/>
        <v>30.01.2026 - více než 2 měsíce</v>
      </c>
      <c r="I54" s="53">
        <v>20</v>
      </c>
      <c r="J54" s="53" t="s">
        <v>16</v>
      </c>
      <c r="K54" s="53" t="s">
        <v>354</v>
      </c>
      <c r="L54" s="53"/>
      <c r="M54" s="53"/>
      <c r="N54" s="70" t="s">
        <v>637</v>
      </c>
      <c r="O54" s="53" t="s">
        <v>28</v>
      </c>
    </row>
    <row r="55" spans="1:15" ht="45" x14ac:dyDescent="0.25">
      <c r="A55" s="53" t="s">
        <v>538</v>
      </c>
      <c r="B55" s="54" t="s">
        <v>342</v>
      </c>
      <c r="C55" s="60">
        <v>89</v>
      </c>
      <c r="D55" s="31" t="s">
        <v>35</v>
      </c>
      <c r="E55" s="53" t="s">
        <v>539</v>
      </c>
      <c r="F55" s="56">
        <v>45882</v>
      </c>
      <c r="G55" s="56">
        <v>46052</v>
      </c>
      <c r="H55" s="56" t="str">
        <f t="shared" ca="1" si="1"/>
        <v>30.01.2026 - více než 2 měsíce</v>
      </c>
      <c r="I55" s="53">
        <v>150</v>
      </c>
      <c r="J55" s="53" t="s">
        <v>16</v>
      </c>
      <c r="K55" s="53" t="s">
        <v>354</v>
      </c>
      <c r="L55" s="53" t="s">
        <v>14</v>
      </c>
      <c r="M55" s="53"/>
      <c r="N55" s="70" t="s">
        <v>639</v>
      </c>
      <c r="O55" s="53" t="s">
        <v>28</v>
      </c>
    </row>
    <row r="56" spans="1:15" ht="45" x14ac:dyDescent="0.25">
      <c r="A56" s="96" t="s">
        <v>426</v>
      </c>
      <c r="B56" s="54" t="s">
        <v>342</v>
      </c>
      <c r="C56" s="60">
        <v>85</v>
      </c>
      <c r="D56" s="31" t="s">
        <v>427</v>
      </c>
      <c r="E56" s="53" t="s">
        <v>668</v>
      </c>
      <c r="F56" s="56">
        <v>45917</v>
      </c>
      <c r="G56" s="56">
        <v>46073</v>
      </c>
      <c r="H56" s="66" t="str">
        <f t="shared" ca="1" si="1"/>
        <v>20.02.2026 - více než 2 měsíce</v>
      </c>
      <c r="I56" s="53">
        <v>30</v>
      </c>
      <c r="J56" s="53" t="s">
        <v>16</v>
      </c>
      <c r="K56" s="53" t="s">
        <v>354</v>
      </c>
      <c r="L56" s="53" t="s">
        <v>14</v>
      </c>
      <c r="M56" s="53"/>
      <c r="N56" s="53"/>
      <c r="O56" s="53" t="s">
        <v>28</v>
      </c>
    </row>
    <row r="57" spans="1:15" ht="135" x14ac:dyDescent="0.25">
      <c r="A57" s="53" t="s">
        <v>361</v>
      </c>
      <c r="B57" s="54" t="s">
        <v>342</v>
      </c>
      <c r="C57" s="57" t="s">
        <v>362</v>
      </c>
      <c r="D57" s="31" t="s">
        <v>376</v>
      </c>
      <c r="E57" s="53" t="s">
        <v>386</v>
      </c>
      <c r="F57" s="56">
        <v>45642</v>
      </c>
      <c r="G57" s="56">
        <v>46112</v>
      </c>
      <c r="H57" s="56" t="str">
        <f t="shared" ca="1" si="1"/>
        <v>31.03.2026 - více než 2 měsíce</v>
      </c>
      <c r="I57" s="53">
        <v>100</v>
      </c>
      <c r="J57" s="53" t="s">
        <v>16</v>
      </c>
      <c r="K57" s="53" t="s">
        <v>17</v>
      </c>
      <c r="L57" s="53" t="s">
        <v>14</v>
      </c>
      <c r="M57" s="53" t="s">
        <v>373</v>
      </c>
      <c r="N57" s="53"/>
      <c r="O57" s="53" t="s">
        <v>28</v>
      </c>
    </row>
    <row r="58" spans="1:15" ht="270" x14ac:dyDescent="0.25">
      <c r="A58" s="30" t="s">
        <v>461</v>
      </c>
      <c r="B58" s="54" t="s">
        <v>346</v>
      </c>
      <c r="C58" s="60">
        <v>103</v>
      </c>
      <c r="D58" s="31" t="s">
        <v>465</v>
      </c>
      <c r="E58" s="53" t="s">
        <v>466</v>
      </c>
      <c r="F58" s="56">
        <v>45931</v>
      </c>
      <c r="G58" s="56">
        <v>46112</v>
      </c>
      <c r="H58" s="56" t="str">
        <f t="shared" ca="1" si="1"/>
        <v>31.03.2026 - více než 2 měsíce</v>
      </c>
      <c r="I58" s="53">
        <v>150</v>
      </c>
      <c r="J58" s="53" t="s">
        <v>20</v>
      </c>
      <c r="K58" s="53" t="s">
        <v>338</v>
      </c>
      <c r="L58" s="53" t="s">
        <v>14</v>
      </c>
      <c r="M58" s="53" t="s">
        <v>575</v>
      </c>
      <c r="N58" s="70" t="s">
        <v>648</v>
      </c>
      <c r="O58" s="53" t="s">
        <v>21</v>
      </c>
    </row>
    <row r="59" spans="1:15" ht="150" x14ac:dyDescent="0.25">
      <c r="A59" s="53" t="s">
        <v>527</v>
      </c>
      <c r="B59" s="54" t="s">
        <v>342</v>
      </c>
      <c r="C59" s="60">
        <v>92</v>
      </c>
      <c r="D59" s="31" t="s">
        <v>486</v>
      </c>
      <c r="E59" s="53" t="s">
        <v>529</v>
      </c>
      <c r="F59" s="56">
        <v>45854</v>
      </c>
      <c r="G59" s="56">
        <v>46112</v>
      </c>
      <c r="H59" s="56" t="str">
        <f t="shared" ca="1" si="1"/>
        <v>31.03.2026 - více než 2 měsíce</v>
      </c>
      <c r="I59" s="53">
        <v>10</v>
      </c>
      <c r="J59" s="53" t="s">
        <v>16</v>
      </c>
      <c r="K59" s="53" t="s">
        <v>354</v>
      </c>
      <c r="L59" s="53" t="s">
        <v>14</v>
      </c>
      <c r="M59" s="53"/>
      <c r="N59" s="70" t="s">
        <v>640</v>
      </c>
      <c r="O59" s="53" t="s">
        <v>28</v>
      </c>
    </row>
    <row r="60" spans="1:15" ht="240" x14ac:dyDescent="0.25">
      <c r="A60" s="96" t="s">
        <v>424</v>
      </c>
      <c r="B60" s="54" t="s">
        <v>342</v>
      </c>
      <c r="C60" s="60">
        <v>83</v>
      </c>
      <c r="D60" s="31" t="s">
        <v>425</v>
      </c>
      <c r="E60" s="53" t="s">
        <v>667</v>
      </c>
      <c r="F60" s="56">
        <v>45917</v>
      </c>
      <c r="G60" s="56">
        <v>46112</v>
      </c>
      <c r="H60" s="66" t="str">
        <f t="shared" ca="1" si="1"/>
        <v>31.03.2026 - více než 2 měsíce</v>
      </c>
      <c r="I60" s="53">
        <v>150</v>
      </c>
      <c r="J60" s="53" t="s">
        <v>16</v>
      </c>
      <c r="K60" s="53" t="s">
        <v>354</v>
      </c>
      <c r="L60" s="53" t="s">
        <v>14</v>
      </c>
      <c r="M60" s="53"/>
      <c r="N60" s="53"/>
      <c r="O60" s="53" t="s">
        <v>28</v>
      </c>
    </row>
    <row r="61" spans="1:15" ht="120" x14ac:dyDescent="0.25">
      <c r="A61" s="53" t="s">
        <v>268</v>
      </c>
      <c r="B61" s="54" t="s">
        <v>342</v>
      </c>
      <c r="C61" s="60">
        <v>86</v>
      </c>
      <c r="D61" s="31" t="s">
        <v>531</v>
      </c>
      <c r="E61" s="53" t="s">
        <v>530</v>
      </c>
      <c r="F61" s="56">
        <v>45854</v>
      </c>
      <c r="G61" s="56">
        <v>46142</v>
      </c>
      <c r="H61" s="56" t="str">
        <f t="shared" ca="1" si="1"/>
        <v>30.04.2026 - více než 2 měsíce</v>
      </c>
      <c r="I61" s="53">
        <v>700</v>
      </c>
      <c r="J61" s="53" t="s">
        <v>16</v>
      </c>
      <c r="K61" s="53" t="s">
        <v>354</v>
      </c>
      <c r="L61" s="53" t="s">
        <v>14</v>
      </c>
      <c r="M61" s="53"/>
      <c r="N61" s="74" t="s">
        <v>641</v>
      </c>
      <c r="O61" s="53" t="s">
        <v>28</v>
      </c>
    </row>
    <row r="62" spans="1:15" s="19" customFormat="1" ht="105" x14ac:dyDescent="0.25">
      <c r="A62" s="53" t="s">
        <v>491</v>
      </c>
      <c r="B62" s="54" t="s">
        <v>342</v>
      </c>
      <c r="C62" s="60" t="s">
        <v>492</v>
      </c>
      <c r="D62" s="31" t="s">
        <v>493</v>
      </c>
      <c r="E62" s="53" t="s">
        <v>494</v>
      </c>
      <c r="F62" s="56">
        <v>45853</v>
      </c>
      <c r="G62" s="56">
        <v>46142</v>
      </c>
      <c r="H62" s="56" t="str">
        <f t="shared" ca="1" si="1"/>
        <v>30.04.2026 - více než 2 měsíce</v>
      </c>
      <c r="I62" s="53">
        <v>25</v>
      </c>
      <c r="J62" s="53" t="s">
        <v>16</v>
      </c>
      <c r="K62" s="53" t="s">
        <v>17</v>
      </c>
      <c r="L62" s="53" t="s">
        <v>14</v>
      </c>
      <c r="M62" s="53" t="s">
        <v>495</v>
      </c>
      <c r="N62" s="53"/>
      <c r="O62" s="53" t="s">
        <v>32</v>
      </c>
    </row>
    <row r="63" spans="1:15" ht="60" x14ac:dyDescent="0.25">
      <c r="A63" s="53" t="s">
        <v>496</v>
      </c>
      <c r="B63" s="54" t="s">
        <v>342</v>
      </c>
      <c r="C63" s="60" t="s">
        <v>497</v>
      </c>
      <c r="D63" s="31" t="s">
        <v>499</v>
      </c>
      <c r="E63" s="53" t="s">
        <v>498</v>
      </c>
      <c r="F63" s="56">
        <v>45874</v>
      </c>
      <c r="G63" s="56">
        <v>46142</v>
      </c>
      <c r="H63" s="56" t="str">
        <f t="shared" ca="1" si="1"/>
        <v>30.04.2026 - více než 2 měsíce</v>
      </c>
      <c r="I63" s="53">
        <v>30</v>
      </c>
      <c r="J63" s="53" t="s">
        <v>16</v>
      </c>
      <c r="K63" s="53" t="s">
        <v>17</v>
      </c>
      <c r="L63" s="53" t="s">
        <v>14</v>
      </c>
      <c r="M63" s="53" t="s">
        <v>500</v>
      </c>
      <c r="N63" s="53"/>
      <c r="O63" s="53" t="s">
        <v>32</v>
      </c>
    </row>
    <row r="64" spans="1:15" ht="90" x14ac:dyDescent="0.25">
      <c r="A64" s="53" t="s">
        <v>506</v>
      </c>
      <c r="B64" s="54" t="s">
        <v>342</v>
      </c>
      <c r="C64" s="60" t="s">
        <v>507</v>
      </c>
      <c r="D64" s="31" t="s">
        <v>532</v>
      </c>
      <c r="E64" s="53" t="s">
        <v>533</v>
      </c>
      <c r="F64" s="56">
        <v>45874</v>
      </c>
      <c r="G64" s="56">
        <v>46142</v>
      </c>
      <c r="H64" s="56" t="str">
        <f t="shared" ca="1" si="1"/>
        <v>30.04.2026 - více než 2 měsíce</v>
      </c>
      <c r="I64" s="53">
        <v>150</v>
      </c>
      <c r="J64" s="53" t="s">
        <v>16</v>
      </c>
      <c r="K64" s="53" t="s">
        <v>17</v>
      </c>
      <c r="L64" s="53" t="s">
        <v>14</v>
      </c>
      <c r="M64" s="53"/>
      <c r="N64" s="53"/>
      <c r="O64" s="53" t="s">
        <v>32</v>
      </c>
    </row>
    <row r="65" spans="1:15" ht="131.25" customHeight="1" x14ac:dyDescent="0.25">
      <c r="A65" s="32" t="s">
        <v>540</v>
      </c>
      <c r="B65" s="32" t="s">
        <v>342</v>
      </c>
      <c r="C65" s="86">
        <v>87</v>
      </c>
      <c r="D65" s="63" t="s">
        <v>541</v>
      </c>
      <c r="E65" s="32" t="s">
        <v>542</v>
      </c>
      <c r="F65" s="64">
        <v>45882</v>
      </c>
      <c r="G65" s="64">
        <v>46142</v>
      </c>
      <c r="H65" s="64" t="str">
        <f t="shared" ca="1" si="1"/>
        <v>30.04.2026 - více než 2 měsíce</v>
      </c>
      <c r="I65" s="32">
        <v>100</v>
      </c>
      <c r="J65" s="32" t="s">
        <v>16</v>
      </c>
      <c r="K65" s="32" t="s">
        <v>354</v>
      </c>
      <c r="L65" s="32" t="s">
        <v>14</v>
      </c>
      <c r="M65" s="32"/>
      <c r="N65" s="76" t="s">
        <v>642</v>
      </c>
      <c r="O65" s="32" t="s">
        <v>28</v>
      </c>
    </row>
    <row r="66" spans="1:15" ht="240" x14ac:dyDescent="0.25">
      <c r="A66" s="53" t="s">
        <v>429</v>
      </c>
      <c r="B66" s="54" t="s">
        <v>346</v>
      </c>
      <c r="C66" s="60" t="s">
        <v>432</v>
      </c>
      <c r="D66" s="31" t="s">
        <v>431</v>
      </c>
      <c r="E66" s="53" t="s">
        <v>433</v>
      </c>
      <c r="F66" s="56">
        <v>45792</v>
      </c>
      <c r="G66" s="56">
        <v>46171</v>
      </c>
      <c r="H66" s="56" t="str">
        <f t="shared" ca="1" si="1"/>
        <v>29.05.2026 - více než 2 měsíce</v>
      </c>
      <c r="I66" s="53">
        <v>2250</v>
      </c>
      <c r="J66" s="53" t="s">
        <v>337</v>
      </c>
      <c r="K66" s="53" t="s">
        <v>430</v>
      </c>
      <c r="L66" s="53" t="s">
        <v>14</v>
      </c>
      <c r="M66" s="53"/>
      <c r="N66" s="53"/>
      <c r="O66" s="53" t="s">
        <v>125</v>
      </c>
    </row>
    <row r="67" spans="1:15" ht="217.5" customHeight="1" x14ac:dyDescent="0.25">
      <c r="A67" s="53" t="s">
        <v>411</v>
      </c>
      <c r="B67" s="54" t="s">
        <v>342</v>
      </c>
      <c r="C67" s="55" t="s">
        <v>415</v>
      </c>
      <c r="D67" s="31" t="s">
        <v>412</v>
      </c>
      <c r="E67" s="53" t="s">
        <v>413</v>
      </c>
      <c r="F67" s="56">
        <v>45733</v>
      </c>
      <c r="G67" s="56">
        <v>46174</v>
      </c>
      <c r="H67" s="56" t="str">
        <f t="shared" ca="1" si="1"/>
        <v>01.06.2026 - více než 2 měsíce</v>
      </c>
      <c r="I67" s="53">
        <v>100</v>
      </c>
      <c r="J67" s="53" t="s">
        <v>16</v>
      </c>
      <c r="K67" s="53" t="s">
        <v>17</v>
      </c>
      <c r="L67" s="53" t="s">
        <v>14</v>
      </c>
      <c r="M67" s="53"/>
      <c r="N67" s="53"/>
      <c r="O67" s="53" t="s">
        <v>28</v>
      </c>
    </row>
    <row r="68" spans="1:15" ht="60" x14ac:dyDescent="0.25">
      <c r="A68" s="30" t="s">
        <v>64</v>
      </c>
      <c r="B68" s="54" t="s">
        <v>343</v>
      </c>
      <c r="C68" s="61">
        <v>65</v>
      </c>
      <c r="D68" s="31" t="s">
        <v>65</v>
      </c>
      <c r="E68" s="30" t="s">
        <v>66</v>
      </c>
      <c r="F68" s="30" t="s">
        <v>56</v>
      </c>
      <c r="G68" s="59">
        <v>46183</v>
      </c>
      <c r="H68" s="59" t="str">
        <f t="shared" ca="1" si="1"/>
        <v>10.06.2026 - více než 2 měsíce</v>
      </c>
      <c r="I68" s="30">
        <v>2540</v>
      </c>
      <c r="J68" s="30" t="s">
        <v>23</v>
      </c>
      <c r="K68" s="30" t="s">
        <v>42</v>
      </c>
      <c r="L68" s="30" t="s">
        <v>46</v>
      </c>
      <c r="M68" s="30" t="s">
        <v>385</v>
      </c>
      <c r="N68" s="75" t="s">
        <v>649</v>
      </c>
      <c r="O68" s="54" t="s">
        <v>340</v>
      </c>
    </row>
    <row r="69" spans="1:15" ht="45" x14ac:dyDescent="0.25">
      <c r="A69" s="54" t="s">
        <v>467</v>
      </c>
      <c r="B69" s="54" t="s">
        <v>342</v>
      </c>
      <c r="C69" s="60" t="s">
        <v>468</v>
      </c>
      <c r="D69" s="31" t="s">
        <v>472</v>
      </c>
      <c r="E69" s="53" t="s">
        <v>469</v>
      </c>
      <c r="F69" s="56">
        <v>45807</v>
      </c>
      <c r="G69" s="56">
        <v>46203</v>
      </c>
      <c r="H69" s="56" t="str">
        <f t="shared" ca="1" si="1"/>
        <v>30.06.2026 - více než 2 měsíce</v>
      </c>
      <c r="I69" s="53">
        <v>60</v>
      </c>
      <c r="J69" s="53" t="s">
        <v>23</v>
      </c>
      <c r="K69" s="53" t="s">
        <v>470</v>
      </c>
      <c r="L69" s="53" t="s">
        <v>14</v>
      </c>
      <c r="M69" s="53" t="s">
        <v>471</v>
      </c>
      <c r="N69" s="53"/>
      <c r="O69" s="53" t="s">
        <v>28</v>
      </c>
    </row>
    <row r="70" spans="1:15" ht="180" x14ac:dyDescent="0.25">
      <c r="A70" s="53" t="s">
        <v>449</v>
      </c>
      <c r="B70" s="54" t="s">
        <v>344</v>
      </c>
      <c r="C70" s="60">
        <v>38</v>
      </c>
      <c r="D70" s="31" t="s">
        <v>448</v>
      </c>
      <c r="E70" s="53" t="s">
        <v>450</v>
      </c>
      <c r="F70" s="56">
        <v>45824</v>
      </c>
      <c r="G70" s="56">
        <v>46265</v>
      </c>
      <c r="H70" s="56" t="str">
        <f t="shared" ca="1" si="1"/>
        <v>31.08.2026 - více než 2 měsíce</v>
      </c>
      <c r="I70" s="53">
        <v>280.31951500000002</v>
      </c>
      <c r="J70" s="53" t="s">
        <v>381</v>
      </c>
      <c r="K70" s="53" t="s">
        <v>382</v>
      </c>
      <c r="L70" s="53" t="s">
        <v>452</v>
      </c>
      <c r="M70" s="53" t="s">
        <v>451</v>
      </c>
      <c r="N70" s="53"/>
      <c r="O70" s="53" t="s">
        <v>15</v>
      </c>
    </row>
    <row r="71" spans="1:15" ht="165" x14ac:dyDescent="0.25">
      <c r="A71" s="53" t="s">
        <v>453</v>
      </c>
      <c r="B71" s="54" t="s">
        <v>344</v>
      </c>
      <c r="C71" s="60">
        <v>39</v>
      </c>
      <c r="D71" s="31" t="s">
        <v>454</v>
      </c>
      <c r="E71" s="53" t="s">
        <v>450</v>
      </c>
      <c r="F71" s="56">
        <v>45824</v>
      </c>
      <c r="G71" s="56">
        <v>46265</v>
      </c>
      <c r="H71" s="56" t="str">
        <f t="shared" ca="1" si="1"/>
        <v>31.08.2026 - více než 2 měsíce</v>
      </c>
      <c r="I71" s="53">
        <v>3223.6102696500002</v>
      </c>
      <c r="J71" s="53" t="s">
        <v>381</v>
      </c>
      <c r="K71" s="53" t="s">
        <v>382</v>
      </c>
      <c r="L71" s="53" t="s">
        <v>452</v>
      </c>
      <c r="M71" s="53" t="s">
        <v>451</v>
      </c>
      <c r="N71" s="53"/>
      <c r="O71" s="53" t="s">
        <v>15</v>
      </c>
    </row>
    <row r="72" spans="1:15" ht="150" x14ac:dyDescent="0.25">
      <c r="A72" s="96" t="s">
        <v>663</v>
      </c>
      <c r="B72" s="54" t="s">
        <v>342</v>
      </c>
      <c r="C72" s="60" t="s">
        <v>664</v>
      </c>
      <c r="D72" s="31" t="s">
        <v>665</v>
      </c>
      <c r="E72" s="53" t="s">
        <v>666</v>
      </c>
      <c r="F72" s="56">
        <v>45931</v>
      </c>
      <c r="G72" s="56">
        <v>46295</v>
      </c>
      <c r="H72" s="66" t="str">
        <f t="shared" ca="1" si="1"/>
        <v>30.09.2026 - více než 2 měsíce</v>
      </c>
      <c r="I72" s="53">
        <v>3000</v>
      </c>
      <c r="J72" s="53" t="s">
        <v>16</v>
      </c>
      <c r="K72" s="53" t="s">
        <v>17</v>
      </c>
      <c r="L72" s="53" t="s">
        <v>14</v>
      </c>
      <c r="M72" s="53"/>
      <c r="N72" s="53"/>
      <c r="O72" s="53" t="s">
        <v>28</v>
      </c>
    </row>
    <row r="73" spans="1:15" ht="135" x14ac:dyDescent="0.25">
      <c r="A73" s="53" t="s">
        <v>473</v>
      </c>
      <c r="B73" s="54" t="s">
        <v>345</v>
      </c>
      <c r="C73" s="60" t="s">
        <v>474</v>
      </c>
      <c r="D73" s="31" t="s">
        <v>476</v>
      </c>
      <c r="E73" s="53" t="s">
        <v>475</v>
      </c>
      <c r="F73" s="56">
        <v>45845</v>
      </c>
      <c r="G73" s="56">
        <v>46357</v>
      </c>
      <c r="H73" s="56" t="str">
        <f t="shared" ca="1" si="1"/>
        <v>01.12.2026 - více než 2 měsíce</v>
      </c>
      <c r="I73" s="53">
        <v>600</v>
      </c>
      <c r="J73" s="53" t="s">
        <v>69</v>
      </c>
      <c r="K73" s="53" t="s">
        <v>70</v>
      </c>
      <c r="L73" s="53" t="s">
        <v>14</v>
      </c>
      <c r="M73" s="53" t="s">
        <v>477</v>
      </c>
      <c r="N73" s="70" t="s">
        <v>653</v>
      </c>
      <c r="O73" s="53" t="s">
        <v>33</v>
      </c>
    </row>
    <row r="74" spans="1:15" ht="105" x14ac:dyDescent="0.25">
      <c r="A74" s="32" t="s">
        <v>79</v>
      </c>
      <c r="B74" s="32" t="s">
        <v>346</v>
      </c>
      <c r="C74" s="62" t="s">
        <v>80</v>
      </c>
      <c r="D74" s="63" t="s">
        <v>81</v>
      </c>
      <c r="E74" s="32" t="s">
        <v>400</v>
      </c>
      <c r="F74" s="32" t="s">
        <v>82</v>
      </c>
      <c r="G74" s="64">
        <v>46387</v>
      </c>
      <c r="H74" s="64" t="str">
        <f t="shared" ref="H74:H89" ca="1" si="2">IF(G74="", "", TEXT(G74, "dd.mm.rrrr") &amp; " - " &amp; IF(G74&lt;TODAY(), "termín vypršel", IF(G74&lt;=TODAY()+14, "končí do 14 dnů", IF(G74&lt;=TODAY()+30, "končí do 30 dnů", IF(G74&lt;=TODAY()+60, "končí do 2 měsíců", "více než 2 měsíce")))))</f>
        <v>31.12.2026 - více než 2 měsíce</v>
      </c>
      <c r="I74" s="32">
        <v>143</v>
      </c>
      <c r="J74" s="32" t="s">
        <v>20</v>
      </c>
      <c r="K74" s="32" t="s">
        <v>338</v>
      </c>
      <c r="L74" s="32" t="s">
        <v>83</v>
      </c>
      <c r="M74" s="32" t="s">
        <v>349</v>
      </c>
      <c r="N74" s="76" t="s">
        <v>654</v>
      </c>
      <c r="O74" s="32" t="s">
        <v>21</v>
      </c>
    </row>
    <row r="75" spans="1:15" ht="105" x14ac:dyDescent="0.25">
      <c r="A75" s="30" t="s">
        <v>84</v>
      </c>
      <c r="B75" s="54" t="s">
        <v>346</v>
      </c>
      <c r="C75" s="61" t="s">
        <v>85</v>
      </c>
      <c r="D75" s="31" t="s">
        <v>86</v>
      </c>
      <c r="E75" s="30" t="s">
        <v>400</v>
      </c>
      <c r="F75" s="30" t="s">
        <v>82</v>
      </c>
      <c r="G75" s="59">
        <v>46387</v>
      </c>
      <c r="H75" s="59" t="str">
        <f t="shared" ca="1" si="2"/>
        <v>31.12.2026 - více než 2 měsíce</v>
      </c>
      <c r="I75" s="30">
        <v>20</v>
      </c>
      <c r="J75" s="30" t="s">
        <v>20</v>
      </c>
      <c r="K75" s="53" t="s">
        <v>338</v>
      </c>
      <c r="L75" s="30" t="s">
        <v>83</v>
      </c>
      <c r="M75" s="30" t="s">
        <v>13</v>
      </c>
      <c r="N75" s="75" t="s">
        <v>655</v>
      </c>
      <c r="O75" s="30" t="s">
        <v>21</v>
      </c>
    </row>
    <row r="76" spans="1:15" ht="165" x14ac:dyDescent="0.25">
      <c r="A76" s="30" t="s">
        <v>87</v>
      </c>
      <c r="B76" s="54" t="s">
        <v>346</v>
      </c>
      <c r="C76" s="61" t="s">
        <v>88</v>
      </c>
      <c r="D76" s="31" t="s">
        <v>89</v>
      </c>
      <c r="E76" s="30" t="s">
        <v>390</v>
      </c>
      <c r="F76" s="30" t="s">
        <v>90</v>
      </c>
      <c r="G76" s="59">
        <v>46387</v>
      </c>
      <c r="H76" s="59" t="str">
        <f t="shared" ca="1" si="2"/>
        <v>31.12.2026 - více než 2 měsíce</v>
      </c>
      <c r="I76" s="30">
        <v>150</v>
      </c>
      <c r="J76" s="30" t="s">
        <v>20</v>
      </c>
      <c r="K76" s="53" t="s">
        <v>338</v>
      </c>
      <c r="L76" s="30" t="s">
        <v>14</v>
      </c>
      <c r="M76" s="30" t="s">
        <v>91</v>
      </c>
      <c r="N76" s="75" t="s">
        <v>656</v>
      </c>
      <c r="O76" s="30" t="s">
        <v>21</v>
      </c>
    </row>
    <row r="77" spans="1:15" ht="105" x14ac:dyDescent="0.25">
      <c r="A77" s="32" t="s">
        <v>396</v>
      </c>
      <c r="B77" s="32" t="s">
        <v>346</v>
      </c>
      <c r="C77" s="62" t="s">
        <v>92</v>
      </c>
      <c r="D77" s="63" t="s">
        <v>93</v>
      </c>
      <c r="E77" s="32" t="s">
        <v>400</v>
      </c>
      <c r="F77" s="32" t="s">
        <v>94</v>
      </c>
      <c r="G77" s="64">
        <v>46387</v>
      </c>
      <c r="H77" s="64" t="str">
        <f t="shared" ca="1" si="2"/>
        <v>31.12.2026 - více než 2 měsíce</v>
      </c>
      <c r="I77" s="32">
        <v>450</v>
      </c>
      <c r="J77" s="32" t="s">
        <v>20</v>
      </c>
      <c r="K77" s="32" t="s">
        <v>338</v>
      </c>
      <c r="L77" s="32" t="s">
        <v>83</v>
      </c>
      <c r="M77" s="32" t="s">
        <v>13</v>
      </c>
      <c r="N77" s="76" t="s">
        <v>657</v>
      </c>
      <c r="O77" s="32" t="s">
        <v>21</v>
      </c>
    </row>
    <row r="78" spans="1:15" ht="105" x14ac:dyDescent="0.25">
      <c r="A78" s="53" t="s">
        <v>391</v>
      </c>
      <c r="B78" s="54" t="s">
        <v>346</v>
      </c>
      <c r="C78" s="60">
        <v>59</v>
      </c>
      <c r="D78" s="31" t="s">
        <v>392</v>
      </c>
      <c r="E78" s="53" t="s">
        <v>401</v>
      </c>
      <c r="F78" s="56">
        <v>45716</v>
      </c>
      <c r="G78" s="56">
        <v>46387</v>
      </c>
      <c r="H78" s="56" t="str">
        <f t="shared" ca="1" si="2"/>
        <v>31.12.2026 - více než 2 měsíce</v>
      </c>
      <c r="I78" s="53">
        <v>81</v>
      </c>
      <c r="J78" s="53" t="s">
        <v>20</v>
      </c>
      <c r="K78" s="53" t="s">
        <v>338</v>
      </c>
      <c r="L78" s="53" t="s">
        <v>14</v>
      </c>
      <c r="M78" s="53" t="s">
        <v>393</v>
      </c>
      <c r="N78" s="75" t="s">
        <v>658</v>
      </c>
      <c r="O78" s="53" t="s">
        <v>21</v>
      </c>
    </row>
    <row r="79" spans="1:15" ht="240" x14ac:dyDescent="0.25">
      <c r="A79" s="53" t="s">
        <v>519</v>
      </c>
      <c r="B79" s="54" t="s">
        <v>342</v>
      </c>
      <c r="C79" s="60" t="s">
        <v>534</v>
      </c>
      <c r="D79" s="31" t="s">
        <v>520</v>
      </c>
      <c r="E79" s="53" t="s">
        <v>536</v>
      </c>
      <c r="F79" s="56">
        <v>45870</v>
      </c>
      <c r="G79" s="56">
        <v>46393</v>
      </c>
      <c r="H79" s="56" t="str">
        <f t="shared" ca="1" si="2"/>
        <v>06.01.2027 - více než 2 měsíce</v>
      </c>
      <c r="I79" s="53">
        <v>930</v>
      </c>
      <c r="J79" s="53" t="s">
        <v>16</v>
      </c>
      <c r="K79" s="53" t="s">
        <v>354</v>
      </c>
      <c r="L79" s="53" t="s">
        <v>14</v>
      </c>
      <c r="M79" s="53" t="s">
        <v>535</v>
      </c>
      <c r="N79" s="53"/>
      <c r="O79" s="53" t="s">
        <v>28</v>
      </c>
    </row>
    <row r="80" spans="1:15" ht="135" x14ac:dyDescent="0.25">
      <c r="A80" s="32" t="s">
        <v>374</v>
      </c>
      <c r="B80" s="32" t="s">
        <v>346</v>
      </c>
      <c r="C80" s="86" t="s">
        <v>375</v>
      </c>
      <c r="D80" s="63" t="s">
        <v>387</v>
      </c>
      <c r="E80" s="32" t="s">
        <v>25</v>
      </c>
      <c r="F80" s="64">
        <v>45694</v>
      </c>
      <c r="G80" s="64">
        <v>46398</v>
      </c>
      <c r="H80" s="64" t="str">
        <f t="shared" ca="1" si="2"/>
        <v>11.01.2027 - více než 2 měsíce</v>
      </c>
      <c r="I80" s="32">
        <v>600</v>
      </c>
      <c r="J80" s="32" t="s">
        <v>20</v>
      </c>
      <c r="K80" s="32" t="s">
        <v>338</v>
      </c>
      <c r="L80" s="32" t="s">
        <v>14</v>
      </c>
      <c r="M80" s="32"/>
      <c r="N80" s="76" t="s">
        <v>659</v>
      </c>
      <c r="O80" s="32" t="s">
        <v>21</v>
      </c>
    </row>
    <row r="81" spans="1:15" ht="150" x14ac:dyDescent="0.25">
      <c r="A81" s="53" t="s">
        <v>487</v>
      </c>
      <c r="B81" s="54" t="s">
        <v>345</v>
      </c>
      <c r="C81" s="60" t="s">
        <v>488</v>
      </c>
      <c r="D81" s="31" t="s">
        <v>490</v>
      </c>
      <c r="E81" s="53" t="s">
        <v>537</v>
      </c>
      <c r="F81" s="56">
        <v>45862</v>
      </c>
      <c r="G81" s="56">
        <v>46447</v>
      </c>
      <c r="H81" s="56" t="str">
        <f t="shared" ca="1" si="2"/>
        <v>01.03.2027 - více než 2 měsíce</v>
      </c>
      <c r="I81" s="53">
        <v>1000</v>
      </c>
      <c r="J81" s="53" t="s">
        <v>69</v>
      </c>
      <c r="K81" s="53" t="s">
        <v>70</v>
      </c>
      <c r="L81" s="53" t="s">
        <v>14</v>
      </c>
      <c r="M81" s="53" t="s">
        <v>489</v>
      </c>
      <c r="N81" s="53" t="s">
        <v>648</v>
      </c>
      <c r="O81" s="53" t="s">
        <v>33</v>
      </c>
    </row>
    <row r="82" spans="1:15" ht="60" x14ac:dyDescent="0.25">
      <c r="A82" s="32" t="s">
        <v>95</v>
      </c>
      <c r="B82" s="32" t="s">
        <v>346</v>
      </c>
      <c r="C82" s="62">
        <v>58</v>
      </c>
      <c r="D82" s="63" t="s">
        <v>96</v>
      </c>
      <c r="E82" s="32" t="s">
        <v>22</v>
      </c>
      <c r="F82" s="32" t="s">
        <v>97</v>
      </c>
      <c r="G82" s="64">
        <v>46752</v>
      </c>
      <c r="H82" s="64" t="str">
        <f t="shared" ca="1" si="2"/>
        <v>31.12.2027 - více než 2 měsíce</v>
      </c>
      <c r="I82" s="32">
        <v>2300</v>
      </c>
      <c r="J82" s="32" t="s">
        <v>23</v>
      </c>
      <c r="K82" s="32" t="s">
        <v>42</v>
      </c>
      <c r="L82" s="65" t="s">
        <v>98</v>
      </c>
      <c r="M82" s="32" t="s">
        <v>13</v>
      </c>
      <c r="N82" s="76" t="s">
        <v>660</v>
      </c>
      <c r="O82" s="32" t="s">
        <v>21</v>
      </c>
    </row>
    <row r="83" spans="1:15" ht="45" x14ac:dyDescent="0.25">
      <c r="A83" s="32" t="s">
        <v>99</v>
      </c>
      <c r="B83" s="32" t="s">
        <v>346</v>
      </c>
      <c r="C83" s="62">
        <v>59</v>
      </c>
      <c r="D83" s="63" t="s">
        <v>96</v>
      </c>
      <c r="E83" s="32" t="s">
        <v>22</v>
      </c>
      <c r="F83" s="32" t="s">
        <v>97</v>
      </c>
      <c r="G83" s="64">
        <v>46752</v>
      </c>
      <c r="H83" s="64" t="str">
        <f t="shared" ca="1" si="2"/>
        <v>31.12.2027 - více než 2 měsíce</v>
      </c>
      <c r="I83" s="32">
        <v>1260</v>
      </c>
      <c r="J83" s="32" t="s">
        <v>23</v>
      </c>
      <c r="K83" s="32" t="s">
        <v>42</v>
      </c>
      <c r="L83" s="65" t="s">
        <v>100</v>
      </c>
      <c r="M83" s="32" t="s">
        <v>13</v>
      </c>
      <c r="N83" s="76" t="s">
        <v>661</v>
      </c>
      <c r="O83" s="32" t="s">
        <v>21</v>
      </c>
    </row>
    <row r="84" spans="1:15" ht="60" x14ac:dyDescent="0.25">
      <c r="A84" s="30" t="s">
        <v>101</v>
      </c>
      <c r="B84" s="54" t="s">
        <v>345</v>
      </c>
      <c r="C84" s="61">
        <v>44</v>
      </c>
      <c r="D84" s="31" t="s">
        <v>102</v>
      </c>
      <c r="E84" s="30" t="s">
        <v>103</v>
      </c>
      <c r="F84" s="30" t="s">
        <v>104</v>
      </c>
      <c r="G84" s="66">
        <v>46752</v>
      </c>
      <c r="H84" s="66" t="str">
        <f t="shared" ca="1" si="2"/>
        <v>31.12.2027 - více než 2 měsíce</v>
      </c>
      <c r="I84" s="30">
        <v>367.5</v>
      </c>
      <c r="J84" s="30" t="s">
        <v>23</v>
      </c>
      <c r="K84" s="30" t="s">
        <v>42</v>
      </c>
      <c r="L84" s="30" t="s">
        <v>46</v>
      </c>
      <c r="M84" s="30" t="s">
        <v>388</v>
      </c>
      <c r="N84" s="70" t="s">
        <v>662</v>
      </c>
      <c r="O84" s="30" t="s">
        <v>33</v>
      </c>
    </row>
    <row r="85" spans="1:15" ht="120" x14ac:dyDescent="0.25">
      <c r="A85" s="30" t="s">
        <v>582</v>
      </c>
      <c r="B85" s="54" t="s">
        <v>564</v>
      </c>
      <c r="C85" s="60">
        <v>117</v>
      </c>
      <c r="D85" s="31" t="s">
        <v>562</v>
      </c>
      <c r="E85" s="53" t="s">
        <v>561</v>
      </c>
      <c r="F85" s="56">
        <v>45890</v>
      </c>
      <c r="G85" s="56">
        <v>46752</v>
      </c>
      <c r="H85" s="66" t="str">
        <f t="shared" ca="1" si="2"/>
        <v>31.12.2027 - více než 2 měsíce</v>
      </c>
      <c r="I85" s="53" t="s">
        <v>563</v>
      </c>
      <c r="J85" s="53" t="s">
        <v>23</v>
      </c>
      <c r="K85" s="53" t="s">
        <v>42</v>
      </c>
      <c r="L85" s="53" t="s">
        <v>543</v>
      </c>
      <c r="M85" s="53"/>
      <c r="N85" s="53" t="s">
        <v>648</v>
      </c>
      <c r="O85" s="53" t="s">
        <v>61</v>
      </c>
    </row>
    <row r="86" spans="1:15" ht="195" x14ac:dyDescent="0.25">
      <c r="A86" s="54" t="s">
        <v>106</v>
      </c>
      <c r="B86" s="54" t="s">
        <v>342</v>
      </c>
      <c r="C86" s="61" t="s">
        <v>107</v>
      </c>
      <c r="D86" s="31" t="s">
        <v>108</v>
      </c>
      <c r="E86" s="54" t="s">
        <v>12</v>
      </c>
      <c r="F86" s="66">
        <v>44481</v>
      </c>
      <c r="G86" s="66">
        <v>47848</v>
      </c>
      <c r="H86" s="66" t="str">
        <f t="shared" ca="1" si="2"/>
        <v>31.12.2030 - více než 2 měsíce</v>
      </c>
      <c r="I86" s="54">
        <v>39000</v>
      </c>
      <c r="J86" s="54" t="s">
        <v>16</v>
      </c>
      <c r="K86" s="54" t="s">
        <v>31</v>
      </c>
      <c r="L86" s="54" t="s">
        <v>14</v>
      </c>
      <c r="M86" s="54" t="s">
        <v>13</v>
      </c>
      <c r="N86" s="54"/>
      <c r="O86" s="54" t="s">
        <v>32</v>
      </c>
    </row>
    <row r="87" spans="1:15" ht="409.5" x14ac:dyDescent="0.25">
      <c r="A87" s="53" t="s">
        <v>544</v>
      </c>
      <c r="B87" s="54" t="s">
        <v>447</v>
      </c>
      <c r="C87" s="60" t="s">
        <v>545</v>
      </c>
      <c r="D87" s="71" t="s">
        <v>551</v>
      </c>
      <c r="E87" s="53" t="s">
        <v>550</v>
      </c>
      <c r="F87" s="56" t="s">
        <v>547</v>
      </c>
      <c r="G87" s="56" t="s">
        <v>548</v>
      </c>
      <c r="H87" s="56" t="str">
        <f t="shared" ca="1" si="2"/>
        <v>31.08.2025 (19.12.2025; 24.04.2026) - více než 2 měsíce</v>
      </c>
      <c r="I87" s="53" t="s">
        <v>123</v>
      </c>
      <c r="J87" s="53" t="s">
        <v>549</v>
      </c>
      <c r="K87" s="53" t="s">
        <v>545</v>
      </c>
      <c r="L87" s="53" t="s">
        <v>14</v>
      </c>
      <c r="M87" s="53" t="s">
        <v>546</v>
      </c>
      <c r="N87" s="53"/>
      <c r="O87" s="53" t="s">
        <v>341</v>
      </c>
    </row>
    <row r="88" spans="1:15" ht="105" x14ac:dyDescent="0.25">
      <c r="A88" s="32" t="s">
        <v>119</v>
      </c>
      <c r="B88" s="32" t="s">
        <v>346</v>
      </c>
      <c r="C88" s="62" t="s">
        <v>120</v>
      </c>
      <c r="D88" s="63" t="s">
        <v>121</v>
      </c>
      <c r="E88" s="32" t="s">
        <v>122</v>
      </c>
      <c r="F88" s="32" t="s">
        <v>118</v>
      </c>
      <c r="G88" s="64" t="s">
        <v>123</v>
      </c>
      <c r="H88" s="64" t="str">
        <f t="shared" ca="1" si="2"/>
        <v>nestanoveno - více než 2 měsíce</v>
      </c>
      <c r="I88" s="32">
        <v>7000</v>
      </c>
      <c r="J88" s="32" t="s">
        <v>124</v>
      </c>
      <c r="K88" s="32" t="s">
        <v>24</v>
      </c>
      <c r="L88" s="32" t="s">
        <v>14</v>
      </c>
      <c r="M88" s="32" t="s">
        <v>481</v>
      </c>
      <c r="N88" s="32"/>
      <c r="O88" s="32" t="s">
        <v>125</v>
      </c>
    </row>
    <row r="89" spans="1:15" ht="210" x14ac:dyDescent="0.25">
      <c r="A89" s="53" t="s">
        <v>355</v>
      </c>
      <c r="B89" s="54" t="s">
        <v>342</v>
      </c>
      <c r="C89" s="57" t="s">
        <v>357</v>
      </c>
      <c r="D89" s="31" t="s">
        <v>356</v>
      </c>
      <c r="E89" s="53" t="s">
        <v>122</v>
      </c>
      <c r="F89" s="66" t="s">
        <v>123</v>
      </c>
      <c r="G89" s="66" t="s">
        <v>123</v>
      </c>
      <c r="H89" s="66" t="str">
        <f t="shared" ca="1" si="2"/>
        <v>nestanoveno - více než 2 měsíce</v>
      </c>
      <c r="I89" s="54" t="s">
        <v>123</v>
      </c>
      <c r="J89" s="53" t="s">
        <v>337</v>
      </c>
      <c r="K89" s="53" t="s">
        <v>358</v>
      </c>
      <c r="L89" s="53" t="s">
        <v>14</v>
      </c>
      <c r="M89" s="53" t="s">
        <v>359</v>
      </c>
      <c r="N89" s="53"/>
      <c r="O89" s="53" t="s">
        <v>32</v>
      </c>
    </row>
  </sheetData>
  <mergeCells count="1">
    <mergeCell ref="A1:O2"/>
  </mergeCells>
  <phoneticPr fontId="12" type="noConversion"/>
  <conditionalFormatting sqref="H10:H89">
    <cfRule type="expression" dxfId="5" priority="1">
      <formula>G10&lt;TODAY()</formula>
    </cfRule>
    <cfRule type="expression" dxfId="4" priority="2">
      <formula>G10&gt;TODAY()+60</formula>
    </cfRule>
    <cfRule type="expression" dxfId="3" priority="3">
      <formula>AND(G10&gt;TODAY()+30, G10&lt;=TODAY()+60)</formula>
    </cfRule>
    <cfRule type="expression" dxfId="2" priority="4">
      <formula>AND(G10&gt;TODAY()+14, G10&lt;=TODAY()+30)</formula>
    </cfRule>
    <cfRule type="expression" dxfId="1" priority="5">
      <formula>AND(G10&gt;=TODAY(), G10&lt;=TODAY()+14)</formula>
    </cfRule>
  </conditionalFormatting>
  <hyperlinks>
    <hyperlink ref="C40" r:id="rId1" display="80" xr:uid="{BEF53E53-03D9-4607-A320-A8205C0336CA}"/>
    <hyperlink ref="C31" r:id="rId2" display="93" xr:uid="{0AA5EACB-0B50-4896-8913-5DB047A289A2}"/>
    <hyperlink ref="C68" r:id="rId3" display="65" xr:uid="{4E1AD7A7-29CB-4A5B-B1EC-BE104B4E0B42}"/>
    <hyperlink ref="C42" r:id="rId4" display="10" xr:uid="{5DEBF0CE-4C13-4B03-A50A-189A96C347FF}"/>
    <hyperlink ref="C13" r:id="rId5" display="2" xr:uid="{F41EC2AB-0505-464E-95B9-40755BBAF28E}"/>
    <hyperlink ref="C74" r:id="rId6" xr:uid="{33BB851F-AF13-4C1D-9A50-7E7FDAE68FD1}"/>
    <hyperlink ref="C75" r:id="rId7" xr:uid="{561AD66E-E80A-497B-9E7B-96A7CC3106AE}"/>
    <hyperlink ref="C76" r:id="rId8" xr:uid="{345F6DB3-3443-41B8-9A0F-EDB346562977}"/>
    <hyperlink ref="C77" r:id="rId9" xr:uid="{F6DF397D-54A7-48FF-950C-54E9759C7097}"/>
    <hyperlink ref="C82" r:id="rId10" display="58" xr:uid="{CBE09C35-507B-4B11-A53A-7E01BE6277A2}"/>
    <hyperlink ref="C83" r:id="rId11" display="59" xr:uid="{4078A4ED-EE85-4EEC-9DA1-0E29D73DD49B}"/>
    <hyperlink ref="C84" r:id="rId12" display="44" xr:uid="{E744B227-2234-4135-B1EF-D8DE2C90B094}"/>
    <hyperlink ref="C86" r:id="rId13" xr:uid="{6493845A-45D5-4A4B-A34A-95C999DF9BDD}"/>
    <hyperlink ref="C12" r:id="rId14" xr:uid="{B43AF961-89C5-4A24-ABBB-2F9A28DF6AEE}"/>
    <hyperlink ref="C41" r:id="rId15" xr:uid="{DF05DDCC-A184-4480-BBD5-90527FE17B6D}"/>
    <hyperlink ref="C88" r:id="rId16" display="FN1" xr:uid="{FD980155-5429-446D-8C13-28D993DF50CC}"/>
    <hyperlink ref="C89" r:id="rId17" xr:uid="{9E55BDAA-9F26-4D0B-A33C-D14CABEE9A20}"/>
    <hyperlink ref="C57" r:id="rId18" xr:uid="{58A0B350-1F68-4944-BBC2-3F7C181A95BC}"/>
    <hyperlink ref="C45" r:id="rId19" location="infoContent" xr:uid="{D1DFBB79-5FE0-460A-8BB5-EEE73D3CA42A}"/>
    <hyperlink ref="C46" r:id="rId20" xr:uid="{DBA5A2DB-DB76-4EA0-B79C-E34C48B935E8}"/>
    <hyperlink ref="C49" r:id="rId21" display="https://irop.gov.cz/cs/vyzvy-2021-2027/vyzvy/105vyzvairop" xr:uid="{32BE0D02-32AA-493D-BB1F-8345415BB58F}"/>
    <hyperlink ref="C43" r:id="rId22" display="https://www.esfcr.cz/prehled-vyzev-opz-plus/-/asset_publisher/SfUza2tXdZGm/content/diverzitni-a-flexibilni-pracovni-kultura-1-?inheritRedirect=false" xr:uid="{4E8CA96D-EB51-407C-AB25-990743F45B7D}"/>
    <hyperlink ref="C38" r:id="rId23" display="https://opzp.cz/dotace/72-vyzva/" xr:uid="{A9B2112A-995D-4738-A9F6-60A5CA691843}"/>
    <hyperlink ref="C80" r:id="rId24" display="https://www.esfcr.cz/vyzva-081-opz-plus" xr:uid="{CAEB2A4F-BB7A-41C6-9888-BC154C464ECC}"/>
    <hyperlink ref="C78" r:id="rId25" display="https://www.esfcr.cz/vyzva-059-opz-plus" xr:uid="{415330B8-78DF-4D79-9B1D-31087B0483E6}"/>
    <hyperlink ref="C50" r:id="rId26" xr:uid="{34672168-48F2-4D72-9A39-B61269A6FDCB}"/>
    <hyperlink ref="C34" r:id="rId27" display="https://www.narodniprogramzp.cz/nabidka-dotaci/detail-vyzvy/?id=156" xr:uid="{5AC09AB4-5AC4-4AA1-931C-AA1506D8E9AB}"/>
    <hyperlink ref="C67" r:id="rId28" display="https://www.narodniprogramzp.cz/nabidka-dotaci/detail-vyzvy/?id=153" xr:uid="{7EA4A646-00EB-459D-84B0-2E1B7828D609}"/>
    <hyperlink ref="C47" r:id="rId29" xr:uid="{6BDFCF9D-CB4C-4C11-AF93-D9BD2C1B7DE2}"/>
    <hyperlink ref="C48" r:id="rId30" xr:uid="{A990E594-F6C8-47DD-AA93-468FE469E0AD}"/>
    <hyperlink ref="C66" r:id="rId31" xr:uid="{811F5DF8-8E90-4A6E-A174-CCD635E77EAE}"/>
    <hyperlink ref="C51" r:id="rId32" xr:uid="{6C7F753A-6C9C-4DE7-83DF-A114DBAEC93D}"/>
    <hyperlink ref="C52" r:id="rId33" xr:uid="{8A49430D-4776-4865-8103-7BA4EEB3B383}"/>
    <hyperlink ref="C35" r:id="rId34" display="https://aopk.gov.cz/web/dotace/-/aopk-opzp-zmv-14-vyzva?redirect=%2Fweb%2Fdotace%2Fvyzvy" xr:uid="{DCFB8D75-6FE2-423C-8EB9-58CB15CBA1F1}"/>
    <hyperlink ref="C70" r:id="rId35" display="https://opd3.opd.cz/stranka/vyzva-38" xr:uid="{CB944164-189B-413D-B867-1EE683CBEF05}"/>
    <hyperlink ref="C32" r:id="rId36" xr:uid="{B77A798B-BE1C-4922-B988-6C89C2612FDB}"/>
    <hyperlink ref="C71" r:id="rId37" display="https://opd3.opd.cz/stranka/vyzva-39" xr:uid="{2FF10489-4CC4-4A97-B0B2-878F9BD1D6D0}"/>
    <hyperlink ref="C53" r:id="rId38" display="https://www.narodniprogramzp.cz/nabidka-dotaci/detail-vyzvy/?id=159" xr:uid="{3B6F1C01-6548-4087-808C-869B58EE0D85}"/>
    <hyperlink ref="C69" r:id="rId39" xr:uid="{11B845DF-26BB-4202-8C5B-E904AF07661D}"/>
    <hyperlink ref="C58" r:id="rId40" display="https://www.esfcr.cz/vyzva-103-opz-plus" xr:uid="{3B41903F-EC10-4FDF-A083-2E85BA97B317}"/>
    <hyperlink ref="C73" r:id="rId41" xr:uid="{A98E5B1D-E0DD-428F-8B43-0B3D36C4BF98}"/>
    <hyperlink ref="C36" r:id="rId42" display="https://dotace.aopk.gov.cz/-/aopk-opzp-zmv-12-vyzva?redirect=%2Fvyzvy" xr:uid="{B8037D51-7D66-446F-A25D-0A08606DD3D0}"/>
    <hyperlink ref="C37" r:id="rId43" display="https://dotace.aopk.gov.cz/-/aopk-opzp-zmv-13-vyzva?redirect=%2Fweb%2Fdotace%2Fvyzvy%3Fpage%3D1%26delta%3D10" xr:uid="{C91A0714-88F0-41D5-87A0-E391D7077A5F}"/>
    <hyperlink ref="C61" r:id="rId44" display="https://opzp.cz/dotace/86-vyzva/" xr:uid="{02585F4F-4AB8-4F93-98EF-2C7EF8C77F5D}"/>
    <hyperlink ref="C44" r:id="rId45" display="https://opzp.cz/dotace/84-vyzva/" xr:uid="{B4121FF1-995A-44FD-820F-327CE398311E}"/>
    <hyperlink ref="C59" r:id="rId46" display="https://opzp.cz/dotace/92-vyzva/" xr:uid="{27E83178-0440-486F-BE9B-FC586C416654}"/>
    <hyperlink ref="C81" r:id="rId47" xr:uid="{4356499E-C249-44DB-AB76-E8C48AB12D5D}"/>
    <hyperlink ref="C62" r:id="rId48" xr:uid="{46933B07-CAA0-4041-BD3B-225A4312E338}"/>
    <hyperlink ref="C63" r:id="rId49" xr:uid="{B61967BD-BB26-4572-A723-4224343918DF}"/>
    <hyperlink ref="C64" r:id="rId50" xr:uid="{4D10BB56-B779-4063-9F95-DFF5F8AE3B03}"/>
    <hyperlink ref="C14" r:id="rId51" xr:uid="{1FCA7516-44DC-4E39-9690-EB9B72F79036}"/>
    <hyperlink ref="C26" r:id="rId52" xr:uid="{FA30B6DE-92AB-4C0A-B429-9A9B7BDDA336}"/>
    <hyperlink ref="C79" r:id="rId53" display="FN" xr:uid="{A966AE4A-C109-45BE-B497-4DC54A98DABC}"/>
    <hyperlink ref="C15" r:id="rId54" xr:uid="{19EE0FEB-B3DF-42E1-82E2-BCDCB7E1D7CC}"/>
    <hyperlink ref="C54" r:id="rId55" display="https://opzp.cz/dotace/90-vyzva/" xr:uid="{277C0CF4-2341-42FA-BD64-10C3DF8E18F2}"/>
    <hyperlink ref="C65" r:id="rId56" display="87." xr:uid="{84AED086-E03E-45D4-B75F-CCDA05EB8241}"/>
    <hyperlink ref="C55" r:id="rId57" display="89." xr:uid="{33FF1062-C8B6-4E30-981A-544FF6386475}"/>
    <hyperlink ref="C87" r:id="rId58" xr:uid="{68BF9C87-505C-4A8B-988A-6091C47B19C9}"/>
    <hyperlink ref="C11" r:id="rId59" xr:uid="{981A84E6-C6AE-4A60-B4CF-28BD947A7373}"/>
    <hyperlink ref="M11" r:id="rId60" xr:uid="{A79043AB-3DCA-4079-97C7-16FB2D98D7C1}"/>
    <hyperlink ref="C85" r:id="rId61" display="https://irop.gov.cz/cs/vyzvy-2021-2027/vyzvy/117vyzvairop" xr:uid="{61D85C7F-07C8-4578-9437-2F1EA652EFD0}"/>
    <hyperlink ref="C16" r:id="rId62" xr:uid="{0B71AB54-3363-4064-A356-F021F63C0D36}"/>
    <hyperlink ref="C10" r:id="rId63" xr:uid="{F704827E-25CA-4258-83B1-7C8AC7BFAD13}"/>
    <hyperlink ref="C17" r:id="rId64" display="https://mk.gov.cz/vyhlasovaci-podminky-vyberovych-dotacnich-rizeni" xr:uid="{B88789B5-369D-4CE0-8637-B4C20BDAF750}"/>
    <hyperlink ref="C18" r:id="rId65" display="https://mk.gov.cz/vyhlasovaci-podminky-vyberovych-dotacnich-rizeni" xr:uid="{BFB4241C-9BA6-40B8-A642-D5B70CA208AC}"/>
    <hyperlink ref="C19" r:id="rId66" display="https://mk.gov.cz/vyhlasovaci-podminky-vyberovych-dotacnich-rizeni" xr:uid="{8E9D5A34-567A-44E5-9E34-81741E911A0A}"/>
    <hyperlink ref="C20" r:id="rId67" display="https://mk.gov.cz/vyhlasovaci-podminky-vyberovych-dotacnich-rizeni" xr:uid="{852B3714-FA79-4CF9-B502-8F1CFCF865B3}"/>
    <hyperlink ref="C21" r:id="rId68" display="https://mk.gov.cz/vyhlasovaci-podminky-vyberovych-dotacnich-rizeni" xr:uid="{3C3ED834-DA4C-454C-B214-2B02B405992E}"/>
    <hyperlink ref="C27" r:id="rId69" display="https://praha.eu/web/socialni/w/grantove-rizeni-hmp-na-podporu-aktivit-mc-v-oblasti-pomoci-lidem-bez-domova" xr:uid="{EF547768-6D24-4B02-8537-5801301A60FE}"/>
    <hyperlink ref="C28" r:id="rId70" display="https://praha.eu/web/socialni/w/vyhlaseni-programu-v-oblasti-rodinne-politiky-pro-rok-2026" xr:uid="{91E81BE8-2AE8-4EF0-81BF-4D7583796F24}"/>
    <hyperlink ref="C29" r:id="rId71" display="https://praha.eu/web/socialni/w/grantove-rizeni-hmp-v-oblasti-podpory-registrovanych-socialnich-sluzeb-poskytovanych-obcanum-hmp" xr:uid="{9428354D-21E7-47D2-975B-92106C1217AA}"/>
    <hyperlink ref="C22" r:id="rId72" xr:uid="{E0094265-006E-4238-9B7A-4CE7D3A5F624}"/>
    <hyperlink ref="C23" r:id="rId73" xr:uid="{B99AA366-1924-4050-9799-5064B38384A5}"/>
    <hyperlink ref="C25" r:id="rId74" xr:uid="{C024B8B3-7952-4766-9214-538E4695923D}"/>
    <hyperlink ref="C39" r:id="rId75" display="https://www.esfcr.cz/vyzva-104-opz-plus" xr:uid="{618D6495-6C5B-453F-9861-35CAF69D3E05}"/>
    <hyperlink ref="C72" r:id="rId76" xr:uid="{DE9F4FD9-8A80-4884-8EC6-CEDF23CA3335}"/>
    <hyperlink ref="C60" r:id="rId77" display="https://opzp.cz/dotace/83-vyzva/" xr:uid="{BA87224F-5A5A-4D96-AD0F-BCA8AEFA6827}"/>
    <hyperlink ref="C56" r:id="rId78" display="https://opzp.cz/dotace/85-vyzva/" xr:uid="{B0CC7A1F-85C7-49FC-AFDA-65656055748C}"/>
    <hyperlink ref="C24" r:id="rId79" xr:uid="{737F10FF-816D-4ED2-BE01-C268096CB864}"/>
    <hyperlink ref="C30" r:id="rId80" xr:uid="{4B6FA101-107D-431A-AC77-02061E9231AE}"/>
    <hyperlink ref="C33" r:id="rId81" xr:uid="{2AC42262-B39A-4653-8F9F-DB3EA7A009B8}"/>
  </hyperlinks>
  <pageMargins left="0.25" right="0.25" top="0.75" bottom="0.75" header="0.3" footer="0.3"/>
  <pageSetup paperSize="9" scale="53" fitToHeight="0" orientation="landscape" r:id="rId82"/>
  <drawing r:id="rId83"/>
  <tableParts count="1">
    <tablePart r:id="rId84"/>
  </tableParts>
  <extLst>
    <ext xmlns:x15="http://schemas.microsoft.com/office/spreadsheetml/2010/11/main" uri="{3A4CF648-6AED-40f4-86FF-DC5316D8AED3}">
      <x14:slicerList xmlns:x14="http://schemas.microsoft.com/office/spreadsheetml/2009/9/main">
        <x14:slicer r:id="rId8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05981-2387-4D44-B948-C4CACBFDAF5B}">
  <dimension ref="A1:T35"/>
  <sheetViews>
    <sheetView workbookViewId="0">
      <selection activeCell="I24" sqref="I24"/>
    </sheetView>
  </sheetViews>
  <sheetFormatPr defaultRowHeight="15" x14ac:dyDescent="0.25"/>
  <cols>
    <col min="1" max="1" width="14.7109375" customWidth="1"/>
    <col min="2" max="2" width="48.42578125" style="11" customWidth="1"/>
    <col min="3" max="3" width="60.5703125" customWidth="1"/>
    <col min="4" max="4" width="11.7109375" customWidth="1"/>
    <col min="5" max="5" width="12" customWidth="1"/>
    <col min="6" max="6" width="16.85546875" customWidth="1"/>
    <col min="7" max="7" width="21.28515625" customWidth="1"/>
    <col min="8" max="8" width="45.7109375" customWidth="1"/>
    <col min="9" max="9" width="44.42578125" customWidth="1"/>
  </cols>
  <sheetData>
    <row r="1" spans="1:20" ht="15.75" thickBot="1" x14ac:dyDescent="0.3">
      <c r="A1" s="21" t="s">
        <v>126</v>
      </c>
      <c r="B1" s="15" t="s">
        <v>127</v>
      </c>
      <c r="C1" s="16" t="s">
        <v>128</v>
      </c>
      <c r="D1" s="16" t="s">
        <v>129</v>
      </c>
      <c r="E1" s="16" t="s">
        <v>130</v>
      </c>
      <c r="F1" s="16" t="s">
        <v>131</v>
      </c>
      <c r="G1" s="16" t="s">
        <v>7</v>
      </c>
      <c r="H1" s="15" t="s">
        <v>132</v>
      </c>
      <c r="I1" s="16" t="s">
        <v>133</v>
      </c>
      <c r="J1" s="1" t="s">
        <v>13</v>
      </c>
      <c r="K1" s="1" t="s">
        <v>13</v>
      </c>
      <c r="L1" s="1" t="s">
        <v>13</v>
      </c>
      <c r="M1" s="1" t="s">
        <v>13</v>
      </c>
      <c r="N1" s="1" t="s">
        <v>13</v>
      </c>
      <c r="O1" s="1" t="s">
        <v>13</v>
      </c>
      <c r="P1" s="1" t="s">
        <v>13</v>
      </c>
      <c r="Q1" s="1" t="s">
        <v>13</v>
      </c>
      <c r="R1" s="1" t="s">
        <v>13</v>
      </c>
      <c r="S1" s="1" t="s">
        <v>13</v>
      </c>
      <c r="T1" s="1" t="s">
        <v>13</v>
      </c>
    </row>
    <row r="2" spans="1:20" ht="45" x14ac:dyDescent="0.25">
      <c r="A2" s="22" t="s">
        <v>134</v>
      </c>
      <c r="B2" s="2" t="s">
        <v>135</v>
      </c>
      <c r="C2" s="2" t="s">
        <v>136</v>
      </c>
      <c r="D2" s="3" t="s">
        <v>137</v>
      </c>
      <c r="E2" s="4" t="s">
        <v>138</v>
      </c>
      <c r="F2" s="3" t="s">
        <v>139</v>
      </c>
      <c r="G2" s="3" t="s">
        <v>140</v>
      </c>
      <c r="H2" s="18" t="s">
        <v>141</v>
      </c>
      <c r="I2" s="3"/>
      <c r="J2" s="3"/>
      <c r="K2" s="3"/>
      <c r="L2" s="3"/>
      <c r="M2" s="3"/>
      <c r="N2" s="3"/>
      <c r="O2" s="3"/>
      <c r="P2" s="3"/>
      <c r="Q2" s="3"/>
      <c r="R2" s="3"/>
      <c r="S2" s="3"/>
      <c r="T2" s="3"/>
    </row>
    <row r="3" spans="1:20" ht="45" x14ac:dyDescent="0.25">
      <c r="A3" s="22" t="s">
        <v>142</v>
      </c>
      <c r="B3" s="2" t="s">
        <v>143</v>
      </c>
      <c r="C3" s="2" t="s">
        <v>136</v>
      </c>
      <c r="D3" s="3" t="s">
        <v>137</v>
      </c>
      <c r="E3" s="6" t="s">
        <v>138</v>
      </c>
      <c r="F3" s="3" t="s">
        <v>144</v>
      </c>
      <c r="G3" s="3" t="s">
        <v>140</v>
      </c>
      <c r="H3" s="7" t="s">
        <v>141</v>
      </c>
      <c r="I3" s="3"/>
      <c r="J3" s="3"/>
      <c r="K3" s="3"/>
      <c r="L3" s="3"/>
      <c r="M3" s="3"/>
      <c r="N3" s="3"/>
      <c r="O3" s="3"/>
      <c r="P3" s="3"/>
      <c r="Q3" s="3"/>
      <c r="R3" s="3"/>
      <c r="S3" s="3"/>
      <c r="T3" s="3"/>
    </row>
    <row r="4" spans="1:20" ht="59.25" customHeight="1" x14ac:dyDescent="0.25">
      <c r="A4" s="22" t="s">
        <v>145</v>
      </c>
      <c r="B4" s="2" t="s">
        <v>146</v>
      </c>
      <c r="C4" s="2" t="s">
        <v>147</v>
      </c>
      <c r="D4" s="3" t="s">
        <v>137</v>
      </c>
      <c r="E4" s="6" t="s">
        <v>138</v>
      </c>
      <c r="F4" s="3" t="s">
        <v>148</v>
      </c>
      <c r="G4" s="3" t="s">
        <v>140</v>
      </c>
      <c r="H4" s="7" t="s">
        <v>141</v>
      </c>
      <c r="I4" s="3"/>
      <c r="J4" s="3"/>
      <c r="K4" s="3"/>
      <c r="L4" s="3"/>
      <c r="M4" s="3"/>
      <c r="N4" s="3"/>
      <c r="O4" s="3"/>
      <c r="P4" s="3"/>
      <c r="Q4" s="3"/>
      <c r="R4" s="3"/>
      <c r="S4" s="3"/>
      <c r="T4" s="3"/>
    </row>
    <row r="5" spans="1:20" ht="60.75" customHeight="1" x14ac:dyDescent="0.25">
      <c r="A5" s="22" t="s">
        <v>149</v>
      </c>
      <c r="B5" s="2" t="s">
        <v>150</v>
      </c>
      <c r="C5" s="2" t="s">
        <v>147</v>
      </c>
      <c r="D5" s="4" t="s">
        <v>137</v>
      </c>
      <c r="E5" s="6" t="s">
        <v>138</v>
      </c>
      <c r="F5" s="3" t="s">
        <v>151</v>
      </c>
      <c r="G5" s="4" t="s">
        <v>140</v>
      </c>
      <c r="H5" s="7" t="s">
        <v>141</v>
      </c>
      <c r="I5" s="3"/>
      <c r="J5" s="3"/>
      <c r="K5" s="3"/>
      <c r="L5" s="3"/>
      <c r="M5" s="3"/>
      <c r="N5" s="3"/>
      <c r="O5" s="3"/>
      <c r="P5" s="3"/>
      <c r="Q5" s="3"/>
      <c r="R5" s="3"/>
      <c r="S5" s="3"/>
      <c r="T5" s="3"/>
    </row>
    <row r="6" spans="1:20" ht="45" x14ac:dyDescent="0.25">
      <c r="A6" s="22" t="s">
        <v>152</v>
      </c>
      <c r="B6" s="2" t="s">
        <v>153</v>
      </c>
      <c r="C6" s="2" t="s">
        <v>154</v>
      </c>
      <c r="D6" s="3" t="s">
        <v>155</v>
      </c>
      <c r="E6" s="3" t="s">
        <v>156</v>
      </c>
      <c r="F6" s="3" t="s">
        <v>19</v>
      </c>
      <c r="G6" s="3" t="s">
        <v>157</v>
      </c>
      <c r="H6" s="18" t="s">
        <v>158</v>
      </c>
      <c r="I6" s="3" t="s">
        <v>159</v>
      </c>
      <c r="J6" s="3"/>
      <c r="K6" s="3"/>
      <c r="L6" s="3"/>
      <c r="M6" s="3"/>
      <c r="N6" s="3"/>
      <c r="O6" s="3"/>
      <c r="P6" s="3"/>
      <c r="Q6" s="3"/>
      <c r="R6" s="3"/>
      <c r="S6" s="3"/>
      <c r="T6" s="3"/>
    </row>
    <row r="7" spans="1:20" ht="75" x14ac:dyDescent="0.25">
      <c r="A7" s="22" t="s">
        <v>160</v>
      </c>
      <c r="B7" s="2" t="s">
        <v>161</v>
      </c>
      <c r="C7" s="2" t="s">
        <v>162</v>
      </c>
      <c r="D7" s="3" t="s">
        <v>163</v>
      </c>
      <c r="E7" s="3" t="s">
        <v>164</v>
      </c>
      <c r="F7" s="3" t="s">
        <v>165</v>
      </c>
      <c r="G7" s="3" t="s">
        <v>70</v>
      </c>
      <c r="H7" s="5" t="s">
        <v>166</v>
      </c>
      <c r="I7" s="3" t="s">
        <v>167</v>
      </c>
      <c r="J7" s="3"/>
      <c r="K7" s="3"/>
      <c r="L7" s="3"/>
      <c r="M7" s="3"/>
      <c r="N7" s="3"/>
      <c r="O7" s="3"/>
      <c r="P7" s="3"/>
      <c r="Q7" s="3"/>
      <c r="R7" s="3"/>
      <c r="S7" s="3"/>
      <c r="T7" s="3"/>
    </row>
    <row r="8" spans="1:20" ht="60" x14ac:dyDescent="0.25">
      <c r="A8" s="22" t="s">
        <v>168</v>
      </c>
      <c r="B8" s="2" t="s">
        <v>169</v>
      </c>
      <c r="C8" s="2" t="s">
        <v>170</v>
      </c>
      <c r="D8" s="3" t="s">
        <v>171</v>
      </c>
      <c r="E8" s="3" t="s">
        <v>164</v>
      </c>
      <c r="F8" s="3" t="s">
        <v>63</v>
      </c>
      <c r="G8" s="3" t="s">
        <v>157</v>
      </c>
      <c r="H8" s="18" t="s">
        <v>172</v>
      </c>
      <c r="I8" s="3" t="s">
        <v>173</v>
      </c>
      <c r="J8" s="3"/>
      <c r="K8" s="3"/>
      <c r="L8" s="3"/>
      <c r="M8" s="3"/>
      <c r="N8" s="3"/>
      <c r="O8" s="3"/>
      <c r="P8" s="3"/>
      <c r="Q8" s="3"/>
      <c r="R8" s="3"/>
      <c r="S8" s="3"/>
      <c r="T8" s="3"/>
    </row>
    <row r="9" spans="1:20" ht="60" x14ac:dyDescent="0.25">
      <c r="A9" s="22" t="s">
        <v>174</v>
      </c>
      <c r="B9" s="2" t="s">
        <v>175</v>
      </c>
      <c r="C9" s="2" t="s">
        <v>176</v>
      </c>
      <c r="D9" s="3" t="s">
        <v>49</v>
      </c>
      <c r="E9" s="3" t="s">
        <v>177</v>
      </c>
      <c r="F9" s="3" t="s">
        <v>178</v>
      </c>
      <c r="G9" s="3" t="s">
        <v>140</v>
      </c>
      <c r="H9" s="18" t="s">
        <v>179</v>
      </c>
      <c r="I9" s="3"/>
      <c r="J9" s="3"/>
      <c r="K9" s="3"/>
      <c r="L9" s="3"/>
      <c r="M9" s="3"/>
      <c r="N9" s="3"/>
      <c r="O9" s="3"/>
      <c r="P9" s="3"/>
      <c r="Q9" s="3"/>
      <c r="R9" s="3"/>
      <c r="S9" s="3"/>
      <c r="T9" s="3"/>
    </row>
    <row r="10" spans="1:20" ht="60" x14ac:dyDescent="0.25">
      <c r="A10" s="22" t="s">
        <v>180</v>
      </c>
      <c r="B10" s="2" t="s">
        <v>181</v>
      </c>
      <c r="C10" s="2" t="s">
        <v>182</v>
      </c>
      <c r="D10" s="3" t="s">
        <v>183</v>
      </c>
      <c r="E10" s="3" t="s">
        <v>184</v>
      </c>
      <c r="F10" s="3" t="s">
        <v>185</v>
      </c>
      <c r="G10" s="3" t="s">
        <v>186</v>
      </c>
      <c r="H10" s="18" t="s">
        <v>187</v>
      </c>
      <c r="I10" s="3" t="s">
        <v>188</v>
      </c>
      <c r="J10" s="3"/>
      <c r="K10" s="3"/>
      <c r="L10" s="3"/>
      <c r="M10" s="3"/>
      <c r="N10" s="3"/>
      <c r="O10" s="3"/>
      <c r="P10" s="3"/>
      <c r="Q10" s="3"/>
      <c r="R10" s="3"/>
      <c r="S10" s="3"/>
      <c r="T10" s="3"/>
    </row>
    <row r="11" spans="1:20" ht="45" x14ac:dyDescent="0.25">
      <c r="A11" s="22" t="s">
        <v>189</v>
      </c>
      <c r="B11" s="2" t="s">
        <v>190</v>
      </c>
      <c r="C11" s="2" t="s">
        <v>35</v>
      </c>
      <c r="D11" s="3" t="s">
        <v>191</v>
      </c>
      <c r="E11" s="3" t="s">
        <v>192</v>
      </c>
      <c r="F11" s="3" t="s">
        <v>36</v>
      </c>
      <c r="G11" s="2" t="s">
        <v>193</v>
      </c>
      <c r="H11" s="18" t="s">
        <v>194</v>
      </c>
      <c r="I11" s="3" t="s">
        <v>195</v>
      </c>
      <c r="J11" s="3"/>
      <c r="K11" s="3"/>
      <c r="L11" s="3"/>
      <c r="M11" s="3"/>
      <c r="N11" s="3"/>
      <c r="O11" s="3"/>
      <c r="P11" s="3"/>
      <c r="Q11" s="3"/>
      <c r="R11" s="3"/>
      <c r="S11" s="3"/>
      <c r="T11" s="3"/>
    </row>
    <row r="12" spans="1:20" ht="45" x14ac:dyDescent="0.25">
      <c r="A12" s="22" t="s">
        <v>48</v>
      </c>
      <c r="B12" s="2" t="s">
        <v>47</v>
      </c>
      <c r="C12" s="2" t="s">
        <v>196</v>
      </c>
      <c r="D12" s="3" t="s">
        <v>49</v>
      </c>
      <c r="E12" s="3" t="s">
        <v>197</v>
      </c>
      <c r="F12" s="3" t="s">
        <v>198</v>
      </c>
      <c r="G12" s="2" t="s">
        <v>140</v>
      </c>
      <c r="H12" s="18" t="s">
        <v>199</v>
      </c>
      <c r="I12" s="3"/>
      <c r="J12" s="3"/>
      <c r="K12" s="3"/>
      <c r="L12" s="3"/>
      <c r="M12" s="3"/>
      <c r="N12" s="3"/>
      <c r="O12" s="3"/>
      <c r="P12" s="3"/>
      <c r="Q12" s="3"/>
      <c r="R12" s="3"/>
      <c r="S12" s="3"/>
      <c r="T12" s="3"/>
    </row>
    <row r="13" spans="1:20" ht="60" x14ac:dyDescent="0.25">
      <c r="A13" s="22" t="s">
        <v>200</v>
      </c>
      <c r="B13" s="2" t="s">
        <v>201</v>
      </c>
      <c r="C13" s="2" t="s">
        <v>202</v>
      </c>
      <c r="D13" s="3" t="s">
        <v>203</v>
      </c>
      <c r="E13" s="3" t="s">
        <v>197</v>
      </c>
      <c r="F13" s="3" t="s">
        <v>204</v>
      </c>
      <c r="G13" s="2" t="s">
        <v>205</v>
      </c>
      <c r="H13" s="18" t="s">
        <v>206</v>
      </c>
      <c r="I13" s="3" t="s">
        <v>207</v>
      </c>
      <c r="J13" s="3"/>
      <c r="K13" s="3"/>
      <c r="L13" s="3"/>
      <c r="M13" s="3"/>
      <c r="N13" s="3"/>
      <c r="O13" s="3"/>
      <c r="P13" s="3"/>
      <c r="Q13" s="3"/>
      <c r="R13" s="3"/>
      <c r="S13" s="3"/>
      <c r="T13" s="3"/>
    </row>
    <row r="14" spans="1:20" ht="60" x14ac:dyDescent="0.25">
      <c r="A14" s="22" t="s">
        <v>208</v>
      </c>
      <c r="B14" s="2" t="s">
        <v>209</v>
      </c>
      <c r="C14" s="2" t="s">
        <v>210</v>
      </c>
      <c r="D14" s="3" t="s">
        <v>203</v>
      </c>
      <c r="E14" s="3" t="s">
        <v>197</v>
      </c>
      <c r="F14" s="3" t="s">
        <v>211</v>
      </c>
      <c r="G14" s="2" t="s">
        <v>212</v>
      </c>
      <c r="H14" s="18" t="s">
        <v>213</v>
      </c>
      <c r="I14" s="3" t="s">
        <v>214</v>
      </c>
      <c r="J14" s="3"/>
      <c r="K14" s="3"/>
      <c r="L14" s="3"/>
      <c r="M14" s="3"/>
      <c r="N14" s="3"/>
      <c r="O14" s="3"/>
      <c r="P14" s="3"/>
      <c r="Q14" s="3"/>
      <c r="R14" s="3"/>
      <c r="S14" s="3"/>
      <c r="T14" s="3"/>
    </row>
    <row r="15" spans="1:20" ht="45" x14ac:dyDescent="0.25">
      <c r="A15" s="22" t="s">
        <v>215</v>
      </c>
      <c r="B15" s="2" t="s">
        <v>216</v>
      </c>
      <c r="C15" s="2" t="s">
        <v>217</v>
      </c>
      <c r="D15" s="3" t="s">
        <v>203</v>
      </c>
      <c r="E15" s="3" t="s">
        <v>197</v>
      </c>
      <c r="F15" s="3" t="s">
        <v>218</v>
      </c>
      <c r="G15" s="2" t="s">
        <v>205</v>
      </c>
      <c r="H15" s="18" t="s">
        <v>219</v>
      </c>
      <c r="I15" s="3" t="s">
        <v>214</v>
      </c>
      <c r="J15" s="3"/>
      <c r="K15" s="3"/>
      <c r="L15" s="3"/>
      <c r="M15" s="3"/>
      <c r="N15" s="3"/>
      <c r="O15" s="3"/>
      <c r="P15" s="3"/>
      <c r="Q15" s="3"/>
      <c r="R15" s="3"/>
      <c r="S15" s="3"/>
      <c r="T15" s="3"/>
    </row>
    <row r="16" spans="1:20" ht="45" x14ac:dyDescent="0.25">
      <c r="A16" s="22" t="s">
        <v>220</v>
      </c>
      <c r="B16" s="2" t="s">
        <v>221</v>
      </c>
      <c r="C16" s="2" t="s">
        <v>222</v>
      </c>
      <c r="D16" s="3" t="s">
        <v>223</v>
      </c>
      <c r="E16" s="3" t="s">
        <v>44</v>
      </c>
      <c r="F16" s="3" t="s">
        <v>26</v>
      </c>
      <c r="G16" s="2" t="s">
        <v>70</v>
      </c>
      <c r="H16" s="18" t="s">
        <v>224</v>
      </c>
      <c r="I16" s="3" t="s">
        <v>225</v>
      </c>
      <c r="J16" s="3"/>
      <c r="K16" s="3"/>
      <c r="L16" s="3"/>
      <c r="M16" s="3"/>
      <c r="N16" s="3"/>
      <c r="O16" s="3"/>
      <c r="P16" s="3"/>
      <c r="Q16" s="3"/>
      <c r="R16" s="3"/>
      <c r="S16" s="3"/>
      <c r="T16" s="3"/>
    </row>
    <row r="17" spans="1:20" ht="60" x14ac:dyDescent="0.25">
      <c r="A17" s="23" t="s">
        <v>226</v>
      </c>
      <c r="B17" s="8" t="s">
        <v>227</v>
      </c>
      <c r="C17" s="8" t="s">
        <v>228</v>
      </c>
      <c r="D17" s="9" t="s">
        <v>229</v>
      </c>
      <c r="E17" s="9" t="s">
        <v>230</v>
      </c>
      <c r="F17" s="9" t="s">
        <v>231</v>
      </c>
      <c r="G17" s="8" t="s">
        <v>157</v>
      </c>
      <c r="H17" s="18" t="s">
        <v>232</v>
      </c>
      <c r="I17" s="9" t="s">
        <v>233</v>
      </c>
      <c r="J17" s="9"/>
      <c r="K17" s="9"/>
      <c r="L17" s="9"/>
      <c r="M17" s="9"/>
      <c r="N17" s="9"/>
      <c r="O17" s="9"/>
      <c r="P17" s="9"/>
      <c r="Q17" s="9"/>
      <c r="R17" s="9"/>
      <c r="S17" s="9"/>
      <c r="T17" s="9"/>
    </row>
    <row r="18" spans="1:20" ht="90" x14ac:dyDescent="0.25">
      <c r="A18" s="22">
        <v>12</v>
      </c>
      <c r="B18" s="2" t="s">
        <v>234</v>
      </c>
      <c r="C18" s="2" t="s">
        <v>235</v>
      </c>
      <c r="D18" s="3" t="s">
        <v>236</v>
      </c>
      <c r="E18" s="3" t="s">
        <v>237</v>
      </c>
      <c r="F18" s="3" t="s">
        <v>238</v>
      </c>
      <c r="G18" s="2" t="s">
        <v>193</v>
      </c>
      <c r="H18" s="18" t="s">
        <v>239</v>
      </c>
      <c r="I18" s="3" t="s">
        <v>240</v>
      </c>
      <c r="J18" s="3"/>
      <c r="K18" s="3"/>
      <c r="L18" s="3"/>
      <c r="M18" s="3"/>
      <c r="N18" s="3"/>
      <c r="O18" s="3"/>
      <c r="P18" s="3"/>
      <c r="Q18" s="3"/>
      <c r="R18" s="3"/>
      <c r="S18" s="3"/>
      <c r="T18" s="3"/>
    </row>
    <row r="19" spans="1:20" ht="75" x14ac:dyDescent="0.25">
      <c r="A19" s="23">
        <v>13</v>
      </c>
      <c r="B19" s="8" t="s">
        <v>241</v>
      </c>
      <c r="C19" s="8" t="s">
        <v>242</v>
      </c>
      <c r="D19" s="9" t="s">
        <v>236</v>
      </c>
      <c r="E19" s="9" t="s">
        <v>237</v>
      </c>
      <c r="F19" s="9" t="s">
        <v>63</v>
      </c>
      <c r="G19" s="8" t="s">
        <v>193</v>
      </c>
      <c r="H19" s="18" t="s">
        <v>243</v>
      </c>
      <c r="I19" s="9" t="s">
        <v>244</v>
      </c>
      <c r="J19" s="9"/>
      <c r="K19" s="9"/>
      <c r="L19" s="9"/>
      <c r="M19" s="9"/>
      <c r="N19" s="9"/>
      <c r="O19" s="9"/>
      <c r="P19" s="9"/>
      <c r="Q19" s="9"/>
      <c r="R19" s="9"/>
      <c r="S19" s="9"/>
      <c r="T19" s="9"/>
    </row>
    <row r="20" spans="1:20" ht="30" x14ac:dyDescent="0.25">
      <c r="A20" s="22">
        <v>10</v>
      </c>
      <c r="B20" s="2" t="s">
        <v>71</v>
      </c>
      <c r="C20" s="3" t="s">
        <v>72</v>
      </c>
      <c r="D20" s="3" t="s">
        <v>73</v>
      </c>
      <c r="E20" s="3" t="s">
        <v>245</v>
      </c>
      <c r="F20" s="3" t="s">
        <v>45</v>
      </c>
      <c r="G20" s="2" t="s">
        <v>42</v>
      </c>
      <c r="H20" s="18" t="s">
        <v>246</v>
      </c>
      <c r="I20" s="3" t="s">
        <v>247</v>
      </c>
      <c r="J20" s="3"/>
      <c r="K20" s="3"/>
      <c r="L20" s="3"/>
      <c r="M20" s="3"/>
      <c r="N20" s="3"/>
      <c r="O20" s="3"/>
      <c r="P20" s="3"/>
      <c r="Q20" s="3"/>
      <c r="R20" s="3"/>
      <c r="S20" s="3"/>
      <c r="T20" s="3"/>
    </row>
    <row r="21" spans="1:20" ht="60" x14ac:dyDescent="0.25">
      <c r="A21" s="22" t="s">
        <v>248</v>
      </c>
      <c r="B21" s="2" t="s">
        <v>249</v>
      </c>
      <c r="C21" s="2" t="s">
        <v>250</v>
      </c>
      <c r="D21" s="3" t="s">
        <v>251</v>
      </c>
      <c r="E21" s="3" t="s">
        <v>252</v>
      </c>
      <c r="F21" s="3" t="s">
        <v>29</v>
      </c>
      <c r="G21" s="2" t="s">
        <v>253</v>
      </c>
      <c r="H21" s="18" t="s">
        <v>254</v>
      </c>
      <c r="I21" s="3" t="s">
        <v>214</v>
      </c>
      <c r="J21" s="3"/>
      <c r="K21" s="3"/>
      <c r="L21" s="3"/>
      <c r="M21" s="3"/>
      <c r="N21" s="3"/>
      <c r="O21" s="3"/>
      <c r="P21" s="3"/>
      <c r="Q21" s="3"/>
      <c r="R21" s="3"/>
      <c r="S21" s="3"/>
      <c r="T21" s="3"/>
    </row>
    <row r="22" spans="1:20" ht="75" x14ac:dyDescent="0.25">
      <c r="A22" s="22" t="s">
        <v>255</v>
      </c>
      <c r="B22" s="2" t="s">
        <v>256</v>
      </c>
      <c r="C22" s="2" t="s">
        <v>257</v>
      </c>
      <c r="D22" s="3" t="s">
        <v>258</v>
      </c>
      <c r="E22" s="3" t="s">
        <v>259</v>
      </c>
      <c r="F22" s="3" t="s">
        <v>260</v>
      </c>
      <c r="G22" s="2" t="s">
        <v>193</v>
      </c>
      <c r="H22" s="18" t="s">
        <v>261</v>
      </c>
      <c r="I22" s="3" t="s">
        <v>262</v>
      </c>
      <c r="J22" s="3"/>
      <c r="K22" s="3"/>
      <c r="L22" s="3"/>
      <c r="M22" s="3"/>
      <c r="N22" s="3"/>
      <c r="O22" s="3"/>
      <c r="P22" s="3"/>
      <c r="Q22" s="3"/>
      <c r="R22" s="3"/>
      <c r="S22" s="3"/>
      <c r="T22" s="3"/>
    </row>
    <row r="23" spans="1:20" ht="60" x14ac:dyDescent="0.25">
      <c r="A23" s="22" t="s">
        <v>263</v>
      </c>
      <c r="B23" s="2" t="s">
        <v>62</v>
      </c>
      <c r="C23" s="2" t="s">
        <v>264</v>
      </c>
      <c r="D23" s="3" t="s">
        <v>265</v>
      </c>
      <c r="E23" s="3" t="s">
        <v>259</v>
      </c>
      <c r="F23" s="3" t="s">
        <v>63</v>
      </c>
      <c r="G23" s="2" t="s">
        <v>253</v>
      </c>
      <c r="H23" s="20" t="s">
        <v>266</v>
      </c>
      <c r="I23" s="3" t="s">
        <v>214</v>
      </c>
      <c r="J23" s="3"/>
      <c r="K23" s="3"/>
      <c r="L23" s="3"/>
      <c r="M23" s="3"/>
      <c r="N23" s="3"/>
      <c r="O23" s="3"/>
      <c r="P23" s="3"/>
      <c r="Q23" s="3"/>
      <c r="R23" s="3"/>
      <c r="S23" s="3"/>
      <c r="T23" s="3"/>
    </row>
    <row r="24" spans="1:20" ht="60" x14ac:dyDescent="0.25">
      <c r="A24" s="22" t="s">
        <v>267</v>
      </c>
      <c r="B24" s="2" t="s">
        <v>268</v>
      </c>
      <c r="C24" s="2" t="s">
        <v>250</v>
      </c>
      <c r="D24" s="3" t="s">
        <v>265</v>
      </c>
      <c r="E24" s="3" t="s">
        <v>259</v>
      </c>
      <c r="F24" s="3" t="s">
        <v>29</v>
      </c>
      <c r="G24" s="2" t="s">
        <v>269</v>
      </c>
      <c r="H24" s="13" t="s">
        <v>270</v>
      </c>
      <c r="I24" s="3" t="s">
        <v>214</v>
      </c>
      <c r="J24" s="3"/>
      <c r="K24" s="3"/>
      <c r="L24" s="3"/>
      <c r="M24" s="3"/>
      <c r="N24" s="3"/>
      <c r="O24" s="3"/>
      <c r="P24" s="3"/>
      <c r="Q24" s="3"/>
      <c r="R24" s="3"/>
      <c r="S24" s="3"/>
      <c r="T24" s="3"/>
    </row>
    <row r="25" spans="1:20" ht="75" x14ac:dyDescent="0.25">
      <c r="A25" s="22" t="s">
        <v>271</v>
      </c>
      <c r="B25" s="2" t="s">
        <v>272</v>
      </c>
      <c r="C25" s="2" t="s">
        <v>273</v>
      </c>
      <c r="D25" s="3" t="s">
        <v>274</v>
      </c>
      <c r="E25" s="3" t="s">
        <v>97</v>
      </c>
      <c r="F25" s="3" t="s">
        <v>36</v>
      </c>
      <c r="G25" s="2" t="s">
        <v>275</v>
      </c>
      <c r="H25" s="20" t="s">
        <v>276</v>
      </c>
      <c r="I25" s="3" t="s">
        <v>277</v>
      </c>
      <c r="J25" s="3"/>
      <c r="K25" s="3"/>
      <c r="L25" s="3"/>
      <c r="M25" s="3"/>
      <c r="N25" s="3"/>
      <c r="O25" s="3"/>
      <c r="P25" s="3"/>
      <c r="Q25" s="3"/>
      <c r="R25" s="3"/>
      <c r="S25" s="3"/>
      <c r="T25" s="3"/>
    </row>
    <row r="26" spans="1:20" ht="30" x14ac:dyDescent="0.25">
      <c r="A26" s="22" t="s">
        <v>278</v>
      </c>
      <c r="B26" s="2" t="s">
        <v>37</v>
      </c>
      <c r="C26" s="2" t="s">
        <v>279</v>
      </c>
      <c r="D26" s="3" t="s">
        <v>38</v>
      </c>
      <c r="E26" s="3" t="s">
        <v>280</v>
      </c>
      <c r="F26" s="3" t="s">
        <v>19</v>
      </c>
      <c r="G26" s="2" t="s">
        <v>193</v>
      </c>
      <c r="H26" s="18" t="s">
        <v>281</v>
      </c>
      <c r="I26" s="3" t="s">
        <v>214</v>
      </c>
      <c r="J26" s="3"/>
      <c r="K26" s="3"/>
      <c r="L26" s="3"/>
      <c r="M26" s="3"/>
      <c r="N26" s="3"/>
      <c r="O26" s="3"/>
      <c r="P26" s="3"/>
      <c r="Q26" s="3"/>
      <c r="R26" s="3"/>
      <c r="S26" s="3"/>
      <c r="T26" s="3"/>
    </row>
    <row r="27" spans="1:20" ht="75" x14ac:dyDescent="0.25">
      <c r="A27" s="24" t="s">
        <v>282</v>
      </c>
      <c r="B27" s="8" t="s">
        <v>283</v>
      </c>
      <c r="C27" s="8" t="s">
        <v>284</v>
      </c>
      <c r="D27" s="9" t="s">
        <v>285</v>
      </c>
      <c r="E27" s="9" t="s">
        <v>286</v>
      </c>
      <c r="F27" s="9" t="s">
        <v>287</v>
      </c>
      <c r="G27" s="8" t="s">
        <v>288</v>
      </c>
      <c r="H27" s="18" t="s">
        <v>289</v>
      </c>
      <c r="I27" s="9" t="s">
        <v>290</v>
      </c>
      <c r="J27" s="9"/>
      <c r="K27" s="9"/>
      <c r="L27" s="9"/>
      <c r="M27" s="9"/>
      <c r="N27" s="9"/>
      <c r="O27" s="9"/>
      <c r="P27" s="9"/>
      <c r="Q27" s="9"/>
      <c r="R27" s="9"/>
      <c r="S27" s="9"/>
      <c r="T27" s="9"/>
    </row>
    <row r="28" spans="1:20" ht="45" x14ac:dyDescent="0.25">
      <c r="A28" s="22">
        <v>65</v>
      </c>
      <c r="B28" s="2" t="s">
        <v>64</v>
      </c>
      <c r="C28" s="2" t="s">
        <v>291</v>
      </c>
      <c r="D28" s="3" t="s">
        <v>292</v>
      </c>
      <c r="E28" s="3" t="s">
        <v>293</v>
      </c>
      <c r="F28" s="3" t="s">
        <v>68</v>
      </c>
      <c r="G28" s="2" t="s">
        <v>42</v>
      </c>
      <c r="H28" s="5" t="s">
        <v>294</v>
      </c>
      <c r="I28" s="12" t="s">
        <v>295</v>
      </c>
      <c r="J28" s="10" t="s">
        <v>13</v>
      </c>
      <c r="K28" s="10" t="s">
        <v>13</v>
      </c>
      <c r="L28" s="10" t="s">
        <v>13</v>
      </c>
      <c r="M28" s="10" t="s">
        <v>13</v>
      </c>
      <c r="N28" s="10" t="s">
        <v>13</v>
      </c>
      <c r="O28" s="10" t="s">
        <v>13</v>
      </c>
      <c r="P28" s="10" t="s">
        <v>13</v>
      </c>
      <c r="Q28" s="10" t="s">
        <v>13</v>
      </c>
      <c r="R28" s="10" t="s">
        <v>13</v>
      </c>
      <c r="S28" s="10" t="s">
        <v>13</v>
      </c>
      <c r="T28" s="10" t="s">
        <v>13</v>
      </c>
    </row>
    <row r="29" spans="1:20" ht="60" x14ac:dyDescent="0.25">
      <c r="A29" s="25" t="s">
        <v>296</v>
      </c>
      <c r="B29" s="2" t="s">
        <v>297</v>
      </c>
      <c r="C29" s="2" t="s">
        <v>298</v>
      </c>
      <c r="D29" s="3" t="s">
        <v>299</v>
      </c>
      <c r="E29" s="3" t="s">
        <v>300</v>
      </c>
      <c r="F29" s="3" t="s">
        <v>19</v>
      </c>
      <c r="G29" s="2" t="s">
        <v>301</v>
      </c>
      <c r="H29" s="18" t="s">
        <v>302</v>
      </c>
      <c r="I29" s="3"/>
      <c r="J29" s="3"/>
      <c r="K29" s="3"/>
      <c r="L29" s="3"/>
      <c r="M29" s="3"/>
      <c r="N29" s="3"/>
      <c r="O29" s="3"/>
      <c r="P29" s="3"/>
      <c r="Q29" s="3"/>
      <c r="R29" s="3"/>
      <c r="S29" s="3"/>
      <c r="T29" s="3"/>
    </row>
    <row r="30" spans="1:20" ht="75" x14ac:dyDescent="0.25">
      <c r="A30" s="23" t="s">
        <v>303</v>
      </c>
      <c r="B30" s="8" t="s">
        <v>304</v>
      </c>
      <c r="C30" s="8" t="s">
        <v>305</v>
      </c>
      <c r="D30" s="9" t="s">
        <v>38</v>
      </c>
      <c r="E30" s="9" t="s">
        <v>300</v>
      </c>
      <c r="F30" s="9" t="s">
        <v>27</v>
      </c>
      <c r="G30" s="8" t="s">
        <v>193</v>
      </c>
      <c r="H30" s="18" t="s">
        <v>306</v>
      </c>
      <c r="I30" s="9" t="s">
        <v>307</v>
      </c>
      <c r="J30" s="9"/>
      <c r="K30" s="9"/>
      <c r="L30" s="9"/>
      <c r="M30" s="9"/>
      <c r="N30" s="9"/>
      <c r="O30" s="9"/>
      <c r="P30" s="9"/>
      <c r="Q30" s="9"/>
      <c r="R30" s="9"/>
      <c r="S30" s="9"/>
      <c r="T30" s="9"/>
    </row>
    <row r="31" spans="1:20" ht="60" x14ac:dyDescent="0.25">
      <c r="A31" s="22" t="s">
        <v>308</v>
      </c>
      <c r="B31" s="2" t="s">
        <v>309</v>
      </c>
      <c r="C31" s="2" t="s">
        <v>310</v>
      </c>
      <c r="D31" s="3" t="s">
        <v>50</v>
      </c>
      <c r="E31" s="3" t="s">
        <v>300</v>
      </c>
      <c r="F31" s="3" t="s">
        <v>27</v>
      </c>
      <c r="G31" s="2" t="s">
        <v>193</v>
      </c>
      <c r="H31" s="18" t="s">
        <v>311</v>
      </c>
      <c r="I31" s="3" t="s">
        <v>312</v>
      </c>
      <c r="J31" s="3"/>
      <c r="K31" s="3"/>
      <c r="L31" s="3"/>
      <c r="M31" s="3"/>
      <c r="N31" s="3"/>
      <c r="O31" s="3"/>
      <c r="P31" s="3"/>
      <c r="Q31" s="3"/>
      <c r="R31" s="3"/>
      <c r="S31" s="3"/>
      <c r="T31" s="3"/>
    </row>
    <row r="32" spans="1:20" ht="75" x14ac:dyDescent="0.25">
      <c r="A32" s="22" t="s">
        <v>67</v>
      </c>
      <c r="B32" s="2" t="s">
        <v>313</v>
      </c>
      <c r="C32" s="11" t="s">
        <v>314</v>
      </c>
      <c r="D32" s="3" t="s">
        <v>315</v>
      </c>
      <c r="E32" s="3" t="s">
        <v>34</v>
      </c>
      <c r="F32" s="3" t="s">
        <v>30</v>
      </c>
      <c r="G32" s="2" t="s">
        <v>70</v>
      </c>
      <c r="H32" s="14" t="s">
        <v>316</v>
      </c>
      <c r="I32" s="3" t="s">
        <v>317</v>
      </c>
      <c r="J32" s="3"/>
      <c r="K32" s="3"/>
      <c r="L32" s="3"/>
      <c r="M32" s="3"/>
      <c r="N32" s="3"/>
      <c r="O32" s="3"/>
      <c r="P32" s="3"/>
      <c r="Q32" s="3"/>
      <c r="R32" s="3"/>
      <c r="S32" s="3"/>
      <c r="T32" s="3"/>
    </row>
    <row r="33" spans="1:20" ht="60" x14ac:dyDescent="0.25">
      <c r="A33" s="22" t="s">
        <v>52</v>
      </c>
      <c r="B33" s="2" t="s">
        <v>51</v>
      </c>
      <c r="C33" s="2" t="s">
        <v>318</v>
      </c>
      <c r="D33" s="3" t="s">
        <v>53</v>
      </c>
      <c r="E33" s="3" t="s">
        <v>54</v>
      </c>
      <c r="F33" s="3" t="s">
        <v>55</v>
      </c>
      <c r="G33" s="2" t="s">
        <v>157</v>
      </c>
      <c r="H33" s="18" t="s">
        <v>319</v>
      </c>
      <c r="I33" s="3" t="s">
        <v>320</v>
      </c>
      <c r="J33" s="3"/>
      <c r="K33" s="3"/>
      <c r="L33" s="3"/>
      <c r="M33" s="3"/>
      <c r="N33" s="3"/>
      <c r="O33" s="3"/>
      <c r="P33" s="3"/>
      <c r="Q33" s="3"/>
      <c r="R33" s="3"/>
      <c r="S33" s="3"/>
      <c r="T33" s="3"/>
    </row>
    <row r="34" spans="1:20" ht="60" x14ac:dyDescent="0.25">
      <c r="A34" s="22">
        <v>44</v>
      </c>
      <c r="B34" s="2" t="s">
        <v>101</v>
      </c>
      <c r="C34" s="2" t="s">
        <v>321</v>
      </c>
      <c r="D34" s="3" t="s">
        <v>104</v>
      </c>
      <c r="E34" s="3" t="s">
        <v>77</v>
      </c>
      <c r="F34" s="3" t="s">
        <v>105</v>
      </c>
      <c r="G34" s="2" t="s">
        <v>42</v>
      </c>
      <c r="H34" s="18" t="s">
        <v>322</v>
      </c>
      <c r="I34" s="3" t="s">
        <v>323</v>
      </c>
      <c r="J34" s="3"/>
      <c r="K34" s="3"/>
      <c r="L34" s="3"/>
      <c r="M34" s="3"/>
      <c r="N34" s="3"/>
      <c r="O34" s="3"/>
      <c r="P34" s="3"/>
      <c r="Q34" s="3"/>
      <c r="R34" s="3"/>
      <c r="S34" s="3"/>
      <c r="T34" s="3"/>
    </row>
    <row r="35" spans="1:20" ht="60" x14ac:dyDescent="0.25">
      <c r="A35" s="22" t="s">
        <v>324</v>
      </c>
      <c r="B35" s="2" t="s">
        <v>325</v>
      </c>
      <c r="C35" s="2" t="s">
        <v>326</v>
      </c>
      <c r="D35" s="3" t="s">
        <v>327</v>
      </c>
      <c r="E35" s="3" t="s">
        <v>328</v>
      </c>
      <c r="F35" s="3" t="s">
        <v>329</v>
      </c>
      <c r="G35" s="2" t="s">
        <v>157</v>
      </c>
      <c r="H35" s="18" t="s">
        <v>330</v>
      </c>
      <c r="I35" s="3" t="s">
        <v>331</v>
      </c>
      <c r="J35" s="3"/>
      <c r="K35" s="3"/>
      <c r="L35" s="3"/>
      <c r="M35" s="3"/>
      <c r="N35" s="3"/>
      <c r="O35" s="3"/>
      <c r="P35" s="3"/>
      <c r="Q35" s="3"/>
      <c r="R35" s="3"/>
      <c r="S35" s="3"/>
      <c r="T35" s="3"/>
    </row>
  </sheetData>
  <hyperlinks>
    <hyperlink ref="H2" r:id="rId1" xr:uid="{BA198C2D-3B59-44B6-B2BB-0E9D5E8B63C6}"/>
    <hyperlink ref="H6" r:id="rId2" xr:uid="{14AB1B5B-69ED-43F9-A53D-E72597BF295B}"/>
    <hyperlink ref="H7" r:id="rId3" xr:uid="{3C11F905-3F05-4D9A-90DD-766C4D3A8908}"/>
    <hyperlink ref="H8" r:id="rId4" xr:uid="{23F5CF5C-BB73-4828-8EB8-A06E99716BCF}"/>
    <hyperlink ref="H9" r:id="rId5" xr:uid="{69A8CE32-1061-40C4-A65E-0C808FB09B78}"/>
    <hyperlink ref="H10" r:id="rId6" xr:uid="{418B9777-85B1-47B3-BCC5-5FC8005E480B}"/>
    <hyperlink ref="H11" r:id="rId7" xr:uid="{18524025-4016-4BB0-A3A2-BB392E7C0743}"/>
    <hyperlink ref="H12" r:id="rId8" xr:uid="{9183F1AB-C45D-4B6D-869B-777ED21F163A}"/>
    <hyperlink ref="H13" r:id="rId9" xr:uid="{FBD14585-186D-41FD-B922-D6FC629E05E0}"/>
    <hyperlink ref="H14" r:id="rId10" xr:uid="{989DF637-EBAE-4505-8275-4E7F0C254B44}"/>
    <hyperlink ref="H15" r:id="rId11" xr:uid="{0B564347-A763-445F-8A45-EB7E5D1043D5}"/>
    <hyperlink ref="H16" r:id="rId12" xr:uid="{17962EBA-6181-4F56-AC03-080316CE6DBF}"/>
    <hyperlink ref="H17" r:id="rId13" xr:uid="{2553A17B-CA4E-40B1-8E6B-82E5D585C427}"/>
    <hyperlink ref="H18" r:id="rId14" xr:uid="{2035102C-0BD5-4106-A742-2C34CFE21C32}"/>
    <hyperlink ref="H19" r:id="rId15" xr:uid="{B07F10A8-668C-40AD-930F-507B44695669}"/>
    <hyperlink ref="H20" r:id="rId16" xr:uid="{7800F601-BA7E-491C-A226-CDA44C976086}"/>
    <hyperlink ref="H21" r:id="rId17" xr:uid="{1C4B3308-81F9-486C-8508-18DE0C5E083A}"/>
    <hyperlink ref="H22" r:id="rId18" xr:uid="{4CCCD679-F848-476D-A123-5620528704F2}"/>
    <hyperlink ref="H26" r:id="rId19" xr:uid="{F85A4E0A-F46D-48B8-BCD0-FEA81AF37099}"/>
    <hyperlink ref="H27" r:id="rId20" xr:uid="{56C61F50-7B1B-46B4-9918-F92A525619AB}"/>
    <hyperlink ref="H28" r:id="rId21" xr:uid="{1CEA4D5B-2191-473A-AAF2-2E646F31F2EF}"/>
    <hyperlink ref="H29" r:id="rId22" xr:uid="{8543881D-C673-4832-900E-74153AB62C4D}"/>
    <hyperlink ref="H30" r:id="rId23" xr:uid="{39DEBA10-B6C8-4AB2-9383-A0135414E094}"/>
    <hyperlink ref="H31" r:id="rId24" xr:uid="{20DF5CA6-E269-4971-A8EB-1D0DD65C5A34}"/>
    <hyperlink ref="H33" r:id="rId25" xr:uid="{06CEBADD-4C96-4A18-ACCB-AF78D8D6E0C9}"/>
    <hyperlink ref="H34" r:id="rId26" xr:uid="{A787AFD7-F42F-4FBF-BFC6-F21D8F2C8D24}"/>
    <hyperlink ref="H35" r:id="rId27" xr:uid="{1249B56C-62A5-4986-9ABB-8B1DE57DFCD7}"/>
    <hyperlink ref="H23" r:id="rId28" xr:uid="{18A4A6C6-A36C-4457-8401-34D378083930}"/>
    <hyperlink ref="H24" r:id="rId29" xr:uid="{AF5BCCC5-DEFA-4B1D-8EDC-241B5D6404E9}"/>
    <hyperlink ref="H25" r:id="rId30" xr:uid="{9AF0F6B4-09CB-4943-B9D7-2B35031CD05C}"/>
    <hyperlink ref="H32" r:id="rId31" xr:uid="{0C4C11A5-09D2-4518-A066-CA0F21CC695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e5929b0-91c5-43c3-ade5-2153dbc7546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1DBABB2FA6B446889FEDCFEB94B672" ma:contentTypeVersion="13" ma:contentTypeDescription="Create a new document." ma:contentTypeScope="" ma:versionID="c83314e0bd9df8ea8f4e302f0e513520">
  <xsd:schema xmlns:xsd="http://www.w3.org/2001/XMLSchema" xmlns:xs="http://www.w3.org/2001/XMLSchema" xmlns:p="http://schemas.microsoft.com/office/2006/metadata/properties" xmlns:ns3="8e5929b0-91c5-43c3-ade5-2153dbc75469" xmlns:ns4="7ed2a6df-555b-4ec3-a22f-66d3512e5c75" targetNamespace="http://schemas.microsoft.com/office/2006/metadata/properties" ma:root="true" ma:fieldsID="0256c9d2224f48dd26b0a3fbe4e472f6" ns3:_="" ns4:_="">
    <xsd:import namespace="8e5929b0-91c5-43c3-ade5-2153dbc75469"/>
    <xsd:import namespace="7ed2a6df-555b-4ec3-a22f-66d3512e5c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_activity"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929b0-91c5-43c3-ade5-2153dbc754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d2a6df-555b-4ec3-a22f-66d3512e5c7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2CCCA-A26D-4DA6-87A0-7DEFC2403054}">
  <ds:schemaRefs>
    <ds:schemaRef ds:uri="http://schemas.microsoft.com/sharepoint/v3/contenttype/forms"/>
  </ds:schemaRefs>
</ds:datastoreItem>
</file>

<file path=customXml/itemProps2.xml><?xml version="1.0" encoding="utf-8"?>
<ds:datastoreItem xmlns:ds="http://schemas.openxmlformats.org/officeDocument/2006/customXml" ds:itemID="{D8BB3289-6246-4C5B-9666-074B09C7718D}">
  <ds:schemaRefs>
    <ds:schemaRef ds:uri="http://purl.org/dc/elements/1.1/"/>
    <ds:schemaRef ds:uri="http://schemas.microsoft.com/office/2006/metadata/properties"/>
    <ds:schemaRef ds:uri="http://purl.org/dc/terms/"/>
    <ds:schemaRef ds:uri="8e5929b0-91c5-43c3-ade5-2153dbc75469"/>
    <ds:schemaRef ds:uri="http://schemas.microsoft.com/office/2006/documentManagement/types"/>
    <ds:schemaRef ds:uri="http://schemas.microsoft.com/office/infopath/2007/PartnerControls"/>
    <ds:schemaRef ds:uri="http://schemas.openxmlformats.org/package/2006/metadata/core-properties"/>
    <ds:schemaRef ds:uri="7ed2a6df-555b-4ec3-a22f-66d3512e5c75"/>
    <ds:schemaRef ds:uri="http://www.w3.org/XML/1998/namespace"/>
    <ds:schemaRef ds:uri="http://purl.org/dc/dcmitype/"/>
  </ds:schemaRefs>
</ds:datastoreItem>
</file>

<file path=customXml/itemProps3.xml><?xml version="1.0" encoding="utf-8"?>
<ds:datastoreItem xmlns:ds="http://schemas.openxmlformats.org/officeDocument/2006/customXml" ds:itemID="{22F8FD04-D4A4-4064-8571-793230EC3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5929b0-91c5-43c3-ade5-2153dbc75469"/>
    <ds:schemaRef ds:uri="7ed2a6df-555b-4ec3-a22f-66d3512e5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Otevřené výzvy</vt:lpstr>
      <vt:lpstr>Čerpání aktuálních výzev</vt:lpstr>
    </vt:vector>
  </TitlesOfParts>
  <Manager/>
  <Company>MHMP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Nešporová Petra (MHMP)</dc:creator>
  <cp:keywords/>
  <dc:description/>
  <cp:lastModifiedBy>Věrtelář Milan (MHMP, FON)</cp:lastModifiedBy>
  <cp:revision/>
  <cp:lastPrinted>2024-11-13T08:24:59Z</cp:lastPrinted>
  <dcterms:created xsi:type="dcterms:W3CDTF">2023-03-06T11:37:22Z</dcterms:created>
  <dcterms:modified xsi:type="dcterms:W3CDTF">2025-09-18T14:49:14Z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0x010100C11DBABB2FA6B446889FEDCFEB94B672</vt:lpwstr>
  </property>
</Properties>
</file>