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135" activeTab="0"/>
  </bookViews>
  <sheets>
    <sheet name="Opatření č. 1" sheetId="1" r:id="rId1"/>
    <sheet name="Opatření č. 2" sheetId="2" r:id="rId2"/>
    <sheet name="Opatření č. 3.2" sheetId="3" r:id="rId3"/>
    <sheet name="Opatření č. 3.3" sheetId="4" r:id="rId4"/>
    <sheet name="Opatření č. 3.4" sheetId="5" r:id="rId5"/>
    <sheet name="Opatření č. 4" sheetId="6" r:id="rId6"/>
    <sheet name="Opatření č. 5" sheetId="7" r:id="rId7"/>
    <sheet name="Opatření č. 6" sheetId="8" r:id="rId8"/>
    <sheet name="CELKEM" sheetId="9" r:id="rId9"/>
  </sheets>
  <definedNames>
    <definedName name="moje" localSheetId="0">'Opatření č. 1'!$A$4:$L$88</definedName>
    <definedName name="moje" localSheetId="1">'Opatření č. 2'!$A$4:$L$114</definedName>
    <definedName name="moje" localSheetId="2">'Opatření č. 3.2'!$A$4:$L$29</definedName>
    <definedName name="moje" localSheetId="3">'Opatření č. 3.3'!$A$4:$L$15</definedName>
    <definedName name="moje" localSheetId="4">'Opatření č. 3.4'!$A$4:$L$8</definedName>
    <definedName name="moje" localSheetId="5">'Opatření č. 4'!$A$4:$L$28</definedName>
    <definedName name="moje" localSheetId="6">'Opatření č. 5'!$A$4:$L$5</definedName>
    <definedName name="moje" localSheetId="7">'Opatření č. 6'!$A$4:$L$50</definedName>
    <definedName name="_xlnm.Print_Titles" localSheetId="0">'Opatření č. 1'!$3:$3</definedName>
    <definedName name="_xlnm.Print_Titles" localSheetId="1">'Opatření č. 2'!$3:$3</definedName>
    <definedName name="_xlnm.Print_Titles" localSheetId="2">'Opatření č. 3.2'!$3:$3</definedName>
    <definedName name="_xlnm.Print_Titles" localSheetId="3">'Opatření č. 3.3'!$3:$3</definedName>
    <definedName name="_xlnm.Print_Titles" localSheetId="4">'Opatření č. 3.4'!$3:$3</definedName>
    <definedName name="_xlnm.Print_Titles" localSheetId="5">'Opatření č. 4'!$3:$3</definedName>
    <definedName name="_xlnm.Print_Titles" localSheetId="6">'Opatření č. 5'!$3:$3</definedName>
    <definedName name="_xlnm.Print_Titles" localSheetId="7">'Opatření č. 6'!$3:$3</definedName>
  </definedNames>
  <calcPr fullCalcOnLoad="1"/>
</workbook>
</file>

<file path=xl/sharedStrings.xml><?xml version="1.0" encoding="utf-8"?>
<sst xmlns="http://schemas.openxmlformats.org/spreadsheetml/2006/main" count="2298" uniqueCount="1277">
  <si>
    <t>Žadatel</t>
  </si>
  <si>
    <t>zřizovatel</t>
  </si>
  <si>
    <t>Adresa</t>
  </si>
  <si>
    <t>Název projektu</t>
  </si>
  <si>
    <t>Anotace</t>
  </si>
  <si>
    <t>Celkové náklady v Kč</t>
  </si>
  <si>
    <t>Požadovaná částka od HMP v Kč</t>
  </si>
  <si>
    <t>Návrh Komise RHMP v Kč</t>
  </si>
  <si>
    <t>Č. proj.</t>
  </si>
  <si>
    <t>1 Opatření na podporu rozvoje vzdělanosti</t>
  </si>
  <si>
    <t>1001</t>
  </si>
  <si>
    <t>Akademie řemesel Praha - Střední škola technická</t>
  </si>
  <si>
    <t>hl.m.Praha</t>
  </si>
  <si>
    <t>Zelený pruh 1294/52, 147 00 Praha 4</t>
  </si>
  <si>
    <t>Zajištění vzdělávacích potřeb managementu v oblasti dalšího vzdělávání</t>
  </si>
  <si>
    <t>Vzhledem k dynamicky vyvíjecí se době a změnám na trhu práce rapidně vzrůstá poptávka po profesním vzdělávní, na kterou je třeba pružně reagovat. To souvisí se změnami v organizaci, personálním zajištění a MTZ kurzů.</t>
  </si>
  <si>
    <t>1002</t>
  </si>
  <si>
    <t>Dům dětí a mládeže hlavního města Prahy</t>
  </si>
  <si>
    <t>Karlínské náměstí 316/7, 186 00 Praha 8</t>
  </si>
  <si>
    <t>Odbornostní rozvoj managementu a pedagogických pracovníků DDM hl. m. Prahy</t>
  </si>
  <si>
    <t>Vzdělávání je jednou z priorit DDM hl. m. Prahy, neoddělitelnou součástí firemní kultury. Vysoké kvalifikační a kompetenční standardy jsou pro fungování organizace, která má více než 130 zaměstnanců, a pro uspokojení požadavků a potřeb jejich klientů, naprosto zásadní. Vzdělávání je připravováno v souladu s plánem dalšího vzdělávání pracovníků DDM hl. m. Prahy pro rok 2021.</t>
  </si>
  <si>
    <t>1003</t>
  </si>
  <si>
    <t>Gymnázium Christiana Dopplera</t>
  </si>
  <si>
    <t>Zborovská 621/45, 150 00 Praha 5</t>
  </si>
  <si>
    <t>Cyklus odborných přednášek pro studenty GChD</t>
  </si>
  <si>
    <t>Studenti Gymnázia Christiana Dopplera si v průběhu studia osvojují znalosti na vysoké úrovni, která v řadě ohledů přesahuje rámec RVP G. Tyto znalosti ve studentech probouzejí přirozenou zvídavost a touhu po rozšíření poznání o některá vysoce specializovaná témata. Je důležité, aby se studenti s těmito tématy seznámili prostřednictvím odborníků v daných oblastech.</t>
  </si>
  <si>
    <t>1004</t>
  </si>
  <si>
    <t>Gymnázium prof. Jana Patočky, Praha 1, Jindřišská 36</t>
  </si>
  <si>
    <t>Jindřišská 966/36, 110 00 Praha 1</t>
  </si>
  <si>
    <t>Plenér: výtvarná plenérová akce pořádaná ve spolupráci s ART&amp;DESIGN Institutem</t>
  </si>
  <si>
    <t>Výtvarný plenér je třídenní akce konaná v přírodě, zaměřená na studenty 4. ročníku – výběrového maturitního Semináře výtvarné výchovy. Aktivity jsou zaměřené především na rozvíjení malířských a kresebných schopností pod odborným vedením prof. ak. mal. Mgr. Martina Velíška, Ph.D. z ART&amp;DESIGN Institutu.</t>
  </si>
  <si>
    <t>1005</t>
  </si>
  <si>
    <t>Zdravá škola</t>
  </si>
  <si>
    <t>Projekt pomáhá škole v nastavení bezpečného klimatu v nově vzniklých třídních. V rámci projektu je zajišťován program všeobecné primární prevence zaměřený na prevenci aktivního a pasivního kouření, užívání alkoholu a marihuany, šikany a kyberšikany, poruch příjmu potravy, netolismus a prevenci rizikového sexuálního chování. Program probíhá ve spolupráci s externí organizací.</t>
  </si>
  <si>
    <t>1006</t>
  </si>
  <si>
    <t>Gymnázium, Praha 2, Botičská 1</t>
  </si>
  <si>
    <t>Botičská 424/1, 128 00 Praha 2</t>
  </si>
  <si>
    <t>Matematika a fyzika pro současnost IV</t>
  </si>
  <si>
    <t>Projekt si klade za cíl odstranit nedostatky včasto chybějícím propojení studia na střední škole s navazujícím studiem na vysoké škole, a to díky navázání spolupráce středoškolských pedagogů s pedagogy vysokoškolskými. Výstupem spolupráce budou sbírky úloh z matematiky a fyziky, v nichž bude středoškolské učivo rozšířeno o praktické návrhy, úlohy z praxe či nové typy úloh.</t>
  </si>
  <si>
    <t>1007</t>
  </si>
  <si>
    <t>Gymnázium, Praha 4, Na Vítězné pláni 1160</t>
  </si>
  <si>
    <t>Na Vítězné pláni 1160/1, 140 00 Praha 4</t>
  </si>
  <si>
    <t>Na pláni současnosti</t>
  </si>
  <si>
    <t>1008</t>
  </si>
  <si>
    <t>Studentská odborná konference 2020/2021</t>
  </si>
  <si>
    <t>Jedná se o dlouholetý projekt, který naše škola pořádá letos již 18. rokem ve spolupráci s Gymnáziem Elišky Krásnohorské, Praha 4 jako partnerskou školou.</t>
  </si>
  <si>
    <t>1009</t>
  </si>
  <si>
    <t>Gymnázium, Praha 5, Na Zatlance 11</t>
  </si>
  <si>
    <t>Na Zatlance 1330/11, 150 00 Praha 5</t>
  </si>
  <si>
    <t>Spolupráce Gymnázia, Praha 5, Na Zatlance 11 a Pedagogické fakulty Univerzity Karlovy při vytváření a ověřování nového ŠVP Alt - výzkumný projekt V.</t>
  </si>
  <si>
    <t>Gymnázium Na Zatlance zavádí do praxe vzdělávací program ALT, který uplatňuje a ověřuje inovativní pedagogické přístupy v gymnaziálním vzdělávání. Výzkumný projekt uskutečňovaný od roku 2017 ve spolupráci s PedF UK má za úkol ověřovat, zda jsou zvolené postupy efektivní. Úkolem projektu je také záznam ojedinělé pedagogické zkušenosti a její zprostředkování odborné veřejnosti.</t>
  </si>
  <si>
    <t>1010</t>
  </si>
  <si>
    <t>Supervize pro management a učitele Gymnázia, Praha 5, Na Zatlance 11 v roce 2021</t>
  </si>
  <si>
    <t>Projekt se zaměřuje na systematické vzdělávání pedagogů i managementu školy a na jejich profesní rozvoj a navazuje na zkušenosti se supervizí z minulých let. Supervizor bude pravidelně navštěvovat školu a nabízet individuální i skupinové konzultace učitelům i managementu školy, podle potřeby bude uskutečňovat i návštěvy ve vyučování či podporovat učitele v přípravě výukových a výchovných projektů.</t>
  </si>
  <si>
    <t>1011</t>
  </si>
  <si>
    <t>Gymnázium, Praha 8, U Libeňského zámku 1</t>
  </si>
  <si>
    <t>U Libeňského zámku 1/2, 180 00 Praha 8</t>
  </si>
  <si>
    <t>Experimentujeme s MATFYZem III.</t>
  </si>
  <si>
    <t>Cílem tohoto typu demonstrace je studentům poutavou formou ucelit a rozšířit jejich současné poznatky fyziky a obdobně jako v předešlém případě je motivovat pro jejich další prohlubování svých znalostí.</t>
  </si>
  <si>
    <t>1012</t>
  </si>
  <si>
    <t>Gymnázium, Praha 9, Litoměřická 726</t>
  </si>
  <si>
    <t>Litoměřická 726/17, 190 00 Praha 9</t>
  </si>
  <si>
    <t>Odborné školení pro ICT metodika 1/2</t>
  </si>
  <si>
    <t>V rámci zrychlení administrace rozsáhlejší domény (celé školní sítě) a vzhledem k rychlosti vývoje správcovských systémů a utilit je vhodné mít akreditovaného odborníka/pedagoga na správu stanic a serverů pomocí příkazové řádky (přesněji prostředí MS Powershell).</t>
  </si>
  <si>
    <t>1013</t>
  </si>
  <si>
    <t>Odborné školení pro ICT metodika 2/2 - navazující školení</t>
  </si>
  <si>
    <t>V rámci zrychlení administrace rozsáhlejší domény (celé školní sítě) a vzhledem k rychlosti vývoje správcovských systémů a utilit je vhodné mít akreditovaného pedagoga/odborníka na správu stanic a serverů pomocí příkazové řádky (přesněji prostředí MS Powershell).</t>
  </si>
  <si>
    <t>1014</t>
  </si>
  <si>
    <t>Jahodovka - Vyšší odborná škola sociálně právní</t>
  </si>
  <si>
    <t>Jahodová 2800/44, 106 00 Praha 10</t>
  </si>
  <si>
    <t>Konference 2021 - „Sociální práce Teď a Tady VI - koncepty vzdělávání v sociální práci“</t>
  </si>
  <si>
    <t>Projekt navazuje na odborné aktivity/konference posledních tří let. Jejich pořádáním tak Jahodovka navazuje na tradiční pojetí vzdělávání v sociální práci, tj. propojení praxe a teorie v profesi sociální práce. Škola udržuje a zvyšuje svými vzdělávacími programy a jejich inovacemi nejen svou prestiž, ale podílí se tak i na zvyšování profesní úrovně soc. prac. v programu celoživotního vzdělávání.</t>
  </si>
  <si>
    <t>1015</t>
  </si>
  <si>
    <t>Karlínská obchodní akademie a vyšší odborná škola ekonomická</t>
  </si>
  <si>
    <t>Kollárova 271/5, 186 00 Praha 8</t>
  </si>
  <si>
    <t>Formativní hodnocení</t>
  </si>
  <si>
    <t>Jedná se o vzdělávání pedagogického sboru v oblasti nových a inovativních forem hodnocení. V průběhu vzdělávání dojde k profesnímu rozvoji pedagogů při stanovování vzdělávacích cílů a kritérií úspěchu, vedení třídní diskuze a poskytování zpětné vazby. Účastníci se prakticky seznámí s technikami formativního hodnocení a tím, jak je začlenit do své výuky.</t>
  </si>
  <si>
    <t>1016</t>
  </si>
  <si>
    <t>Konzervatoř Duncan centre, Praha 4, Branická 41</t>
  </si>
  <si>
    <t>Branická 145/41, 147 00 Praha 4</t>
  </si>
  <si>
    <t>Osobní a profesní rozvoj zaměstnanců Konzervatoře Duncan centre, Praha 4, Branická 41</t>
  </si>
  <si>
    <t>Další vzdělávání pedagogických pracovníků je jedním z prostředků ke zvyšování kvality vzdělávání poskytovaného žákům konzervatoře a fungování organizace. Prostředky z projektu umožní pedagogům a managementu další profesní rozvoj a získávání nových kompetencí, znalostí a dovedností v oblasti vzdělávání.</t>
  </si>
  <si>
    <t>1017</t>
  </si>
  <si>
    <t>Vzdělávací festival Push Dance</t>
  </si>
  <si>
    <t>Vzdělávací festival bude dlouhodobě podporovat rozvoj klíčových dovedností cílových skupin v oblasti tance a současného umění obecně. Zároveň bude prostředkem nastavení spolupráce začínajících umělců (žáků konzervatoře) a profesionálních umělců s dlouhodobou praxí. Dále dojde k přiblížení zahraniční scény. Vzdělávací aktivity budou realizovány v průběhu celého roku, a to ve 4 propojených fázích.</t>
  </si>
  <si>
    <t>1018</t>
  </si>
  <si>
    <t>Mateřská škola a Základní škola, Praha 9, Bártlova 83</t>
  </si>
  <si>
    <t>Bártlova 83/1, 193 00 Praha 20</t>
  </si>
  <si>
    <t>Pedagogická diagnostika v mateřské škole speciální</t>
  </si>
  <si>
    <t>Pedagogická diagnostika je zjišťování aktuální úrovně percepčních funkcí, porozumění, pozornosti, komunikačních schopností, matematických představ, sebepojetí a sociálních interakcí u dětí. Pedagogové díky správné diagnostice s dětmi vhodně pracují a připravují je na docházku do ZŠ.</t>
  </si>
  <si>
    <t>1019</t>
  </si>
  <si>
    <t>Pedagogicko-psychologická poradna pro Prahu 3 a 9</t>
  </si>
  <si>
    <t>Lucemburská 1856/40, 130 00 Praha 3</t>
  </si>
  <si>
    <t>Vzdělávací a supervizní podpora pracovníků pedagogicko-psychologické poradny</t>
  </si>
  <si>
    <t>Na základě dlouhodobé tendence rozšiřovat odbornou způsobilost pracovníků poradny bychom chtěli vyjít vstříc potřebám nových i stávajících zaměstnanců. V roce 2021 bude probíhat supervize a průběžné vzdělávání na pracovišti v oblasti psychodiagnostiky, krizové intervence, IT, podpory žáků s OMJ a dalších oborech jako je neurologie, psychiatrie, speciální pedagogika a klinická logopedie.</t>
  </si>
  <si>
    <t>1020</t>
  </si>
  <si>
    <t>Smíchovská střední průmyslová škola, Praha 5, Preslova 25</t>
  </si>
  <si>
    <t>Preslova 72/25, 150 00 Praha 5</t>
  </si>
  <si>
    <t>Cyklus přednášek a dílen pro učitele fyziky, STEM a 1. stupně ZŠ – Centrum Elixíru do škol</t>
  </si>
  <si>
    <t>Elixír do škol je projekt zaměřený na vzdělávání učitelů fyziky, STEM a na 1. stupni ZŠ pražských škol. Jedná se o pravidelnou účast učitelů na přednáškách a dílnách, kde se seznamují s novými metodami výuky. Program je garantován vysokoškolskými pedagogy a odborníky z praxe. Program vede k atraktivizaci učitelů v jejích hodinách, a tím i k zvýšení zájmu žáků o oblast STEM.</t>
  </si>
  <si>
    <t>1021</t>
  </si>
  <si>
    <t>Využití virtuální reality ve výukovém procesu</t>
  </si>
  <si>
    <t>Virtuální a rozšířená realita se v krátké době stala významným prvkem ve vzdělávacím procesu. Umožní totiž studentům a žákům daleko lépe pochopit řešené téma a také využít emoční prožitek, který povede k většímu zapamatování si předávaných informací. Z tohoto pohledu je žádoucí s tímto fenoménem co nejdříve seznámit vedení škol a učitele.</t>
  </si>
  <si>
    <t>1022</t>
  </si>
  <si>
    <t>Střední odborná škola pro administrativu Evropské unie, Praha 9, Lipí 1911</t>
  </si>
  <si>
    <t>Lipí 1911/22, 193 00 Praha 20</t>
  </si>
  <si>
    <t>Posílením spolupráce s vysokými školami zvyšujeme kvalitu vzdělávání</t>
  </si>
  <si>
    <t>V rámci projektu dojde k posílení spolupráce Střední odborné školy pro administrativu Evropské unie s Pedagogickou fakultou UK, zejména katedrou matematiky a katedrou KAMV a také s katedrou řízení Provozně ekonomické fakulty ČZU, případně s dalšími VŠ, prostřednictvím workshopů pro žáky i pedagogy SŠ, které budou realizovány na půdě střední nebo vysoké školy vysokoškolskými pedagogy a studenty.</t>
  </si>
  <si>
    <t>1023</t>
  </si>
  <si>
    <t>Střední průmyslová škola zeměměřická, Praha 9, Pod Táborem 300</t>
  </si>
  <si>
    <t>Pod Táborem 300/7, 190 00 Praha 9</t>
  </si>
  <si>
    <t>Specializační studium školního metodika prevence</t>
  </si>
  <si>
    <t>V současné době škola nemá pedagogického pracovníka kvalifikovaného pro výkon funkce školního metodika prevence. Nemůže být proto v dostatečné míře zajištěna práce s žáky s rizikem vzniku či rozvoje rizikového chování. Realizace preventivních programů ve školách má zásadní význam pro jejich sociální prostředí, proto je třeba včas zajistit pracovníka, který se bude touto problematikou zabývat.</t>
  </si>
  <si>
    <t>1024</t>
  </si>
  <si>
    <t>Střední škola automobilní a informatiky</t>
  </si>
  <si>
    <t>Weilova 1270/4, 102 00 Praha 15</t>
  </si>
  <si>
    <t>Tvorba výukových materiálů s využitím rozšířené reality</t>
  </si>
  <si>
    <t>Nové způsoby vytváření výukových listů, s využitím moderních digitálních metod, pro odborné předměty.</t>
  </si>
  <si>
    <t>1025</t>
  </si>
  <si>
    <t>Střední škola, Základní škola a Mateřská škola pro sluchově postižené, Praha 5, Výmolova 169</t>
  </si>
  <si>
    <t>Výmolova 169/2, 150 00 Praha 5</t>
  </si>
  <si>
    <t>Pražský logopedický den 2021</t>
  </si>
  <si>
    <t>Projekt Pražský logopedický den - konference k problematice dítěte s narušenou komunikační schopností ve vzdělávání reaguje na zvýšený počet žáků s řečovými vadami a potřebu dalšího vzdělávání jejich pedagogů a vychovatelů a na potřebu zlepšení mezioborové spolupráce při vzdělávání a terapii těchto žáků.</t>
  </si>
  <si>
    <t>1026</t>
  </si>
  <si>
    <t>Pražský postsurdopedický den 2021</t>
  </si>
  <si>
    <t>Pražský postsurdopedický den 2021 - konference k problematice dítěte se sluchovým postižením ve vzdělávání reaguje na potřebu dalšího vzdělávání pedagogů, vychovatelů a dalších odborníků, kteří mají v péči děti, žáky a studentky se sluchovým postižením a na potřebu zlepšení mezioborové spolupráce při vzdělávání a terapii této cílové skupiny.</t>
  </si>
  <si>
    <t>1027</t>
  </si>
  <si>
    <t>Vyšší odborná škola grafická a Střední průmyslová škola grafická, Praha 1, Hellichova 22</t>
  </si>
  <si>
    <t>Hellichova 535/22, 118 00 Praha 1</t>
  </si>
  <si>
    <t>Kniha jako objekt, jako propagační tiskovina</t>
  </si>
  <si>
    <t>1028</t>
  </si>
  <si>
    <t>Vyšší odborná škola pedagogická a sociální, Střední odborná škola pedagogická a Gymnázium, Praha 6, Evropská 33</t>
  </si>
  <si>
    <t>Evropská 330/33, 160 00 Praha 6</t>
  </si>
  <si>
    <t>Zvyšování digitálních dovedností pedagogů různých předmětů II.</t>
  </si>
  <si>
    <t>V roce 2020 jsme absolvovali řadu vzdělávacích aktivit. Všem aktivitám byla společná digitální gramotnost. Někteří, zvláště mladší pedagogové jsou již na střední a vyšší úrovni, jiní mají s digitální gramotností stále obtíže a především obavy. To se ukázalo v případě on-line výuky, na kterou jsme vzdělávací aktivity rovněž směřovali. Ve vzdělávání IT chceme pokračovat napříč předměty.</t>
  </si>
  <si>
    <t>1029</t>
  </si>
  <si>
    <t>Vyšší odborná škola stavební a Střední průmyslová škola stavební, Praha 1, Dušní 17</t>
  </si>
  <si>
    <t>Dušní 900/17, 110 00 Praha 1</t>
  </si>
  <si>
    <t>Spolupráce VOŠS a SPŠS, Praha 1, Dušní 17 a ČVUT v Praze</t>
  </si>
  <si>
    <t>Projekt je zaměřen na podporu spolupráce VOŠS a SPŠS s ČVUT v Praze, Fakultou stavební. Projekt zahrnuje finanční zajištění konzultací vysokoškolských pedagogů, laboratorních cvičení, různých typů odborných měření školení, případně materiálové zajištění jednotlivých cvičení a projektů.</t>
  </si>
  <si>
    <t>1030</t>
  </si>
  <si>
    <t>Základní škola a Mateřská škola při Nemocnici Na Bulovce, Praha 8, Budínova 2</t>
  </si>
  <si>
    <t>Budínova 2/67, 180 00 Praha 8</t>
  </si>
  <si>
    <t>Aktivní spolupráce I</t>
  </si>
  <si>
    <t>Projekt financovaný hlavním městem Prahou je zaměřen na podporu profesního rozvoje pedagogů, jejich aktivní spolupráci a sdílení zkušeností v oblasti motivace dětí ke vzdělávání a individualizace vzdělávání.</t>
  </si>
  <si>
    <t>1031</t>
  </si>
  <si>
    <t>Základní škola a Střední škola, Praha 2, Vinohradská 54</t>
  </si>
  <si>
    <t>Vinohradská 920/54, 120 00 Praha 2</t>
  </si>
  <si>
    <t>Zvyšování kvalifikace managementu a pedagogických pracovníků školy</t>
  </si>
  <si>
    <t>Projekt Zvyšování kvalifikace managementu a pedagogických pracovníků školy umožní zaměstnancům Základní školy a Střední školy získat nové potřebné kompetence a zefektivnit tak vzdělávací proces.</t>
  </si>
  <si>
    <t>1032</t>
  </si>
  <si>
    <t>Základní škola pro žáky s poruchami zraku, Praha 2, nám. Míru 19</t>
  </si>
  <si>
    <t>náměstí Míru 601/19, 120 00 Praha 2</t>
  </si>
  <si>
    <t>Rozvoj odborných kompetencí asistentů pedagoga</t>
  </si>
  <si>
    <t>Vzdělávací program je akreditován v systém DVPP, č.j. MŠMT...., Obecným cílem programu je v rozšíření odborných kompetencí asistentů pedagoga v oboru speciální pedagogika a vhodně navázat na základní kvalifikační vzdělávání.</t>
  </si>
  <si>
    <t>1033</t>
  </si>
  <si>
    <t>5.ScioŠkola Praha - základní škola, s.r.o.</t>
  </si>
  <si>
    <t>soukromá škola</t>
  </si>
  <si>
    <t>Pobřežní 658/34, 186 00 Praha 8</t>
  </si>
  <si>
    <t>Vzdělávání pedagogických pracovníků 5 Scioškoly v oblasti zlepšování komunikačních dovedností a v oblasti prevence a řešení šikany a kyberšikany</t>
  </si>
  <si>
    <t>Vzdělávání pracovníků a jeho podpora vychází z dlouhodobé koncepce priorit a cílů SCIO škol. Zaměstnanci SCIO mají možnost se vzdělávat jak v interních školících programech, zaměřených zejména na pochopení a rozvoj filozofických, psychologických a pedagogických východisek ke vzdělávání, procesu učení a přístupu k žákovi, tak v akreditovaných kurzech zaměřených na metody výuky a komunikace se žáky.</t>
  </si>
  <si>
    <t>1034</t>
  </si>
  <si>
    <t>Třebešín mateřská škola s.r.o.</t>
  </si>
  <si>
    <t>Na Třebešíně 3374/39b, 108 00 Praha 10</t>
  </si>
  <si>
    <t>Cheme spolu-pracovat</t>
  </si>
  <si>
    <t>Projekt “Chceme spolu-pracovat” má za cíl zlepšit a rozšířit vzdělání všem pedagogickým pracovníkům mateřské školy s ohledem na celkový koncept česko-anglického vzdělávání. Proběhne výuka českého jazyka pro rodilé mluvčí, za účelem lepšího zapojení do předškolního vzdělávání. Projekt zahrnuje kurzy cizích jazyků pro české učitele. Projekt přispěje k profesnímu růstu učitelů a vedení školy.</t>
  </si>
  <si>
    <t>1035</t>
  </si>
  <si>
    <t>Základní škola Marché Montessori s.r.o.</t>
  </si>
  <si>
    <t>K trnkám 2135/6, 143 00 Praha 12</t>
  </si>
  <si>
    <t>Geometrie inovativně</t>
  </si>
  <si>
    <t>S rozvojem vzdělávání a podpory profesního růstu pedagogů dochází k ovlivňování základního vzdělání, pozdějšího života i profesního uplatnění žáků. Výstup zahrnuje pomoc pedagogům v informovanosti o nových metodách výuky ohledně rozvoje vnímání procesů geometrie, pochopení abstrakce hmotných předmětů a zákonitostí ve vztazích geometrických útvarů.</t>
  </si>
  <si>
    <t>1036</t>
  </si>
  <si>
    <t>Matematika inovativně</t>
  </si>
  <si>
    <t>S rozvojem vzdělávání a podpory profesního růstu pedagogů dochází k ovlivňování základního vzdělání, pozdějšího života i profesního uplatnění žáků. Výstup zahrnuje pomoc pedagogům v informovanosti o nových metodách výuky ohledně rozvoje matematické mysli, pochopení abstraktních entit a vyhledávání zákonitých vztahů mezi nimi skrz názorné, inspirativní a motivující materiály.</t>
  </si>
  <si>
    <t>1037</t>
  </si>
  <si>
    <t>Základní škola Vela s.r.o.</t>
  </si>
  <si>
    <t>Poděbradská 489/116, 198 00 Praha 9</t>
  </si>
  <si>
    <t>Vzděláváním v ZŠ Vela ke zkvalitnění výuky</t>
  </si>
  <si>
    <t>Předkládaný projekt je zaměřen na podporu a vzdělávání pedagogických pracovníků ZŠ Vela. Zvolené vzdělávání reaguje na potřeby pedagogů, které jsou pravidelně vyhodnocovány. Vzhledem ke konceptu školy je třeba další vzdělávání pedagogů pečlivě cílit, vybírat vhodné obsahy a podporovat tak rozvoj koncepce navázané na respektující přístup k žákům školy, což vybrané akreditované vzdělávání splňuje.</t>
  </si>
  <si>
    <t>1038</t>
  </si>
  <si>
    <t>Arcibiskupské gymnázium</t>
  </si>
  <si>
    <t>církevní škola</t>
  </si>
  <si>
    <t>Korunní 586/2, 120 00 Praha 2</t>
  </si>
  <si>
    <t>Vzdělávání zaměstnanců</t>
  </si>
  <si>
    <t>V projektu bude analyzována efektivnost nastavených vzdělávacích procesů a bude podpořeno vzdělávání zaměstnanců</t>
  </si>
  <si>
    <t>1039</t>
  </si>
  <si>
    <t>Vzdělávání žákl</t>
  </si>
  <si>
    <t>Bude provedeno mapování a analýza současného stavu, vypracován plán vzdělávání v návaznosti na profesní orientaci a realizováno 14 vzdělávacích programů - dále viz popis projektu.</t>
  </si>
  <si>
    <t>1040</t>
  </si>
  <si>
    <t>Akademické centrum studenstkých aktivit</t>
  </si>
  <si>
    <t>Jiný subjekt</t>
  </si>
  <si>
    <t>Nové sady 988/2, 602 00 Brno-střed</t>
  </si>
  <si>
    <t>3P – poradenství, podpora a propojování</t>
  </si>
  <si>
    <t>Projekt je zaměřený na poskytování poradenství, podpory a propojování studentských organizací a aktivních studentů – dobrovolníků v nich. ACSA je jedinou organizací v ČR, která dlouhodobě a kvalitně poskytuje své služby studentským organizacím na VŠ a mohou se na ni obrátit i středoškolské organizace, potažmo aktivní dobrovolníci působící v těchto organizacích a pracujících nad rámec svého studia.</t>
  </si>
  <si>
    <t>1041</t>
  </si>
  <si>
    <t>Akademie uměleckých talentů, z.ú.</t>
  </si>
  <si>
    <t>Palackého 719/7, Nové Město, 110 00 Praha 1 719/7, 110 00 Praha 1</t>
  </si>
  <si>
    <t>MenART 2021</t>
  </si>
  <si>
    <t>Stipendijní akademie MenART je roční program určený nadaným žákům základních uměleckých škol a jejich pedagogům. Poskytuje jim podporu formou přímé intenzivní spolupráce s mentory – významnými osobnostmi naší kulturní scény – na půdě pražských umělecky zaměřených vysokých škol. V letošním roce podporujeme 103 žáků, 69 pedagogů ze 48 škol ve všech čtyřech oborech, které se na ZUŠ vyučují.</t>
  </si>
  <si>
    <t>1042</t>
  </si>
  <si>
    <t>Bez komunistů.cz, z.s.</t>
  </si>
  <si>
    <t>Xaveriova 1599/94, 150 00 Praha 5</t>
  </si>
  <si>
    <t>Prahou po stopách totalitní minulosti s pedagogy a se žáky</t>
  </si>
  <si>
    <t>Spolek Bez komunistů.cz projektem Po stopách totalitní minulosti názornou formou představuje žákům více pražských škol téma historie a existence totalitních režimů. Tuto práci v rámci tohoto projektu představí pedagogickým pracovníkům, učitelům, a managementu dalších škol, seznámí je se svými zkušenostmi z tematických vycházek po historických místech a z jejich následného zpracování.</t>
  </si>
  <si>
    <t>1043</t>
  </si>
  <si>
    <t>Soutěž dětských prací „Po stopách totalitní minulosti“</t>
  </si>
  <si>
    <t>Velká soutěž dětských prací na téma „vycházky po stopách totalitní minulosti“ nabídne žákům a studentům pražských škol možnost tvůrčím způsobem se zapojit a vyjádřit. Jde o větší vzdělávací akci, která je zároveň mediálním projektem. Díla budou vybírána v jednotlivých kolech, s dílčími výstavami na školách, se zapojením pedagogů. Vybraná nejzajímavější díla budou představena na přehlídce.</t>
  </si>
  <si>
    <t>1044</t>
  </si>
  <si>
    <t>Centrum pro integraci cizinců, o.p.s.</t>
  </si>
  <si>
    <t>Pernerova 10/32, 186 00</t>
  </si>
  <si>
    <t>Další vzdělávání a podpora pedagogů v oblasti ČDJ</t>
  </si>
  <si>
    <t>Projekt představuje komplex vzdělávacích aktivit a metodické podpory pro pedagogické pracovníky MŠ, ZŠ i SŠ v oblasti výuky češtiny jako cizího jazyka. Aktivity projektu nabídnou pedagogům možnost zkvalitnění a rozvoje metodiky výuky češtiny jako druhého jazyka se zaměřením na práci s heterogenní skupinou a pomohou jim lépe zvládat obtížné situace při začleňování dětí s OMJ do českého školství.</t>
  </si>
  <si>
    <t>1045</t>
  </si>
  <si>
    <t>Ekocentrum Podhoubí a Ekoškolka Rozárka, mateřská škola, z. ú.</t>
  </si>
  <si>
    <t>Pod Havránkou 12/2, 171 00 Praha-Troja</t>
  </si>
  <si>
    <t>Jdeme učit ven.</t>
  </si>
  <si>
    <t>V projektu Jdeme učit ven, podpoříme celý team MŠ Ekoškolka Rozárka v přechodu z výuky ve vnitřních prostorách k výuce v přírodním prostředí. Toho chceme dosáhnout pomocí komplexního vzdělávání v EVVO a pedagogicko- psychologických dovednostech, sdílením zkušeností s dalšími pedagogy vyučujícími v přírodním prostředí a sdílením nových poznatků v celém týmu MŠ.</t>
  </si>
  <si>
    <t>1046</t>
  </si>
  <si>
    <t>Embassy of Sustainable Thinking s.r.o.</t>
  </si>
  <si>
    <t>Sněmovní 174/7, 118 00 Praha 1</t>
  </si>
  <si>
    <t>Poznej, zasáhni, pomož!</t>
  </si>
  <si>
    <t>Obsahem projektu je série seminářů pro pedagogy a vychovatele v oblasti poruch příjmu potravy u dospívajících s cílem poskytnout jim potřebné znalosti o prevenci a řešení tohoto destruktivního chování u mladých lidí. Jedná se o aktuální problém, který v důsledku koronavirové krize ještě více zesílil.</t>
  </si>
  <si>
    <t>1047</t>
  </si>
  <si>
    <t>Gymnázium Přírodní škola, o.p.s.</t>
  </si>
  <si>
    <t>Strossmayerovo náměstí 990/4, 170 00 Praha 7</t>
  </si>
  <si>
    <t>Zážitkové zdravotnické kurzy a simulace</t>
  </si>
  <si>
    <t>Předkládaný projekt představuje dlouhodobě fungující bezplatné zdravotnické kurzy, které pořádají studenti Gymnázia Přírodní škola pro veřejnost a další školy. Projekt je zaměřen na možnosti zlepšení těchto kurzů a tím pádem lepší proškolení žáků zapojených škol.</t>
  </si>
  <si>
    <t>1048</t>
  </si>
  <si>
    <t>Heřmánek Praha, základní škola</t>
  </si>
  <si>
    <t>Rajmonova 1199/4, 182 00 Praha 8</t>
  </si>
  <si>
    <t>Školní archeoskanzen ZŠ Heřmánek Praha</t>
  </si>
  <si>
    <t>Projekt rozvíjí spolupráci ZŠ Heřmánek Praha s NNO Archaia, z.ú. v oblasti vybudování „školního archeoskanzenu“ a vyškolení pedagogů pro vedení komplexní projektové výuky zaměřené na rozvoj jak akademickcých vědomostí, tak manuálních a technických dovedností žáků. Školní archeoskanzen bude otevřen také dalším školám, které projeví o připravené výukové aktivity zájem.</t>
  </si>
  <si>
    <t>1049</t>
  </si>
  <si>
    <t>InBáze, z. s.</t>
  </si>
  <si>
    <t>Legerova 357/50, 120 00 Praha 2</t>
  </si>
  <si>
    <t>Interkulturní programy InBáze pro děti a mládež 2021</t>
  </si>
  <si>
    <t>Projekt se zaměřuje na prevenci xenofobie, rasismu, extremismu a šikany u žáků a studentů prostřednictvím primárně preventivních programů a aktivit. V rámci projektu nabízíme různorodé aktvity a činnosti, které naplňují nastavené cíle projektu v rámci jak individuální, tak skupinové práce s dětmi a mládeží.</t>
  </si>
  <si>
    <t>1050</t>
  </si>
  <si>
    <t>Magdaléna, o.p.s.</t>
  </si>
  <si>
    <t>Včelník 1070, 252 10 Mníšek pod Brdy</t>
  </si>
  <si>
    <t>Magdaléna, o.p.s. - NeuroPrevence</t>
  </si>
  <si>
    <t>Projekt je zaměřen na vzdělání 15 pedagogů z pražských základních škol v oblasti příčin a prevence rizikového chování žáků. Konkrétně půjde o vedení vzdělávacího programu s názvem NeuroPrevence v rozsahu 12 vyučovacích hodin pro kolektivy žáků 2. stupně ZŠ, konkrétně 7. až 9. tříd. Jeho cílem je vybavit mladé lidi tak, aby v životě činili zdravá a bezpečná rozhodnutí.</t>
  </si>
  <si>
    <t>1051</t>
  </si>
  <si>
    <t>Mateřská škola Atomík s.r.o.</t>
  </si>
  <si>
    <t>nám.Prezidenta Masaryka 106, 148 00 Praha-Kunratice</t>
  </si>
  <si>
    <t>Malí vědci</t>
  </si>
  <si>
    <t>Cílem projektu Malí vědci je rozvoj spolupráce mateřské školy Atomík s výzkumnými ústavy Akademie věd ČR a přenos zkušeností do mateřských škol v rámci sítě Firemních školek a dalších pražských mateřských škol. Jedná se především o zkvalitnění existující spolupráce s AV ČR a její rozšíření do dalších mateřských škol a vytvoření modelu spolupráce výzkumné organizace a mateřské školy.</t>
  </si>
  <si>
    <t>1052</t>
  </si>
  <si>
    <t>Město přátelské k dětem, z. s.</t>
  </si>
  <si>
    <t>Ve struhách 1017/4, 160 00 Praha 6</t>
  </si>
  <si>
    <t>Workshopy pro ZŠ: Moje čtvrť a změna klimatu: Zelená - Modrá - Šedá</t>
  </si>
  <si>
    <t>Nabídka workshopů pro ZŠ reaguje na současnou absenci systematického vzdělávání dětí základních škol oarchitektuře, stejně jako o aktuální problematice klimatické změny (Memorandum Architektura ve vzdělávání, OTTA, ČKA). Cílem workshopů je zprostředkocat aktuální poznatky a nabídnout dětem řešení, jak na úrovni jedince (co může udělat každý z nás), tak na úrovni sousedství i celého města.</t>
  </si>
  <si>
    <t>1053</t>
  </si>
  <si>
    <t>Mgr. Kateřina Nováková</t>
  </si>
  <si>
    <t>Vysočanská 574/37, 190 00 Praha 9</t>
  </si>
  <si>
    <t>Výcvik v poradenství pro děti a rodiče a v psychoterapii dětí</t>
  </si>
  <si>
    <t>Osvojení si specifických znalostí a dovedností potřebné k bezpečnému a profesionálnímu kontaktu s dětmi.</t>
  </si>
  <si>
    <t>1054</t>
  </si>
  <si>
    <t>Musartedo s.r.o.</t>
  </si>
  <si>
    <t>Žitavského 521, 156 00 Praha-Zbraslav</t>
  </si>
  <si>
    <t>ROZVOJ KREATIVITY A DIGITÁLNÍ GRAMOTNOSTI V HUDBĚ</t>
  </si>
  <si>
    <t>Hudební výchova v se věnuje klasickému typu vzdělávání, s důrazem na mechanickou interpretaci bez rozvíjení kreativity a bez zapojení nových technologií. Důvodem je absence školených učitelů s kvalifikací na tvorbu hudby na počítačích obecně. Přitom toto vše by se dalo u studentů přirozeně rozvíjet pomocí počítačů, kontrolerů a softwarových technologií. Naše kurzy pomohou tuto situaci vyřešit.</t>
  </si>
  <si>
    <t>1055</t>
  </si>
  <si>
    <t>Nadační fond Krasohled</t>
  </si>
  <si>
    <t>Vyšehradská 1349/2, 128 00 Praha 2</t>
  </si>
  <si>
    <t>Seznamování pedagogů s problematikou přístupu k nevidomým studentům v teorii a praxi</t>
  </si>
  <si>
    <t>Řada seminářů určených pro pedagogické pracovníky základních a středních škol za účelem zlepšení komunikace s nevidomými studenty a poskytnutí jim potřebné pomoci. Součástí projektu je i předání dostatečných informací pedagogům pro další poučení o této problematice svým vidomým studentům za účelem lepší integrace nevidomých žáků do kolektivu a pomoci jiným nevidomým osobám v každodenním životě.</t>
  </si>
  <si>
    <t>1056</t>
  </si>
  <si>
    <t>Seznamování studentů s problematikou nevidomých interaktivní formou</t>
  </si>
  <si>
    <t>Uspořádání interaktivních prohlídek po tmě s doplňující přednáškou nevidomých průvodců pro studenty základních a středních škol na území Hlavního města Prahy, za účelem zlepšení komunikace s nevidomými vrstevníky a dalšími nevidomými osobami a možné pomoci jim v každodenním životě.</t>
  </si>
  <si>
    <t>1057</t>
  </si>
  <si>
    <t>Osvětová beseda, obecně prospěšná společnost</t>
  </si>
  <si>
    <t>Táborská 847/15, 140 00 Praha 4</t>
  </si>
  <si>
    <t>Pedagogická konference Pět let inkluze: jak dál?</t>
  </si>
  <si>
    <t>V rámci projektu bude uspořádána pedagogická konference Pět let inkluze: jak dál?, na níž vystoupí zástupci všech aktérů společného vzdělávání v Praze. Konference bude sloužit jako prostor pro zhodnocení dosavadního průběhu společného vzdělávání v pražských školách, výměnu zkušeností a sdílení příkladů dobré praxe.</t>
  </si>
  <si>
    <t>1058</t>
  </si>
  <si>
    <t>Učitelská akademie</t>
  </si>
  <si>
    <t>V rámci projektu proběhne v průběhu školního roku celkem deset celodenních kurzů, po dvou termínech budou všem pražským vyučujícím nabídnuty akreditované kurzy Prevence syndromu vyhoření, Komunikace s rodiči, Prezentační dovednosti, Inkluze v praxi a Vzdělávání k udržitelnému rozvoji. V odpolední části kurzů bude dostatečný prostor pro sebereflexi, sdílení zkušeností a networking.</t>
  </si>
  <si>
    <t>1059</t>
  </si>
  <si>
    <t>REMEDIUM Praha o.p.s.</t>
  </si>
  <si>
    <t>Křišťanova 1698/15, 130 00 Praha 3</t>
  </si>
  <si>
    <t>Semináře zaměřené na posílení finanční gramotnosti dětí navštěvujících ZŠ a SŠ na území hl.města Prahy</t>
  </si>
  <si>
    <t>Realizace seminářů s tématikou finanční gramotnosti a prevence zadlužování pro žáky základních a studenty středních škol v Praze. Hlavním cílem je přispět vzděláváním k posílení finanční, spotřebitelské a pracovně-právní gramotnosti dětí a mladých lidí, kteří budou v horizontu nejblžších let vstupovat samostatně na spotřebitelský a pracovní trh a také prevence jejich neuváženého zadlužování.</t>
  </si>
  <si>
    <t>1060</t>
  </si>
  <si>
    <t>Rodinné mosty</t>
  </si>
  <si>
    <t>Jahodová 1330/77, 106 00 Praha 10</t>
  </si>
  <si>
    <t>Případové konference jako nástroj prevence rizikového chování žáků základních škol</t>
  </si>
  <si>
    <t>Případové konference (PK) jsou jako metoda řešení krizových situací ve výchově a výuce žáka základní školy málo využívaným nástrojem prevence rizikového chování, přestože praktické výsledky se již měly možnost osvědčit. Projekt nabízí systém potřebného vzdělávání k prevenci projevů rizikového chování a metodě PK a realizaci PK na školách, které o tento způsob řešení projeví zájem.</t>
  </si>
  <si>
    <t>1061</t>
  </si>
  <si>
    <t>Salesiánské středisko mládeže - středisko volného času, o.p.s.</t>
  </si>
  <si>
    <t>Kobyliské náměstí 640/11, 182 00 Praha 8</t>
  </si>
  <si>
    <t>Vzdělávání pedagogů Salesiánského střediska mládeže</t>
  </si>
  <si>
    <t>Záměrem projektu „Vzdělávání pracovníků Salesiánského střediska mládeže“ je nabídnout pedagogům, kteří se zabývají pedagogickou a manažerskou činností v organizaci, další možnosti vzdělávání, rozšíření znalostí v oboru, které využijí při své pedagogické práci s dětmi a mládeží a popř. na své manažerské pozici. Podpora pedagogických a dalších odborných pracovníků přinese nové možnosti výuky.</t>
  </si>
  <si>
    <t>1062</t>
  </si>
  <si>
    <t>Sdružení pro integraci a migraci, o. p. s.</t>
  </si>
  <si>
    <t>Baranova 1026/33, 130 00 Praha 3</t>
  </si>
  <si>
    <t>Učíme se spolu</t>
  </si>
  <si>
    <t>Projekt se zaměřuje na online doučování žáků-cizinců, kteří potřebují pomoci při zvládání učiva na ZŠ a vytvořit rovné podmínky těmto žákům pro získání kvalitního vzdělání. Doučování probíhá online s dobrovolníky s časovou dotací 2-3 hodin týdně pro každého žáka. Projekt také podporuje komukaci mezi školou a rodinami cizinců za součinnosti interkulturních pracovníků.</t>
  </si>
  <si>
    <t>1063</t>
  </si>
  <si>
    <t>ScholasticA s.r.o.</t>
  </si>
  <si>
    <t>Schnirchova 662/22, 170 00 Praha 7 662/22, 170 00 Praha 7</t>
  </si>
  <si>
    <t>Projekt konference Inventura dobré praxe VOŠ Scholastika</t>
  </si>
  <si>
    <t>Zkušenosti minulých měsíců ukázaly, že umělecká výuka má v rámci distanční formy své specifické požadavky. Navrhujeme proto uspořádat odbornou konferenci relevantních vzdělávacích ústavů, kde bychom si vyměnili příklady dobré praxe. Mezi účastníky budou zahrnuti zastupci vyšších odborných škol, vysokých uměleckých škol, státní správy, studentů a odborníci z oblasti psychologie.</t>
  </si>
  <si>
    <t>1064</t>
  </si>
  <si>
    <t>Spolek Zaedno</t>
  </si>
  <si>
    <t>Kolbenova 762/6, 190 00 Praha 9</t>
  </si>
  <si>
    <t>Programy na podporu žáků ve vzdělávání pro život v multikulturní společnosti</t>
  </si>
  <si>
    <t>Projekt je zaměřen na děti z pražských škol. Jeho hlavním cílem je podpora vzdělávání v oblasti prevence rasové a národnostní nesnášenlivosti a rozvoj poznání mezi cizinci, národnostními menšinami a majoritní společností. Forma projektu jsou lekce v rozsahu dvou vyučovacích hodin, které seznamují děti z pražských škol s národnostními menšinami a cizinci žijícími v Praze.</t>
  </si>
  <si>
    <t>1065</t>
  </si>
  <si>
    <t>Středisko praktického vyučování Vinohrady, s.r.o.</t>
  </si>
  <si>
    <t>Jana Masaryka 359/19, 120 00 Praha 2</t>
  </si>
  <si>
    <t>Aplikace specifických druhů cateringu do školního stravování</t>
  </si>
  <si>
    <t>Školní stravování je veřejností a samotnými strávníky dlouhodobě vnímáno jako ne zcela plnohodnotný druh stravování a to jak z hlediska kvality zpracovaných surovin, výživových norem či servírování pokrmů. Také tohoto důvodu dochází každoročně k vyhození až 1/3 jídla (tedy více než 1 000 tun) strávníky škoních jídelen.</t>
  </si>
  <si>
    <t>1066</t>
  </si>
  <si>
    <t>Low carb ve školním stravování jako cesta k prevenci obezity</t>
  </si>
  <si>
    <t>Školní stravování se významným způsobem podílí na formování postoje dětí a mládeže ke zdravému životnímu stylu a správných stravovacích návyků, které pomáhají předcházet mnoha civilizačním chorobám. V době, kdy procentní podíl dětí s nadváhou a obezitou v České republice každoročně vzrůstá, je nutné se zaměřit na změnu stravovacích návyků právě u této části populace.</t>
  </si>
  <si>
    <t>1067</t>
  </si>
  <si>
    <t>Tradiční chuť bez přidaného cukru</t>
  </si>
  <si>
    <t>Spotřeba rafinované cukru ve stravě je v České republice jedna z nejvyšších v Evropě. Jeho vysoké konzumaci se připisuje řada civilizačních chorob, které značně zatěžují zdravotní systém. Vzdělávací akce si klade za cíl ukázat alternativní využití surovin při přípravě sladkých pokrmů a implementaci těchto poznatků v rámci výuky teorie i praxe žáků gastro oborů či ve školním stravování.</t>
  </si>
  <si>
    <t>1068</t>
  </si>
  <si>
    <t>Středisko pro mládež Futura, z.s.</t>
  </si>
  <si>
    <t>Za Kovářským rybníkem 265, 149 00 Praha-Šeberov</t>
  </si>
  <si>
    <t>Podpůrná a supervizní skupina pro pedagické pracovníky s akreditací MŠMT pod.č.: 33019/2018-1-946</t>
  </si>
  <si>
    <t>Projekt je zacílen na pedagogické pracovníky základních a středních škol. Cílem je zlepšení komunikace a vzájemné spolupráce mezi pedagogy, rodiči a žáky. Dále je projekt zaměřen na zvládání náročných situací ve školách, ve smyslu prevence vyhoření pedagogů a efektivního řešení problémů. Skupina je otevřená, všem zájemcům z řad pedagogických pracovníků škol na území Hlavního města Prahy.</t>
  </si>
  <si>
    <t>1069</t>
  </si>
  <si>
    <t>Trenéři ve škole, z.s.</t>
  </si>
  <si>
    <t>Polívkova 579/22, 158 00 Praha 5</t>
  </si>
  <si>
    <t>Trenéři ve škole 2021 - evaluace a kontrolní mechanismy</t>
  </si>
  <si>
    <t>Systematické zvýšení kvality a efektivity výuky tělesné výchovy na prvním stupni základních škol v Prazeprostřednictvím zapojení kvalifikovaných sportovních trenérů do pravidelných hodin výuky. Součástíprojektu je tandemová práce s učiteli, metodická práce a evaluace. Tato část je zaměřena na evaluace programu přímo v hodinách TV.</t>
  </si>
  <si>
    <t>1070</t>
  </si>
  <si>
    <t>Trenéři ve škole 2021 - metodické zabezpečení výuky</t>
  </si>
  <si>
    <t>Systematické zvýšení kvality a efektivity výuky tělesné výchovy na prvním stupni základních škol v Praze prostřednictvím zapojení kvalifikovaných sportovních trenérů do pravidelných hodin výuky. Součástí projektu je tandemová práce s učiteli, metodická práce a evaluace. Tato část je zaměřena na vzdělávání pedagogů, návaznost tematických plánů na ŠVP.</t>
  </si>
  <si>
    <t>1071</t>
  </si>
  <si>
    <t>Výluka, z.s.</t>
  </si>
  <si>
    <t>Ovocný trh 560/5, 110 00 Praha 1</t>
  </si>
  <si>
    <t>Komunita (začínajících) učitelů</t>
  </si>
  <si>
    <t>Projekt, stejně jako v minulém roce, řeší problém nedostatku (motivovaných) učitelů: každý 3. začínající učitel zvažuje odchod ze školství, polovině učitelů hrozí vyhoření. Shodně uvádí, že jim chybí podpora, péče a sdílení, proto pořádáme víkendová setkání, supervize, workshopy a semináře, kde se mohou zaměřit na často opomíjené oblasti – vztahy, komunikace, psychohygiena i osobní rozvoj.</t>
  </si>
  <si>
    <t>1072</t>
  </si>
  <si>
    <t>Výzkumný ústav živočišné výroby, v. v. i.</t>
  </si>
  <si>
    <t>Přátelství 815, 104 00 Praha 22</t>
  </si>
  <si>
    <t>ŠKOLA NA FARMĚ</t>
  </si>
  <si>
    <t>Projekt populární a aktivní formou zvýší povědomí žáků z pražských ZŠ o chovu hospodářských zvířat v provozních podmínkách farmy, s jejich životními potřebami, zprostředkuje žákům přímý kontakt se zvířaty. Tím si žáci vytvoří objektivní pohled na chov hospodářských zvířat a na chod farem. Díky dotačnímu programu bude možné projekt materiálně zabezpečit a splnit tak jeho cíle.</t>
  </si>
  <si>
    <t>1073</t>
  </si>
  <si>
    <t>Vzdělávací institut LETEC Learning and Teaching Centre, s.r.o.</t>
  </si>
  <si>
    <t>Fryčovická 457, 199 00 Praha 18</t>
  </si>
  <si>
    <t>Workshopy na badatelsky orientovanou výuku chemie s důrazem na mezipředmětové vztahy</t>
  </si>
  <si>
    <t>Projekt je zaměřený na laboratorní cvičení z chemie vystavěných na základech badatelsky orientované výuky (BOV) v rámci DVPP pro učitele. Dle aktuálních pedagogických výzkumů zvyšuje BOV zájem žáků o přírodovědné vzdělávání, posiluje jejich motivaci pro další studium přírodovědných oborů a rozvíjí přírodovědnou gramotnost žáků.</t>
  </si>
  <si>
    <t>1074</t>
  </si>
  <si>
    <t>Židovské muzeum v Praze, zájmové sdružení právnických osob</t>
  </si>
  <si>
    <t>U Staré školy 141/1, 110 00 Praha 1</t>
  </si>
  <si>
    <t>Podpora žáků a pedagogů učňovského školství v otázkách prevence společensky nebezpečných jevů</t>
  </si>
  <si>
    <t>Naším cílem je podpořit střední odborná učiliště na území Prahy, a pokračovat tak v dlouhodobé spolupráci. Vzhledem ke specifickým nárokům cílové skupiny jsme sestavili speciální vzdělávací program, který bude se studenty pracovat v dlouhodobém měřítku. Obdobný projekt byl Židovským muzeem v Praze realizován v letech 2015-2020.</t>
  </si>
  <si>
    <t>1075</t>
  </si>
  <si>
    <t>Fakultní základní škola s rozšířenou výukou jazyků při PedF UK, Praha 5 - Smíchov, Drtinova 1/1861</t>
  </si>
  <si>
    <t>MČ Praha 5</t>
  </si>
  <si>
    <t>Drtinova 1861/1, 150 00 Praha 5</t>
  </si>
  <si>
    <t>Spolupráce s partnerskou školou v Německu</t>
  </si>
  <si>
    <t>Spolupráce s partnerskou školou probíhá zejména v rámci kroužku německé konverzace, který naskytne žákům příležitost vyzkoušet si němčinu při komunikaci s rodilými mluvčími, navázat nová přátelství a poznat partnerské město Chemnitz. Náplní je komunikace s žáky partnerské školy formou dopisů, mailu, chatu, videokonferencí a později i výměnného pobytu nebo společných aktivit v Krušných horách.</t>
  </si>
  <si>
    <t>1076</t>
  </si>
  <si>
    <t>Základní škola a mateřská škola Praha 5 - Radlice, Radlická 140/115</t>
  </si>
  <si>
    <t>Radlická 115/140, 150 00 Praha 5</t>
  </si>
  <si>
    <t>Založení žákovského parlamentu (proškolení pedagogického sboru a koordinátorů ŽP)</t>
  </si>
  <si>
    <t>Pro podporu participace žáků na životě školy je třeba vytvoření životaschopného zázemí pro takovéto činnosti. Vedoucí, koordinátor takovýchto činností musí mít potřebné znalosti a dovednosti pro práci s žákovskou skupinou. Důležitá je také podpora a porozumění ostatních kolegů, že takovéto činnosti mají smysl.</t>
  </si>
  <si>
    <t>1077</t>
  </si>
  <si>
    <t>Fakultní mateřská škola se speciální péčí</t>
  </si>
  <si>
    <t>MČ Praha 6</t>
  </si>
  <si>
    <t>Arabská 681/20, 160 00 Praha 6</t>
  </si>
  <si>
    <t>Zvýšení profesní kvalifikace pedagogických pracovníků FMŠ se speciální péčí včetně pracovníků přidruženého SPC</t>
  </si>
  <si>
    <t>Pro růst profesní kvalifikace využíváme akreditovaných kurzů, seminářů včetně dlouhodobých výcviků. S opakovanou podporou MHMP se nám daří zvyšovat odbornost pedagogických pracovníků školy a odborných pracovníků SPC, kterou využíváme jak v přímé práci s dětmi a klienty, tak v práci s rodinami a studenty, kteří vítají podporu a metodické vedení v rámci předškolního vzdělávání a inkluze.</t>
  </si>
  <si>
    <t>1078</t>
  </si>
  <si>
    <t>Fakultní mateřská škola při Pedagogické fakultě Univerzity Karlovy, Praha 7, Na Výšinách 3</t>
  </si>
  <si>
    <t>MČ Praha 7</t>
  </si>
  <si>
    <t>Na výšinách 1075/3, 170 00 Praha 7</t>
  </si>
  <si>
    <t>Asertivní komunikace a řízení stresu</t>
  </si>
  <si>
    <t>Asertivní komunikace umožní, že dítě i učitel, rodič i dítě, dítě i dítě mají právo vyjádřit slušně, avšak otevřeně, své názory a postoje, respektovat se navzájem. Základy asertivní komunikace jsou i prevence syndromu vyhoření.</t>
  </si>
  <si>
    <t>1079</t>
  </si>
  <si>
    <t>Základní škola a mateřská škola K Dolům v Praze 12</t>
  </si>
  <si>
    <t>MČ Praha 12</t>
  </si>
  <si>
    <t>U Domu služeb 29/2, 143 00 Praha 12</t>
  </si>
  <si>
    <t>Všichni jsme výjimeční</t>
  </si>
  <si>
    <t>Podpora spolupráce naší školy s nestátními neziskovými organizacemi se ukazuje v podmínkách školy jako přínosná. Do budoucna bychom chtěli tuto spolupráci rozšířit také větší otevřeností školy směrem ke komunitě. Oblastmi zájmu pedagogických pracovníků jsou kurzy zaměřené na speciální pedagogiku, poradenství a hodnocení žáků. Toto vzdělávání zvýší kvalitu fungování školy.</t>
  </si>
  <si>
    <t>1080</t>
  </si>
  <si>
    <t>Základní škola, Praha 13, Mohylová 1963</t>
  </si>
  <si>
    <t>MČ Praha 13</t>
  </si>
  <si>
    <t>Mohylová 1963/2, 155 00 Praha 13</t>
  </si>
  <si>
    <t>Mohylka bez poražených</t>
  </si>
  <si>
    <t>Pro vzdělávání hraje klíčovou roli vztah učitele a žáka. Tento vztah chápu jako jeden z nejdůležitějších faktorů pro předávání znalostí a dovedností, pro efektivní učení dětí.Mezinárodní program psychologa Thomase Gordona pod názvem T.E.T. – Teacher Efectiveness Training - „Škola bez poražených“ zaměřený na respektující komunikaci dává na tyto otázky odpovědi.</t>
  </si>
  <si>
    <t>1081</t>
  </si>
  <si>
    <t>Se zápalem do vzdělávání žáků - STOP Mohylkám k vyhoření II</t>
  </si>
  <si>
    <t>Zvládání emocí a stresu při mediaci a práci s žáky, jejich rodiči a spolupracovníky.</t>
  </si>
  <si>
    <t>1082</t>
  </si>
  <si>
    <t>Masarykova základní škola, Praha 9 - Újezd nad Lesy, Polesná 1690</t>
  </si>
  <si>
    <t>MČ Praha 21</t>
  </si>
  <si>
    <t>Polesná 1690, 190 16 Praha 21</t>
  </si>
  <si>
    <t>Formativní hodnocení je velice účinné a efektivní hodnocení vzdělávacích pokroků žáků. Proškolení pedagogického sboru pozitivně ovlivní vývoj a vzdělávání žáků.</t>
  </si>
  <si>
    <t>1083</t>
  </si>
  <si>
    <t>Výchovný ústav, středisko výchovné péče Klíčov a střední škola</t>
  </si>
  <si>
    <t>Ministerstvo školství</t>
  </si>
  <si>
    <t>Čakovická 783/51, 190 00 Praha 9</t>
  </si>
  <si>
    <t>Vzdělávání pedagogických pracovníků, managementu a nepedagogických pracovníků</t>
  </si>
  <si>
    <t>Zvyšování odborné kvalifikace pedagogických pracovníků</t>
  </si>
  <si>
    <t>Celkem</t>
  </si>
  <si>
    <t>Návrh SML MHMP v Kč</t>
  </si>
  <si>
    <t>Splnění formálních náležitostí</t>
  </si>
  <si>
    <t>Obsahové hodnocení Žádosti</t>
  </si>
  <si>
    <t>Zvyšování povědomí, znalostí a zkušeností v kulturně-sportovně-vzdělávacích oblastech</t>
  </si>
  <si>
    <t>Vzdělávání dětí VÚ a klientů SVP názornou formou</t>
  </si>
  <si>
    <t>Projekt je zaměřen na zavedení prožitkové pedagogiky do výuky anglického jazyka. Chceme obohatit a zpestřit tradiční výuku anglického jazyka.</t>
  </si>
  <si>
    <t>Inplementace prožitkové pedagogiky do výuky anglického jazyka - pilotní projekt</t>
  </si>
  <si>
    <t>Na Vojtěšce 188, 149 00 Praha 4</t>
  </si>
  <si>
    <t>MČ Praha - Újezd</t>
  </si>
  <si>
    <t>Základní škola Formanská, příspěvková organizace</t>
  </si>
  <si>
    <t>2110</t>
  </si>
  <si>
    <t>Hlavním cílem projektu je zapojení digitálních technologií hravou formou do vyučování na I. stupni. S výukou robotiky a programování je nutné začínat od mladšího školního věku. Ve škole funguje kroužek programování s Baltíkem. Kompetence, které takto žáci získají, jim umožní dále rozvíjet své nadání.</t>
  </si>
  <si>
    <t>Ozobotí a Beebotí rodinka nás provází Prahou 13</t>
  </si>
  <si>
    <t>2109</t>
  </si>
  <si>
    <t>Vzdělávání žáků nadaných a mimořádně nadaných je součástí našeho školního vzdělávacího programu. Mimořádně nadaní žáci poptřebují ke svému vzdělávání specifické vzdělávací podmínky, badatelsky orientované metody výuky, digitální pomůcky a učitele, kteří vědí jak peracovat s mimořádně nadanými dětmi.</t>
  </si>
  <si>
    <t>Nadaní žáci v Mohylce II</t>
  </si>
  <si>
    <t>2108</t>
  </si>
  <si>
    <t>V rámci přípravy revitalizace pozemků školy chceme co nejvíce vtáhnout děti do dění. Ve spolupráci se sdružením Město přátelské dětem budou pro žáky 2. a 4. ročníků připraveny projektové dny, ve kterých odborní lektoři provedou žáky procesem tvorby veřejného prostoru, včetně vlastních návrhů a následné prezentace. Projekt přispěje k posílení občanských kompetencí a schopnosti komunikovat.</t>
  </si>
  <si>
    <t>Participace jako nástroj k rozvoji klíčových kompetencí</t>
  </si>
  <si>
    <t>Fingerova 2186/17, 158 00 Praha 13</t>
  </si>
  <si>
    <t>Fakultní základní škola profesora Otokara Chlupa Pedagogické fakulty UK, Praha 13, Fingerova 2186</t>
  </si>
  <si>
    <t>2107</t>
  </si>
  <si>
    <t>Hlavním cílem projektu je zorganizování kroužků Robotiky a kroužku 3D modelování a tisk. Tímto projektem chceme dětem umožnit rozvoj v oblasti robotiky, programování a práci s 3D objekty, podpořit možnost získání a zvýšení kompetencí v oblasti, která je pro ně zajímavá. Kompetence, které takto žáci získají, jim umožní dále rozvíjet své nadání a lépe se v budoucnu prosadit na trhu práce.</t>
  </si>
  <si>
    <t>Roboti, hýbejte se</t>
  </si>
  <si>
    <t>Trávníčkova 1744/4, 155 00 Praha 13</t>
  </si>
  <si>
    <t>Fakultní základní škola Pedagogické fakulty UK, Praha 13, Trávníčkova 1744</t>
  </si>
  <si>
    <t>2106</t>
  </si>
  <si>
    <t>Hlavním cílem projektu je zorganizování regionálního kola soutěže v programování Mladý programátor. Cílem projektu je rozvoj talentované mládeže v oblasti programování, a nejen umožnit dětem porovnat své schopnosti s ostatními, ale i umožnit učitelům a žákům věnujícím se programování v pro děti, aby se navzájem poznali, vyměnili si zkušenosti a našli perspektivní možnosti rozvoje a spolupráce.</t>
  </si>
  <si>
    <t>Regionální kolo Mladý programátor 2021</t>
  </si>
  <si>
    <t>2105</t>
  </si>
  <si>
    <t>Projekt Podpora rozvoje finanční gramotnosti v mateřské škole je zaměřen na rozvoj finanční gramotnosti u dětí předškolního věku v Mateřské škole Hvězdička v Praze 12. Je zaměřen na dovybavení tříd didaktickými hračkami a pomůckami, které budou u dětí podporovat rozvoj finanční gramotnosti a rozvíjet tak jejich schopnosti při hrách i řízených činnostech s ohledem na jejich věk a schopnosti.</t>
  </si>
  <si>
    <t>Podpora rozvoje finanční gramotnosti v mateřské škole</t>
  </si>
  <si>
    <t>Liškova 636/10, 142 00 Praha 12</t>
  </si>
  <si>
    <t>Mateřská škola Hvězdička v Praze 12</t>
  </si>
  <si>
    <t>2104</t>
  </si>
  <si>
    <t>Základní škola Břečťanová rozvíjí projekt Po stopách totalitní minulosti. Pořádáním tematických vycházek po místech kde se odehrávala historie, výkladem přímo na těchto místech a v přípravné hodině, a jejich následným zpracováním - zejména výtvarným, a také literárním a multimediálním - přináší novou formu a novou metodu výuky žáků.</t>
  </si>
  <si>
    <t>Po stopách totalitní minulosti se žáky</t>
  </si>
  <si>
    <t>Břečťanová 2919/6, 106 00 Praha 10</t>
  </si>
  <si>
    <t>MČ Praha 10</t>
  </si>
  <si>
    <t>Základní škola, Praha 10, Břečťanová 6/2919</t>
  </si>
  <si>
    <t>2103</t>
  </si>
  <si>
    <t>Cílem projektu je organizace a pořádání recitační přehlídkové soutěže v anglickém jazyce pro žáky základních škol a nižších ročníků víceletých gymnázií na území Prahy (věkové rozmezí soutěžících dětí 6 – 15 let).</t>
  </si>
  <si>
    <t>Recitační soutěž „Come and Show“</t>
  </si>
  <si>
    <t>Spořická 400/34, 184 00 Praha-Dolní Chabry</t>
  </si>
  <si>
    <t>MČ Praha - Dolní Chabry</t>
  </si>
  <si>
    <t>Základní škola Praha - Dolní Chabry</t>
  </si>
  <si>
    <t>2102</t>
  </si>
  <si>
    <t>Program pro základní školy "Dny pro záchranu života" je veden moderní, zabávnou a interaktivní formou. Žáci se naučí rozpoznat život ohrožující stavy, ošetřit drobná zranění nebo zlomeniny, zastavit krvácení, resuscitovat a zajistit lékařsku pomoc. V letošním roce chceme pokračovat navazujícím projektem a seznámit žáky s další oblastí péče a poskytování první pomoci.</t>
  </si>
  <si>
    <t>Dny pro záchranu života na ZŠ Dolákova</t>
  </si>
  <si>
    <t>Dolákova 555/1, 181 00 Praha 8</t>
  </si>
  <si>
    <t>MČ Praha 8</t>
  </si>
  <si>
    <t>Základní škola a mateřská škola, Praha 8, Dolákova 1</t>
  </si>
  <si>
    <t>2101</t>
  </si>
  <si>
    <t>Využití moderních informačních a komunikačních technologii v předškolním vzdělávání. Robotické hračky představují nenásilný způsob, jak naučit děti základům techniky, algoritmického myšlení, programování a dávají možnost, jak u dětí rozvíjet prostorovou představivost.</t>
  </si>
  <si>
    <t>Podpora interaktivní a programovatelné techniky v předškolním věku</t>
  </si>
  <si>
    <t>2100</t>
  </si>
  <si>
    <t>Soutěž v konverzačních a projektových dovednostech žáků základních škol žáků víceletých gymnázií a studentů středních škol ve španělském jazyku včetně prověření zdatností prezentovat v tomto jazyku předem zpracovanou a připravenou prezentaci na dané téma.</t>
  </si>
  <si>
    <t>Soutěž pražských hispanistů</t>
  </si>
  <si>
    <t>Pod Marjánkou 1900/2, 169 00 Praha 6</t>
  </si>
  <si>
    <t>Základní škola, Praha 6, Pod Marjánkou 2</t>
  </si>
  <si>
    <t>2099</t>
  </si>
  <si>
    <t>Dvě matematické soutěže pro žáky 4. a 5. ročníků. Šikula je soutěž pro žáky 5. ročníku, kteří řeší netradiční matematické úlohy zaměřené především na logické uvažování. V roce 2021 budeme pořádat 26. ročník této soutěže. Šikulka je soutěž pro žáky 4. ročníku. Žáci řeší úlohy související s reáliemi Prahy. Budeme pořádat 18. ročník soutěže. V roce 2020 se tyto soutěže bohužel ani jedna nekonaly.</t>
  </si>
  <si>
    <t>Šikula a Šikulka</t>
  </si>
  <si>
    <t>Alžírská 680/26, 160 00 Praha 6</t>
  </si>
  <si>
    <t>Základní škola a Mateřská škola Červený vrch, Praha 6, Alžírská 26</t>
  </si>
  <si>
    <t>2098</t>
  </si>
  <si>
    <t>Již 24. ročník hravé soutěže v angličtině pro žáky 5. ročníku Prahy 6. Soutěží jednotlivci zábavnou formou - výběrem správných odpovědí na hlasovacím zařízení. Test obsahuje 70 otázek ze slovní zásoby, gramatiky, reálií i mezi předmětových znalostí. (Je možné, že 23. ročník, který je plánovaný na listopad 2020, v důsledku Covid 2020 nebudeme moci zrealizovat)</t>
  </si>
  <si>
    <t>Handy Dandy</t>
  </si>
  <si>
    <t>2097</t>
  </si>
  <si>
    <t>Současný výukový trend zdůrazňuje stálevíce vzájemné propojení oblastí studia a aplikační hodnotu získaných vědomostí a dovedností. Propojení matematiky a cizího jazyka je ideálním způsobem, jak iniciovat aktivní zájem žáků o studium těchto předmětů a tím jim otevřít cestu k úspěšnému uplatnění na trhu práce. V roce 2020se tato dlouhodobě organizovaná soutěž v důsledku Covid 19 neuskutečnila.</t>
  </si>
  <si>
    <t>English Maths Competition</t>
  </si>
  <si>
    <t>2096</t>
  </si>
  <si>
    <t>Exkurze dětí z mateřské školy za poznáním domácích i cizokrajných zvířat, umožnění kontaktu se zvířaty a podpořit tak jejich vztak k nim. Jde o seznámení dětí zábavnou formou, že zvíře není bezduchá hračka, ale živý tvor, o kterého se musí starat, ukázka, jak správně o zvířata pečovat.</t>
  </si>
  <si>
    <t>„Environmentální výchova hrou - výlet do Zvířátkova“</t>
  </si>
  <si>
    <t>Na Okraji 301, 162 00 Praha 6</t>
  </si>
  <si>
    <t>Mateřská škola Na Okraji</t>
  </si>
  <si>
    <t>2095</t>
  </si>
  <si>
    <t>Jde o navazující osvědčený projekt pro předškoláky a děti s odkladem školní docházky zaměřený na předškolní přípravu v oblasti jazykových schopností. Metodika rozvíjí zvláště fonematické povědomí, což je schopnost uvědomovat si hláskovou srukturu slova a s hláskami manipulovat. Fonemamtické povědomí je v současnosti odborníky považováno za jednu z klíčových dovedností pro osvojování čtení a psaní.</t>
  </si>
  <si>
    <t>Navazující trénink jazykových schopností podle D.B. Elkonina pro předškoláky a děti s odkladem školní docházky.</t>
  </si>
  <si>
    <t>2094</t>
  </si>
  <si>
    <t>Dnešní moderní technologie, nabízejí formou ozobotů nebo beebotů základy programování a (před)matematických představ již od útlého věku. Žáci pak mají lepší představu při výuce ITC a M v pozdějších ročnících.</t>
  </si>
  <si>
    <t>Ozoboti do škol a výuka programování již od mateřské školy</t>
  </si>
  <si>
    <t>2093</t>
  </si>
  <si>
    <t>Mateřská škola disponuje 2 třídami pro děti se speciálními vzdělávacími potřebami. Pro tyto děti vyhledáváme metody, které jim usnadňují vzdělání a nácvik sebeobslužných situací. V minulém roce jsme na tento projekt částečně získali peníze od rodičů a částečně jej pokryl grant z Prahy 3. V letošním roce bychom rádi lekce canisterapie zintenzivnili.</t>
  </si>
  <si>
    <t>Canisterapie</t>
  </si>
  <si>
    <t>Sauerova 2, 130 00 Praha 3</t>
  </si>
  <si>
    <t>MČ Praha 3</t>
  </si>
  <si>
    <t>Mateřská škola Milíčův dům</t>
  </si>
  <si>
    <t>2092</t>
  </si>
  <si>
    <t>Základní škola Brána jazyků se zapojuje do soutěže dětských a studentských prací „Po stopách totalitní minulosti“. Žáci vyhotovují práce v kategoriích výtvarné, literární a multimediální. Vybrané práce budou oceněny a veřejně představeny. Zároveň pedagogové školy působí jako porotci v jednotlivých kolech soutěže.</t>
  </si>
  <si>
    <t>Soutěž dětských prací na téma „Po stopách totalitní minulosti“</t>
  </si>
  <si>
    <t>Uhelný trh 425/4, 110 00 Praha 1</t>
  </si>
  <si>
    <t>MČ Praha 1</t>
  </si>
  <si>
    <t>Základní škola Brána jazyků s rozšířenou výukou matematiky</t>
  </si>
  <si>
    <t>2091</t>
  </si>
  <si>
    <t>Základní škola Brána jazyků rozvíjí už po čtyři roky projekt Po stopách totalitní minulosti. Pořádáním tematických vycházek po místech kde se odehrávala historie, výkladem přímo na těchto místech a v přípravné hodině, a jejich následným zpracováním - výtvarně, literárně, multimediálně - přináší novou formu a novou metodu výuky žáků.</t>
  </si>
  <si>
    <t>2090</t>
  </si>
  <si>
    <t>Projekt Kuchařské listy reflektuje nutnost inovace a přiblížení učebního obsahu odborného výcviku žákům gastronomicky zaměřených středních škol. Jeho cílem je vytvořit systematický, srozumitelný a názorný výukový materiál v tištěné podobě doplněný o instruktážní fotografie, který bude naplňovat rámcové vzdělávací programy a zároveň bude reflektovat nejnovější gastronomické trendy.</t>
  </si>
  <si>
    <t>Kuchařské listy - výukový materiál pro žáky gastronomických oborů</t>
  </si>
  <si>
    <t>2089</t>
  </si>
  <si>
    <t>V aktuální situaci není možné zaručit studentské mobility do zahraničí. Hledáme alternativní způsoby, jak studentům zajistit mezinárodní zkušenosti a rádi bychom jim poskytli komplexní přípravu.</t>
  </si>
  <si>
    <t>Projekt na podporu studentů v mezinárodních soutěžích</t>
  </si>
  <si>
    <t>2088</t>
  </si>
  <si>
    <t>Projekt si klade za cíl aktualizovat osvědčený model Expedice Gymnázia Přírodní škola a přenést ho do on-line prostředí tak, aby co nejvíce pomohl žákům a spolupracujícím školám.</t>
  </si>
  <si>
    <t>Aktualizace konceptu terénní práce formou Expedice pro výuku v době globální pandemie</t>
  </si>
  <si>
    <t>2087</t>
  </si>
  <si>
    <t>Cílem projektu je vytvořit online výukové interaktivní rozhraní na téma architektura a design pro děti, nabízející vedené hodiny doprovázené moderátorem/ pedagogem, kombinované s obrazovým materiálem a podklady online ke stažení, které budou sloužit k praktické části každé hodiny (skládačky, obrázky, poklady pro koláže, návod na potřebný materiál pro tvorbu modelů).</t>
  </si>
  <si>
    <t>Online putování světem architektury a designu pro děti</t>
  </si>
  <si>
    <t>Ruská 1236/168, 100 00 Praha 10</t>
  </si>
  <si>
    <t>Design Cabinet CZ, z.s.</t>
  </si>
  <si>
    <t>2086</t>
  </si>
  <si>
    <t>Cílem projektu je rozšířit a implementovat novou formu výuky v podobě tzv. personalizovaného vzdělávání. Tuto metodu ve škole již částečně využíváme, nicméně pro její plnou realizaci je třeba kombinace nejen konceptu (ten máme), ale i dostatečný počet pedagogů a související technické vybavení, které zajistí realizaci nové metody výuky jako celku.</t>
  </si>
  <si>
    <t>Personalizované vzdělávání v ZŠ Vela</t>
  </si>
  <si>
    <t>2085</t>
  </si>
  <si>
    <t>Naše škola je zaměřená svým vzdělávacím programem na podporu německého jazyka a soutěž v kreativním psaní organizovala již v průběhu šesti předchozích let a ohlasy na ní byly velice pozitivní, zapojila se řada žáků z jiných pražských škol. Soutěž rovněž podporuje česko-německé vztahy a konkrétní česko-saskou spolupráci.</t>
  </si>
  <si>
    <t>Soutěž v kreativním psaní Jugend schreibt</t>
  </si>
  <si>
    <t>Střížkovská 32/27, 180 00 Praha 8</t>
  </si>
  <si>
    <t>Základní škola německo-českého porozumění a Gymnázium Thomase Manna, o.p.s.</t>
  </si>
  <si>
    <t>2084</t>
  </si>
  <si>
    <t>Matematika inovativně - sbírka pracovních listů</t>
  </si>
  <si>
    <t>2083</t>
  </si>
  <si>
    <t>Cílem projektu je posílit rozvoj nových metod výuky českého jazyka a jeho významu pro rozvoj inteligence. Chceme, aby děti dokázaly vyjádřit vlastní myšlenky a emoce, efektivně se naučily číst s porozuměním, uměly pravopis, gramatiku i analýzu a syntézu vět. Výstupem je sbírka pracovních listů, která významně doplní naše stávající postupy. Projekt podpoří jazykové schopnosti všech cílových skupin.</t>
  </si>
  <si>
    <t>Český jazyk inovativně - sbírka pracovních listů</t>
  </si>
  <si>
    <t>2082</t>
  </si>
  <si>
    <t>Projekt “Inovativně v multikulturním prostředí ” má za cíl rozšířit vzdělání pedagogickým pracovníkům, tak aby aktivně využívali nové metody ve vzdělávání dětí předškolního věku. Jedná se o celkové zvednutí úrovně celé mateřské školy v oblasti vzdělávání dětí v mezinárodním prostředí.</t>
  </si>
  <si>
    <t>Inovativně v multikulturním prostředí</t>
  </si>
  <si>
    <t>2081</t>
  </si>
  <si>
    <t>Hlavní myšlenkou tohoto projektu je zvýšit kvalitu vzdělávání a zdokonalování nové formy výuky, kterou je tzv. national diploma. Anglický program, který nutí studenty myslet v angličtině a zpracováním speciálních projektů je perfektně připraví pro budoucí práci a dovede je k maturitě, kde získají mezinárodní certifikát.</t>
  </si>
  <si>
    <t>Anglický program rozvoje vzdělanosti</t>
  </si>
  <si>
    <t>Vinořská 163/17, 190 15 Praha-Satalice</t>
  </si>
  <si>
    <t>Obchodní akademie Praha, s.r.o.</t>
  </si>
  <si>
    <t>2080</t>
  </si>
  <si>
    <t>Studentský filmový festival - FILMSTAR se bude konat 2. 9. 2021 v areálu školy Michael. Festival představí filmovou tvorbu studentů školy Michael a zviditelní tak mladé filmařské naděje.</t>
  </si>
  <si>
    <t>Studentský filmový festival - FILMSTAR</t>
  </si>
  <si>
    <t>Machkova 1646/1, 149 00 Praha 11</t>
  </si>
  <si>
    <t>MICHAEL - Střední škola a Vyšší odborná škola reklamní a umělecké tvorby, s.r.o.</t>
  </si>
  <si>
    <t>2079</t>
  </si>
  <si>
    <t>Nové podmínky kladou na pedagogy i na studenty mimořádné nároky, kterým se musí jak pedagogičtí pracovníci, tak i studenti přizpůsobovat. Toho lze dosáhnout nejen dalším vzděláváním pedagogů, ale i zajištěním výuky nejmodernějšími prostředky, a to nad rámec běžných výukových osnov. Cílem je zeefektivnění výuky jak distančním způsobem, tak i příprava materiálů pro prezenční vyučování.</t>
  </si>
  <si>
    <t>Vzdělávání v nových podmínkách</t>
  </si>
  <si>
    <t>Vysočanské nám. 500/32, 190 00 Praha 9</t>
  </si>
  <si>
    <t>Gymnázium J. Seiferta o. p. s.</t>
  </si>
  <si>
    <t>2078</t>
  </si>
  <si>
    <t>Projekt byl podpořen již v letech 2012, 2013, 2014, 2016, 2018, 2019 a 2020. Za dobu realizace byl prokázán pozitivní přínos pro cílovou skupinu. Projekt je zaměřen na osobnostní rozvoj žáků se specifickými poruchami chování na podkladu ADD, ADHD, poruch autistického spektra. Představuje novou formu podpory vzdělávání v ZŠ pro žáky se specifickými poruchami chování.</t>
  </si>
  <si>
    <t>Aplikace metody instrumentálního obohacení Reuvena Feuersteina do výuky žáků se specifickými poruchami chování aneb „Myslím, tedy jsem“</t>
  </si>
  <si>
    <t>Na Zlíchově 254/19, 152 00 Praha 5</t>
  </si>
  <si>
    <t>Základní škola pro žáky se specifickými poruchami chování</t>
  </si>
  <si>
    <t>2077</t>
  </si>
  <si>
    <t>Projekt Fiktivní firma s reálnými výrobky umožňuje žákům s mentálním postižením prostřednictvím školních tréninkových pracovišť získat kompetence, které zvýší jejich konkurenceschopnost na trhu práce. Osvojí si takové pracovní dovednosti a návyky, které jim mohou pomoci nejen získat práci, ale též si ji udržet. Setkají se s reálným pracovním prostředím, které se výrazně liší od školního prostředí.</t>
  </si>
  <si>
    <t>Fiktivní firma s reálnými výrobky</t>
  </si>
  <si>
    <t>2076</t>
  </si>
  <si>
    <t>Projekt VÝROČÍ NA SCHODECH se bude prostřednictvím edukačního cyklu, výstav, koncertů a představení vztahovat k výročím, které nás čekají v roce 2021 a která chceme přiblížit žákům a zároveň je i zapojit do příprav a následné realizace.</t>
  </si>
  <si>
    <t>Výročí na schodech</t>
  </si>
  <si>
    <t>Žižkovo náměstí 1300/1, 130 00 Praha 3</t>
  </si>
  <si>
    <t>Vyšší odborná škola uměleckoprůmyslová a Střední uměleckoprůmyslová škola, Praha 3, Žižkovo náměstí 1</t>
  </si>
  <si>
    <t>2075</t>
  </si>
  <si>
    <t>V předmětu Metodika hudební výchovy chceme využívat metodiku, na které se budou podílet sami žáci.</t>
  </si>
  <si>
    <t>Tvoříme společně</t>
  </si>
  <si>
    <t>2074</t>
  </si>
  <si>
    <t>Fyzikální pokusy již v předškolním věku mohou nastartovat zájem dětí o technicky zaměřené obory. Projekt navazuje na již osvědčené předchozí části, které byly věnovány jednotlivým částem fyziky.</t>
  </si>
  <si>
    <t>Fyzikální pokusy pro předškoláky VI. - využití příběhu propojeného s fyzikálními pokusy v práci s dětmi v MŠ</t>
  </si>
  <si>
    <t>2073</t>
  </si>
  <si>
    <t>Podpoření zájmu žáků 2.stupně o obor oděvnictví, jehož renesanci přinesla doba koronaviru a návrat k domácímu šití nejen roušek, ale i oděvů</t>
  </si>
  <si>
    <t>Oděvní řemeslo opět žije</t>
  </si>
  <si>
    <t>Jablonského 333/3, 170 00 Praha 7</t>
  </si>
  <si>
    <t>Vyšší odborná škola oděvního návrhářství a Střední průmyslová škola oděvní, Praha 7, Jablonského 3</t>
  </si>
  <si>
    <t>2072</t>
  </si>
  <si>
    <t>SŠDSaJ každoročně pořádá soutěž odborných dovedností a znalostí pro žáky II. a III. ročníků oboru Chovatelství středních zemědělských škol z ČR s názvem „Šemíkova podkova“. Druhou soutěží jsou mezinárodní žákovské dostihy pro žáky oboru Jezdec a chovatel koní. Rádi bychom umožnili vybraným žákům účast na seriálu žákovských odborných soutěží v jízdě na koni v zahraničí.</t>
  </si>
  <si>
    <t>Odborné soutěže</t>
  </si>
  <si>
    <t>U Závodiště 325/1, 159 00 Praha-Velká Chuchle</t>
  </si>
  <si>
    <t>Střední škola dostihového sportu a jezdectví</t>
  </si>
  <si>
    <t>2071</t>
  </si>
  <si>
    <t>Projekt Dejme slovo slovu podporuje literární soutěž Čapkoviny, která má za sebou již sedm úspěšných ročníků a jejímž výstupem je sborník. Žáci se do ní hlásí ve dvou kategoriích: druhý stupeň ZŠ a SŠ (a gymnázia). Soutěž podporuje slovesné vyjadřování, kreativitu, osobnostní rozvoj a zájem o literaturu. Témata jsou inspirována tvorbou a životem Karla Čapka, k jehož odkazu se jako škola hlásíme.</t>
  </si>
  <si>
    <t>Dejme slovo slovu</t>
  </si>
  <si>
    <t>U Měšťanských škol 525/1, 182 00 Praha 8</t>
  </si>
  <si>
    <t>Střední škola designu a umění, knižní kultury a ekonomiky Náhorní</t>
  </si>
  <si>
    <t>2070</t>
  </si>
  <si>
    <t>Realizace projektu umožní žákům i pedagogům jak teoret. přípravu (specifika oprav historických objektů se zaměřením na restaurování dřevěných a kovových součástí; technologii oprav), tak i praktické provedení oprav (ve dvoudenním nebo víkendovém kurzu). Kurz umožní inovaci praktických dovedností pedagog. pracovníků, kteří se budou schopni podílet na realizaci dalších kurzů ve spolupráci s FA ČVUT.</t>
  </si>
  <si>
    <t>SKANZEN 6</t>
  </si>
  <si>
    <t>Nový Zlíchov 1063/1, 150 00 Praha 5</t>
  </si>
  <si>
    <t>Střední škola a vyšší odborná škola umělecká a řemeslná</t>
  </si>
  <si>
    <t>2069</t>
  </si>
  <si>
    <t>Projekt umožní zkvalitnění výukových materiálů, které budou obsahově i uspořádáním přesně odpovídat potřebám výuky. Studentům umožní kvalitní domácí přípravu, doplňování či rozvíjení znalostí. E-learningové materiály budou umístěny na webových stránkách školy - dostupné všem žákům bez rozdílu (stejné podmínky i pro studenty z nízkopříjmových rodin).</t>
  </si>
  <si>
    <t>E-LEARNING 3</t>
  </si>
  <si>
    <t>2068</t>
  </si>
  <si>
    <t>Na škole vyučujeme žáky se spec. vzdělávacími potřebami a ne každý nabízený materiál k výuce je pro ně vhodný, navíc na odborné předměty často učebnice na trhu nejsou.Vzhledem k různorodosti postižení žáků naší školy jsou běžně dostupné pomůcky, učebnice nevhodné a to jak v obsahu,tak i ve formě .Chceme –li podpořit rozvoj vzdělávání našich žáků, musíme jim připravit vhodné pomůcky.</t>
  </si>
  <si>
    <t>Tvorba pomůcek – rozvoj vzdělávání žáků se speciálními vzdělávacími potřebami</t>
  </si>
  <si>
    <t>Vídeňská 756/28, 118 00 Praha 1</t>
  </si>
  <si>
    <t>Střední škola a Mateřská škola Aloyse Klara</t>
  </si>
  <si>
    <t>2067</t>
  </si>
  <si>
    <t>Vytvoření tradičních pracovních listů formou přístupnou pro žáky tříletých oborů vzdělání s přesahem a přidanou hodnotou pro žáky vzdělávající se v oborech vzdělání zakončených maturitní zkouškou, včetně L+H. Budou výraznou didakticko metodickou podporou pro vzdělávání žáků v polytechnickém vzdělávání.</t>
  </si>
  <si>
    <t>Žákovské pracovní listy</t>
  </si>
  <si>
    <t>Poděbradská 179/1, 190 00 Praha 9</t>
  </si>
  <si>
    <t>Střední škola - Centrum odborné přípravy technickohospodářské, Praha 9, Poděbradská 1/179</t>
  </si>
  <si>
    <t>2066</t>
  </si>
  <si>
    <t>Vytvoření netradiční učební pomůcky v elektronické podobě, která přesahuje rámec ŠVP a maximálně využívá potenciál učiva k doplnění znalostí a kompetencí žáků s ohledem na uplatnění absolvetů na trhu práce. Je výraznou podporou pro vdělávání žáků v oborech vzdělání s výučním listem.</t>
  </si>
  <si>
    <t>Elektronická motivační učební pomůcka v nad rámec ŠVP</t>
  </si>
  <si>
    <t>2065</t>
  </si>
  <si>
    <t>Cílem projektu je uspořádání již desátého ročníku školní soutěže ve 3D modelování, konstruování a vizualizaci. Během několika měsiců se mohou studenti napříč ročníky a obory hlásit se svými projekty a zkusit tak své tvůrčí a prezentační dovednosti. Cílem projektu není jen zevrubné hodnocení studentů, ale také poskytnutí zpětné vazby, která je zabezpečena obsazením poroty odborníky z praxe</t>
  </si>
  <si>
    <t>Školní soutěž v počítačovém modelování s podporou 3D aplikací pro žáky SPŠ Praha 10</t>
  </si>
  <si>
    <t>Na Třebešíně 2299/69, 100 00 Praha 10</t>
  </si>
  <si>
    <t>Střední průmyslová škola, Praha 10, Na Třebešíně 2299</t>
  </si>
  <si>
    <t>2064</t>
  </si>
  <si>
    <t>Účast na této soutěži nám umožňuje porovnání vědomostí a úrovně vzdělávání žáků naší školy. Poznatky, které jsme získali při úspěšné účasti v předchozích ročnících využíváme dále ve výuce. Jedná se především o výměnu zkušeností a studijních materiálů k odborným předmětům.</t>
  </si>
  <si>
    <t>Účast na mezinárodní geodetické soutěži International Geodetic Pentathlon 2021</t>
  </si>
  <si>
    <t>2063</t>
  </si>
  <si>
    <t>Vzhledem k tomu, že stále chybí na trhu práce odborníci s technickým vzděláním, očekáváme, že náš projekt poslouží k popularizaci technických oborů.Máme ověřeno, že praktická zkušenost může být rozhodující motivací při volbě povolání.</t>
  </si>
  <si>
    <t>Soutěž pro technicky nadané žáky základních škol</t>
  </si>
  <si>
    <t>Betlémská 287/4, 110 00 Praha 1</t>
  </si>
  <si>
    <t>Střední průmyslová škola strojnická, škola hlavního města Prahy, Praha 1, Betlémská 4/287</t>
  </si>
  <si>
    <t>2062</t>
  </si>
  <si>
    <t>Podklady pro výuku v programech, které Autodesk nabízí pro studenty volně stažitelné, budou neocenitelnou pomůckou při distanční výuce Počítačového navrhování a konstruování.</t>
  </si>
  <si>
    <t>Distanční výuka - počítačová podpora konstruování</t>
  </si>
  <si>
    <t>Novoborská 610/2, 190 00 Praha 9</t>
  </si>
  <si>
    <t>Střední průmyslová škola na Proseku</t>
  </si>
  <si>
    <t>2061</t>
  </si>
  <si>
    <t>Soutěž má za hlavní cíl zpopularizovat technické obory a vzdělávání. V roce 2020 proběhne již VIII. ročník této soutěže, která se setkala u žáků i pedagogů ze ZŠ s velmi kladnou odezvou. Soutěžní část se týká znalostí a dovedností obecně vycházející ze současných potřeb v oblasti digitální gramotnosti. Nesoutěžní část dne je pojata jako populárně naučná exkurze v rámci technického vzdělávání.</t>
  </si>
  <si>
    <t>Úžlabinská informatika</t>
  </si>
  <si>
    <t>V úžlabině 320/23, 100 00 Praha 10</t>
  </si>
  <si>
    <t>Střední průmyslová škola elektrotechnická, Praha 10, V Úžlabině 320</t>
  </si>
  <si>
    <t>2060</t>
  </si>
  <si>
    <t>Soutěž Networking Academy Games na Úžlabině je pojata jako dvoudenní akce pro studijního oboru Informační technologie na naší škole. Žáci 3. ročníků budou soutěžit v teoretických znalostech a dovednostech z oblasti počítačového hardwaru a operačních systémů, žáci 4. ročníků pak budou soutěžit v teoretických znalostech a praktických dovednostech v oblasti počítačových sítí.</t>
  </si>
  <si>
    <t>Networking Academy Games na Úžlabině</t>
  </si>
  <si>
    <t>2059</t>
  </si>
  <si>
    <t>Realizace projektu umožní ve výuce žáků střední školy více využívat metodu CLIL a propojením cizího jazyka s jiným vzdělávacím oborem zvýšit atraktivitu výuky. Dojde k zintenzivnění spolupráce mezi pedagogy různých vzdělávacích oborů ve škole a ke zvýšení znalostí cizího jazyka u pedagogů nejazykových aprobací. Žáci budou mít větší příležitost zvýšit své jazykové kompetence.</t>
  </si>
  <si>
    <t>Zvýšení jazykových kompetencí žáků prostřednictvím metody CLIL</t>
  </si>
  <si>
    <t>2058</t>
  </si>
  <si>
    <t>Pravidelná setkávání pedagogických pracovníků umožní vzájemně sdílet příklady dobré praxe v oblasti nových forem a metod výuky za účelem zvýšení kvality a efektivity vzdělávání. Hlavní témata setkání: on-line výuka, metody výuky (např. specifické metody při distanční výuce, metody práce se žáky se SVP a OMJ), formativní hodnocení žáků, využití technologií a mobilních zařízení při výuce.</t>
  </si>
  <si>
    <t>Inspirativní setkávání pedagogických pracovníků pro podporu nových metod a forem výuky</t>
  </si>
  <si>
    <t>2057</t>
  </si>
  <si>
    <t>Projekt je zaměřen na zvýšení kvalifikace nadaných žáků učebních oborů pořádáním svářečských kurzů v rámci svářečské školy, a to zavedením nových forem a metod výuky nadaných žáků vybraných stavebních učebních oborů formou zvýšení kvalifikace těchto nadaných žáků jejich účastí ve svářečských kurzech v rámci svářečské školy.</t>
  </si>
  <si>
    <t>Zvýšení kvalifikace nadaných žáků učebních oborů pořádáním svářečských kurzů v rámci svářečské školy</t>
  </si>
  <si>
    <t>Učňovská 100/1, 190 00 Praha 9</t>
  </si>
  <si>
    <t>Střední odborná škola Jarov</t>
  </si>
  <si>
    <t>2056</t>
  </si>
  <si>
    <t>Projekt je zaměřen na uspořádání 10. ročníku odborné soutěže „Flora Pragensis 2021“ pro nadané žáky zahradnických oborů středních škol ve vazbě a aranžování z regionu hl. m. Prahy a ČR. Termín konání je plánován na předvánoční období. Soutěžní téma zní: „Vánoce klasické i netradiční“.</t>
  </si>
  <si>
    <t>Odborná soutěž Flora Pragensis 2021 pro nadané žáky zahradnických oborů středních škol ve vazbě a aranžování – 10. ročník</t>
  </si>
  <si>
    <t>2055</t>
  </si>
  <si>
    <t>Kybernetická bezpečnost je v současné době klíčová v oblasti využívání informačních technologií. Rádi bychom pokračovali v pořádání takzvaných kempů kybernetické bezpečnosti, které se u studentů těší veliké oblibě. Smíchovská SPŠ je jedna ze dvou středních škol vyučujících KB v pilotním režimu.</t>
  </si>
  <si>
    <t>Šíření osvěty, zvyšování technických dovedností mládeže v oblasti kybernetické bezpečnosti</t>
  </si>
  <si>
    <t>2054</t>
  </si>
  <si>
    <t>SSPŠ se již léta podílí na rozvoji výuky fyziky a techniky a to komplexním propojením vzdělávání od nejmenších dětí přes spolupráci s VŠ a vědeckými pracovišti až po vzdělávání seniorů. V rámci tohoto projektu bychom rádi pokračovali v tvorbě workshopů ze STEM a IT pořádané pro pražské ZŠ i MŠ, podpořili nadané studenty v tvorbě projektů ve spolupráci s VŠ a vytvořili inovativní předmět STEM.</t>
  </si>
  <si>
    <t>Interaktivní vědecké centrum při SSPŠ</t>
  </si>
  <si>
    <t>2053</t>
  </si>
  <si>
    <t>Mezinárodní soutěžní přehlídka zaměřená na mimořádně talentované děti a mladé začínající umělce ve věku od 12 do 18 let.</t>
  </si>
  <si>
    <t>Mezinárodní soutěžní přehlídka Mladý klavír 2021</t>
  </si>
  <si>
    <t>Na Rejdišti 1 1/77, 110 00 Praha 1</t>
  </si>
  <si>
    <t>Pražská konzervatoř, Praha 1, Na Rejdišti 1</t>
  </si>
  <si>
    <t>2052</t>
  </si>
  <si>
    <t>Podpora nadaných žáků školy aktivní účastí na uměleckých programech Pražské konzervatoře.</t>
  </si>
  <si>
    <t>Cyklus uměleckých programů Pražské konzervatoře pro rok 2021: „Pražská konzervatoř v novém století“</t>
  </si>
  <si>
    <t>2051</t>
  </si>
  <si>
    <t>Soutěž v opisu anglického textu, kterou jsme nazvali Velikonoční „Beránek“, již více než dvacet let podporujeme získávání a upevňování nových praktických dovedností, ale také spolupráci mezi školami na území hlavního města Prahy. Naše akademie se jako pořadatel soutěže stala místem přátelského setkávání žáků pražských středních škol.</t>
  </si>
  <si>
    <t>„Velikonoční Beránek“</t>
  </si>
  <si>
    <t>Kubelíkova 1221/37, 130 00 Praha 3</t>
  </si>
  <si>
    <t>Obchodní akademie, Praha 3, Kubelíkova 37</t>
  </si>
  <si>
    <t>2050</t>
  </si>
  <si>
    <t>Ekonomická soutěž „Kubeliáda“ je určena pro tříčlenné týmy žáků pražských obchodních akademií, oborů obchodní akademie a ekonomické lyceum. Soutěží žáci třetích ročníků. V této soutěži žáci mohou prokázat a porovnat své znalosti, které získali v jednotlivých odborných ekonomických předmětech, předmětu informační technologie.</t>
  </si>
  <si>
    <t>„Kubeliáda“</t>
  </si>
  <si>
    <t>2049</t>
  </si>
  <si>
    <t>OA Heroldovy sady v návaznosti na nový vzdělávací program Ekonomická Vzdělávací Alternativa (EVA) inovuje výuku ekonomických předmětů. Zvyšujeme důraz na souvislosti, mezipředmětové vazby, moderní metody výuky a propojení s reálnými zážitky.</t>
  </si>
  <si>
    <t>RUNNING A SUCESSFULL BUSINESS TODAY</t>
  </si>
  <si>
    <t>Heroldovy sady 362/1, 100 00 Praha 10</t>
  </si>
  <si>
    <t>Obchodní akademie, Praha 10, Heroldovy sady 1</t>
  </si>
  <si>
    <t>2048</t>
  </si>
  <si>
    <t>Projekt studentských firem. Má svoji tradici od roku 1994, je jediným veletrhem ve střední Evropě organizovaným studenty bez pomoci profesionální agentury. Jedná se o akci pořádanou studenty Obchodní akademie, Praha 10, Heroldovy sady 1, pro studenty z jiných škol.</t>
  </si>
  <si>
    <t>Mezinárodní veletrh fiktivních firem Praha 2021</t>
  </si>
  <si>
    <t>2047</t>
  </si>
  <si>
    <t>Soutěže s mnohaletou tradicí se účastní 15-20 pražských škol, z každé školy 3 studenty, tj. celkem 45 -60 studentů. Soutěž se snaží podpořit studenty 2. ročníku v dovednosti psaní na klávesnici a motivovat je k dalším navazujícím soutěžím celorepublikovým a mezinárodním, např. Mistrovství ČR v grafických předmětech, Šenovský datel, Intersteno, aj.</t>
  </si>
  <si>
    <t>Mikulášský turnaj v psaní na klávesnici</t>
  </si>
  <si>
    <t>Dušní 1083/7, 110 00 Praha 1</t>
  </si>
  <si>
    <t>Obchodní akademie Dušní</t>
  </si>
  <si>
    <t>2046</t>
  </si>
  <si>
    <t>Obchodní akademie Dušní bude pořádat sedmý ročník krajského kola celorepublikové soutěže Ekonomický tým 2021. Soutěž se bude konat pod záštitou Asociace obchodních akademií České republiky. Z důvodu udržení prestiže soutěže žádáme Magistrát hl. m. Prahy o grant.</t>
  </si>
  <si>
    <t>Krajské kolo celorepublikové soutěže Ekonomický tým 2021</t>
  </si>
  <si>
    <t>2045</t>
  </si>
  <si>
    <t>Vhodná technika pro děti a žáky s narušenou hrubou a jemnou motorikou, s mentálním postižením, PAS apod.</t>
  </si>
  <si>
    <t>Canisterapie - rozvoj motoriky a vnímání dětí a žáků</t>
  </si>
  <si>
    <t>2044</t>
  </si>
  <si>
    <t>Jedná s o pokračující a rozvíjející se unikátní odborný program, ve kterém mají již šestým rokem žáci odborné střední školy možnost seznámit se pod vedením špičkových odborníků oboru fyzikální chemie se špičkovou technikou využívanou v chemické praxi a získávat tak dovednosti a znalosti uplatnitelné v dalším studiu či na trhu práce.</t>
  </si>
  <si>
    <t>Žák střední školy rozvíjí své dovednosti zapojením do laboratorní praxe vědecko- výzkumného pracoviště</t>
  </si>
  <si>
    <t>Křemencova 179/12, 110 00 Praha 1</t>
  </si>
  <si>
    <t>Masarykova střední škola chemická, Praha 1, Křemencova 12</t>
  </si>
  <si>
    <t>2043</t>
  </si>
  <si>
    <t>Jedná se o zábavnou účetní deskovou hru určenou pro žáky 2. a 3. ročníků naší školy. Žáci si v několika týmech prakticky vyzkouší vedení daňové evidence a účetnictví, včetně všech souvisejících agend, jako evidence závazků a pohledávek, přijmů a výdajů, nákladů a výnosů. Blíže se seznámí s účetními doklady i klíčovými účetními výkazy. Žáci pracují s hotovými penězi i penězi na bankovních účtech.</t>
  </si>
  <si>
    <t>Účetnictví hrou</t>
  </si>
  <si>
    <t>2042</t>
  </si>
  <si>
    <t>Jedná se o atraktivní simulační hru pro žáky 4. ročníků o vlastní odpovědnosti za zvolenou cestu k úspěchu. Klíčovým okamžikem hry je poznání vlivu důsledku vlastního chování a jednání na vývoj vlastní budoucnosti.</t>
  </si>
  <si>
    <t>My Future Today</t>
  </si>
  <si>
    <t>2041</t>
  </si>
  <si>
    <t>Literární soutěž Podzimní čtení v Louru proběhne již podeváté. V rámci soutěže oslovujeme jednotlivá pražská gymnázia, aby na téma každoročně zadané Michalem Vieweghem napsali povídku v rozsahu 2 - 3 strany. Finále soutěže se uskuteční v café Louvre.</t>
  </si>
  <si>
    <t>Podzimní čtení v Louvru</t>
  </si>
  <si>
    <t>Nad štolou 1510/1, 170 00 Praha 7</t>
  </si>
  <si>
    <t>Gymnázium, Praha 7, Nad Štolou 1</t>
  </si>
  <si>
    <t>2040</t>
  </si>
  <si>
    <t>Cílem nového projektu je rozvíjení analytického a kritického myšlení studentů prostřednictvím interpretace, kritické analýzy a diskuse vybraných uměleckých a teoretických textů v anglickém jazyce a podpora pochopení mezioborových souvislostí.</t>
  </si>
  <si>
    <t>Využití elektronických materiálů ve výuce specializovaného semináře Creative Writing 2021</t>
  </si>
  <si>
    <t>Nad alejí 1952/5, 162 00 Praha 6</t>
  </si>
  <si>
    <t>Gymnázium, Praha 6, Nad Alejí 1952</t>
  </si>
  <si>
    <t>2039</t>
  </si>
  <si>
    <t>Cílem předkládané žádosti je zajištění prostředků na pokračování činnosti kroužku genetiky, který se věnuje hlavně studentům se zájmem o molekulární biologii. Laboratorní práce prováděné v rámci kroužku jsou zaměřeny na praktické využití nejnovějších poznatků z oblasti molekulární analýzy a forenzní genetiky.</t>
  </si>
  <si>
    <t>Genetika ve škole 2021</t>
  </si>
  <si>
    <t>2038</t>
  </si>
  <si>
    <t>Příspěvek na realizace soutěže v 3D tisku</t>
  </si>
  <si>
    <t>Soutěž "3D pro všechny"</t>
  </si>
  <si>
    <t>Arabská 682/14, 160 00 Praha 6</t>
  </si>
  <si>
    <t>Gymnázium, Praha 6, Arabská 14</t>
  </si>
  <si>
    <t>2037</t>
  </si>
  <si>
    <t>Arabský [mafyn] je několikadenní výjezdní soustředění pro žáky se zájmem o matematiku nebo fyziku, které připravuje tým pedagogů Gymnázia, Praha 6, Arabská 14. Záměrem projektu je rozšířit matematické a fyzikální obzory žáků řešením problémových úloh, které se zpravidla vyskytují v předmětových soutěžích, a podporovat jejich zájem o studium technických oborů.</t>
  </si>
  <si>
    <t>Arabský [mafyn]</t>
  </si>
  <si>
    <t>2036</t>
  </si>
  <si>
    <t>V rámci projektu si studenti zorganizují vlastní talkshow propojenou s vystoupením malého studentského hudebního tělesa. Diváky této talkshow se stanou žáci, učitelé a veřejnost spojená se školou. Dojde tak k mezigeneračnímu komunitnímu setkání spojenému se studentským vystoupením.</t>
  </si>
  <si>
    <t>Studentská talkshow spojená s malým hudebním vystoupením</t>
  </si>
  <si>
    <t>Nad Kavalírkou 100/1, 150 00 Praha 5</t>
  </si>
  <si>
    <t>Gymnázium, Praha 5, Nad Kavalírkou 1</t>
  </si>
  <si>
    <t>2035</t>
  </si>
  <si>
    <t>XII. Studentské projektové fórum Zatlanka 2021 navazuje na předchozí ročníky, pořádané v letech 2010 – 2020. Středoškolské studentské týmy budou prezentovat dlouhodobější školní projekty ze společenských a přírodních věd. Součástí prezentace bude i patnáctiminutová obhajoba projektu před odbornou porotou složenou ze zástupců akademické obce, médií a vědeckých pracovišť.</t>
  </si>
  <si>
    <t>XII.Studentské projektové fórum Zatlanka 2021</t>
  </si>
  <si>
    <t>2034</t>
  </si>
  <si>
    <t>Učitelé Gymnázia Na Zatlance připraví a ověří sadu výukových materiálů pro blokovou výuku integrovaného předmětu PŘÍRODNÍ VĚDY v 1. a 2. ročníku ŠVP ALT, která nabízí možnosti integrovat poznatky biologie, chemie a fyziky a posílit znalost odborné angličtiny v přírodovědných oborech.</t>
  </si>
  <si>
    <t>Inovativní cesty ve vzdělávání přírodních věd na Gymnáziu Na Zatlance - integrovaná tematická výuka (bloková výuka) v ŠVP ALT</t>
  </si>
  <si>
    <t>2033</t>
  </si>
  <si>
    <t>Francouzský klub pomáhá žákům prohloubit jazykové dovednosti nad rámec běžné výuky a rozvíjí tak kompetence získané v hodinách francouzštiny. Skupina žáků pod vedením rodilého mluvčího absolvuje program, který probíhá jedenkrát týdně a je rozvržen do 15-20 lekcí trvajících 45 minut.</t>
  </si>
  <si>
    <t>Francouzský klub</t>
  </si>
  <si>
    <t>Postupická 3150/4, 141 00 Praha 4</t>
  </si>
  <si>
    <t>Gymnázium, Praha 4, Postupická 3150</t>
  </si>
  <si>
    <t>2032</t>
  </si>
  <si>
    <t>Projekt je určen pro žáky environmentálního semináře, který rozvíjí kompetence k řešení problémů, pracovní kompetence a kompetence občanské. Aby nedocházelo jen k teoretické přípravě našich žáků, rádi bychom zařadili badatelsky orientované vyučování v terénu. Prostředky projektu tak budou využity k zakoupení přenosných laboratoří, terénních pomůcek a určovacích klíčů.</t>
  </si>
  <si>
    <t>Ekologická měření v terénu</t>
  </si>
  <si>
    <t>2031</t>
  </si>
  <si>
    <t>Již čtrnáctý ročník tradiční přírodovědné tříkolové soutěže pro žáky ZŠ, kteří mají zájem o přírodní vědy. Soutěž integruje poznatky všech přírodovědných disciplín. Soutěž tohoto typu je rozsahem, i tím, komu je určená, v Praze ojedinělá. Zájem o soutěž je mezi pražskými základními školami vysoký, tradičně se účastní nad 3000 žáků. Téma 14. ročníku budou „Kovy“.</t>
  </si>
  <si>
    <t>Pražský pramen XIV</t>
  </si>
  <si>
    <t>2030</t>
  </si>
  <si>
    <t>Projekt si klade za cíl pokračovat v budování a činnosti regionálního informačního centra pro soutěžící přírodovědných soutěží, pořádaných MŠMT nebo MHMP. Pro soutěžící, kteří se připravují na krajská kola přírodovědných olympiád a soutěží bude nadále rozšiřována přírodovědná knihovna. Zároveň bude konáno přednáškové, exkurzní, resp. laboratorní soustředění pro účastníky a to již 7. rokem.</t>
  </si>
  <si>
    <t>Informační centrum přírodovědných soutěží VII</t>
  </si>
  <si>
    <t>2029</t>
  </si>
  <si>
    <t>Projekt je realizován průběžně po celý školní rok a zahrnuje zejména: pravidelné schůzky žáků s učiteli v budově školy, praktická činnost v terénu, měření počasí (teplota, oblačnost, srážky), samostatná činnost studentů, zpracování a odesílání dat, práce s internetem, spolupráce s organizátory a účast na akcích projektu Globe.</t>
  </si>
  <si>
    <t>Kroužek ekologické výchovy 2021</t>
  </si>
  <si>
    <t>Voděradská 900/2, 100 00 Praha 10</t>
  </si>
  <si>
    <t>Gymnázium, Praha 10, Voděradská 2</t>
  </si>
  <si>
    <t>2028</t>
  </si>
  <si>
    <t>Španělský kemp je třídenní španělský kemp zaměřený na soutěže, hry a konverzace ve španělském jazyce, který je určen pro studenty druhého ročníku, sext a studentům, kteří mají seminář ze španělského jazyka. Kempu se účastní rodilí mluvčí, kteří se aktivně zapojují do připraveného programu. Kemp se koná v blízkosti Prahy v Dobřichovicích.</t>
  </si>
  <si>
    <t>Španělský kemp pro druhý, třetí a čtvrtý ročník</t>
  </si>
  <si>
    <t>2027</t>
  </si>
  <si>
    <t>Jazykově-sportovní čtyřdenní pobyt tercií GPJP v Dobřichovicích</t>
  </si>
  <si>
    <t>English camp pro tercie</t>
  </si>
  <si>
    <t>2026</t>
  </si>
  <si>
    <t>PHOTOBASE je nejrozsáhlejší odborný vzdělávací projekt v oblasti digitální fotografie a informačních technologií pro studenty středních škol a žáky 2. stupně základní škol celé České republiky.PHOTOBASE zahrnuje celorepublikovou fotografickou soutěž PHOTOCONTEST zakončenou výstavou v Novoměstské radnici a letní školou fotografování Nikon PhotoCAMP.</t>
  </si>
  <si>
    <t>PhotoBASE 2020 - 2021</t>
  </si>
  <si>
    <t>Loučanská 520, 153 00 Praha 16</t>
  </si>
  <si>
    <t>Gymnázium Oty Pavla, Praha 5, Loučanská 520</t>
  </si>
  <si>
    <t>2025</t>
  </si>
  <si>
    <t>Ve školách z objektivních důvodů přibývá dětí, které mají problém zařadit se do kolektivu. Zároveň jsou poznamenané uzavřením škol kvůli covidu-19, což se negativně projevuje na kohezi kolektivu . Dítě, které se cítí ve třídě diskomfortně, pracuje pod svými možnostmi, snižuje se jeho úspěšnost při studiu. Správně nastavený model práce s třídními kolektivy pomůže tato rizika významně snižovat.</t>
  </si>
  <si>
    <t>Vytvoření koncepce dlouhodobé spolupráce s třídními kolektivy</t>
  </si>
  <si>
    <t>Nad Ohradou 2825/23, 130 00 Praha 3</t>
  </si>
  <si>
    <t>Gymnázium Na Pražačce, Praha 3, Nad Ohradou 23</t>
  </si>
  <si>
    <t>2024</t>
  </si>
  <si>
    <t>Kombinace seznamovacího kurzu s jazykovým kurzem pořádaným v Německu se v minulých letech navzdory vyšším nákladům osvědčila jako velmi přínosná, zejména ve třídě s rozšířenou výukou německého jazyka, která v průběhu šesti let skládá dvě mezinárodní jazykové zkoušky a kde je potřeba využít každé možnosti obohacení výuky o kontakty s rodilými mluvčími i s přirozeným cizojazyčným prostředím.</t>
  </si>
  <si>
    <t>Seznamovací a jazykový kurz žáků prvního ročníku šestileté větve zaměřené na výuku německého jazyka</t>
  </si>
  <si>
    <t>2023</t>
  </si>
  <si>
    <t>Studenti skládají před maturitou jazykovou zkoušku na úrovni ERR C1. Pobyty v přirozeném jazykovém prostředí jsou osvědčeným prostředkem, jak zefektivnit klasickou školní výuku jazyka. Aby bylo dosaženo požadovaného efektu, je žádoucí uspořádat každoročně alespoň jeden výjezd. Vzhledem ke koronavirové epidemii byl výměnný pobyt třídy v roce 2020 zrušen,a proto žádáme o grant v novém projektu.</t>
  </si>
  <si>
    <t>2022</t>
  </si>
  <si>
    <t>Projekt naváže na stávající projekt „Otevřená laboratoř pro nadané studenty“. Nabídneme prostor zájemcům o přírodní vědy, kteří chtějí dále rozvíjet své kompetence pomocí praktických činností. Hodiny budou vedeny laboratorním pracovníkem a nabídnou možnost experimentovat dle vlastního zájmu nebo potřeb, realizovat praktické projekty a připravovat se na soutěže a přehlídky.</t>
  </si>
  <si>
    <t>Otevřená laboratoř pro nadané studenty</t>
  </si>
  <si>
    <t>Hellichova 457/3, 118 00 Praha 1</t>
  </si>
  <si>
    <t>Gymnázium Jana Nerudy, škola hlavního města Prahy, Praha 1, Hellichova 3</t>
  </si>
  <si>
    <t>2021</t>
  </si>
  <si>
    <t>Projekt je zacílen na podporu nových metod výuky usnadňujících žákům bilingvního česko-francouzského studia adaptaci napřed na výuku francouzštiny a později na výuku dalších předmětů ve francouzštině. Pomocí těchto pedagogických metod se žáci dále učí mezi sebou spolupracovat a aplikovat své znalosti z jednotlivých předmětů na řešení komplexních praktických problémů.</t>
  </si>
  <si>
    <t>„SEMAINE FRANCAISE, SEMAINE DE TRADUCTION, SEMAINE D'INTRODUCTION“ – nové formy výuky a metody práce, tvorba učebních materiálů a pomůcek</t>
  </si>
  <si>
    <t>2020</t>
  </si>
  <si>
    <t>Cílem je osvojit si fungování finančního světa a ekonomie, a to praktickou formou metodou (částečně) svobodného učení, respektive tvorby „vlastního“ ekonomického modulu. Studenti si budou vybírat z velké nabídky ekonomických témat a budou si tak skládat vlastní ekonomický kuru v rámci týdne, který bude zcela ekonomii ve výuce vyhrazen. Jednotlivé bloky budou zajištěny především odborníky z praxe.</t>
  </si>
  <si>
    <t>Moderní pojetí výuky ekonomie a finanční gramotnosti</t>
  </si>
  <si>
    <t>Parléřova 118/2, 169 00 Praha 6</t>
  </si>
  <si>
    <t>Gymnázium Jana Keplera, Praha 6, Parléřova 2</t>
  </si>
  <si>
    <t>2019</t>
  </si>
  <si>
    <t>Rozšíření povinné výuky fyziky o praktickou astronomii - noční pozorování astronomickými dalekohledy. Studenti získají potřebný teoretický základ (přednáška na hvězdárně), poté v malých skupinkách provedou sérii vlastních astronomckých pozorování. Přes den provedou několik fyzikálních experimentů (z oblasti kosmonautiky), které se ve školy provádět nedají, a jejich výsledky teoreticky zpracují.</t>
  </si>
  <si>
    <t>Astronomické pozorování ve výuce fyziky</t>
  </si>
  <si>
    <t>2018</t>
  </si>
  <si>
    <t>Studium na naší škole je zaměřeno na matematiku, fyziku a informatiku. Je neustále třeba popularizovat a přibližovat zajímavou formou tyto náročné vědy široké veřejnosti a motivovat žáky zákloadních škol k rozvoji analytického i syntetického způsobu myšlení. Naši studenti přípravou a organizací soutěží posílí důležité kompetence nezbytné pro studium i praxi.</t>
  </si>
  <si>
    <t>Soutěže Matematický proud, Pražská střela a Dopplerova vlna</t>
  </si>
  <si>
    <t>2017</t>
  </si>
  <si>
    <t>Soutěž vyhlašuje každoročně GMHS pro hráče na violocello z řad žáků ZUŠ a studentů SŠ s hudebním zaměřením z ČR i zahraničí. Soutěž je jednokolová, rozdělená v časových limitech podle věkových kategorií pro interprety ve věku 4 - 16 let. Všechny kategorie jsou oceněny. Soutěž je koncipována jako ryze motivační a nezisková.</t>
  </si>
  <si>
    <t>Violoncellová mezinárodní soutěž Jana Vychytila - 15. ročník</t>
  </si>
  <si>
    <t>Komenského náměstí 400/9, 130 00 Praha 3</t>
  </si>
  <si>
    <t>Gymnázium a Hudební škola hlavního města Prahy, základní umělecká škola</t>
  </si>
  <si>
    <t>2016</t>
  </si>
  <si>
    <t>Rošíření škály umělecko-vzdělávacích činností a obzoru v kontextu pochopení historie a dějin české hudby žákům a studentům základních a středních uměleckých školy v době studií. Pomáhat vybudovat důstojnou památku a cestu těm, kteří reprezentovali a reprezentují českou hudbu po celém světě.</t>
  </si>
  <si>
    <t>Písňová soutěž Bohuslava Martinů - XIX. ročník</t>
  </si>
  <si>
    <t>2015</t>
  </si>
  <si>
    <t>Soutěž vyhlašuje každoročně v jarních měsících GMHŠ pro hráče na klavír z řad žáků pražských a středočeských ZUŠ. Soutěž je jednokolová, rozdělená v časových limitech do tří věkových kategorií. Všechny výkony jsou odměněny. Soutěž je ryze motivační a nezisková.</t>
  </si>
  <si>
    <t>Mladí pianisté na klavíru Steinway - 10. ročník</t>
  </si>
  <si>
    <t>2014</t>
  </si>
  <si>
    <t>Dům dětí a mládeže Praha 9 je pověřen ve školním roce 2020/2021 organizací obvodních kol vzdělávacích soutěží. Projekt probíhá na území městských částí Praha 9, Praha 14, Praha 18, Praha 19, Praha 20 a Praha 21a je určen základním školám, středním školám a gymnáziím (včetně víceletých). Organizačně zajistíme uspořádání obvodních kol vzdělávacích soutěží typu A a B v rámci našeho obvodu.</t>
  </si>
  <si>
    <t>Soutěže pro nadané děti, žáky a studenty</t>
  </si>
  <si>
    <t>Měšická 720/2, 190 00 Praha 9</t>
  </si>
  <si>
    <t>Dům dětí a mládeže Praha 9</t>
  </si>
  <si>
    <t>2013</t>
  </si>
  <si>
    <t>Pořádání okresních kol vědomostních soutěží, olympiád a přehlídek pro obvod Prahy 8 i krajských recitačních přehlídek má v našem Domě dětí a mládeže Praha 8 - Spirála dlouholetou tradici. V loňském školním roce jsme zabezpečili v období leden - březen a v měsíci červnu organizaci 13 kol obvodních soutěží a jedno kolo krajské recitační přehlídky s celkovým počtem 320 účastníků.</t>
  </si>
  <si>
    <t>Soutěže, olympiády a přehlídky pro nadané žáky</t>
  </si>
  <si>
    <t>Přemyšlenská 1102/15, 182 00 Praha 8</t>
  </si>
  <si>
    <t>Dům dětí a mládeže Praha 8 - Spirála</t>
  </si>
  <si>
    <t>2012</t>
  </si>
  <si>
    <t>Grant bude plně využit k organizačnímu, technickému a materiálnímu zajištění všech školních a obvodních kol předmětových soutěží MŠMT typu A,B v průběhu školního roku 2020 / 2021. Díky pověření MHMP organizačně zajišťujeme krajské (celopražské) kolo Olympiády v německém jazyce. S pomocí grantu můžeme adekvátně plnit požadavky na materiál a připravíme se na případnou online verzi.</t>
  </si>
  <si>
    <t>U boroviček 650/5, 163 00 Praha 17</t>
  </si>
  <si>
    <t>Dům dětí a mládeže Praha 6</t>
  </si>
  <si>
    <t>2011</t>
  </si>
  <si>
    <t>Podpora soutěží kategorie A vyhlašovaných MŠMT, které vycházejí z obsahu předmětů v rámcových vzdělávacích programech. Jejich cílem je vyhledávat, rozvíjet a podporovat talent a nadání žáků základních škol a příslušných ročníků gymnázií. DDM Praha 4, Hobby centrum 4 koordinuješkolníetapy,organizujeobvodní(okresní)etapy. Pro soutěž AJ realizuje i krajské kolo- kraj Praha.</t>
  </si>
  <si>
    <t>Podpora pořádání vědomostních a uměleckých soutěží obvodního, krajského a celostátního rozsahu pro děti, žáky a studenty škol a školských zařízení na území hlavního města Prahy</t>
  </si>
  <si>
    <t>Bartákova 1200/4, 140 00 Praha 4</t>
  </si>
  <si>
    <t>Dům dětí a mládeže Praha 4 - Hobby centrum 4</t>
  </si>
  <si>
    <t>2010</t>
  </si>
  <si>
    <t>Obsahem projektu je zajištění školních a obvodních kol v soutěžích - biologická, chemická, dějepisná, fyzikální, zeměpisná a matematická olympiáda, soutěž v jazyce českém, německém a anglickém a Pythagoriáda. Dům dětí a mládeže Praha 3 – Ulita je z pověření MHMP garantem a organizátorem obvodních kol, projekt se zaměřuje na zajištění všech soutěžních kategorií ve školním a obvodním kole.</t>
  </si>
  <si>
    <t>Na Balkáně 2866/17a, 130 00 Praha 3</t>
  </si>
  <si>
    <t>Dům dětí a mládeže Praha 3 - Ulita</t>
  </si>
  <si>
    <t>2009</t>
  </si>
  <si>
    <t>Organizace postupových kol předmětových soutěží jejímž cílem je umožnit talentovaným jedincům porovnat úroveň svých znalostí v daném oboru a získat tím motivaci k dalšímu odbornému růstu.</t>
  </si>
  <si>
    <t>Soutěže pro nadané žáky a studenty</t>
  </si>
  <si>
    <t>Slezská 920/21, 120 00 Praha 2</t>
  </si>
  <si>
    <t>Dům dětí a mládeže Praha 2</t>
  </si>
  <si>
    <t>2008</t>
  </si>
  <si>
    <t>Organizační zajištění obvodních a krajských kol předmětových soutěží a olympiád kategorie A, podpora a organizace školních kol. DDM Prahy 10 - Dům UM je pověřen pořádáním obvodních a krajských kol předmětových soutěží kategorie A, koordinuje a podporuje organizaci a průběh školních kol na 27 základních a 16 středních školách městských částí Prahy 10, 15 a 22.</t>
  </si>
  <si>
    <t>Pod Strašnickou vinicí 623/23, 100 00 Praha 10</t>
  </si>
  <si>
    <t>Dům dětí a mládeže Praha 10 - Dům UM</t>
  </si>
  <si>
    <t>2007</t>
  </si>
  <si>
    <t>Dům dětí a mládeže Praha 10 - Dům UM na svém novém pracovišti Záběhlice-Zahradní Město vybudoval oddělení zaměřené na techniku. Cíle oddělení: 1. zvýšit zájem dětí, žáků a studentů o technickou oblast formou zájmového vzdělávání, výukových programů a osvětových akcí pro veřejnost, 2. rozvíjet technické dovednosti. Projekt řeší dovybavení oddělení potřebnými učebními pomůckami a podporu akcí.</t>
  </si>
  <si>
    <t>Podpora technického zájmového vzdělávání</t>
  </si>
  <si>
    <t>2006</t>
  </si>
  <si>
    <t>Organizační zajištění soutěží MŠMT: - Obvodní etapa krajského kola „Biologická olympiáda“ - Obvodní etapa krajského kola „Olympiáda českého jazyka“ - Obvodní etapa krajské přehlídky „Pražské poetické setkání“ - Obvodní etapa krajského kola „Dějepisná olympiáda“ Tímto projektem chceme zajistit reprezentativní realizaci soutěží MŠMT.</t>
  </si>
  <si>
    <t>Šalounova 2024/3, 149 00 Praha 11</t>
  </si>
  <si>
    <t>Dům dětí a mládeže Jižní Město</t>
  </si>
  <si>
    <t>2005</t>
  </si>
  <si>
    <t>Organizační zajištění krajského kola, popř. jeho postupových kol: Středoškolská odborná činnost, Biologická olympiáda, Chemická olympiáda, Zeměpisná olympiáda, Pražský globus, Biologická soutěž, TESOPRAM-technické soutěže pražské mládeže, Česká liga robotiky - FLL (First Logo league), Řečniště (rozvoj rétorických dovedností).</t>
  </si>
  <si>
    <t>Soutěže-organizace krajských kol a jejich postupových kol,soutěžní klání v rétorických dovednostech.</t>
  </si>
  <si>
    <t>2004</t>
  </si>
  <si>
    <t>V současnosti většina živnostníků a podniků vede účetnictví pomocí různých účetních či ekonomických programů. Tato skutečnost vyžaduje, aby absolventi ekonomicky zaměřených škol byli vybaveni nejen teoretickými znalostmi, ale i praktickými dovednostmi. Na trhu však není k dispozici ucelený učební materiál, který by usnadnil výuku v předmětu „Účetní software“. Projekt je zaměřen na jeho vytvoření.</t>
  </si>
  <si>
    <t>Účtujeme v „pohodě“ - pracovní sešit pro výuku účetního softwaru</t>
  </si>
  <si>
    <t>Resslova 1940/5, 120 00 Praha 2</t>
  </si>
  <si>
    <t>Českoslovanská akademie obchodní, střední odborná škola, Praha 2, Resslova 5</t>
  </si>
  <si>
    <t>2003</t>
  </si>
  <si>
    <t>Pravidelně se opakující soutěž umožňuje žákům druhých ročníků středních odborných ekonomických škol prokázat své získané odborné znalosti a porovnat je s žáky jiných škol. Soutěž probíhá za využití prostředků interaktivní a informační techniky.Tímto projektem reprezentujeme nejen naši školu, ale i našeho zřizovatele Hl. město Praha.</t>
  </si>
  <si>
    <t>IT ZEUS (IT = Informační Technologie, Z = hospodářský Zeměpis, E = Ekonomika, U = Účetnictví, S = Statistika)</t>
  </si>
  <si>
    <t>2002</t>
  </si>
  <si>
    <t>Cílem projektu je realizace 14. ročníku Celopražské ekonomické soutěže pro žáky středních odborných, ekonomicky zaměřených škol na území hl. m. Prahy. Soutěž je podporována Magistrátem hl. m. Prahy od roku 2008. Soutěž umožňuje podchytit talentované žáky, motivuje a podporuje jejich zájem o ekonomickou problematiku. Rovněž přispívá k navazování kontaktů a přátelských vazeb mezi školami.</t>
  </si>
  <si>
    <t>Celopražská ekonomická soutěž</t>
  </si>
  <si>
    <t>Resslova 1780/8, 120 00 Praha 2</t>
  </si>
  <si>
    <t>Českoslovanská akademie obchodní Dr. Edvarda Beneše, střední odborná škola, Praha 2, Resslova 8</t>
  </si>
  <si>
    <t>2001</t>
  </si>
  <si>
    <t>2 Opatření na podporu vzdělávání dětí, žáků a studentů a školských zařízení</t>
  </si>
  <si>
    <t>Program celoměstské podpory vzdělávání na území hlavního města Prahy pro rok 2021</t>
  </si>
  <si>
    <t>3/2 Skupinové studijní pobyty v zahraničí</t>
  </si>
  <si>
    <t>3/2-001</t>
  </si>
  <si>
    <t>Francie - Auvergne 2021</t>
  </si>
  <si>
    <t>Exkurze do Auvergne s využitím jazykových znalostí a mezioborovým přesahem do geologie a informatiky</t>
  </si>
  <si>
    <t>3/2-002</t>
  </si>
  <si>
    <t>Francie, Velká Británie 2021</t>
  </si>
  <si>
    <t>Navazujeme na cyklus vzdělávání v angličtině, poznání kultury navštívené země, stylu života a mluveného slova. Zdokonalují si jazykové dovednosti v prostředí školy i rodilých mluvčích. Propagujeme i Prahu (upomínkové předměty a propagační materiály z Prahy). Žáci diskutují s lidmi v rodinách. Výstupem je seminář o geografii Britského souostroví, Brexitu.</t>
  </si>
  <si>
    <t>3/2-003</t>
  </si>
  <si>
    <t>Prague - Haifa</t>
  </si>
  <si>
    <t>Cílem projektu Prague - Haifa je výměna informací a tvorba textů o českých občanech, kteří za II. světové války pomohli spoluobčanům žid. původu.Projekt probíhá v rámci programu „Spravedliví mezi národy“. Studenti GJK na projektu spolupracují se studenty partnerské školy Leo Baeck High School v Haifě v Izraeli. Vyvrcholením budou texty pro Wikipedii v čj, aj a v hebrejštině.</t>
  </si>
  <si>
    <t>3/2-004</t>
  </si>
  <si>
    <t>Výměnný jazykový pobyt Praha - Dijon</t>
  </si>
  <si>
    <t>Jedná se o výměnný pobyt studentů měst Praha - Dijon. Ve spolupráci na projektu „Praha a Dijon - 100 let českých sekcí ve Francii“ se studenti z pražského gymnázia Jana Keplera seznámí s historií a okolnostmi vzniku českých sekcí. Taktéž se seznámí s francouzským prostředím, prohloubí si znalost jazyka, který studují a díky docházce na výuku poznají odlišný způsob výuky na Lycéé Carnot.</t>
  </si>
  <si>
    <t>3/2-005</t>
  </si>
  <si>
    <t>Výměnný pobyt žáků šestileté větve zaměřené na výuku německého jazyka</t>
  </si>
  <si>
    <t>Studenti skládají před maturitou jazykovou zkoušku na úrovni ERR C1. Jelikož přichází mnohdy jako začátečníci, je potřeba podpořit výuku jazyka řadou mimoškolních akcí. Pobyty v přirozeném jazykovém prostředí jsou osvědčeným prostředkem, jak zefektivnit klasickou školní výuku jazyka. Aby bylo dosaženo požadovaného efektu, je žádoucí uspořádat každoročně alespoň jeden výjezd.</t>
  </si>
  <si>
    <t>3/2-006</t>
  </si>
  <si>
    <t>SPOLEČNÝ PROJEKT ŠKOL GOP PRAHA-RADOTÍN A GYMNÁZIUM 67 SANTK PETERBURG</t>
  </si>
  <si>
    <t>Porovnání vzdělávacích systémů ČR a RF přímou účastí žáků ve vyučování</t>
  </si>
  <si>
    <t>3/2-007</t>
  </si>
  <si>
    <t>Gymnázium, Praha 4, Budějovická 680</t>
  </si>
  <si>
    <t>Budějovická 680/17, 140 00 Praha 4</t>
  </si>
  <si>
    <t>Studijní pobyt ve Španělsku</t>
  </si>
  <si>
    <t>Obsahem projektu je podpora jazykového vzdělávání žáků, především komunikativních dovedností v soudobém španělském jazyce.Spojení výuky jazyka v přirozeném jazykovém prostředí a zkušenosti z každodenního života hostitelských rodin plně koresponduje se současnými trendy v jazykovém vzdělávání.</t>
  </si>
  <si>
    <t>3/2-008</t>
  </si>
  <si>
    <t>Mezinárodní setkání, literatura</t>
  </si>
  <si>
    <t>Cílem našeho projektu je podpora mezinárodního žákovského výukového setkání, který se realizuje v Řecku v rámci mezinárodního setkání. Hlavní potřeby se týkají zdokonalení jazykových dovedností žáků,poznání jiných společností,spolupráce s žáky a studenty pocházející z různých států evropské unie na společných výstupech,podpora multikulturního myšlení žáků pomocí lásce k literatuře.</t>
  </si>
  <si>
    <t>3/2-009</t>
  </si>
  <si>
    <t>Vzděláváme se</t>
  </si>
  <si>
    <t>Cílem našeho projektu je podpora recipročního projektu se školou v Řecku. Hlavní potřeby se týkají zdokonalení jazykových dovedností žáků, poznání řecké společnosti, každodenního života, kultury, historie a řeckých národních tradic. Usilujeme o podporu tzv. malých jazyků, kterými se mluví v EU. Tento projekt je velmi důležitý, protože motivuje žáky naší školy ke studiu řeckého jazyka.</t>
  </si>
  <si>
    <t>3/2-010</t>
  </si>
  <si>
    <t>Living in Metropolis VII.</t>
  </si>
  <si>
    <t>Příspěvek na cestovné</t>
  </si>
  <si>
    <t>3/2-011</t>
  </si>
  <si>
    <t>Učíme se demokracii</t>
  </si>
  <si>
    <t>Projekt je organizován na základě dlouhodobé spolupráce s učiteli na Grace Christian School v Raleigh, Severní Karolína, USA, kde se kromě každodenní docházky na vyučování v odpoledních hodinách budou žáci věnovat poznávání americké kultury a místní historie. Ve Washingtonu D.C. se budeme věnovat historii demokratického vývoje, posilování demokratických principů a jich uplatňování v praxi.</t>
  </si>
  <si>
    <t>3/2-012</t>
  </si>
  <si>
    <t>Jazykový kurz Barnstaple 2020, odložený na rok 2021</t>
  </si>
  <si>
    <t>Jazykový kurz, který pořádá gymnázium, je určen obvykle terciím osmiletého oboru. Loňský ročník byl zrušen a přesunut do kvart. Celková délka kurzu je 13 dnů, z toho 10 dnů je pobytová a výuková část. Během pobytu ve VB studenti bydlí v rodinách v městečku Barnstaple, hrabství Devon, a navštěvují pravidelnou výuku se zkušenými lektory. Výukový program tvoří desetidenní kurz (24 hodin á 60 minut).</t>
  </si>
  <si>
    <t>3/2-013</t>
  </si>
  <si>
    <t>Jazykový kurz Barnstaple 2021</t>
  </si>
  <si>
    <t>Jazykový kurz, který pořádá Gymnázium, Praha 6, Nad Alejí 1952, je určen studentům tercií osmiletého oboru. Celková délka kurzu je 13 dnů, z toho 10 dnů je pobytová a výuková část. Během pobytu ve Velké Británii studenti bydlí v rodinách v městečku Barnstaple, hrabství Devon, a navštěvují pravidelnou výuku se zkušenými lektory. Výukový program tvoří ucelený desetidenní kurz (24 hodin á 60 minut).</t>
  </si>
  <si>
    <t>3/2-014</t>
  </si>
  <si>
    <t>Anglické město a venkov dříve a dnes II.</t>
  </si>
  <si>
    <t>Realizace daného projektu hraje důležitou roli v životě žáků. Projekt podstatnou měrou zvýší motivaci ke studiu daného jazyka, dojde k propojení užívání jazyka ve školním prostředí (simulovaná rovina) s jeho praktickým užíváním v reálném prostředí rodilých mluvčí. Projekt prohlubuje mezinárodní spolupráci (evropanství), toleranci a snižuje xenofobní projevy.</t>
  </si>
  <si>
    <t>3/2-015</t>
  </si>
  <si>
    <t>Studium španělštiny v reálném prostředí je ideální cesta jak poznat bohatou kulturu Andalusie II.</t>
  </si>
  <si>
    <t>Studenti si mohou v praxi ověřit svoje znalosti španělského jazyka, a to nejen v porovnání se svými spolužáky, ale i s mluvčími z jiných států, s nimiž se budou setkávat ve výuce. Vzájemné poznávání a spolupráce, navazování přátelství je nejlepší prevencí proti rasismu a xenofobním náladám.</t>
  </si>
  <si>
    <t>3/2-016</t>
  </si>
  <si>
    <t>Cestujeme s?cílem porozumět si</t>
  </si>
  <si>
    <t>Projektem chceme žáky přesvědčit o praktickém využití jejich jazykových dovedností v? běžných situacích každodenního života a dalších znalostech.</t>
  </si>
  <si>
    <t>3/2-017</t>
  </si>
  <si>
    <t>Jižní Anglie s výukou aneb Angličtina v praxi</t>
  </si>
  <si>
    <t>Hlavním cílem projektu je umožnit žákům poznat anglosaskou kulturu a motivovat je k většímu zájmu o studium anglického jazyka a literatury.</t>
  </si>
  <si>
    <t>3/2-018</t>
  </si>
  <si>
    <t>Severozápadní Anglie s výukou aneb Angličtina v praxi</t>
  </si>
  <si>
    <t>3/2-019</t>
  </si>
  <si>
    <t>Skupinový studijní pobyt v zahraničí</t>
  </si>
  <si>
    <t>Hlavním cílem projektu je motivovat studenty ke studiu španělštiny formou intenzivního jazykového kurzu přímo ve Španělsku ve městě Malaga v partnerské škole Instituto de Espaňol Pablo Picasso.</t>
  </si>
  <si>
    <t>3/2-020</t>
  </si>
  <si>
    <t>Studijní pobyt Sigüenza pro studenty 2.-3. ročníku SŠ</t>
  </si>
  <si>
    <t>Projekt rozvíjí nejen jazykové a sociální dovednosti studentů, ale především rozšiřuje jejich praktické odborné zkušenosti, v souladu s evropskou vzdělávací strategií. Přidanou hodnotou je vyšší flexibilita studentů a schopnost adaptovat se rámci pracovního trhu. Projekt působí také jako prevence nezaměstnanosti absolventů.</t>
  </si>
  <si>
    <t>3/2-021</t>
  </si>
  <si>
    <t>Střední odborná škola logistických služeb, Praha 9, Učňovská 1/100</t>
  </si>
  <si>
    <t>Výměnný pobyt žáků v partnerské škole (SRN)</t>
  </si>
  <si>
    <t>Od roku 2015 spolupracujeme s Kaufmännische Schule v Aalenu, každoročně dochází k výměnnému pobytu (naši žáci do Aalenu nebo žáci z Aalenu do Prahy). V roce 2021 plánujeme pobyt našich žáků v Aalenu. Hlavní náplní pobytu je: docházka našich žáků na výuku a aktivní zapojování, společné exkurze, prohlídky, návštěva zastupitelstva města Aalenu, prezentace o naší škole a hlavním městě.</t>
  </si>
  <si>
    <t>3/2-022</t>
  </si>
  <si>
    <t>Letní škola ruského jazyka</t>
  </si>
  <si>
    <t>Jedná se o letní 2-3 týdenní zahraniční jazykový (ruský jazyk) studijní pobyt ve městě Tomsk (nejstarší vzdělávací centrum Sibiře) v Ruské federaci pro žáky naší školy se zájmem o Rusko a ruský jazyk. Žáci během pobytu získají nové jazykové dovednosti, životní zkušenosti, poznají život v Rusku (kultura, mentalita apod.) a naváží nové osobní kontakty a přátelství.</t>
  </si>
  <si>
    <t>3/2-023</t>
  </si>
  <si>
    <t>Střední zdravotnická škola</t>
  </si>
  <si>
    <t>Ruská 2200/91, 100 00 Praha 10</t>
  </si>
  <si>
    <t>Zdokonalení jazykových kompetencí studentů SZŠ v zahraničí</t>
  </si>
  <si>
    <t>Tento projekt zamýšlíme realizovat na Maltě ve městě Valletta. Cílem tohoto projektu je zdokonalení jazykových dovedností studentů naší školy v anglickém jazyce, a to jak formou výuky ve škole v hlavním městě, tak konverzací v hostitelských rodinách, ve kterých budou ubytovaní. Hlavním tématem projektu bude zjišťování rozdílů ve slavení křesťanských svátků v obou zemích.</t>
  </si>
  <si>
    <t>3/2-024</t>
  </si>
  <si>
    <t>Multikulturní soužití</t>
  </si>
  <si>
    <t>Výjezd studentů VOŠON a SPŠO oděvní do partnerské školy Berufskolleg 5 v Norimberku s prezentací oděvních modelů naší školy v partnerském městě hlavního města Prahy. Poznání života studentů stejného odborného zaměření, podpora jazykového vzdělávání, navázání osobních kontaktů, účast ve výuce a pokračování ve společném projektu oděvní tvorby</t>
  </si>
  <si>
    <t>3/2-025</t>
  </si>
  <si>
    <t>Život v totalitních režimech Španělska a Československa ve 20. století</t>
  </si>
  <si>
    <t>Projekt jsme plánovali uskutečnit v roce 2020, což se kvůli Covidu-19 nemohlo uskutečnit. Protože jsme se na projektu se španělskou stranou již dříve dohodli, chtěli bychom projekt uskutečnit v roce 2021. V projektu budeme pracovat s dějinami 20. století ve Španělsku a v Československu.Obě země byly utvářeny různými historickými událostmi se společnou zkušeností s diktaturami.</t>
  </si>
  <si>
    <t>3/3 Zahraniční praxe žáků a studentů středních škol</t>
  </si>
  <si>
    <t>3/3-001</t>
  </si>
  <si>
    <t>Zahraniční odborná praxe Velká Británie a Belgie</t>
  </si>
  <si>
    <t>Projekt podpoří odborné kompetence studentů včetně jejich praktického jazykové vzdělávání. Studenti získají nové praktické dovednosti ve studovaném oboru a předpoklady lepšího budoucího uplatnění na trhu práce. Rozvine se všestranná odborná spolupráce studentů i pedagogů se zahraničními pracovišti teoretické a praktické výuky s možnostmi následných vzájemných přeshraničních konzultací.</t>
  </si>
  <si>
    <t>3/3-002</t>
  </si>
  <si>
    <t>Zahraniční praxe na hudební konzervatoři v Monsu (Belgie)</t>
  </si>
  <si>
    <t>Podpora v získávání nových praktických dovedností a podpora jazykového vzdělávání žáků Pražské konzervatoře – zahraniční praxe na hudební konzervatoři v Monsu (Belgie)</t>
  </si>
  <si>
    <t>3/3-003</t>
  </si>
  <si>
    <t>Zahraniční praxe na hudební škole v Londýně (Velká Británie)</t>
  </si>
  <si>
    <t>Podpora v získávání nových praktických dovedností a podpora jazykového vzdělávání žáků Pražské konzervatoře – zahraniční praxe symfonického orchestru na hudební škole v Londýně</t>
  </si>
  <si>
    <t>3/3-004</t>
  </si>
  <si>
    <t>Zahraniční praxe žáků naší SŠ se zaměřuje na obor doprava a logistika a to při exkurzích do poboček sociálního partnera španělské školy logistických či dopravních firem, eventuálně do banky. Exkurze podpoří rozvoj cílových kompetencí žáků oboru doprava a logistika, případně obrou peněžní a bankovní služby. Grant umožní účast na tomto projektu i žákům ze sociálně slabších rodin.</t>
  </si>
  <si>
    <t>3/3-005</t>
  </si>
  <si>
    <t>Studijní pobyt v zahraničí na partnerské středí škole v Hamburku</t>
  </si>
  <si>
    <t>Studijní pobyt v zahraničí na naší partnerské střední škole v německém Hamburku umožní našim žákům zúčastnit se odborné výuky, poznat jiné metody výuky a žáky z jiné země. Žáci navíc budou moci porovnat výuku v naší škole a v zahraničí, zdokonalí si své jazykové dovednosti v německém a anglickém jazyce a také se seznámí s novým kulturním prostředí.</t>
  </si>
  <si>
    <t>3/3-006</t>
  </si>
  <si>
    <t>Odborná praxe žáků v Německu - 2021</t>
  </si>
  <si>
    <t>Příspěvek na dopravu 6 žáků oboru 18-20-M/01 Informační technologie do Německa na odbornou praxi, kterou zajišťuje v rámci „Programu podpory odborných praxí Tamńdem“ partnerská škola Berufliche Schulen Schwalmstadt v Hessensku.</t>
  </si>
  <si>
    <t>3/3-007</t>
  </si>
  <si>
    <t>Příspěvek na dopravu 8 žáků oboru 18-20-M01 Informační technologie a 26-41-M/01 Mechatronika do Německa na odbornou praxi v partnerské škole v Hamburku.</t>
  </si>
  <si>
    <t>3/3-008</t>
  </si>
  <si>
    <t>VANDR 2</t>
  </si>
  <si>
    <t>Projekt umožní žákům týdenní stáž v zahraniční partnerské škole, zaměřené na výuku odborných předmětů a lekce anglického jazyka (zvýšení jazykových a komunikačních dovedností v odborné terminologii); v praxi si budou moci vyzkoušet odlišné technologie zpracování dřeva a kovů. Získají zahraniční zkušenosti a zahraniční kontakty. Díky dotaci se budou moci zúčastnit i žáci z nízkopříjmových rodin.</t>
  </si>
  <si>
    <t>3/3-009</t>
  </si>
  <si>
    <t>Zahraniční odborné exkurze</t>
  </si>
  <si>
    <t>Rádi bychom seznámili naše žáky s praxí v chovatelských, výcvikových a tréninkových střediscích pro koně v zahraničí a navázali či prohloubili spolupráci s tamními partnerskými organizacemi. Důraz bude kladen na porovnání situace chovu a výcviku koní v ČR a v ostatních zemích EU a na procvičení cizích jazyků. Naplánovány jsou dvě exkurze, a to do Irska a do Itálie.</t>
  </si>
  <si>
    <t>3/3-010</t>
  </si>
  <si>
    <t>Zdokonalení odborných kompetencí žáků střední zdravotnické školy v zahraničí</t>
  </si>
  <si>
    <t>Tento projekt zamýšlíme realizovat v Rumunsku, ve městě Temešváru a v Banátu.</t>
  </si>
  <si>
    <t>3/3-011</t>
  </si>
  <si>
    <t>Zahraniční praxe studentů v italské Parmě</t>
  </si>
  <si>
    <t>Odborná praxe 35 studentů v doprovodu 5 pedagogů naší školy v Parmě formou přípravy a realizace módní přehlídky oděvních modelů s mottem 100.výročí Federico Fellini - Amarcord - vzpomínky</t>
  </si>
  <si>
    <t>3/4 Zahraniční prezentace základních uměleckých škol</t>
  </si>
  <si>
    <t>3/4-001</t>
  </si>
  <si>
    <t>Základní umělecká škola, Praha 8, Klapkova 25</t>
  </si>
  <si>
    <t>Klapkova 156/25, 182 00 Praha 8</t>
  </si>
  <si>
    <t>Účast dětského sboru Slavíčci na Evropském hudebním festivalu mládeže (EMJ)</t>
  </si>
  <si>
    <t>Jedná se o zájezd na renomovaný festival, kterého se každoročně účastní kolem stovky sborů nebo orchestrů z celého světa. I přes obrovské množství účastníků si zachovává téměř rodinný charakter a je proslulý výbornou organizací. Slavíčci se festivalu zúčastní ve dvou soutěžních kategoriíích.</t>
  </si>
  <si>
    <t>3/4-002</t>
  </si>
  <si>
    <t>Vystoupení symfonického orchestru ESO v polském městě Wieliczka</t>
  </si>
  <si>
    <t>Cílem projektu je uspořádání koncertního zájezdu symfonického orchestru ESO do polského města Wieliczka nedaleko Krakova na pozvání orchestru místní hudební školy. V rámci projektu proběhnou dva společné koncerty s žáky polské hudební školy, a to ve městech Wieliczka a Krakov.</t>
  </si>
  <si>
    <t>3/4-003</t>
  </si>
  <si>
    <t>Základní umělecká škola, Praha 8, Taussigova 1150</t>
  </si>
  <si>
    <t>Taussigova 1150/2, 182 00 Praha 8</t>
  </si>
  <si>
    <t>Účast žáků na animačních programech Dnů evropskoého kulturního dědictví - Journées européennes du Patrimoine 2021, pozvání Evropského domu v Aix en Provence.</t>
  </si>
  <si>
    <t>Účinkování žáků komorního smyčcového orchestru a žáků výtvarného oboru na na koncertech a animačních programech, které jsou součástí Dnů evropského kulturního dědictví, ojedinělé přehlídky kulturních památek. Prezentace je příležitostí k poznání evropského kulturního dědictví a také k umělecké konfrontaci s ostatními účinkujícími soubory.</t>
  </si>
  <si>
    <t>3/4-004</t>
  </si>
  <si>
    <t>ZUŠ Marie Podvalové, Praha 9 - Čakovice, Cukrovarská 1</t>
  </si>
  <si>
    <t>Cukrovarská 1/23, 196 00 Praha-Čakovice</t>
  </si>
  <si>
    <t>Účast na Mezinárodním hudebním festivalu mládeže v Neerpeltu (Belgie)</t>
  </si>
  <si>
    <t>Soubor příčných fléten TIKARI Flutes (www.tikari.cz) ze ZUŠ Marie Podvalové Praha 9-Čakovice se 29.4 - 3.5. 2021 se zúčastní Mezinárodního soutěžního festivalu v belgickém Neerpeltu (www.emj.be). Tento festival se koná každoročně, účastní se ho stovky mladých muzikantů z celého světa.Skládá se ze soutěžní přehlídky, workshopů a koncertů pro veřejnost. Soubor TIKARI se zúčastní všech těchto aktivit</t>
  </si>
  <si>
    <t>4 Opatření na podporu rozvoje vzdělávání dětí, žáků a studentů se speciálními vzdělávacími potřebami</t>
  </si>
  <si>
    <t>4001</t>
  </si>
  <si>
    <t>Gastronomické semináře pro žáky se speciálními vzdělávacími potřebami (pokračující projekt z roku 2016)</t>
  </si>
  <si>
    <t>Projekt „Gastronomické semináře“ podpoří inkluzi žáků se speciálními vzdělávacími potřebami ze speciálních základních škol formou poutavých, krátkodobých (4 vyučovací hodiny) praktických ukázek s metodicky zpracovaným vzdělávacím obsahem, určených pro malou skupinu žáků (max. 10).</t>
  </si>
  <si>
    <t>4002</t>
  </si>
  <si>
    <t>Spolupráce Akademie řemesel Praha - Střední školy technické a základních škol s žáky se speciálními vzdělávacími potřebami (pokračující projekt z roku 2010)</t>
  </si>
  <si>
    <t>Podpora spolupráce mezi speciálními a běžnými školami s žáky se speciálními vzdělávacími potřebami na území Prahy a Akademií řemesel Praha - SŠT s důrazem na podporu procesu inkluze - integrace žáků se speciálními vzdělávacími potřebami. Žáci během pracovních aktivit získávají představu o svém budoucím možném povolání.</t>
  </si>
  <si>
    <t>4003</t>
  </si>
  <si>
    <t>Botanická zahrada hl. m. Prahy</t>
  </si>
  <si>
    <t>Trojská 800/196, 171 00 Praha-Troja</t>
  </si>
  <si>
    <t>Smysly i nesmysly o přírodě aneb on-line kurz jako učit zábavně o rostlinách pro speciální pedagogy</t>
  </si>
  <si>
    <t>Cílem projektu je natočení vzdělávacího on-line kurzu s netradičními metodami a tipy na aktivity spojené s poznáváním přírody všemi smysly. Kurz je určen pro pedagogické pracovníky na území hl. m. Prahy v institucích pracujících s dětmi a mládeží se specifickými potřebami.</t>
  </si>
  <si>
    <t>4004</t>
  </si>
  <si>
    <t>Konference 2021 - „MŮJ SVĚT JE JINÝ - Autismus“</t>
  </si>
  <si>
    <t>Obsah programu reaguje na problematiku poruchy autistického spektra. Zkušenosti z celého světa ukazují, že autismus spojený s chováním náročným na péči je pro pečující rodinu jedno z nejtěžších postižení vůbec. Díky neinformovanosti laické (a bohužel i části odborné veřejnosti) se osoby s poruchou autistického spektra a jejich rodiny potýkají s nepochopením či sociální izolací.</t>
  </si>
  <si>
    <t>4005</t>
  </si>
  <si>
    <t>Setkávání - plavání</t>
  </si>
  <si>
    <t>Sportování ve vodě je ideální průpravou pro všeobecný pohybový rozvoj. Při naplňování strategií ŠVP a při integraci žáků chybí účinná, praktická realizace některých rozpracovaných výstupů tělesné výchovy na 2.stupni ZŠ a v ZŠS. V rámci dopoledního plavání bychom chtěli rozvíjet pohybové dovednosti žáků a spolupráci mezi školou pro žáky se speciálně vzdělávacími potřebami a běžnou ZŠ.</t>
  </si>
  <si>
    <t>4006</t>
  </si>
  <si>
    <t>Pedagogicko-psychologická poradna pro Prahu 1,2 a 4</t>
  </si>
  <si>
    <t>Francouzská 260/56, 101 00 Praha 10</t>
  </si>
  <si>
    <t>Posílení kompetencí pedagoga v práci se žáky se speciálními vzdělávacími potřebami. Podpora inkluze.</t>
  </si>
  <si>
    <t>Posílení osobních kompetencí pedagogických pracovníků je předpokladem pro vytvoření zdravého pracovního prostředí, dobrého klimatu třídy a optimální spolupráce rodiny a školy. Umožnuje rovněž podporu a zohlednění různých vzdělávacích potřeb žáků, aby plně užili svého studijního potencialu - dle strategie vzdělávací politiky ČR do roku 2020.</t>
  </si>
  <si>
    <t>4007</t>
  </si>
  <si>
    <t>Podpora účasti nadaných žáků stavebních a zahradnických učebních oborů na odborných soutěžích</t>
  </si>
  <si>
    <t>Projekt má charakter materiální podpory účasti nadaných žáků se speciálními vzdělávacími potřebami z učebních oborů stavebního a zahradnického zaměření (obory skupiny H a E) na soutěžích odborných znalostí a dovedností. Projekt pomůže zabezpečit materiálně – technickou oblast účasti na odborných soutěžích v rámci oblastních a celorepublikových kol soutěží vybraných učebních oborů vzdělávaní.</t>
  </si>
  <si>
    <t>4008</t>
  </si>
  <si>
    <t>Semináře vazby květin pro rozvoj žáků se speciálními vzdělávacími potřebami v zahradnických oborech vzdělávání</t>
  </si>
  <si>
    <t>Projekt je zaměřen na uspořádání řady seminářů (kurzů) pokročilé floristické vazby květin pro žáky zahradnických oborů se speciálními vzdělávacími potřebami vzdělávání a tím podpořit zvýšení jejich kvalifikace a konkurenceschopnosti na trhu práce.</t>
  </si>
  <si>
    <t>4009</t>
  </si>
  <si>
    <t>Příprava pro život,finanční gramotnost, nebojme se rekvalifikace</t>
  </si>
  <si>
    <t>Obsahem je uskutečnění 60 ti hod. kurzu z oblastí běžného života pro žáky naší školy - žáky s různým stupněm mentálního postižení .Kurz obsahujekapitoly z dopravy, první pomoci, jednání na úřadech, adaptace v neznámém prostředí, ochrana před zneužitím, tří 10ti hodinových kurzů chování v mimořádných situacích,50ti hod. kurzu finanční gramotnosti a tří 24 hod.kurzů ze světa práce</t>
  </si>
  <si>
    <t>4010</t>
  </si>
  <si>
    <t>Vzdělávání speciálních pedagogů Střední školy a Mateřské školy Aloyse Klara</t>
  </si>
  <si>
    <t>Současný požadavek na nové přístupy a vytváření podpůrných opatření pro žáky se speciálními vzdělávacími potřebami, na zavádění nových pracovních metod, zvládání distanční výuky a technik v jednotlivých oborech s sebou přináší i potřebu soustavného vzdělávání pedagogických pracovníků.</t>
  </si>
  <si>
    <t>4011</t>
  </si>
  <si>
    <t>Zvyšování sociálních kompetencí žáků se speciálně vzdělávacími potřebami</t>
  </si>
  <si>
    <t>Jedná se o pokračující a částečně se opakující projekt, který se nám v průběhu let osvědčil. Kurzu se účastní žáci se speciálními vzdělávacími potřebami. Získávají v něm dovednosti a návyky, které jim pomáhají zapojovat se do běžného života mezi vrstevníky. Školu navštěvují žáci se zrakovým, sluchovým, mentálním, tělesným a kombinovaným postižením, kteří často potřebují mimořádnou podporu.</t>
  </si>
  <si>
    <t>4012</t>
  </si>
  <si>
    <t>EEG-Biofeedback pro žáky s řečovým a sluchovým postižením</t>
  </si>
  <si>
    <t>Projekt je za podpory HMP úspěšně realizován od roku 2015 (v roce 2020 se z důvodu koronakrize nekonal). Díky jeho realizaci je možné nabídnout žákům s řečovým a sluchovým postižením tuto metodu biologické zpětné vazby, která přináší úspěch především v oblasti pozornosti, kterými cílová skupina trpí a následně podpořit vzdělání cílové skupiny.</t>
  </si>
  <si>
    <t>4013</t>
  </si>
  <si>
    <t>Ulitoolympiáda 2021</t>
  </si>
  <si>
    <t>Projekt Ulitoolympiáda pro žáky pražských škol pro sluchově postižené realizuje škola Výmolova za podpory hlavního města Prahy již od roku 2009. Během Ulitoolympiády mají možnost sluchově postižení žáci se účastnit znalostní olympiády stejně jako jejich slyšící vrstevníci. Realizace projektu napomáhu zvýšení motivace sluchově postižených žáků k jazykovému a dalšímu vzdělávání.</t>
  </si>
  <si>
    <t>4014</t>
  </si>
  <si>
    <t>DYS - Umění a věda na podporu dyslektickým dětem, z.s.</t>
  </si>
  <si>
    <t>Kaprova 42/14, 150 00 Praha 1</t>
  </si>
  <si>
    <t>Den Dyslexie - 12. ročník</t>
  </si>
  <si>
    <t>Rok 2021 bude již 12-tým ročníkem Dne Dyslexie, kde se představí 15-20 workshopů, kteří běží 2 dny ve vodárenské věže v Praze na Letné a pokračuje v dalších dnech v happenngem ulicích města. Worshopy tradičně navštěvuje 800-1000 lidí včetně MŠ a 1.stupně ZŠ. Worshopy vwdou odborníci nebo umělci s hadycapem DYS, vynálezci speciálních výukových pomůcek, odborníci a speciální pedagogové.</t>
  </si>
  <si>
    <t>4015</t>
  </si>
  <si>
    <t>Národní ústav pro autismus, z.ú.</t>
  </si>
  <si>
    <t>V Holešovičkách 593/1A, 163 00 Praha 8</t>
  </si>
  <si>
    <t>Budování bezpečného prostředí pro děti s poruchou autistického spektra ve školách</t>
  </si>
  <si>
    <t>Projekt je zaměřen na vytváření rovných podmínek vzdělávání pro děti a žáky s poruchami autistického spektra (PAS). Jeho cílem je rozšířit informovanost o autismu nejen mezi spolužáky dětí s PAS a jejich pedagogy, ale seznámit i nadcházející generace pedagogických pracovníků se specifiky tohoto handicapu a připravit tak žákům s PAS co nejméně problematickou integraci do školských zařízení.</t>
  </si>
  <si>
    <t>4016</t>
  </si>
  <si>
    <t>Pevnost – České centrum znakového jazyka, z.ú.</t>
  </si>
  <si>
    <t>Bulharská 734/28, 101 00 Praha 10</t>
  </si>
  <si>
    <t>Kurzy českého znakového jazyka pro pedagogické pracovníky</t>
  </si>
  <si>
    <t>Cílem projektu je, aby si pedagogičtí pracovníci, kteří jsou ve styku s dětmi, žáky a studenty se sluchovým postižením, prohloubili znalost českého znakového jazyka, a aby tak došlo k odstranění možné jazykové a komunikační bariéry mezi učitelem a žákem.</t>
  </si>
  <si>
    <t>4017</t>
  </si>
  <si>
    <t>Rytmus - od klienta k občanovi, z.ú.</t>
  </si>
  <si>
    <t>Londýnská 309/81, 120 00 Praha 2</t>
  </si>
  <si>
    <t>Odpolední škola 2021</t>
  </si>
  <si>
    <t>Projekt je určen především absolventům praktických škol - žákům se SVP, kteří v minulých letech ukončili školní docházku a nemají možnost se dále vzdělávat. Jde o žáky s mentálním postižením, kteří mají často potíže s učením, zapomínáním již naučeného a/nebo mají potíže k orientací. Naše kurzy umožňují těmto lidem alespoň částečně vyrovnávat nedostatek dostupných veřejných služeb.</t>
  </si>
  <si>
    <t>4018</t>
  </si>
  <si>
    <t>Speciálně pedagogické centrum pro děti a mládež s vadami řeči se zaměřením na augmentativní a alternativní komunikaci, s.r.o.</t>
  </si>
  <si>
    <t>Tyršova 1835/13, 120 00 Praha 2</t>
  </si>
  <si>
    <t>Práce s dítětem a žákem s vývojovou dysfázií ve školství</t>
  </si>
  <si>
    <t>S ohledem na zdokonalování diferenciální diagnostiky je vývojová dysfázie v současné době jednou z častých diagnóz, se kterou se učitelé setkávají u dětí v běžných i speciálních školách a která má řadu specifických dopadů do vzdělávání dítěte. Náš projekt se zaměřuje na podporu ped.pracovníkům, kteří dítě s vývojovou dysfázií vzdělávají v mateřské nebo základní škole (1.stupeň).</t>
  </si>
  <si>
    <t>4019</t>
  </si>
  <si>
    <t>Speciálně pedagogické centrum při Národním ústavu pro autismus</t>
  </si>
  <si>
    <t>Školní 402, 289 21 Kostomlaty nad Labem</t>
  </si>
  <si>
    <t>Informovanost o problematice autismu jako klíč k rozvoji vzdělávání dětí s PAS</t>
  </si>
  <si>
    <t>Projekt je zaměřen na vytváření rovných podmínek vzdělávání pro děti a žáky s poruchami autistického spektra (PAS) integrovaných do škol všech stupňů, a bude realizován pomocí vzdělávání pedagogických pracovníků v oblasti speciálních metod práce s dětmi s PAS buď přímo ve školách, nebo na vzdělávacích kurzech, které pořádá Národní ústav pro autismus.</t>
  </si>
  <si>
    <t>4020</t>
  </si>
  <si>
    <t>Výlet pro všechny děti</t>
  </si>
  <si>
    <t>Mateřská škola pořádá výlet mimo Prahu za poznáním zámku, louky a lesa. Společně jedou děti z běžných tříd i všechny děti se speciálními vzdělávacími potřebami, které se podobných akcí s rodiči často účastnit nemohou. Součástí výletu je poznání historie naší mateřské školy a enviromentální výchova v přirozeném prostředí.</t>
  </si>
  <si>
    <t>4021</t>
  </si>
  <si>
    <t>Nadaní žáci se na „Drtince“ nenudí</t>
  </si>
  <si>
    <t>Obsahem projektu je organizování vzdělávacích aktivit rozvíjejících nadání žáků základní školy. Konkrétně se jedná o oblasti zaměřené na rozvoj matematicko-logické inteligence v programu programování a robotika, přírodovědné inteligence v programu malý badatel a sociální inteligence v programu výuka první pomoci. Projekt je zaměřen také na individuální potřeby nadaných žáků.</t>
  </si>
  <si>
    <t>4022</t>
  </si>
  <si>
    <t>Navazující podpora dětí se speciálními vzdělávacími potřebami formou arteterapeutické metody „Práce v hliněném poli®“ (PHP)</t>
  </si>
  <si>
    <t>Práce v hliněném poli® se ve FMŠ Arabská používá již 9. rokem. Podporujeme jí děti integrované s různým typem zdrav. postižení i děti v složitých životních situacích (PAS, vývojová dysfázie, ADHD, tělesně postižené, úzkostné). Osvědčila se víceletá práce s dětmi ze spec. odd. FMŠ i po jejich přestupu do běžných odd., ale také se všemi integr. dětmi, aby mohly nastoupit klasickou školní docházku.</t>
  </si>
  <si>
    <t>4023</t>
  </si>
  <si>
    <t>Navazující podpora dětí se speciálními vzdělávacími potřebami metodou Instrumentálního obohacení (FIE).</t>
  </si>
  <si>
    <t>Metoda Instrumentálního obohacování (dále FIE) se velmi osvědčila při práci s předškolními dětmi a dětmi s odkladem školní docházky , jejichž vývoj je narušen např. ADHD, vývojovou dysfázií a socio-emočními obtížemi. V souvislosti s inkluzí je žádoucí umožnit rozvoj pomocí osvědčené metody co největšímu počtu dětí. Zájem o metodu mezi rodiči i odborníky stoupá.</t>
  </si>
  <si>
    <t>4024</t>
  </si>
  <si>
    <t>Mnoho žáků do naší školy přestupuje v průběhu celého roku z jiných škol a důvodem je často neznalost či neschopnost těchto škol postarat se o tyto své žáky způsobem, který legislativa ukládá. Naše škola dlouhodobě spolupracuje s PPP i SPC a speciálními školami a má již tradici v práci s asistenty a zkušenosti s prací se žáky se SVP. Tyto zkušenosti jsme schopni předat v rámci seminářů.</t>
  </si>
  <si>
    <t>5 Opatření prevence sociálního vyloučení ve školách zřízených HMP</t>
  </si>
  <si>
    <t>5001</t>
  </si>
  <si>
    <t>Sportovně-turistický kurz</t>
  </si>
  <si>
    <t>Sportovně-turistický kurz je součástí školního vzdělávacího programu a umožňuje žákům absolvovat kurz obsahově zaměřený na venkovní letní sportovní disciplíny.</t>
  </si>
  <si>
    <t>6 Opatření na podporu vzdělávání seniorů na území hlavního města Prahy</t>
  </si>
  <si>
    <t>6001</t>
  </si>
  <si>
    <t>Zelená pro vzdělávání seniorů 2020/2</t>
  </si>
  <si>
    <t>Zdarma nabízené vzdělávací kurzy a workshopy podpoří vzdělávání seniorů na území hlavního města Prahy v oblasti digitálních kompetencí. Každoročně roste zájem seniorů o naši vzdělávací nabídku a připojují se senioři nejen ze sousedních městských částí Prahy, ale i z těch vzdálených.</t>
  </si>
  <si>
    <t>6002</t>
  </si>
  <si>
    <t>Zelená pro vzdělávání seniorů 2021/1</t>
  </si>
  <si>
    <t>6003</t>
  </si>
  <si>
    <t>Vzdělávací procházky pro seniory</t>
  </si>
  <si>
    <t>Projekt prostřednictvím komentovaných vzdělávacích prohlídek přiblíží seniorům svět rostlin z různých úhlů, obohatí jejich dosavadní přírodovědné vědomosti o zajímavosti z historického i antropologického hlediska a seznámi je např. se základy první pomoci při otravách rostlinami. Jedná se o aktivizační pravidelný studijní program, který posílí klíčové kompetence seniorů.</t>
  </si>
  <si>
    <t>6004</t>
  </si>
  <si>
    <t>Akademie pro seniory hl. m. Prahy - Dlouhomladí, vzdělávání v každém věku</t>
  </si>
  <si>
    <t>Projekt Dlouhomladí, přináší možnost vybrat si z 12ti kroužků aktivitu, která seniory baví, zároveň jim dává pocit povinnosti a zajišťuje kontakt s vrstevníky. Díky dotačnímu programu je možné zajistit materiál, lektory a propagaci s využitím prostor a možností DDM hl.m.Prahy za dostupný účastnický příspěvek.</t>
  </si>
  <si>
    <t>6005</t>
  </si>
  <si>
    <t>Vzdělávací programy pro seniory - 2021</t>
  </si>
  <si>
    <t>Organizace vzdělávacích programů a klubů pro seniory jejímž cílem je aktivizace seniorů prostřednictvím pravidelného vzdělávání, posílení mezigeneračních vztahů a sounáležitosti se současnou společností, prevence zneužívání seniorů a posílení občanských dovedností seniorů.</t>
  </si>
  <si>
    <t>6006</t>
  </si>
  <si>
    <t>Vzdělávací programy pro lektory</t>
  </si>
  <si>
    <t>Specifika práce se seniory</t>
  </si>
  <si>
    <t>6007</t>
  </si>
  <si>
    <t>Zlepšování kvality života seniorů</t>
  </si>
  <si>
    <t>Vzdělávání a trénování paměti jako specifika práce se seniory včetně průběžné motivace ke studiu. V souladu s celoživotním vzděláváním dále vytvářet prostředí pro sociální kontakt posluchačů - pokračování projektu.</t>
  </si>
  <si>
    <t>6008</t>
  </si>
  <si>
    <t>Vzdělávání seniorů ve studijním cyklu Historie, umění a informatika</t>
  </si>
  <si>
    <t>Připravujeme studijní program skládající se ze sedmi dvouhodinových kurzů realizovaných formou přednášek, seminářů, workshopů a vycházek. Výuka obou oblastí se bude prolínat tak, aby mohli frekventanti kurzů v praxi využít nabyté vědomosti a dovednosti z oblasti informatiky při zpracování témat a vyhledávání informací v oboru historie a umění. Jako lektoři budou mj. působit i naši žáci.</t>
  </si>
  <si>
    <t>6009</t>
  </si>
  <si>
    <t>Program pro seniory v Gymnáziu Botičská V</t>
  </si>
  <si>
    <t>Podpora sociálních kontaktů a vazeb. Posílit pocit vlastní hodnoty a sebeúcty, vytvořit atmosféru sounáležitosti, tolerance, inspirace, vznik přátelství a týmové spolupráce. Možnost seberealizace a vytvoření trvalých hodnot. Škola má prostorové a technické vybavení i personální zabezpečení kvalitními lektory. V okolí gymnázia se nabízí minimální výběr bezplatných volnočasových aktivit pro seniory.</t>
  </si>
  <si>
    <t>6010</t>
  </si>
  <si>
    <t>Jazyková škola s právem státní jazykové zkoušky hlavního města Prahy</t>
  </si>
  <si>
    <t>Školská 685/15, 116 72 Praha 1</t>
  </si>
  <si>
    <t>Jazykové vzdělávání seniorů</t>
  </si>
  <si>
    <t>Cílem projektu je umožnit seniorům studium cizího jazyka metodami, které jsou pro ně vhodné a které se mnohdy zásadně liší od současných progresivních metod výuky zbytku populace. Osvojí si a zlepší dovednosti, které mohou využít v každodenních situacích. Studium cizího jazyka pro ně může být vítanou volnočasovou aktivitou, která posílí jejich sebevědomí a pozici ve společnosti.</t>
  </si>
  <si>
    <t>6011</t>
  </si>
  <si>
    <t>Smíchovská průmyslovka třetího věku</t>
  </si>
  <si>
    <t>Mezigenerační projekt: Cyklus přednášek a workshopů Smíchovská průmyslovka třetího věku je zaměřený na seznámení pražských seniorů s novými technologiemi v oblasti STEM, IT a k procvičení myšlení nad aplikovanou matematikou. Přednášky v období od února do prosince 2021 povedou zkušení pedagogové ze SSPŠ za asistence studentů. Součástí projektu je i IT technická podpora seniorů vedená studenty.</t>
  </si>
  <si>
    <t>6012</t>
  </si>
  <si>
    <t>OPEN ATELIER 2.</t>
  </si>
  <si>
    <t>Projekt Open Atelier II. navazuje na projekt stejného názvu (Open Atelier I.), realizovaný v r. 2018. Škola v současné době nabízí vzdělávací aktivity nejen pro žáky, ale také pro zájemce z řad občanů (v odpoledních hodinách, ve dnech pracovního volna). Rádi bychom pokračovali s nabídkou těchto kurzu i seniorům, v dopoledním nebo časně odpoledním čase v pracovních dnech.</t>
  </si>
  <si>
    <t>6013</t>
  </si>
  <si>
    <t>Akční senior I.</t>
  </si>
  <si>
    <t>Kromě vzdělávání v cizích jazyích pozorujeme zvýšený zájem seniorů o pohybové a IT dovednosti. Proto jsme se rozhodli znovu nabídnout tělesná cvičení Pilátes velmi vhodná pro seniory a kurz IT dovedností pro to, aby se senioři lépe orientovali v rozvíjejících se digitálních dovednostech a mohli si své záležitosti vyřizovat elektronicky..</t>
  </si>
  <si>
    <t>6014</t>
  </si>
  <si>
    <t>Aktivní senior IV.</t>
  </si>
  <si>
    <t>Cílem je rozvoj jazykových schopností pražských seniorů, zlepšení paměti, socializační role a zlepšení kvality jejich života</t>
  </si>
  <si>
    <t>6015</t>
  </si>
  <si>
    <t>Vyšší odborná škola cestovního ruchu a mezinárodního obchodního styku, s. r. o.</t>
  </si>
  <si>
    <t>Letohradská 370/1, 170 00 Praha 7</t>
  </si>
  <si>
    <t>Jedeme dál i v covidu 19 Univerzita 3.věku</t>
  </si>
  <si>
    <t>Je důležité,aby senioři v čase covidu 19 zůstali aktivní,vzdělávali se a přitom se bavili. Základem projektu je,aby si senioři nejen udrželi svou psychickou,vědomostní a sportovní kondici,ale je významně prohloubili.Každý ročník bude probíhat celkem ve dvou samostatně 12 týdenních 2hod. seminářích.Přidanou hodnotou je setkávání seniorů s mladšími generacemi z řad pedagogů a studentů.</t>
  </si>
  <si>
    <t>6016</t>
  </si>
  <si>
    <t>Asociace občanských poraden</t>
  </si>
  <si>
    <t>Sabinova 287/3, 130 00 Praha 3</t>
  </si>
  <si>
    <t>Finanční gramotnost a prevence zadluženosti seniorů</t>
  </si>
  <si>
    <t>Senioři patří mezi rizikové skupiny i díky nedostatečné finanční gramotnosti v rámci aktuálních právních úprav a s tím spojenému i malému povědomí o rizicích a problematice zadlužení či exekucí. Díky seminářům a poskytnutým materiálům budou předány 200 seniorům potřebné informace a posíleny tak jejich občanské kompetence.</t>
  </si>
  <si>
    <t>6017</t>
  </si>
  <si>
    <t>Obrana seniorů proti manipulaci, šikaně a týrání</t>
  </si>
  <si>
    <t>Manipulace v mezilidských vztazích, šikana a týrání jsou velice citlivá témata, zvláště týká-li se to seniorů a agresoři jsou často i jejich rodiní příslušníci či osoby blízké. Tím, že se v projektu 150 seniorů naučí toto nepřípustné chování a špatné zacházení správně a hlavně včas rozpoznat a získat informace, kam se mohou obrátit pro pomoc, mohou si v životě předejít mnoha problémům a trápení.</t>
  </si>
  <si>
    <t>6018</t>
  </si>
  <si>
    <t>Asociace sociálního poradenství</t>
  </si>
  <si>
    <t>Informační aktivity k posílení občanských kompetencí seniorů a jejich práv</t>
  </si>
  <si>
    <t>Východiskem projektu jsou naše poznatky získané v průběhu obdobného projektu a z dlouholeté praxe při poskytování poradenství a vzdělávání cílové skupiny seniorů. Hlavním cílem projektu je posílit kompetence 200 občanů seniorského věku pro předcházení a řešení obtížných životních situací souvisejících s jejich nedostatečnou informovaností v oblastech: dávek, ochrany spotřebitele, star. důchodů.</t>
  </si>
  <si>
    <t>6019</t>
  </si>
  <si>
    <t>Autorizované tréninové centrum metod prof. R. Feuersteina, z.ú.</t>
  </si>
  <si>
    <t>Stejskalova 192/9, 180 00 Praha 8</t>
  </si>
  <si>
    <t>Podpora vzdělávání seniorů formou FIE klubů a prohlubování kvalifikace aktivizačních a sociálních pracovníků</t>
  </si>
  <si>
    <t>Záměrem projektu je pracovníkům, kteří pečují o seniory, poskytnout podporu při práci s metodou FIE a zapojit do pravidelných lekcí co nejvíce seniorů. Implementace FIE nabízí nové přístupy k řešení problémů cílové skupiny. Přináší schopnost nově si vytvářet strategie při řešení životních situací, možnost lépe se orientovat a uplatnit se ve společnosti, být v životě sebejistější.</t>
  </si>
  <si>
    <t>6020</t>
  </si>
  <si>
    <t>Celesta Praha, z.ú.</t>
  </si>
  <si>
    <t>Kubelíkova 1477/17, 130 00 Praha 3</t>
  </si>
  <si>
    <t>Aktivně a bezpečně ve stáří II</t>
  </si>
  <si>
    <t>Projekt reflektuje specifické potřeby seniorů, jednotl. témata byla zvolena na základě znalostí potřeb seniorů získaných v průběhu každodenního kontaktu s touto CS a poptávky ze strany účastníků našich seminářů. Cílem je zvýšení občan. kompetencí a získání informací a prakt. nácviků z oblasti bezpečnosti, včetně obrany proti "šmejdům", trénování kogn. funkcí a ekologicky šetrného chování.</t>
  </si>
  <si>
    <t>6021</t>
  </si>
  <si>
    <t>Zvyšování finanční gramotnosti seniorů II</t>
  </si>
  <si>
    <t>Senioři patří do skupiny nejvíce ohrožené rizikem příjmové chudoby a materiální deprivace a s tím spojeným nárůstem zadluženosti a insolvence. Cílem projektu je proto přispět k zvýšení informovanosti seniorů v oblasti finanční gramotnosti, poskytnutí návodů, jak nejlépe hospodařit se svými finančními prostředky, a tím minimalizovat možná rizika zadlužení této CS.</t>
  </si>
  <si>
    <t>6022</t>
  </si>
  <si>
    <t>Centrum RoSa z.s.</t>
  </si>
  <si>
    <t>Střelničná 1680/8, 182 00 Praha 8</t>
  </si>
  <si>
    <t>Kolik jazyků umíš, tolikrát jsi člověkem - jazykové kurzy v Centru RoSa pro seniory 2021</t>
  </si>
  <si>
    <t>Uvědomujeme si, že pro seniory je důležité vzdělávat se, rozvíjet a zajímat se o svět kolem sebe a proto jim chceme nabídnout široké spektrum vzdělávacích činností – jsou jimi i lekce cizích jazyků, konkrétně výuka němčiny – pokračovací kurz, a angličtiny ve dvou úrovních – pro mírně pokročilé a anglická konverzace. Učení se cizím jazykům má velmi pozitivní vliv na udržení i rozvoj funkcí mozku.</t>
  </si>
  <si>
    <t>6023</t>
  </si>
  <si>
    <t>Vzdělávací přednášky a besedy v Centru RoSa pro rok 2021</t>
  </si>
  <si>
    <t>Nabídkou vzdělávacích aktivit v podobě širokého spektra přednášek a besed z různých oborů chceme přispět k aktivnímu, smysluplnému a plnohodnotnému prožívání stáří. Schopnost učit se a poznávat v seniorském věku nemizí, je však důležité, aby byla udržována a měla kontinuitu. Touto vzdělávací činností chceme aktivní seniory podpořit a motivovat ty, kteří nad smyslem stáří ještě bilancují.</t>
  </si>
  <si>
    <t>6024</t>
  </si>
  <si>
    <t>Cestou zdraví z.s.</t>
  </si>
  <si>
    <t>Vrchlického 1984, 272 01 Kladno</t>
  </si>
  <si>
    <t>Občan v systému veřejné správy 2021</t>
  </si>
  <si>
    <t>Projekt „Občan v systému veřejné správy“ podává srozumitelnou formou informace, jak funguje veřejná správa, jaké jsou vzájemné vztahy a souvislosti mezi právními předpisy, jak se chovat a na koho se v případě životní potřeby obrátit. Ucelený cyklus 7 přednášek je doplněn praktickými ukázkami. Přednášející je veřejně uznávaným odborníkem v oblasti veřejné správy.</t>
  </si>
  <si>
    <t>6025</t>
  </si>
  <si>
    <t>Stereotyp mozku nesvědčí 2021</t>
  </si>
  <si>
    <t>Projekt „Stereotyp mozku nesvědčí“ podporuje aktivní život seniorů, jehož nedílnou součástí je i celoživotní vzdělávání. Ucelený cyklus 11 přednášek je doplněn praktickými úkoly, které podporují zdravý život a aktivní činnost mozku, motivují k samostatnému osobnostnímu rozvoji. Důležitým prvkem je i pravidelný vzájemný sociální kontakt účastníků a setkávání s mladou nastupující generací.</t>
  </si>
  <si>
    <t>6026</t>
  </si>
  <si>
    <t>Elpida, o.p.s.</t>
  </si>
  <si>
    <t>Na Strži 1683/40, 140 00 Praha 4</t>
  </si>
  <si>
    <t>Centrum Elpida - vzdělávání seniorů prezenčně i online</t>
  </si>
  <si>
    <t>Vzdělávací centrum pro seniory Centrum Elpida poskytuje celoroční vzdělávací program pro seniory. A to nejen prezenčně, ale v reakci na pandemii COVID19 a možné další vlny také on-line - seniorům až do domu prostřednictvím virtuálních učeben, živých streamů či výukových videí. V pilotí verzi v nouzovém stavu se do online programu zapojilo na 2000 seniorů, převážně z Prahy.</t>
  </si>
  <si>
    <t>6027</t>
  </si>
  <si>
    <t>SEFTE - lektorská akademie pro vzdělávání seniorů</t>
  </si>
  <si>
    <t>Díky svým 18 letým zkušenostem vytvořila Elpida unikátní vzdělávací modul pro lektory o specifikách výuky seniorů (efektivní komunikace, tréninky paměti a paměťové berličky, řešení problémů se zdravotními omezeními jako např. nedoslýchavost, krátko/dalekozrakost, psychohygiena lektorů, on-line výuka atd.).</t>
  </si>
  <si>
    <t>6028</t>
  </si>
  <si>
    <t>Stále aktivní</t>
  </si>
  <si>
    <t>Projekt reaguje na současné trendy – na potřebu technologických dovedností a udržení dobré fyzické i mentální kondice v každém věku, z toho vyplývá cíl projektu: vzdělávat seniory v oblasti moderní technologie, komunikace s mladými, naučit je, jak pracovat na své fyzické i mentální kondici a podpořit je v začlenění do života lokální společnosti, to vše prostřednictvím přednášek, cvičení, diskusí.</t>
  </si>
  <si>
    <t>6029</t>
  </si>
  <si>
    <t>Iuridicum Remedium, z. s.</t>
  </si>
  <si>
    <t>Přístavní 1236/35, 170 00 Praha 7</t>
  </si>
  <si>
    <t>Právo na straně seniorů</t>
  </si>
  <si>
    <t>Cílem projektu, který navazuje na stejnojmenný projekt realizovaný s podporou MHMP v letech 2018 a 2020, je přispět ke zvýšení právního vědomí a kompetence hájit své zájmy právními nástroji mezi pražskými seniory v klíčových právních oblastech. Pomoci při řešení konkrétních právních problémů seniorů zapojených do projektu. A přispět k dalšímu sdílení zkušeností mezi seniory navzájem</t>
  </si>
  <si>
    <t>6030</t>
  </si>
  <si>
    <t>LOVI, z.s.</t>
  </si>
  <si>
    <t>Lysolajská 143/12, 165 00 Praha-Suchdol</t>
  </si>
  <si>
    <t>Jen informovaný senior je v bezpečí</t>
  </si>
  <si>
    <t>Senioři tvoří citlivou skupinu občanů Prahy, která bývá mnoha nepřesnými informacemi na sociálních sítích vystavena problémům i v občanském životě; jsou důveřivější, neumí se již bezpečně orientovat v platné legiislativě a konzultovat názory. Účelem projektu a jeho přednášek, besed a individuálních konzultací je rozvoj vědomostí a kompetencí těchto občanů.</t>
  </si>
  <si>
    <t>6031</t>
  </si>
  <si>
    <t>Nadační fond, Agora 7</t>
  </si>
  <si>
    <t>Jankovcova 1595/14, 170 00 Praha 7</t>
  </si>
  <si>
    <t>Kybernetická bezpečnost a mediální gramotnost seniorů – počítačová akademie</t>
  </si>
  <si>
    <t>Vzhledem ke stále rozšířenějšímu používání informačních a komunikačních technologií-bez dostatečných znalostí rizik-se věková skupina seniorů stává velmi zranitelnou. Díky pravidelné nabídce kurzů budou senioři schopni bezpečně se orientovat na sociálních sítích, vyhledávat informace na internetu, pracovat s informačními technologiemi.</t>
  </si>
  <si>
    <t>6032</t>
  </si>
  <si>
    <t>SEFTE Senior Friendly Teacher - lektorská akademie</t>
  </si>
  <si>
    <t>Akademie SEFTE seznámí účastníky se základními principy vzdělávání seniorů a starších dospělých.Účastníci na základě přednášek, praktických cvičení, skupinové práce, náslechů a vlastní praxe získají základní kompetence, znalosti a dovednosti nezbytné pro profesionální výkon jako učitelé, lektoři, organizátoři volného času či pracovníci poradenství se zaměřením na cílovou skupinu seniorů.</t>
  </si>
  <si>
    <t>6033</t>
  </si>
  <si>
    <t>PhDr. Hana Georgi, Ph.D.</t>
  </si>
  <si>
    <t>Františkova 907/9, 190 09 Praha 14</t>
  </si>
  <si>
    <t>Konference Stárnutí 2021</t>
  </si>
  <si>
    <t>Konference Stárnutí 2021 je zaměřena na zvýšení odbornosti lektorů celoživotního vzdělávání, univerzit třetího věku či volného času apod. kteří se věnují vzdělávání a aktivizaci seniorské populace, a to především v hlavním městě Praze. V rámci dvoudenního programu budou předneseny příspěvky akademiků i odborníků z praxe, kteří seznámí účastníky s nejnovějšími relevantními poznatky.</t>
  </si>
  <si>
    <t>6034</t>
  </si>
  <si>
    <t>Porte z.s.</t>
  </si>
  <si>
    <t>Pelléova 91/10, 160 00 Praha 6</t>
  </si>
  <si>
    <t>Kurzy Fresh Senior</t>
  </si>
  <si>
    <t>Organizování a vedení kurzů je dlouhodobě nedílnou součástí projektu Fresh Senior. Naším cílem zůstává snaha o co nejširší aktivizaci seniorské populace prostřednictvím pravidelného udržování dosažených znalostí, včetně jejich prohlubování. Prostřednictvím tradičně různorodé nabídky tak umožňujeme našim klientům upevňovat a rozvíjet duševní i fyzickou kondici a kreativitu zároveň.</t>
  </si>
  <si>
    <t>6035</t>
  </si>
  <si>
    <t>POST BELLUM, o.p.s.</t>
  </si>
  <si>
    <t>Štěpánská 704/61, 110 00 Praha 1</t>
  </si>
  <si>
    <t>Divadlo Paměti národa pro pamětníky</t>
  </si>
  <si>
    <t>Divadlo Paměti národa pro pamětníky je kurzem pravidelných divadelně-hlasových dílen. Projekt je určen lidem ve věku 60+, které zajímá divadelní práce a historie. Sestává celkem z 15 lekcí vedených zkušenými lektorkami, divadelní a hlasovou. Výstupem je divadelní představení. Projekt poskytuje účastníkům bezpečný prostor ke kreativní reakci na minulost a k vyjádření svého postoje k současnosti.</t>
  </si>
  <si>
    <t>6036</t>
  </si>
  <si>
    <t>Celoživotní vzdělávání seniorů</t>
  </si>
  <si>
    <t>Projekt obsahuje kurzy angličtiny, němčiny, francouzštiny, španělštiny a italštiny, PC kurzy různých úrovní, chytré telefony, internet, online komunikace, přenosy dat a uživatelskou ochranu PC, všechny jsou určeny seniorům. Smyslem je udržení aktivního života seniorů ve společnosti, rozvoj jejich zájmů, podpora samostatnosti, sebevědomí a schopností seniorů, mezigenerační sbližování.</t>
  </si>
  <si>
    <t>6037</t>
  </si>
  <si>
    <t>Senior fitnes z. s.</t>
  </si>
  <si>
    <t>Uralská 770/6, 160 00 Praha 6</t>
  </si>
  <si>
    <t>Občanská akademie Senior fitnes</t>
  </si>
  <si>
    <t>Projekt realizuje pravidelné vzdělávací aktivity pro seniory v oblasti výuky jazyků a výuky práce na PC, tabletech apod. Jednotlivé kurzy probíhají vždy 1x týdně 1,5 hod v prostorách sídla organizace a Občanské akademi Senior fitnes, Uralská 770/6, Praha 6.</t>
  </si>
  <si>
    <t>6038</t>
  </si>
  <si>
    <t>Senioři pro seniory</t>
  </si>
  <si>
    <t>Projekt realizuje akreditovaný kurz pro cvičitele Zdravotní tělesné výchovy se seniory. Praxe nám ukazuje, že pokud je cvičitelem aktivit pro seniory také senior, je to pro účastníky vysoce motivující. Z tohoto důvodu preferujeme, aby se absolventy kurzu stávali sami senioři. Po absolvování kurzu nabízíme seniorům okamžitou možnost spolupráce, čímž je zajištěna efektivita projektu.</t>
  </si>
  <si>
    <t>6039</t>
  </si>
  <si>
    <t>Senior Inn Pro</t>
  </si>
  <si>
    <t>nám. Prezidenta Masaryka 106, 148 00 Praha-Kunratice</t>
  </si>
  <si>
    <t>Mediální gramotnost seniorů</t>
  </si>
  <si>
    <t>Cílem projektu je nastavit správnou komunikaci se starší generací (60+) a mluvit s nimi o médiích či sociálních sítích tak, aby se i tato generace naučila bezpečně a efektivně používat elektronická media, orientovat se v mediálních sděleních a rozumět smyslu ochrany osobních údajů a předcházet jejich zneužití. Projekt bude probíhat ve spolupráci s MČ Praha Kunratice.</t>
  </si>
  <si>
    <t>6040</t>
  </si>
  <si>
    <t>SpoluTudy, z.ú.</t>
  </si>
  <si>
    <t>Osvěta v oblasti zdravého životního stylu seniorů a jejich bezpečnosti v období zdravotních krizí</t>
  </si>
  <si>
    <t>Senioři potřebují získat dostatečné penzum informací z oblasti bezpečného a zdravého života v období zdrav. krizí, aby po dobu, kdy zůstávají ve svých domovech izolováni, dokázali být v maximálně možné míře soběstační při zajišťování běžných potřeb, aby věděli, že s počítačem a internetem si nemusejí připadat odstřižení od světa a aby si z domova dokázali např. nakoupit či vidět se s přáteli.</t>
  </si>
  <si>
    <t>6041</t>
  </si>
  <si>
    <t>Sportovní klub 10 z.s.</t>
  </si>
  <si>
    <t>Kodaňská 61/45, 101 00 Praha 10</t>
  </si>
  <si>
    <t>Sebeobrana seniorů</t>
  </si>
  <si>
    <t>Projekt si klade za cíl naučit seniory bezpečnému chování (jak zvládat krizové situace, nepodléhat strachu,odhalit podvodníky a možné agresory) a dále způsobům, jak eliminovat hrozby (prevence napadení), a to prostřednictvím vzdělávacích lekcí sebeobrany. V rámci kurzů se účastníci seznámí s tzv. BlitzDefence programem – unikátním způsobem sebeobrany ve skutečných podmínkách.</t>
  </si>
  <si>
    <t>6042</t>
  </si>
  <si>
    <t>Studentská neziskovka, z.s.</t>
  </si>
  <si>
    <t>Pplk.Sochora 3/436, 170 00 Praha 7</t>
  </si>
  <si>
    <t>Proti šmejdům v cestovním ruchu</t>
  </si>
  <si>
    <t>Celý projekt je koncipován tak, aby senioři , kteří zaplatí a využívají některou ze služeb CK nebo CA, získali na konkrétních příkladech informacea vědomosti, jak se bránit šmejdům v CR. Cílem projektu je pomáhat seniorům, kteří se nevyznají v zákonech a paragrafech CR, a proto nedokážou odolávat manipulativním a lichvářských praktikám v CR.</t>
  </si>
  <si>
    <t>6043</t>
  </si>
  <si>
    <t>Šikovné děti, z.s.</t>
  </si>
  <si>
    <t>Průchova 710/49, 150 00 Praha 5</t>
  </si>
  <si>
    <t>Dědečko, babičko nauč mě........</t>
  </si>
  <si>
    <t>Projekt s mezigeneračním přesahem využívající polytechnické výchovy pro předávání pracovních i životních zkušeností seniorů dětem mladšího školního věku. Senioři jsou vzděláváni tak, aby mohli působit jako lektoři volnočasových řemeslných aktivit. Rovněž mají možnost aktivního trávení volného času i přivýdělku a děti získávají možnost výuky s dědečkem či babičkou, kteří je obohacují a rozvíjejí.</t>
  </si>
  <si>
    <t>6044</t>
  </si>
  <si>
    <t>Řemeslné workshopy pro seniory</t>
  </si>
  <si>
    <t>Pravidelné bezplatné řemeslné akce pro seniory, jejichž cílem je zpestření volného času seniorů a jeho aktivní prožívání. Nabyté technické zkušenosti mohou zúročit v každodenním běžném životě. V rámci workshopu si senioři vytvoří originální a praktický výrobek, který si odnesou domů. Pořádáme též víkendové dílny, na které mohou přijít senioři se svými vnoučaty.</t>
  </si>
  <si>
    <t>6045</t>
  </si>
  <si>
    <t>ŽIVOT 90, z.ú.</t>
  </si>
  <si>
    <t>Karoliny Světlé 286/18, 110 00</t>
  </si>
  <si>
    <t>Akademie seniorů</t>
  </si>
  <si>
    <t>Hlavním cílem projektu je zvyšovat kvalitu života seniorů – aktivizovat je, předcházet sociální izolaci a rozvoji onemocnění spojených s vyšším věkem, podporovat jejich kognitivní schopnosti a znalosti, aby se mohli zapojovat do života společnosti podle své vlastní vůle a preferencí. Projekt zahrnuje semestrální jazykové a PC kurzy, tematické cykly přednášek a kurzy Letní akademe seniorů.</t>
  </si>
  <si>
    <t>6046</t>
  </si>
  <si>
    <t>Společně k toleranci a porozumění</t>
  </si>
  <si>
    <t>Hlavním cílem projektu je posílení solidarity, porozumění a respektu v rámci generace seniorů (minority) i v mezigeneračním rozměru, prohloubení sounáležitosti se společností, s její tradicí a tím i posilnění občanské odpovědnosti. Projekt zahrnuje semestrální divadelní kurz, dobrovolnické aktivity, sérii mezigeneračních a podpůrných setkání.</t>
  </si>
  <si>
    <t xml:space="preserve">Celkové požadované částky za jednotlivé programy </t>
  </si>
  <si>
    <t>CELKEM</t>
  </si>
  <si>
    <t>Rozpočet 2020</t>
  </si>
  <si>
    <t>Zůstatek</t>
  </si>
  <si>
    <t>Požadují</t>
  </si>
  <si>
    <t>Návrh SML</t>
  </si>
  <si>
    <t>Návrh komise</t>
  </si>
  <si>
    <t>Opatření č. 1</t>
  </si>
  <si>
    <t>Opatření č. 2</t>
  </si>
  <si>
    <t>Opatření č. 3/2</t>
  </si>
  <si>
    <t>Opatření č. 3/3</t>
  </si>
  <si>
    <t>Opatření č. 4</t>
  </si>
  <si>
    <t>Opatření č. 5</t>
  </si>
  <si>
    <t>Opatření č. 3/4</t>
  </si>
  <si>
    <t>Opatření č. 6</t>
  </si>
  <si>
    <t>*</t>
  </si>
  <si>
    <t>NE</t>
  </si>
  <si>
    <t>ANO</t>
  </si>
  <si>
    <t>Vědomostní soutěže</t>
  </si>
  <si>
    <t>Jazykový kurz žáků třetího ročníku šestileté větve zaměřené na výuku německého jazyka</t>
  </si>
  <si>
    <t>1084</t>
  </si>
  <si>
    <t>7?</t>
  </si>
  <si>
    <r>
      <t xml:space="preserve">Předkládaný projekt je konferencí s názvem „Na pláni současnosti“, která se sestává z 3 bloků přednášek a workshopů spolu s filmovými projekcemi. Již 8. ročník proběhne na našem gymnáziu 22. 4. 2021. </t>
    </r>
    <r>
      <rPr>
        <b/>
        <sz val="10"/>
        <rFont val="Calibri"/>
        <family val="2"/>
      </rPr>
      <t>Naším cílem je otevřít středoškolský prostor odborníkům a nabídnout studentům i pedagogům setkání s osobnostmi z mnoha oborů, zejména z vysokých škol a z vědeckých a výzkumných institucí.</t>
    </r>
  </si>
  <si>
    <r>
      <t>Cílem projektu je rozšířit znalosti a praktické dovednosti pedagogů VOŠ grafické a SPŠ grafické v oblasti inovativních přístupů ke knize a propagační tiskovině. Pedagogové absolvují kurzy v Centru pro krásnou knihu (Centro del bel libro) ve</t>
    </r>
    <r>
      <rPr>
        <b/>
        <sz val="10"/>
        <rFont val="Calibri"/>
        <family val="2"/>
      </rPr>
      <t xml:space="preserve"> Švýcarské Asconě.</t>
    </r>
    <r>
      <rPr>
        <sz val="10"/>
        <rFont val="Calibri"/>
        <family val="2"/>
      </rPr>
      <t xml:space="preserve"> Následně nabyté zkušenosti zapojí do výuky odborných předmětů.</t>
    </r>
  </si>
</sst>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 numFmtId="168" formatCode="[$¥€-2]\ #\ ##,000_);[Red]\([$€-2]\ #\ ##,000\)"/>
  </numFmts>
  <fonts count="46">
    <font>
      <sz val="11"/>
      <color theme="1"/>
      <name val="Calibri"/>
      <family val="2"/>
    </font>
    <font>
      <sz val="11"/>
      <color indexed="8"/>
      <name val="Calibri"/>
      <family val="2"/>
    </font>
    <font>
      <b/>
      <sz val="8"/>
      <name val="Arial CE"/>
      <family val="2"/>
    </font>
    <font>
      <b/>
      <sz val="10"/>
      <name val="Calibri"/>
      <family val="2"/>
    </font>
    <font>
      <sz val="10"/>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alibri"/>
      <family val="2"/>
    </font>
    <font>
      <i/>
      <sz val="11"/>
      <color indexed="8"/>
      <name val="Calibri"/>
      <family val="2"/>
    </font>
    <font>
      <b/>
      <sz val="11"/>
      <name val="Calibri"/>
      <family val="2"/>
    </font>
    <font>
      <b/>
      <sz val="14"/>
      <color indexed="8"/>
      <name val="Calibri"/>
      <family val="2"/>
    </font>
    <font>
      <i/>
      <sz val="11"/>
      <name val="Calibri"/>
      <family val="2"/>
    </font>
    <font>
      <sz val="11"/>
      <name val="Calibri"/>
      <family val="2"/>
    </font>
    <font>
      <b/>
      <sz val="18"/>
      <name val="Calibri Light"/>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Calibri"/>
      <family val="2"/>
    </font>
    <font>
      <i/>
      <sz val="11"/>
      <color theme="1"/>
      <name val="Calibri"/>
      <family val="2"/>
    </font>
    <font>
      <b/>
      <sz val="14"/>
      <color theme="1"/>
      <name val="Calibri"/>
      <family val="2"/>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indexed="47"/>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5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indexed="8"/>
      </left>
      <right style="thin">
        <color indexed="8"/>
      </right>
      <top style="thin">
        <color indexed="8"/>
      </top>
      <bottom style="thin">
        <color indexed="8"/>
      </bottom>
    </border>
    <border>
      <left style="thin"/>
      <right>
        <color indexed="63"/>
      </right>
      <top style="medium"/>
      <bottom style="medium"/>
    </border>
    <border>
      <left style="medium"/>
      <right style="medium"/>
      <top style="medium"/>
      <bottom style="medium"/>
    </border>
    <border>
      <left>
        <color indexed="63"/>
      </left>
      <right style="thin"/>
      <top style="medium"/>
      <bottom style="medium"/>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medium"/>
      <bottom style="thin"/>
    </border>
    <border>
      <left>
        <color indexed="63"/>
      </left>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style="medium"/>
      <right style="thin"/>
      <top style="thin"/>
      <bottom style="medium"/>
    </border>
    <border>
      <left style="thin"/>
      <right style="medium"/>
      <top style="thin"/>
      <bottom style="medium"/>
    </border>
    <border>
      <left>
        <color indexed="63"/>
      </left>
      <right>
        <color indexed="63"/>
      </right>
      <top>
        <color indexed="63"/>
      </top>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thin">
        <color indexed="8"/>
      </left>
      <right style="medium"/>
      <top style="thin">
        <color indexed="8"/>
      </top>
      <bottom>
        <color indexed="63"/>
      </bottom>
    </border>
    <border>
      <left style="thin">
        <color indexed="8"/>
      </left>
      <right style="medium"/>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30" fillId="20" borderId="0" applyNumberFormat="0" applyBorder="0" applyAlignment="0" applyProtection="0"/>
    <xf numFmtId="0" fontId="31" fillId="21" borderId="2" applyNumberFormat="0" applyAlignment="0" applyProtection="0"/>
    <xf numFmtId="44" fontId="0" fillId="0" borderId="0" applyFill="0" applyBorder="0" applyAlignment="0" applyProtection="0"/>
    <xf numFmtId="42" fontId="0" fillId="0" borderId="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0" fillId="23" borderId="6" applyNumberFormat="0" applyAlignment="0" applyProtection="0"/>
    <xf numFmtId="9" fontId="0" fillId="0" borderId="0" applyFill="0" applyBorder="0" applyAlignment="0" applyProtection="0"/>
    <xf numFmtId="0" fontId="37" fillId="0" borderId="7" applyNumberFormat="0" applyFill="0" applyAlignment="0" applyProtection="0"/>
    <xf numFmtId="0" fontId="38" fillId="24" borderId="0" applyNumberFormat="0" applyBorder="0" applyAlignment="0" applyProtection="0"/>
    <xf numFmtId="0" fontId="16" fillId="0" borderId="0" applyNumberFormat="0" applyFill="0" applyBorder="0" applyAlignment="0" applyProtection="0"/>
    <xf numFmtId="0" fontId="39" fillId="25" borderId="8" applyNumberFormat="0" applyAlignment="0" applyProtection="0"/>
    <xf numFmtId="0" fontId="40" fillId="26" borderId="8" applyNumberFormat="0" applyAlignment="0" applyProtection="0"/>
    <xf numFmtId="0" fontId="41" fillId="26" borderId="9" applyNumberFormat="0" applyAlignment="0" applyProtection="0"/>
    <xf numFmtId="0" fontId="42"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98">
    <xf numFmtId="0" fontId="0" fillId="0" borderId="0" xfId="0" applyFont="1" applyAlignment="1">
      <alignment/>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3" fillId="0" borderId="13" xfId="0" applyFont="1" applyBorder="1" applyAlignment="1">
      <alignment vertical="center" wrapText="1"/>
    </xf>
    <xf numFmtId="0" fontId="43" fillId="0" borderId="13" xfId="0" applyFont="1" applyBorder="1" applyAlignment="1">
      <alignment vertical="top" wrapText="1"/>
    </xf>
    <xf numFmtId="3" fontId="43" fillId="0" borderId="13" xfId="0" applyNumberFormat="1" applyFont="1" applyBorder="1" applyAlignment="1">
      <alignment horizontal="right" vertical="center" wrapText="1"/>
    </xf>
    <xf numFmtId="0" fontId="29" fillId="0" borderId="0" xfId="0" applyFont="1" applyAlignment="1">
      <alignment horizontal="left"/>
    </xf>
    <xf numFmtId="0" fontId="44" fillId="0" borderId="0" xfId="0" applyFont="1" applyBorder="1" applyAlignment="1">
      <alignment horizontal="left"/>
    </xf>
    <xf numFmtId="0" fontId="2" fillId="0" borderId="14" xfId="0" applyFont="1" applyFill="1" applyBorder="1" applyAlignment="1">
      <alignment horizontal="center" vertical="center" wrapText="1"/>
    </xf>
    <xf numFmtId="0" fontId="29" fillId="0" borderId="0" xfId="0" applyFont="1" applyAlignment="1">
      <alignment horizontal="left"/>
    </xf>
    <xf numFmtId="0" fontId="29" fillId="0" borderId="0" xfId="0" applyFont="1" applyAlignment="1">
      <alignment/>
    </xf>
    <xf numFmtId="49" fontId="29" fillId="0" borderId="15" xfId="0" applyNumberFormat="1" applyFont="1" applyBorder="1" applyAlignment="1">
      <alignment horizontal="center" vertical="center"/>
    </xf>
    <xf numFmtId="49" fontId="23" fillId="0" borderId="16" xfId="0" applyNumberFormat="1" applyFont="1" applyBorder="1" applyAlignment="1">
      <alignment horizontal="center" vertical="center"/>
    </xf>
    <xf numFmtId="49" fontId="23" fillId="0" borderId="10" xfId="0" applyNumberFormat="1" applyFont="1" applyFill="1" applyBorder="1" applyAlignment="1">
      <alignment horizontal="center" vertical="center" wrapText="1"/>
    </xf>
    <xf numFmtId="0" fontId="29" fillId="0" borderId="12" xfId="0" applyFont="1" applyBorder="1" applyAlignment="1">
      <alignment horizontal="center" vertical="center"/>
    </xf>
    <xf numFmtId="0" fontId="29" fillId="0" borderId="17" xfId="0" applyFont="1" applyBorder="1" applyAlignment="1">
      <alignment/>
    </xf>
    <xf numFmtId="3" fontId="0" fillId="0" borderId="18" xfId="0" applyNumberFormat="1" applyFont="1" applyBorder="1" applyAlignment="1">
      <alignment horizontal="right" vertical="center"/>
    </xf>
    <xf numFmtId="3" fontId="0" fillId="0" borderId="19" xfId="0" applyNumberFormat="1" applyFont="1" applyBorder="1" applyAlignment="1">
      <alignment horizontal="right" vertical="center"/>
    </xf>
    <xf numFmtId="3" fontId="0" fillId="0" borderId="20" xfId="0" applyNumberFormat="1" applyFont="1" applyBorder="1" applyAlignment="1">
      <alignment horizontal="right" vertical="center"/>
    </xf>
    <xf numFmtId="3" fontId="0" fillId="0" borderId="21" xfId="0" applyNumberFormat="1" applyFont="1" applyBorder="1" applyAlignment="1">
      <alignment horizontal="right" vertical="center"/>
    </xf>
    <xf numFmtId="3" fontId="0" fillId="0" borderId="22" xfId="0" applyNumberFormat="1" applyFont="1" applyBorder="1" applyAlignment="1">
      <alignment horizontal="right" vertical="center"/>
    </xf>
    <xf numFmtId="3" fontId="0" fillId="0" borderId="17" xfId="0" applyNumberFormat="1" applyFont="1" applyBorder="1" applyAlignment="1">
      <alignment horizontal="right" vertical="center"/>
    </xf>
    <xf numFmtId="0" fontId="0" fillId="0" borderId="23" xfId="0" applyFont="1" applyBorder="1" applyAlignment="1">
      <alignment/>
    </xf>
    <xf numFmtId="0" fontId="0" fillId="0" borderId="24" xfId="0" applyFont="1" applyBorder="1" applyAlignment="1">
      <alignment/>
    </xf>
    <xf numFmtId="0" fontId="29" fillId="0" borderId="25" xfId="0" applyFont="1" applyBorder="1" applyAlignment="1">
      <alignment/>
    </xf>
    <xf numFmtId="3" fontId="0" fillId="0" borderId="26" xfId="0" applyNumberFormat="1" applyFont="1" applyBorder="1" applyAlignment="1">
      <alignment horizontal="right" vertical="center"/>
    </xf>
    <xf numFmtId="3" fontId="0" fillId="0" borderId="27" xfId="0" applyNumberFormat="1" applyFont="1" applyBorder="1" applyAlignment="1">
      <alignment horizontal="right" vertical="center"/>
    </xf>
    <xf numFmtId="3" fontId="0" fillId="0" borderId="28" xfId="0" applyNumberFormat="1" applyFont="1" applyBorder="1" applyAlignment="1">
      <alignment horizontal="right" vertical="center"/>
    </xf>
    <xf numFmtId="3" fontId="0" fillId="0" borderId="29" xfId="0" applyNumberFormat="1" applyFont="1" applyBorder="1" applyAlignment="1">
      <alignment horizontal="right" vertical="center"/>
    </xf>
    <xf numFmtId="3" fontId="0" fillId="0" borderId="25" xfId="0" applyNumberFormat="1" applyFont="1" applyBorder="1" applyAlignment="1">
      <alignment horizontal="right" vertical="center"/>
    </xf>
    <xf numFmtId="3" fontId="0" fillId="0" borderId="30" xfId="0" applyNumberFormat="1" applyFont="1" applyBorder="1" applyAlignment="1">
      <alignment horizontal="right" vertical="center"/>
    </xf>
    <xf numFmtId="3" fontId="0" fillId="0" borderId="31" xfId="0" applyNumberFormat="1" applyFont="1" applyBorder="1" applyAlignment="1">
      <alignment horizontal="right" vertical="center"/>
    </xf>
    <xf numFmtId="0" fontId="29" fillId="0" borderId="32" xfId="0" applyFont="1" applyBorder="1" applyAlignment="1">
      <alignment/>
    </xf>
    <xf numFmtId="3" fontId="0" fillId="0" borderId="33" xfId="0" applyNumberFormat="1" applyFont="1" applyBorder="1" applyAlignment="1">
      <alignment horizontal="right" vertical="center"/>
    </xf>
    <xf numFmtId="3" fontId="0" fillId="0" borderId="34" xfId="0" applyNumberFormat="1" applyFont="1" applyBorder="1" applyAlignment="1">
      <alignment horizontal="right" vertical="center"/>
    </xf>
    <xf numFmtId="3" fontId="0" fillId="0" borderId="35" xfId="0" applyNumberFormat="1" applyFont="1" applyBorder="1" applyAlignment="1">
      <alignment horizontal="right" vertical="center"/>
    </xf>
    <xf numFmtId="3" fontId="0" fillId="0" borderId="36" xfId="0" applyNumberFormat="1" applyFont="1" applyBorder="1" applyAlignment="1">
      <alignment horizontal="right" vertical="center"/>
    </xf>
    <xf numFmtId="3" fontId="0" fillId="0" borderId="32" xfId="0" applyNumberFormat="1" applyFont="1" applyBorder="1" applyAlignment="1">
      <alignment horizontal="right" vertical="center"/>
    </xf>
    <xf numFmtId="3" fontId="0" fillId="0" borderId="37" xfId="0" applyNumberFormat="1" applyFont="1" applyBorder="1" applyAlignment="1">
      <alignment horizontal="right" vertical="center"/>
    </xf>
    <xf numFmtId="3" fontId="0" fillId="0" borderId="38" xfId="0" applyNumberFormat="1" applyFont="1" applyBorder="1" applyAlignment="1">
      <alignment horizontal="right" vertical="center"/>
    </xf>
    <xf numFmtId="0" fontId="45" fillId="0" borderId="0" xfId="0" applyFont="1" applyAlignment="1">
      <alignment/>
    </xf>
    <xf numFmtId="0" fontId="43" fillId="0" borderId="13" xfId="0" applyFont="1" applyBorder="1" applyAlignment="1">
      <alignment horizontal="center" vertical="center" wrapText="1"/>
    </xf>
    <xf numFmtId="3" fontId="4" fillId="0" borderId="13" xfId="0" applyNumberFormat="1" applyFont="1" applyBorder="1" applyAlignment="1">
      <alignment horizontal="right" vertical="center" wrapText="1"/>
    </xf>
    <xf numFmtId="0" fontId="4" fillId="0" borderId="13" xfId="0" applyFont="1" applyBorder="1" applyAlignment="1">
      <alignment vertical="center" wrapText="1"/>
    </xf>
    <xf numFmtId="3" fontId="43" fillId="0" borderId="13" xfId="0" applyNumberFormat="1" applyFont="1" applyFill="1" applyBorder="1" applyAlignment="1">
      <alignment horizontal="right" vertical="center" wrapText="1"/>
    </xf>
    <xf numFmtId="0" fontId="43" fillId="0" borderId="13" xfId="0" applyFont="1" applyFill="1" applyBorder="1" applyAlignment="1">
      <alignment vertical="center" wrapText="1"/>
    </xf>
    <xf numFmtId="0" fontId="43" fillId="0" borderId="13" xfId="0" applyFont="1" applyFill="1" applyBorder="1" applyAlignment="1">
      <alignment vertical="top" wrapText="1"/>
    </xf>
    <xf numFmtId="0" fontId="4" fillId="0" borderId="13" xfId="0" applyFont="1" applyBorder="1" applyAlignment="1">
      <alignment vertical="top" wrapText="1"/>
    </xf>
    <xf numFmtId="3" fontId="4" fillId="0" borderId="13" xfId="0" applyNumberFormat="1" applyFont="1" applyFill="1" applyBorder="1" applyAlignment="1">
      <alignment horizontal="right" vertical="center" wrapText="1"/>
    </xf>
    <xf numFmtId="0" fontId="29" fillId="0" borderId="0" xfId="0" applyFont="1" applyAlignment="1">
      <alignment horizontal="left"/>
    </xf>
    <xf numFmtId="0" fontId="44" fillId="0" borderId="39" xfId="0" applyFont="1" applyBorder="1" applyAlignment="1">
      <alignment horizontal="left"/>
    </xf>
    <xf numFmtId="49" fontId="43" fillId="0" borderId="40" xfId="0" applyNumberFormat="1" applyFont="1" applyBorder="1" applyAlignment="1">
      <alignment horizontal="right" vertical="center" wrapText="1"/>
    </xf>
    <xf numFmtId="0" fontId="43" fillId="0" borderId="41" xfId="0" applyFont="1" applyBorder="1" applyAlignment="1">
      <alignment horizontal="center" vertical="center" wrapText="1"/>
    </xf>
    <xf numFmtId="49" fontId="43" fillId="0" borderId="42" xfId="0" applyNumberFormat="1" applyFont="1" applyBorder="1" applyAlignment="1">
      <alignment horizontal="right" vertical="center" wrapText="1"/>
    </xf>
    <xf numFmtId="0" fontId="43" fillId="0" borderId="43" xfId="0" applyFont="1" applyBorder="1" applyAlignment="1">
      <alignment vertical="center" wrapText="1"/>
    </xf>
    <xf numFmtId="0" fontId="43" fillId="0" borderId="43" xfId="0" applyFont="1" applyBorder="1" applyAlignment="1">
      <alignment vertical="top" wrapText="1"/>
    </xf>
    <xf numFmtId="3" fontId="43" fillId="0" borderId="43" xfId="0" applyNumberFormat="1" applyFont="1" applyBorder="1" applyAlignment="1">
      <alignment horizontal="right" vertical="center" wrapText="1"/>
    </xf>
    <xf numFmtId="3" fontId="43" fillId="0" borderId="44" xfId="0" applyNumberFormat="1" applyFont="1" applyBorder="1" applyAlignment="1">
      <alignment horizontal="right" vertical="center" wrapText="1"/>
    </xf>
    <xf numFmtId="0" fontId="4" fillId="0" borderId="13"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13" xfId="0" applyFont="1" applyBorder="1" applyAlignment="1">
      <alignment horizontal="right" vertical="center" wrapText="1"/>
    </xf>
    <xf numFmtId="0" fontId="4" fillId="0" borderId="13" xfId="0" applyFont="1" applyFill="1" applyBorder="1" applyAlignment="1">
      <alignment horizontal="right" vertical="center" wrapText="1"/>
    </xf>
    <xf numFmtId="3" fontId="4" fillId="0" borderId="13" xfId="0" applyNumberFormat="1" applyFont="1" applyFill="1" applyBorder="1" applyAlignment="1">
      <alignment horizontal="center" vertical="center" wrapText="1"/>
    </xf>
    <xf numFmtId="0" fontId="4" fillId="0" borderId="41" xfId="0" applyFont="1" applyBorder="1" applyAlignment="1">
      <alignment horizontal="right" vertical="center" wrapText="1"/>
    </xf>
    <xf numFmtId="0" fontId="4" fillId="0" borderId="13" xfId="0" applyFont="1" applyFill="1" applyBorder="1" applyAlignment="1">
      <alignment vertical="center" wrapText="1"/>
    </xf>
    <xf numFmtId="0" fontId="4" fillId="0" borderId="13" xfId="0" applyFont="1" applyFill="1" applyBorder="1" applyAlignment="1">
      <alignment vertical="top" wrapText="1"/>
    </xf>
    <xf numFmtId="0" fontId="4" fillId="0" borderId="13" xfId="0" applyFont="1" applyFill="1" applyBorder="1" applyAlignment="1">
      <alignment horizontal="center" vertical="center" wrapText="1"/>
    </xf>
    <xf numFmtId="49" fontId="4" fillId="0" borderId="40" xfId="0" applyNumberFormat="1" applyFont="1" applyFill="1" applyBorder="1" applyAlignment="1">
      <alignment horizontal="right" vertical="center" wrapText="1"/>
    </xf>
    <xf numFmtId="0" fontId="4" fillId="0" borderId="41" xfId="0" applyFont="1" applyFill="1" applyBorder="1" applyAlignment="1">
      <alignment horizontal="right" vertical="center" wrapText="1"/>
    </xf>
    <xf numFmtId="49" fontId="4" fillId="0" borderId="42" xfId="0" applyNumberFormat="1" applyFont="1" applyFill="1" applyBorder="1" applyAlignment="1">
      <alignment horizontal="right" vertical="center" wrapText="1"/>
    </xf>
    <xf numFmtId="0" fontId="4" fillId="0" borderId="43" xfId="0" applyFont="1" applyFill="1" applyBorder="1" applyAlignment="1">
      <alignment vertical="center" wrapText="1"/>
    </xf>
    <xf numFmtId="0" fontId="4" fillId="0" borderId="43" xfId="0" applyFont="1" applyFill="1" applyBorder="1" applyAlignment="1">
      <alignment vertical="top" wrapText="1"/>
    </xf>
    <xf numFmtId="3" fontId="4" fillId="0" borderId="43" xfId="0" applyNumberFormat="1" applyFont="1" applyFill="1" applyBorder="1" applyAlignment="1">
      <alignment horizontal="right" vertical="center" wrapText="1"/>
    </xf>
    <xf numFmtId="0" fontId="4" fillId="0" borderId="43" xfId="0" applyFont="1" applyFill="1" applyBorder="1" applyAlignment="1">
      <alignment horizontal="right" vertical="center" wrapText="1"/>
    </xf>
    <xf numFmtId="0" fontId="4" fillId="0" borderId="44" xfId="0" applyFont="1" applyFill="1" applyBorder="1" applyAlignment="1">
      <alignment horizontal="right" vertical="center" wrapText="1"/>
    </xf>
    <xf numFmtId="0" fontId="43" fillId="0" borderId="43" xfId="0" applyFont="1" applyBorder="1" applyAlignment="1">
      <alignment horizontal="right" vertical="center" wrapText="1"/>
    </xf>
    <xf numFmtId="0" fontId="43" fillId="0" borderId="44" xfId="0" applyFont="1" applyBorder="1" applyAlignment="1">
      <alignment horizontal="right" vertical="center" wrapText="1"/>
    </xf>
    <xf numFmtId="0" fontId="29" fillId="0" borderId="0" xfId="0" applyFont="1" applyFill="1" applyAlignment="1">
      <alignment horizontal="left"/>
    </xf>
    <xf numFmtId="0" fontId="44" fillId="0" borderId="39" xfId="0" applyFont="1" applyFill="1" applyBorder="1" applyAlignment="1">
      <alignment horizontal="left"/>
    </xf>
    <xf numFmtId="49" fontId="43" fillId="0" borderId="40" xfId="0" applyNumberFormat="1" applyFont="1" applyFill="1" applyBorder="1" applyAlignment="1">
      <alignment horizontal="right" vertical="center" wrapText="1"/>
    </xf>
    <xf numFmtId="49" fontId="43" fillId="0" borderId="42" xfId="0" applyNumberFormat="1" applyFont="1" applyFill="1" applyBorder="1" applyAlignment="1">
      <alignment horizontal="right" vertical="center" wrapText="1"/>
    </xf>
    <xf numFmtId="0" fontId="43" fillId="0" borderId="43" xfId="0" applyFont="1" applyFill="1" applyBorder="1" applyAlignment="1">
      <alignment vertical="center" wrapText="1"/>
    </xf>
    <xf numFmtId="0" fontId="43" fillId="0" borderId="43" xfId="0" applyFont="1" applyFill="1" applyBorder="1" applyAlignment="1">
      <alignment vertical="top" wrapText="1"/>
    </xf>
    <xf numFmtId="3" fontId="43" fillId="0" borderId="43" xfId="0" applyNumberFormat="1" applyFont="1" applyFill="1" applyBorder="1" applyAlignment="1">
      <alignment horizontal="right" vertical="center" wrapText="1"/>
    </xf>
    <xf numFmtId="0" fontId="23" fillId="0" borderId="0" xfId="0" applyFont="1" applyFill="1" applyAlignment="1">
      <alignment horizontal="left"/>
    </xf>
    <xf numFmtId="0" fontId="23" fillId="0" borderId="0" xfId="0" applyFont="1" applyFill="1" applyAlignment="1">
      <alignment horizontal="left"/>
    </xf>
    <xf numFmtId="0" fontId="25" fillId="0" borderId="39" xfId="0" applyFont="1" applyFill="1" applyBorder="1" applyAlignment="1">
      <alignment horizontal="left"/>
    </xf>
    <xf numFmtId="0" fontId="25" fillId="0" borderId="0" xfId="0" applyFont="1" applyFill="1" applyBorder="1" applyAlignment="1">
      <alignment horizontal="left"/>
    </xf>
    <xf numFmtId="0" fontId="44" fillId="0" borderId="45" xfId="0" applyFont="1" applyBorder="1" applyAlignment="1">
      <alignment horizontal="left"/>
    </xf>
    <xf numFmtId="0" fontId="44" fillId="0" borderId="46" xfId="0" applyFont="1" applyBorder="1" applyAlignment="1">
      <alignment horizontal="left"/>
    </xf>
    <xf numFmtId="0" fontId="44" fillId="0" borderId="47" xfId="0" applyFont="1" applyBorder="1" applyAlignment="1">
      <alignment horizontal="left"/>
    </xf>
    <xf numFmtId="0" fontId="44" fillId="0" borderId="48" xfId="0" applyFont="1" applyBorder="1" applyAlignment="1">
      <alignment horizontal="left"/>
    </xf>
    <xf numFmtId="0" fontId="4" fillId="0" borderId="41"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50" xfId="0" applyFont="1" applyFill="1" applyBorder="1" applyAlignment="1">
      <alignment horizontal="center" vertical="center" wrapText="1"/>
    </xf>
    <xf numFmtId="3" fontId="4" fillId="0" borderId="44" xfId="0" applyNumberFormat="1" applyFont="1" applyFill="1" applyBorder="1" applyAlignment="1">
      <alignment horizontal="right" vertical="center"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88"/>
  <sheetViews>
    <sheetView tabSelected="1" zoomScale="75" zoomScaleNormal="75" workbookViewId="0" topLeftCell="A1">
      <pane ySplit="3" topLeftCell="A4" activePane="bottomLeft" state="frozen"/>
      <selection pane="topLeft" activeCell="A1" sqref="A1"/>
      <selection pane="bottomLeft" activeCell="E5" sqref="E5"/>
    </sheetView>
  </sheetViews>
  <sheetFormatPr defaultColWidth="9.140625" defaultRowHeight="15"/>
  <cols>
    <col min="1" max="1" width="7.8515625" style="0" customWidth="1"/>
    <col min="2" max="2" width="25.00390625" style="0" customWidth="1"/>
    <col min="3" max="3" width="10.00390625" style="0" customWidth="1"/>
    <col min="4" max="4" width="21.421875" style="0" customWidth="1"/>
    <col min="5" max="5" width="25.00390625" style="0" customWidth="1"/>
    <col min="6" max="6" width="42.8515625" style="0" customWidth="1"/>
    <col min="7" max="12" width="10.7109375" style="0" customWidth="1"/>
  </cols>
  <sheetData>
    <row r="1" spans="1:12" ht="15">
      <c r="A1" s="50" t="s">
        <v>849</v>
      </c>
      <c r="B1" s="50"/>
      <c r="C1" s="50"/>
      <c r="D1" s="50"/>
      <c r="E1" s="50"/>
      <c r="F1" s="50"/>
      <c r="G1" s="50"/>
      <c r="H1" s="50"/>
      <c r="I1" s="50"/>
      <c r="J1" s="50"/>
      <c r="K1" s="7"/>
      <c r="L1" s="7"/>
    </row>
    <row r="2" spans="1:12" ht="15.75" thickBot="1">
      <c r="A2" s="51" t="s">
        <v>9</v>
      </c>
      <c r="B2" s="51"/>
      <c r="C2" s="51"/>
      <c r="D2" s="51"/>
      <c r="E2" s="51"/>
      <c r="F2" s="51"/>
      <c r="G2" s="51"/>
      <c r="H2" s="51"/>
      <c r="I2" s="51"/>
      <c r="J2" s="51"/>
      <c r="K2" s="8"/>
      <c r="L2" s="8"/>
    </row>
    <row r="3" spans="1:12" ht="34.5" thickBot="1">
      <c r="A3" s="1" t="s">
        <v>8</v>
      </c>
      <c r="B3" s="2" t="s">
        <v>0</v>
      </c>
      <c r="C3" s="2" t="s">
        <v>1</v>
      </c>
      <c r="D3" s="2" t="s">
        <v>2</v>
      </c>
      <c r="E3" s="2" t="s">
        <v>3</v>
      </c>
      <c r="F3" s="2" t="s">
        <v>4</v>
      </c>
      <c r="G3" s="2" t="s">
        <v>5</v>
      </c>
      <c r="H3" s="2" t="s">
        <v>6</v>
      </c>
      <c r="I3" s="2" t="s">
        <v>402</v>
      </c>
      <c r="J3" s="2" t="s">
        <v>7</v>
      </c>
      <c r="K3" s="9" t="s">
        <v>403</v>
      </c>
      <c r="L3" s="3" t="s">
        <v>404</v>
      </c>
    </row>
    <row r="4" spans="1:12" ht="63.75">
      <c r="A4" s="52" t="s">
        <v>10</v>
      </c>
      <c r="B4" s="44" t="s">
        <v>11</v>
      </c>
      <c r="C4" s="44" t="s">
        <v>12</v>
      </c>
      <c r="D4" s="44" t="s">
        <v>13</v>
      </c>
      <c r="E4" s="44" t="s">
        <v>14</v>
      </c>
      <c r="F4" s="48" t="s">
        <v>15</v>
      </c>
      <c r="G4" s="43">
        <v>36000</v>
      </c>
      <c r="H4" s="43">
        <v>34200</v>
      </c>
      <c r="I4" s="49">
        <v>20000</v>
      </c>
      <c r="J4" s="49">
        <v>20000</v>
      </c>
      <c r="K4" s="59" t="s">
        <v>1270</v>
      </c>
      <c r="L4" s="60">
        <v>13</v>
      </c>
    </row>
    <row r="5" spans="1:12" ht="114.75">
      <c r="A5" s="52" t="s">
        <v>16</v>
      </c>
      <c r="B5" s="44" t="s">
        <v>17</v>
      </c>
      <c r="C5" s="44" t="s">
        <v>12</v>
      </c>
      <c r="D5" s="44" t="s">
        <v>18</v>
      </c>
      <c r="E5" s="44" t="s">
        <v>19</v>
      </c>
      <c r="F5" s="48" t="s">
        <v>20</v>
      </c>
      <c r="G5" s="43">
        <v>117000</v>
      </c>
      <c r="H5" s="43">
        <v>88000</v>
      </c>
      <c r="I5" s="49">
        <v>60000</v>
      </c>
      <c r="J5" s="49">
        <v>60000</v>
      </c>
      <c r="K5" s="59" t="s">
        <v>1270</v>
      </c>
      <c r="L5" s="60">
        <v>13</v>
      </c>
    </row>
    <row r="6" spans="1:12" ht="102">
      <c r="A6" s="52" t="s">
        <v>21</v>
      </c>
      <c r="B6" s="44" t="s">
        <v>22</v>
      </c>
      <c r="C6" s="44" t="s">
        <v>12</v>
      </c>
      <c r="D6" s="44" t="s">
        <v>23</v>
      </c>
      <c r="E6" s="44" t="s">
        <v>24</v>
      </c>
      <c r="F6" s="48" t="s">
        <v>25</v>
      </c>
      <c r="G6" s="43">
        <v>38000</v>
      </c>
      <c r="H6" s="43">
        <v>35000</v>
      </c>
      <c r="I6" s="49">
        <v>30000</v>
      </c>
      <c r="J6" s="49">
        <v>30000</v>
      </c>
      <c r="K6" s="59" t="s">
        <v>1270</v>
      </c>
      <c r="L6" s="60">
        <v>14</v>
      </c>
    </row>
    <row r="7" spans="1:12" ht="89.25">
      <c r="A7" s="52" t="s">
        <v>26</v>
      </c>
      <c r="B7" s="44" t="s">
        <v>27</v>
      </c>
      <c r="C7" s="44" t="s">
        <v>12</v>
      </c>
      <c r="D7" s="44" t="s">
        <v>28</v>
      </c>
      <c r="E7" s="44" t="s">
        <v>29</v>
      </c>
      <c r="F7" s="48" t="s">
        <v>30</v>
      </c>
      <c r="G7" s="43">
        <v>67940</v>
      </c>
      <c r="H7" s="43">
        <v>25250</v>
      </c>
      <c r="I7" s="49">
        <v>0</v>
      </c>
      <c r="J7" s="49">
        <v>0</v>
      </c>
      <c r="K7" s="59" t="s">
        <v>1270</v>
      </c>
      <c r="L7" s="60">
        <v>4</v>
      </c>
    </row>
    <row r="8" spans="1:12" ht="102">
      <c r="A8" s="52" t="s">
        <v>31</v>
      </c>
      <c r="B8" s="44" t="s">
        <v>27</v>
      </c>
      <c r="C8" s="44" t="s">
        <v>12</v>
      </c>
      <c r="D8" s="44" t="s">
        <v>28</v>
      </c>
      <c r="E8" s="44" t="s">
        <v>32</v>
      </c>
      <c r="F8" s="48" t="s">
        <v>33</v>
      </c>
      <c r="G8" s="43">
        <v>28250</v>
      </c>
      <c r="H8" s="43">
        <v>26750</v>
      </c>
      <c r="I8" s="49">
        <v>26000</v>
      </c>
      <c r="J8" s="49">
        <v>26000</v>
      </c>
      <c r="K8" s="59" t="s">
        <v>1270</v>
      </c>
      <c r="L8" s="60">
        <v>15</v>
      </c>
    </row>
    <row r="9" spans="1:12" ht="102">
      <c r="A9" s="52" t="s">
        <v>34</v>
      </c>
      <c r="B9" s="44" t="s">
        <v>35</v>
      </c>
      <c r="C9" s="44" t="s">
        <v>12</v>
      </c>
      <c r="D9" s="44" t="s">
        <v>36</v>
      </c>
      <c r="E9" s="44" t="s">
        <v>37</v>
      </c>
      <c r="F9" s="48" t="s">
        <v>38</v>
      </c>
      <c r="G9" s="43">
        <v>157500</v>
      </c>
      <c r="H9" s="43">
        <v>149500</v>
      </c>
      <c r="I9" s="49">
        <v>66000</v>
      </c>
      <c r="J9" s="49">
        <v>66000</v>
      </c>
      <c r="K9" s="59" t="s">
        <v>1270</v>
      </c>
      <c r="L9" s="60">
        <v>13</v>
      </c>
    </row>
    <row r="10" spans="1:12" ht="114.75">
      <c r="A10" s="52" t="s">
        <v>39</v>
      </c>
      <c r="B10" s="44" t="s">
        <v>40</v>
      </c>
      <c r="C10" s="44" t="s">
        <v>12</v>
      </c>
      <c r="D10" s="44" t="s">
        <v>41</v>
      </c>
      <c r="E10" s="44" t="s">
        <v>42</v>
      </c>
      <c r="F10" s="48" t="s">
        <v>1275</v>
      </c>
      <c r="G10" s="43">
        <v>110000</v>
      </c>
      <c r="H10" s="43">
        <v>92000</v>
      </c>
      <c r="I10" s="49">
        <v>54000</v>
      </c>
      <c r="J10" s="49">
        <v>54000</v>
      </c>
      <c r="K10" s="59" t="s">
        <v>1270</v>
      </c>
      <c r="L10" s="60">
        <v>13</v>
      </c>
    </row>
    <row r="11" spans="1:12" ht="51">
      <c r="A11" s="52" t="s">
        <v>43</v>
      </c>
      <c r="B11" s="44" t="s">
        <v>40</v>
      </c>
      <c r="C11" s="44" t="s">
        <v>12</v>
      </c>
      <c r="D11" s="44" t="s">
        <v>41</v>
      </c>
      <c r="E11" s="44" t="s">
        <v>44</v>
      </c>
      <c r="F11" s="48" t="s">
        <v>45</v>
      </c>
      <c r="G11" s="43">
        <v>45500</v>
      </c>
      <c r="H11" s="43">
        <v>34000</v>
      </c>
      <c r="I11" s="49">
        <v>30000</v>
      </c>
      <c r="J11" s="49">
        <v>30000</v>
      </c>
      <c r="K11" s="59" t="s">
        <v>1270</v>
      </c>
      <c r="L11" s="60">
        <v>14</v>
      </c>
    </row>
    <row r="12" spans="1:12" ht="102">
      <c r="A12" s="52" t="s">
        <v>46</v>
      </c>
      <c r="B12" s="44" t="s">
        <v>47</v>
      </c>
      <c r="C12" s="44" t="s">
        <v>12</v>
      </c>
      <c r="D12" s="44" t="s">
        <v>48</v>
      </c>
      <c r="E12" s="44" t="s">
        <v>49</v>
      </c>
      <c r="F12" s="48" t="s">
        <v>50</v>
      </c>
      <c r="G12" s="43">
        <v>64700</v>
      </c>
      <c r="H12" s="43">
        <v>61000</v>
      </c>
      <c r="I12" s="49">
        <v>50000</v>
      </c>
      <c r="J12" s="49">
        <v>50000</v>
      </c>
      <c r="K12" s="59" t="s">
        <v>1270</v>
      </c>
      <c r="L12" s="60">
        <v>14</v>
      </c>
    </row>
    <row r="13" spans="1:12" ht="114.75">
      <c r="A13" s="52" t="s">
        <v>51</v>
      </c>
      <c r="B13" s="44" t="s">
        <v>47</v>
      </c>
      <c r="C13" s="44" t="s">
        <v>12</v>
      </c>
      <c r="D13" s="44" t="s">
        <v>48</v>
      </c>
      <c r="E13" s="44" t="s">
        <v>52</v>
      </c>
      <c r="F13" s="48" t="s">
        <v>53</v>
      </c>
      <c r="G13" s="43">
        <v>60000</v>
      </c>
      <c r="H13" s="43">
        <v>57000</v>
      </c>
      <c r="I13" s="49">
        <v>48000</v>
      </c>
      <c r="J13" s="49">
        <v>48000</v>
      </c>
      <c r="K13" s="59" t="s">
        <v>1270</v>
      </c>
      <c r="L13" s="60">
        <v>13</v>
      </c>
    </row>
    <row r="14" spans="1:12" ht="63.75">
      <c r="A14" s="52" t="s">
        <v>54</v>
      </c>
      <c r="B14" s="44" t="s">
        <v>55</v>
      </c>
      <c r="C14" s="44" t="s">
        <v>12</v>
      </c>
      <c r="D14" s="44" t="s">
        <v>56</v>
      </c>
      <c r="E14" s="44" t="s">
        <v>57</v>
      </c>
      <c r="F14" s="48" t="s">
        <v>58</v>
      </c>
      <c r="G14" s="43">
        <v>10000</v>
      </c>
      <c r="H14" s="43">
        <v>9500</v>
      </c>
      <c r="I14" s="49">
        <v>9000</v>
      </c>
      <c r="J14" s="49">
        <v>9000</v>
      </c>
      <c r="K14" s="59" t="s">
        <v>1270</v>
      </c>
      <c r="L14" s="60">
        <v>15</v>
      </c>
    </row>
    <row r="15" spans="1:12" ht="76.5">
      <c r="A15" s="52" t="s">
        <v>59</v>
      </c>
      <c r="B15" s="44" t="s">
        <v>60</v>
      </c>
      <c r="C15" s="44" t="s">
        <v>12</v>
      </c>
      <c r="D15" s="44" t="s">
        <v>61</v>
      </c>
      <c r="E15" s="44" t="s">
        <v>62</v>
      </c>
      <c r="F15" s="48" t="s">
        <v>63</v>
      </c>
      <c r="G15" s="43">
        <v>29000</v>
      </c>
      <c r="H15" s="43">
        <v>27550</v>
      </c>
      <c r="I15" s="49">
        <v>20000</v>
      </c>
      <c r="J15" s="49">
        <v>20000</v>
      </c>
      <c r="K15" s="59" t="s">
        <v>1270</v>
      </c>
      <c r="L15" s="60">
        <v>13</v>
      </c>
    </row>
    <row r="16" spans="1:12" ht="76.5">
      <c r="A16" s="52" t="s">
        <v>64</v>
      </c>
      <c r="B16" s="44" t="s">
        <v>60</v>
      </c>
      <c r="C16" s="44" t="s">
        <v>12</v>
      </c>
      <c r="D16" s="44" t="s">
        <v>61</v>
      </c>
      <c r="E16" s="44" t="s">
        <v>65</v>
      </c>
      <c r="F16" s="48" t="s">
        <v>66</v>
      </c>
      <c r="G16" s="43">
        <v>15300</v>
      </c>
      <c r="H16" s="43">
        <v>14535</v>
      </c>
      <c r="I16" s="49">
        <v>14000</v>
      </c>
      <c r="J16" s="49">
        <v>14000</v>
      </c>
      <c r="K16" s="59" t="s">
        <v>1270</v>
      </c>
      <c r="L16" s="60">
        <v>7</v>
      </c>
    </row>
    <row r="17" spans="1:12" ht="102">
      <c r="A17" s="52" t="s">
        <v>67</v>
      </c>
      <c r="B17" s="44" t="s">
        <v>68</v>
      </c>
      <c r="C17" s="44" t="s">
        <v>12</v>
      </c>
      <c r="D17" s="44" t="s">
        <v>69</v>
      </c>
      <c r="E17" s="44" t="s">
        <v>70</v>
      </c>
      <c r="F17" s="48" t="s">
        <v>71</v>
      </c>
      <c r="G17" s="43">
        <v>104000</v>
      </c>
      <c r="H17" s="43">
        <v>79000</v>
      </c>
      <c r="I17" s="49">
        <v>45000</v>
      </c>
      <c r="J17" s="49">
        <v>45000</v>
      </c>
      <c r="K17" s="59" t="s">
        <v>1270</v>
      </c>
      <c r="L17" s="60">
        <v>12</v>
      </c>
    </row>
    <row r="18" spans="1:12" ht="102">
      <c r="A18" s="52" t="s">
        <v>72</v>
      </c>
      <c r="B18" s="44" t="s">
        <v>73</v>
      </c>
      <c r="C18" s="44" t="s">
        <v>12</v>
      </c>
      <c r="D18" s="44" t="s">
        <v>74</v>
      </c>
      <c r="E18" s="44" t="s">
        <v>75</v>
      </c>
      <c r="F18" s="48" t="s">
        <v>76</v>
      </c>
      <c r="G18" s="43">
        <v>110000</v>
      </c>
      <c r="H18" s="43">
        <v>104500</v>
      </c>
      <c r="I18" s="49">
        <v>70000</v>
      </c>
      <c r="J18" s="49">
        <v>104000</v>
      </c>
      <c r="K18" s="59" t="s">
        <v>1270</v>
      </c>
      <c r="L18" s="60">
        <v>13</v>
      </c>
    </row>
    <row r="19" spans="1:12" ht="89.25">
      <c r="A19" s="52" t="s">
        <v>77</v>
      </c>
      <c r="B19" s="44" t="s">
        <v>78</v>
      </c>
      <c r="C19" s="44" t="s">
        <v>12</v>
      </c>
      <c r="D19" s="44" t="s">
        <v>79</v>
      </c>
      <c r="E19" s="44" t="s">
        <v>80</v>
      </c>
      <c r="F19" s="48" t="s">
        <v>81</v>
      </c>
      <c r="G19" s="43">
        <v>69400</v>
      </c>
      <c r="H19" s="43">
        <v>65500</v>
      </c>
      <c r="I19" s="49">
        <v>50000</v>
      </c>
      <c r="J19" s="49">
        <v>50000</v>
      </c>
      <c r="K19" s="59" t="s">
        <v>1270</v>
      </c>
      <c r="L19" s="60">
        <v>13</v>
      </c>
    </row>
    <row r="20" spans="1:12" ht="114.75">
      <c r="A20" s="52" t="s">
        <v>82</v>
      </c>
      <c r="B20" s="44" t="s">
        <v>78</v>
      </c>
      <c r="C20" s="44" t="s">
        <v>12</v>
      </c>
      <c r="D20" s="44" t="s">
        <v>79</v>
      </c>
      <c r="E20" s="44" t="s">
        <v>83</v>
      </c>
      <c r="F20" s="48" t="s">
        <v>84</v>
      </c>
      <c r="G20" s="43">
        <v>570000</v>
      </c>
      <c r="H20" s="43">
        <v>260500</v>
      </c>
      <c r="I20" s="49">
        <v>100000</v>
      </c>
      <c r="J20" s="49">
        <v>100000</v>
      </c>
      <c r="K20" s="59" t="s">
        <v>1270</v>
      </c>
      <c r="L20" s="60">
        <v>13</v>
      </c>
    </row>
    <row r="21" spans="1:12" ht="76.5">
      <c r="A21" s="52" t="s">
        <v>85</v>
      </c>
      <c r="B21" s="44" t="s">
        <v>86</v>
      </c>
      <c r="C21" s="44" t="s">
        <v>12</v>
      </c>
      <c r="D21" s="44" t="s">
        <v>87</v>
      </c>
      <c r="E21" s="44" t="s">
        <v>88</v>
      </c>
      <c r="F21" s="48" t="s">
        <v>89</v>
      </c>
      <c r="G21" s="43">
        <v>66500</v>
      </c>
      <c r="H21" s="43">
        <v>60000</v>
      </c>
      <c r="I21" s="49">
        <v>48000</v>
      </c>
      <c r="J21" s="49">
        <v>48000</v>
      </c>
      <c r="K21" s="59" t="s">
        <v>1270</v>
      </c>
      <c r="L21" s="60">
        <v>13</v>
      </c>
    </row>
    <row r="22" spans="1:12" ht="114.75">
      <c r="A22" s="52" t="s">
        <v>90</v>
      </c>
      <c r="B22" s="44" t="s">
        <v>91</v>
      </c>
      <c r="C22" s="44" t="s">
        <v>12</v>
      </c>
      <c r="D22" s="44" t="s">
        <v>92</v>
      </c>
      <c r="E22" s="44" t="s">
        <v>93</v>
      </c>
      <c r="F22" s="48" t="s">
        <v>94</v>
      </c>
      <c r="G22" s="43">
        <v>150000</v>
      </c>
      <c r="H22" s="43">
        <v>142000</v>
      </c>
      <c r="I22" s="49">
        <v>71000</v>
      </c>
      <c r="J22" s="49">
        <v>71000</v>
      </c>
      <c r="K22" s="59" t="s">
        <v>1270</v>
      </c>
      <c r="L22" s="60">
        <v>13</v>
      </c>
    </row>
    <row r="23" spans="1:12" ht="114.75">
      <c r="A23" s="52" t="s">
        <v>95</v>
      </c>
      <c r="B23" s="44" t="s">
        <v>96</v>
      </c>
      <c r="C23" s="44" t="s">
        <v>12</v>
      </c>
      <c r="D23" s="44" t="s">
        <v>97</v>
      </c>
      <c r="E23" s="44" t="s">
        <v>98</v>
      </c>
      <c r="F23" s="48" t="s">
        <v>99</v>
      </c>
      <c r="G23" s="43">
        <v>167000</v>
      </c>
      <c r="H23" s="43">
        <v>150000</v>
      </c>
      <c r="I23" s="49">
        <v>57000</v>
      </c>
      <c r="J23" s="49">
        <v>57000</v>
      </c>
      <c r="K23" s="59" t="s">
        <v>1270</v>
      </c>
      <c r="L23" s="60">
        <v>13</v>
      </c>
    </row>
    <row r="24" spans="1:12" ht="102">
      <c r="A24" s="52" t="s">
        <v>100</v>
      </c>
      <c r="B24" s="44" t="s">
        <v>96</v>
      </c>
      <c r="C24" s="44" t="s">
        <v>12</v>
      </c>
      <c r="D24" s="44" t="s">
        <v>97</v>
      </c>
      <c r="E24" s="44" t="s">
        <v>101</v>
      </c>
      <c r="F24" s="48" t="s">
        <v>102</v>
      </c>
      <c r="G24" s="43">
        <v>150000</v>
      </c>
      <c r="H24" s="43">
        <v>142000</v>
      </c>
      <c r="I24" s="49">
        <v>73000</v>
      </c>
      <c r="J24" s="49">
        <v>73000</v>
      </c>
      <c r="K24" s="59" t="s">
        <v>1270</v>
      </c>
      <c r="L24" s="60">
        <v>13</v>
      </c>
    </row>
    <row r="25" spans="1:12" ht="114.75">
      <c r="A25" s="52" t="s">
        <v>103</v>
      </c>
      <c r="B25" s="44" t="s">
        <v>104</v>
      </c>
      <c r="C25" s="44" t="s">
        <v>12</v>
      </c>
      <c r="D25" s="44" t="s">
        <v>105</v>
      </c>
      <c r="E25" s="44" t="s">
        <v>106</v>
      </c>
      <c r="F25" s="48" t="s">
        <v>107</v>
      </c>
      <c r="G25" s="43">
        <v>75000</v>
      </c>
      <c r="H25" s="43">
        <v>70000</v>
      </c>
      <c r="I25" s="49">
        <v>47000</v>
      </c>
      <c r="J25" s="49">
        <v>47000</v>
      </c>
      <c r="K25" s="59" t="s">
        <v>1270</v>
      </c>
      <c r="L25" s="60">
        <v>13</v>
      </c>
    </row>
    <row r="26" spans="1:12" ht="114.75">
      <c r="A26" s="52" t="s">
        <v>108</v>
      </c>
      <c r="B26" s="44" t="s">
        <v>109</v>
      </c>
      <c r="C26" s="44" t="s">
        <v>12</v>
      </c>
      <c r="D26" s="44" t="s">
        <v>110</v>
      </c>
      <c r="E26" s="44" t="s">
        <v>111</v>
      </c>
      <c r="F26" s="48" t="s">
        <v>112</v>
      </c>
      <c r="G26" s="43">
        <v>26000</v>
      </c>
      <c r="H26" s="43">
        <v>24700</v>
      </c>
      <c r="I26" s="49">
        <v>13000</v>
      </c>
      <c r="J26" s="49">
        <v>13000</v>
      </c>
      <c r="K26" s="59" t="s">
        <v>1270</v>
      </c>
      <c r="L26" s="60">
        <v>13</v>
      </c>
    </row>
    <row r="27" spans="1:12" ht="38.25">
      <c r="A27" s="52" t="s">
        <v>113</v>
      </c>
      <c r="B27" s="44" t="s">
        <v>114</v>
      </c>
      <c r="C27" s="44" t="s">
        <v>12</v>
      </c>
      <c r="D27" s="44" t="s">
        <v>115</v>
      </c>
      <c r="E27" s="44" t="s">
        <v>116</v>
      </c>
      <c r="F27" s="48" t="s">
        <v>117</v>
      </c>
      <c r="G27" s="43">
        <v>150000</v>
      </c>
      <c r="H27" s="43">
        <v>142500</v>
      </c>
      <c r="I27" s="49">
        <v>72000</v>
      </c>
      <c r="J27" s="49">
        <v>72000</v>
      </c>
      <c r="K27" s="59" t="s">
        <v>1270</v>
      </c>
      <c r="L27" s="60">
        <v>14</v>
      </c>
    </row>
    <row r="28" spans="1:12" ht="89.25">
      <c r="A28" s="52" t="s">
        <v>118</v>
      </c>
      <c r="B28" s="44" t="s">
        <v>119</v>
      </c>
      <c r="C28" s="44" t="s">
        <v>12</v>
      </c>
      <c r="D28" s="44" t="s">
        <v>120</v>
      </c>
      <c r="E28" s="44" t="s">
        <v>121</v>
      </c>
      <c r="F28" s="48" t="s">
        <v>122</v>
      </c>
      <c r="G28" s="43">
        <v>155800</v>
      </c>
      <c r="H28" s="43">
        <v>127000</v>
      </c>
      <c r="I28" s="49">
        <v>77000</v>
      </c>
      <c r="J28" s="49">
        <v>102000</v>
      </c>
      <c r="K28" s="59" t="s">
        <v>1270</v>
      </c>
      <c r="L28" s="60">
        <v>13</v>
      </c>
    </row>
    <row r="29" spans="1:12" ht="102">
      <c r="A29" s="52" t="s">
        <v>123</v>
      </c>
      <c r="B29" s="44" t="s">
        <v>119</v>
      </c>
      <c r="C29" s="44" t="s">
        <v>12</v>
      </c>
      <c r="D29" s="44" t="s">
        <v>120</v>
      </c>
      <c r="E29" s="44" t="s">
        <v>124</v>
      </c>
      <c r="F29" s="48" t="s">
        <v>125</v>
      </c>
      <c r="G29" s="43">
        <v>188900</v>
      </c>
      <c r="H29" s="43">
        <v>157900</v>
      </c>
      <c r="I29" s="49">
        <v>90000</v>
      </c>
      <c r="J29" s="49">
        <v>115000</v>
      </c>
      <c r="K29" s="59" t="s">
        <v>1270</v>
      </c>
      <c r="L29" s="60">
        <v>13</v>
      </c>
    </row>
    <row r="30" spans="1:12" ht="89.25">
      <c r="A30" s="52" t="s">
        <v>126</v>
      </c>
      <c r="B30" s="44" t="s">
        <v>127</v>
      </c>
      <c r="C30" s="44" t="s">
        <v>12</v>
      </c>
      <c r="D30" s="44" t="s">
        <v>128</v>
      </c>
      <c r="E30" s="44" t="s">
        <v>129</v>
      </c>
      <c r="F30" s="48" t="s">
        <v>1276</v>
      </c>
      <c r="G30" s="43">
        <v>323200</v>
      </c>
      <c r="H30" s="43">
        <v>300400</v>
      </c>
      <c r="I30" s="49">
        <v>0</v>
      </c>
      <c r="J30" s="49">
        <v>0</v>
      </c>
      <c r="K30" s="59" t="s">
        <v>1270</v>
      </c>
      <c r="L30" s="60">
        <v>4</v>
      </c>
    </row>
    <row r="31" spans="1:12" ht="102">
      <c r="A31" s="52" t="s">
        <v>130</v>
      </c>
      <c r="B31" s="44" t="s">
        <v>131</v>
      </c>
      <c r="C31" s="44" t="s">
        <v>12</v>
      </c>
      <c r="D31" s="44" t="s">
        <v>132</v>
      </c>
      <c r="E31" s="44" t="s">
        <v>133</v>
      </c>
      <c r="F31" s="48" t="s">
        <v>134</v>
      </c>
      <c r="G31" s="43">
        <v>158000</v>
      </c>
      <c r="H31" s="43">
        <v>150000</v>
      </c>
      <c r="I31" s="49">
        <v>75000</v>
      </c>
      <c r="J31" s="49">
        <v>75000</v>
      </c>
      <c r="K31" s="59" t="s">
        <v>1270</v>
      </c>
      <c r="L31" s="60">
        <v>12</v>
      </c>
    </row>
    <row r="32" spans="1:12" ht="89.25">
      <c r="A32" s="52" t="s">
        <v>135</v>
      </c>
      <c r="B32" s="44" t="s">
        <v>136</v>
      </c>
      <c r="C32" s="44" t="s">
        <v>12</v>
      </c>
      <c r="D32" s="44" t="s">
        <v>137</v>
      </c>
      <c r="E32" s="44" t="s">
        <v>138</v>
      </c>
      <c r="F32" s="48" t="s">
        <v>139</v>
      </c>
      <c r="G32" s="43">
        <v>371000</v>
      </c>
      <c r="H32" s="43">
        <v>300000</v>
      </c>
      <c r="I32" s="49">
        <v>100000</v>
      </c>
      <c r="J32" s="49">
        <v>100000</v>
      </c>
      <c r="K32" s="59" t="s">
        <v>1270</v>
      </c>
      <c r="L32" s="60">
        <v>12</v>
      </c>
    </row>
    <row r="33" spans="1:12" ht="63.75">
      <c r="A33" s="52" t="s">
        <v>140</v>
      </c>
      <c r="B33" s="44" t="s">
        <v>141</v>
      </c>
      <c r="C33" s="44" t="s">
        <v>12</v>
      </c>
      <c r="D33" s="44" t="s">
        <v>142</v>
      </c>
      <c r="E33" s="44" t="s">
        <v>143</v>
      </c>
      <c r="F33" s="48" t="s">
        <v>144</v>
      </c>
      <c r="G33" s="43">
        <v>74000</v>
      </c>
      <c r="H33" s="43">
        <v>70000</v>
      </c>
      <c r="I33" s="49">
        <v>0</v>
      </c>
      <c r="J33" s="49">
        <v>0</v>
      </c>
      <c r="K33" s="59" t="s">
        <v>1270</v>
      </c>
      <c r="L33" s="60">
        <v>4</v>
      </c>
    </row>
    <row r="34" spans="1:12" ht="63.75">
      <c r="A34" s="52" t="s">
        <v>145</v>
      </c>
      <c r="B34" s="44" t="s">
        <v>146</v>
      </c>
      <c r="C34" s="44" t="s">
        <v>12</v>
      </c>
      <c r="D34" s="44" t="s">
        <v>147</v>
      </c>
      <c r="E34" s="44" t="s">
        <v>148</v>
      </c>
      <c r="F34" s="48" t="s">
        <v>149</v>
      </c>
      <c r="G34" s="43">
        <v>19500</v>
      </c>
      <c r="H34" s="43">
        <v>18000</v>
      </c>
      <c r="I34" s="49">
        <v>6500</v>
      </c>
      <c r="J34" s="49">
        <v>6500</v>
      </c>
      <c r="K34" s="59" t="s">
        <v>1270</v>
      </c>
      <c r="L34" s="60">
        <v>11</v>
      </c>
    </row>
    <row r="35" spans="1:12" ht="63.75">
      <c r="A35" s="52" t="s">
        <v>150</v>
      </c>
      <c r="B35" s="44" t="s">
        <v>151</v>
      </c>
      <c r="C35" s="44" t="s">
        <v>12</v>
      </c>
      <c r="D35" s="44" t="s">
        <v>152</v>
      </c>
      <c r="E35" s="44" t="s">
        <v>153</v>
      </c>
      <c r="F35" s="48" t="s">
        <v>154</v>
      </c>
      <c r="G35" s="43">
        <v>28500</v>
      </c>
      <c r="H35" s="43">
        <v>24000</v>
      </c>
      <c r="I35" s="49">
        <v>24000</v>
      </c>
      <c r="J35" s="49">
        <v>24000</v>
      </c>
      <c r="K35" s="59" t="s">
        <v>1270</v>
      </c>
      <c r="L35" s="60">
        <v>15</v>
      </c>
    </row>
    <row r="36" spans="1:12" ht="114.75">
      <c r="A36" s="52" t="s">
        <v>155</v>
      </c>
      <c r="B36" s="44" t="s">
        <v>156</v>
      </c>
      <c r="C36" s="44" t="s">
        <v>157</v>
      </c>
      <c r="D36" s="44" t="s">
        <v>158</v>
      </c>
      <c r="E36" s="44" t="s">
        <v>159</v>
      </c>
      <c r="F36" s="48" t="s">
        <v>160</v>
      </c>
      <c r="G36" s="43">
        <v>187200</v>
      </c>
      <c r="H36" s="43">
        <v>149800</v>
      </c>
      <c r="I36" s="49">
        <v>39000</v>
      </c>
      <c r="J36" s="49">
        <v>39000</v>
      </c>
      <c r="K36" s="59" t="s">
        <v>1270</v>
      </c>
      <c r="L36" s="60">
        <v>12</v>
      </c>
    </row>
    <row r="37" spans="1:12" ht="102">
      <c r="A37" s="52" t="s">
        <v>161</v>
      </c>
      <c r="B37" s="44" t="s">
        <v>213</v>
      </c>
      <c r="C37" s="44" t="s">
        <v>157</v>
      </c>
      <c r="D37" s="44" t="s">
        <v>214</v>
      </c>
      <c r="E37" s="44" t="s">
        <v>215</v>
      </c>
      <c r="F37" s="48" t="s">
        <v>216</v>
      </c>
      <c r="G37" s="43">
        <v>57766</v>
      </c>
      <c r="H37" s="43">
        <v>41766</v>
      </c>
      <c r="I37" s="49">
        <v>16000</v>
      </c>
      <c r="J37" s="49">
        <v>16000</v>
      </c>
      <c r="K37" s="59" t="s">
        <v>1270</v>
      </c>
      <c r="L37" s="60">
        <v>13</v>
      </c>
    </row>
    <row r="38" spans="1:12" ht="76.5">
      <c r="A38" s="52" t="s">
        <v>166</v>
      </c>
      <c r="B38" s="44" t="s">
        <v>223</v>
      </c>
      <c r="C38" s="44" t="s">
        <v>157</v>
      </c>
      <c r="D38" s="44" t="s">
        <v>224</v>
      </c>
      <c r="E38" s="44" t="s">
        <v>225</v>
      </c>
      <c r="F38" s="48" t="s">
        <v>226</v>
      </c>
      <c r="G38" s="43">
        <v>117372</v>
      </c>
      <c r="H38" s="61">
        <v>0</v>
      </c>
      <c r="I38" s="62">
        <v>0</v>
      </c>
      <c r="J38" s="62">
        <v>0</v>
      </c>
      <c r="K38" s="59" t="s">
        <v>1270</v>
      </c>
      <c r="L38" s="60">
        <v>0</v>
      </c>
    </row>
    <row r="39" spans="1:12" ht="102">
      <c r="A39" s="52" t="s">
        <v>171</v>
      </c>
      <c r="B39" s="44" t="s">
        <v>228</v>
      </c>
      <c r="C39" s="44" t="s">
        <v>157</v>
      </c>
      <c r="D39" s="44" t="s">
        <v>229</v>
      </c>
      <c r="E39" s="44" t="s">
        <v>230</v>
      </c>
      <c r="F39" s="48" t="s">
        <v>231</v>
      </c>
      <c r="G39" s="43">
        <v>175000</v>
      </c>
      <c r="H39" s="43">
        <v>150000</v>
      </c>
      <c r="I39" s="49">
        <v>50000</v>
      </c>
      <c r="J39" s="49">
        <v>50000</v>
      </c>
      <c r="K39" s="59" t="s">
        <v>1270</v>
      </c>
      <c r="L39" s="60">
        <v>11</v>
      </c>
    </row>
    <row r="40" spans="1:12" ht="114.75">
      <c r="A40" s="52" t="s">
        <v>174</v>
      </c>
      <c r="B40" s="44" t="s">
        <v>243</v>
      </c>
      <c r="C40" s="44" t="s">
        <v>157</v>
      </c>
      <c r="D40" s="44" t="s">
        <v>244</v>
      </c>
      <c r="E40" s="44" t="s">
        <v>245</v>
      </c>
      <c r="F40" s="48" t="s">
        <v>246</v>
      </c>
      <c r="G40" s="43">
        <v>101625</v>
      </c>
      <c r="H40" s="43">
        <v>96500</v>
      </c>
      <c r="I40" s="49">
        <v>40000</v>
      </c>
      <c r="J40" s="49">
        <v>40000</v>
      </c>
      <c r="K40" s="59" t="s">
        <v>1270</v>
      </c>
      <c r="L40" s="60">
        <v>13</v>
      </c>
    </row>
    <row r="41" spans="1:12" ht="102">
      <c r="A41" s="52" t="s">
        <v>179</v>
      </c>
      <c r="B41" s="44" t="s">
        <v>299</v>
      </c>
      <c r="C41" s="44" t="s">
        <v>157</v>
      </c>
      <c r="D41" s="44" t="s">
        <v>300</v>
      </c>
      <c r="E41" s="44" t="s">
        <v>301</v>
      </c>
      <c r="F41" s="48" t="s">
        <v>302</v>
      </c>
      <c r="G41" s="43">
        <v>162000</v>
      </c>
      <c r="H41" s="43">
        <v>120000</v>
      </c>
      <c r="I41" s="49">
        <v>0</v>
      </c>
      <c r="J41" s="49">
        <v>0</v>
      </c>
      <c r="K41" s="59" t="s">
        <v>1270</v>
      </c>
      <c r="L41" s="60" t="s">
        <v>1274</v>
      </c>
    </row>
    <row r="42" spans="1:12" ht="89.25">
      <c r="A42" s="52" t="s">
        <v>185</v>
      </c>
      <c r="B42" s="44" t="s">
        <v>309</v>
      </c>
      <c r="C42" s="44" t="s">
        <v>157</v>
      </c>
      <c r="D42" s="44" t="s">
        <v>310</v>
      </c>
      <c r="E42" s="44" t="s">
        <v>311</v>
      </c>
      <c r="F42" s="48" t="s">
        <v>312</v>
      </c>
      <c r="G42" s="43">
        <v>60000</v>
      </c>
      <c r="H42" s="43">
        <v>57000</v>
      </c>
      <c r="I42" s="49">
        <v>50000</v>
      </c>
      <c r="J42" s="49">
        <v>50000</v>
      </c>
      <c r="K42" s="59" t="s">
        <v>1270</v>
      </c>
      <c r="L42" s="60">
        <v>13</v>
      </c>
    </row>
    <row r="43" spans="1:12" ht="102">
      <c r="A43" s="52" t="s">
        <v>188</v>
      </c>
      <c r="B43" s="44" t="s">
        <v>309</v>
      </c>
      <c r="C43" s="44" t="s">
        <v>157</v>
      </c>
      <c r="D43" s="44" t="s">
        <v>310</v>
      </c>
      <c r="E43" s="44" t="s">
        <v>314</v>
      </c>
      <c r="F43" s="48" t="s">
        <v>315</v>
      </c>
      <c r="G43" s="43">
        <v>60000</v>
      </c>
      <c r="H43" s="43">
        <v>57000</v>
      </c>
      <c r="I43" s="49">
        <v>0</v>
      </c>
      <c r="J43" s="49">
        <v>0</v>
      </c>
      <c r="K43" s="59" t="s">
        <v>1270</v>
      </c>
      <c r="L43" s="60">
        <v>4</v>
      </c>
    </row>
    <row r="44" spans="1:12" ht="102">
      <c r="A44" s="52" t="s">
        <v>194</v>
      </c>
      <c r="B44" s="44" t="s">
        <v>309</v>
      </c>
      <c r="C44" s="44" t="s">
        <v>157</v>
      </c>
      <c r="D44" s="44" t="s">
        <v>310</v>
      </c>
      <c r="E44" s="44" t="s">
        <v>317</v>
      </c>
      <c r="F44" s="48" t="s">
        <v>318</v>
      </c>
      <c r="G44" s="43">
        <v>83000</v>
      </c>
      <c r="H44" s="43">
        <v>78000</v>
      </c>
      <c r="I44" s="63" t="s">
        <v>1268</v>
      </c>
      <c r="J44" s="63" t="s">
        <v>1268</v>
      </c>
      <c r="K44" s="59" t="s">
        <v>1269</v>
      </c>
      <c r="L44" s="60"/>
    </row>
    <row r="45" spans="1:12" ht="102">
      <c r="A45" s="52" t="s">
        <v>199</v>
      </c>
      <c r="B45" s="44" t="s">
        <v>162</v>
      </c>
      <c r="C45" s="44" t="s">
        <v>157</v>
      </c>
      <c r="D45" s="44" t="s">
        <v>163</v>
      </c>
      <c r="E45" s="44" t="s">
        <v>164</v>
      </c>
      <c r="F45" s="48" t="s">
        <v>165</v>
      </c>
      <c r="G45" s="43">
        <v>146000</v>
      </c>
      <c r="H45" s="43">
        <v>138700</v>
      </c>
      <c r="I45" s="49">
        <v>24000</v>
      </c>
      <c r="J45" s="49">
        <v>24000</v>
      </c>
      <c r="K45" s="59" t="s">
        <v>1270</v>
      </c>
      <c r="L45" s="60">
        <v>11</v>
      </c>
    </row>
    <row r="46" spans="1:12" ht="76.5">
      <c r="A46" s="52" t="s">
        <v>204</v>
      </c>
      <c r="B46" s="44" t="s">
        <v>162</v>
      </c>
      <c r="C46" s="44" t="s">
        <v>157</v>
      </c>
      <c r="D46" s="44" t="s">
        <v>163</v>
      </c>
      <c r="E46" s="44" t="s">
        <v>527</v>
      </c>
      <c r="F46" s="48" t="s">
        <v>526</v>
      </c>
      <c r="G46" s="43">
        <v>134000</v>
      </c>
      <c r="H46" s="43">
        <v>127300</v>
      </c>
      <c r="I46" s="49">
        <v>20000</v>
      </c>
      <c r="J46" s="49">
        <v>20000</v>
      </c>
      <c r="K46" s="59" t="s">
        <v>1270</v>
      </c>
      <c r="L46" s="64">
        <v>11</v>
      </c>
    </row>
    <row r="47" spans="1:12" ht="102">
      <c r="A47" s="52" t="s">
        <v>207</v>
      </c>
      <c r="B47" s="44" t="s">
        <v>167</v>
      </c>
      <c r="C47" s="44" t="s">
        <v>157</v>
      </c>
      <c r="D47" s="44" t="s">
        <v>168</v>
      </c>
      <c r="E47" s="44" t="s">
        <v>169</v>
      </c>
      <c r="F47" s="48" t="s">
        <v>170</v>
      </c>
      <c r="G47" s="43">
        <v>55300</v>
      </c>
      <c r="H47" s="43">
        <v>52500</v>
      </c>
      <c r="I47" s="49">
        <v>0</v>
      </c>
      <c r="J47" s="49">
        <v>0</v>
      </c>
      <c r="K47" s="59" t="s">
        <v>1270</v>
      </c>
      <c r="L47" s="60">
        <v>4</v>
      </c>
    </row>
    <row r="48" spans="1:12" ht="102">
      <c r="A48" s="52" t="s">
        <v>212</v>
      </c>
      <c r="B48" s="44" t="s">
        <v>167</v>
      </c>
      <c r="C48" s="44" t="s">
        <v>157</v>
      </c>
      <c r="D48" s="44" t="s">
        <v>168</v>
      </c>
      <c r="E48" s="44" t="s">
        <v>172</v>
      </c>
      <c r="F48" s="48" t="s">
        <v>173</v>
      </c>
      <c r="G48" s="43">
        <v>73700</v>
      </c>
      <c r="H48" s="43">
        <v>70000</v>
      </c>
      <c r="I48" s="49">
        <v>0</v>
      </c>
      <c r="J48" s="49">
        <v>0</v>
      </c>
      <c r="K48" s="59" t="s">
        <v>1270</v>
      </c>
      <c r="L48" s="60">
        <v>4</v>
      </c>
    </row>
    <row r="49" spans="1:12" ht="114.75">
      <c r="A49" s="52" t="s">
        <v>217</v>
      </c>
      <c r="B49" s="44" t="s">
        <v>175</v>
      </c>
      <c r="C49" s="44" t="s">
        <v>157</v>
      </c>
      <c r="D49" s="44" t="s">
        <v>176</v>
      </c>
      <c r="E49" s="44" t="s">
        <v>177</v>
      </c>
      <c r="F49" s="48" t="s">
        <v>178</v>
      </c>
      <c r="G49" s="43">
        <v>130000</v>
      </c>
      <c r="H49" s="43">
        <v>123500</v>
      </c>
      <c r="I49" s="49">
        <v>60000</v>
      </c>
      <c r="J49" s="49">
        <v>60000</v>
      </c>
      <c r="K49" s="59" t="s">
        <v>1270</v>
      </c>
      <c r="L49" s="60">
        <v>12</v>
      </c>
    </row>
    <row r="50" spans="1:12" ht="38.25">
      <c r="A50" s="52" t="s">
        <v>222</v>
      </c>
      <c r="B50" s="44" t="s">
        <v>180</v>
      </c>
      <c r="C50" s="44" t="s">
        <v>181</v>
      </c>
      <c r="D50" s="44" t="s">
        <v>182</v>
      </c>
      <c r="E50" s="44" t="s">
        <v>183</v>
      </c>
      <c r="F50" s="48" t="s">
        <v>184</v>
      </c>
      <c r="G50" s="43">
        <v>157400</v>
      </c>
      <c r="H50" s="43">
        <v>149400</v>
      </c>
      <c r="I50" s="49">
        <v>68000</v>
      </c>
      <c r="J50" s="49">
        <v>68000</v>
      </c>
      <c r="K50" s="59" t="s">
        <v>1270</v>
      </c>
      <c r="L50" s="60">
        <v>12</v>
      </c>
    </row>
    <row r="51" spans="1:12" ht="51">
      <c r="A51" s="52" t="s">
        <v>227</v>
      </c>
      <c r="B51" s="44" t="s">
        <v>180</v>
      </c>
      <c r="C51" s="44" t="s">
        <v>181</v>
      </c>
      <c r="D51" s="44" t="s">
        <v>182</v>
      </c>
      <c r="E51" s="44" t="s">
        <v>186</v>
      </c>
      <c r="F51" s="48" t="s">
        <v>187</v>
      </c>
      <c r="G51" s="43">
        <v>76000</v>
      </c>
      <c r="H51" s="43">
        <v>72000</v>
      </c>
      <c r="I51" s="49">
        <v>0</v>
      </c>
      <c r="J51" s="49">
        <v>0</v>
      </c>
      <c r="K51" s="59" t="s">
        <v>1270</v>
      </c>
      <c r="L51" s="60">
        <v>4</v>
      </c>
    </row>
    <row r="52" spans="1:12" ht="114.75">
      <c r="A52" s="52" t="s">
        <v>232</v>
      </c>
      <c r="B52" s="44" t="s">
        <v>189</v>
      </c>
      <c r="C52" s="44" t="s">
        <v>190</v>
      </c>
      <c r="D52" s="44" t="s">
        <v>191</v>
      </c>
      <c r="E52" s="44" t="s">
        <v>192</v>
      </c>
      <c r="F52" s="48" t="s">
        <v>193</v>
      </c>
      <c r="G52" s="43">
        <v>879680</v>
      </c>
      <c r="H52" s="43">
        <v>100000</v>
      </c>
      <c r="I52" s="49">
        <v>0</v>
      </c>
      <c r="J52" s="49">
        <v>0</v>
      </c>
      <c r="K52" s="59" t="s">
        <v>1270</v>
      </c>
      <c r="L52" s="60">
        <v>4</v>
      </c>
    </row>
    <row r="53" spans="1:12" ht="114.75">
      <c r="A53" s="52" t="s">
        <v>237</v>
      </c>
      <c r="B53" s="44" t="s">
        <v>195</v>
      </c>
      <c r="C53" s="44" t="s">
        <v>190</v>
      </c>
      <c r="D53" s="44" t="s">
        <v>196</v>
      </c>
      <c r="E53" s="44" t="s">
        <v>197</v>
      </c>
      <c r="F53" s="48" t="s">
        <v>198</v>
      </c>
      <c r="G53" s="43">
        <v>770000</v>
      </c>
      <c r="H53" s="43">
        <v>150000</v>
      </c>
      <c r="I53" s="49">
        <v>80000</v>
      </c>
      <c r="J53" s="49">
        <v>110000</v>
      </c>
      <c r="K53" s="59" t="s">
        <v>1270</v>
      </c>
      <c r="L53" s="60">
        <v>12</v>
      </c>
    </row>
    <row r="54" spans="1:12" ht="114.75">
      <c r="A54" s="52" t="s">
        <v>242</v>
      </c>
      <c r="B54" s="44" t="s">
        <v>200</v>
      </c>
      <c r="C54" s="44" t="s">
        <v>190</v>
      </c>
      <c r="D54" s="44" t="s">
        <v>201</v>
      </c>
      <c r="E54" s="44" t="s">
        <v>202</v>
      </c>
      <c r="F54" s="48" t="s">
        <v>203</v>
      </c>
      <c r="G54" s="43">
        <v>85000</v>
      </c>
      <c r="H54" s="43">
        <v>65000</v>
      </c>
      <c r="I54" s="49">
        <v>40000</v>
      </c>
      <c r="J54" s="49">
        <v>40000</v>
      </c>
      <c r="K54" s="59" t="s">
        <v>1270</v>
      </c>
      <c r="L54" s="60">
        <v>13</v>
      </c>
    </row>
    <row r="55" spans="1:12" ht="114.75">
      <c r="A55" s="52" t="s">
        <v>247</v>
      </c>
      <c r="B55" s="44" t="s">
        <v>200</v>
      </c>
      <c r="C55" s="44" t="s">
        <v>190</v>
      </c>
      <c r="D55" s="44" t="s">
        <v>201</v>
      </c>
      <c r="E55" s="44" t="s">
        <v>205</v>
      </c>
      <c r="F55" s="48" t="s">
        <v>206</v>
      </c>
      <c r="G55" s="43">
        <v>145000</v>
      </c>
      <c r="H55" s="43">
        <v>65000</v>
      </c>
      <c r="I55" s="49">
        <v>0</v>
      </c>
      <c r="J55" s="49">
        <v>0</v>
      </c>
      <c r="K55" s="59" t="s">
        <v>1270</v>
      </c>
      <c r="L55" s="60">
        <v>4</v>
      </c>
    </row>
    <row r="56" spans="1:12" ht="114.75">
      <c r="A56" s="52" t="s">
        <v>252</v>
      </c>
      <c r="B56" s="44" t="s">
        <v>208</v>
      </c>
      <c r="C56" s="44" t="s">
        <v>190</v>
      </c>
      <c r="D56" s="44" t="s">
        <v>209</v>
      </c>
      <c r="E56" s="44" t="s">
        <v>210</v>
      </c>
      <c r="F56" s="48" t="s">
        <v>211</v>
      </c>
      <c r="G56" s="43">
        <v>164912</v>
      </c>
      <c r="H56" s="43">
        <v>149940</v>
      </c>
      <c r="I56" s="49">
        <v>50000</v>
      </c>
      <c r="J56" s="49">
        <v>50000</v>
      </c>
      <c r="K56" s="59" t="s">
        <v>1270</v>
      </c>
      <c r="L56" s="60">
        <v>11</v>
      </c>
    </row>
    <row r="57" spans="1:12" ht="89.25">
      <c r="A57" s="52" t="s">
        <v>257</v>
      </c>
      <c r="B57" s="44" t="s">
        <v>218</v>
      </c>
      <c r="C57" s="44" t="s">
        <v>190</v>
      </c>
      <c r="D57" s="44" t="s">
        <v>219</v>
      </c>
      <c r="E57" s="44" t="s">
        <v>220</v>
      </c>
      <c r="F57" s="48" t="s">
        <v>221</v>
      </c>
      <c r="G57" s="43">
        <v>185000</v>
      </c>
      <c r="H57" s="43">
        <v>150000</v>
      </c>
      <c r="I57" s="49">
        <v>50000</v>
      </c>
      <c r="J57" s="49">
        <v>90000</v>
      </c>
      <c r="K57" s="59" t="s">
        <v>1270</v>
      </c>
      <c r="L57" s="60">
        <v>11</v>
      </c>
    </row>
    <row r="58" spans="1:12" ht="89.25">
      <c r="A58" s="52" t="s">
        <v>262</v>
      </c>
      <c r="B58" s="44" t="s">
        <v>233</v>
      </c>
      <c r="C58" s="44" t="s">
        <v>190</v>
      </c>
      <c r="D58" s="44" t="s">
        <v>234</v>
      </c>
      <c r="E58" s="44" t="s">
        <v>235</v>
      </c>
      <c r="F58" s="48" t="s">
        <v>236</v>
      </c>
      <c r="G58" s="43">
        <v>476077</v>
      </c>
      <c r="H58" s="43">
        <v>150000</v>
      </c>
      <c r="I58" s="49">
        <v>100000</v>
      </c>
      <c r="J58" s="49">
        <v>100000</v>
      </c>
      <c r="K58" s="59" t="s">
        <v>1270</v>
      </c>
      <c r="L58" s="60">
        <v>13</v>
      </c>
    </row>
    <row r="59" spans="1:12" ht="102">
      <c r="A59" s="52" t="s">
        <v>267</v>
      </c>
      <c r="B59" s="44" t="s">
        <v>238</v>
      </c>
      <c r="C59" s="44" t="s">
        <v>190</v>
      </c>
      <c r="D59" s="44" t="s">
        <v>239</v>
      </c>
      <c r="E59" s="44" t="s">
        <v>240</v>
      </c>
      <c r="F59" s="48" t="s">
        <v>241</v>
      </c>
      <c r="G59" s="43">
        <v>45000</v>
      </c>
      <c r="H59" s="43">
        <v>35250</v>
      </c>
      <c r="I59" s="49">
        <v>30000</v>
      </c>
      <c r="J59" s="49">
        <v>30000</v>
      </c>
      <c r="K59" s="59" t="s">
        <v>1270</v>
      </c>
      <c r="L59" s="60">
        <v>13</v>
      </c>
    </row>
    <row r="60" spans="1:12" ht="114.75">
      <c r="A60" s="52" t="s">
        <v>270</v>
      </c>
      <c r="B60" s="44" t="s">
        <v>248</v>
      </c>
      <c r="C60" s="44" t="s">
        <v>190</v>
      </c>
      <c r="D60" s="44" t="s">
        <v>249</v>
      </c>
      <c r="E60" s="44" t="s">
        <v>250</v>
      </c>
      <c r="F60" s="48" t="s">
        <v>251</v>
      </c>
      <c r="G60" s="43">
        <v>97000</v>
      </c>
      <c r="H60" s="43">
        <v>81000</v>
      </c>
      <c r="I60" s="49">
        <v>63000</v>
      </c>
      <c r="J60" s="49">
        <v>63000</v>
      </c>
      <c r="K60" s="59" t="s">
        <v>1270</v>
      </c>
      <c r="L60" s="60">
        <v>13</v>
      </c>
    </row>
    <row r="61" spans="1:12" ht="38.25">
      <c r="A61" s="52" t="s">
        <v>275</v>
      </c>
      <c r="B61" s="44" t="s">
        <v>253</v>
      </c>
      <c r="C61" s="44" t="s">
        <v>190</v>
      </c>
      <c r="D61" s="44" t="s">
        <v>254</v>
      </c>
      <c r="E61" s="44" t="s">
        <v>255</v>
      </c>
      <c r="F61" s="48" t="s">
        <v>256</v>
      </c>
      <c r="G61" s="43">
        <v>33000</v>
      </c>
      <c r="H61" s="43">
        <v>30000</v>
      </c>
      <c r="I61" s="49">
        <v>20000</v>
      </c>
      <c r="J61" s="49">
        <v>20000</v>
      </c>
      <c r="K61" s="59" t="s">
        <v>1270</v>
      </c>
      <c r="L61" s="60">
        <v>13</v>
      </c>
    </row>
    <row r="62" spans="1:12" ht="114.75">
      <c r="A62" s="52" t="s">
        <v>278</v>
      </c>
      <c r="B62" s="44" t="s">
        <v>258</v>
      </c>
      <c r="C62" s="44" t="s">
        <v>190</v>
      </c>
      <c r="D62" s="44" t="s">
        <v>259</v>
      </c>
      <c r="E62" s="44" t="s">
        <v>260</v>
      </c>
      <c r="F62" s="48" t="s">
        <v>261</v>
      </c>
      <c r="G62" s="43">
        <v>219560</v>
      </c>
      <c r="H62" s="43">
        <v>183000</v>
      </c>
      <c r="I62" s="63" t="s">
        <v>1268</v>
      </c>
      <c r="J62" s="63" t="s">
        <v>1268</v>
      </c>
      <c r="K62" s="59" t="s">
        <v>1269</v>
      </c>
      <c r="L62" s="60"/>
    </row>
    <row r="63" spans="1:12" ht="114.75">
      <c r="A63" s="52" t="s">
        <v>283</v>
      </c>
      <c r="B63" s="44" t="s">
        <v>263</v>
      </c>
      <c r="C63" s="44" t="s">
        <v>190</v>
      </c>
      <c r="D63" s="44" t="s">
        <v>264</v>
      </c>
      <c r="E63" s="44" t="s">
        <v>265</v>
      </c>
      <c r="F63" s="48" t="s">
        <v>266</v>
      </c>
      <c r="G63" s="43">
        <v>163000</v>
      </c>
      <c r="H63" s="43">
        <v>143000</v>
      </c>
      <c r="I63" s="49">
        <v>75000</v>
      </c>
      <c r="J63" s="49">
        <v>75000</v>
      </c>
      <c r="K63" s="59" t="s">
        <v>1270</v>
      </c>
      <c r="L63" s="60">
        <v>12</v>
      </c>
    </row>
    <row r="64" spans="1:12" ht="89.25">
      <c r="A64" s="52" t="s">
        <v>288</v>
      </c>
      <c r="B64" s="44" t="s">
        <v>263</v>
      </c>
      <c r="C64" s="44" t="s">
        <v>190</v>
      </c>
      <c r="D64" s="44" t="s">
        <v>264</v>
      </c>
      <c r="E64" s="44" t="s">
        <v>268</v>
      </c>
      <c r="F64" s="48" t="s">
        <v>269</v>
      </c>
      <c r="G64" s="43">
        <v>164500</v>
      </c>
      <c r="H64" s="43">
        <v>144500</v>
      </c>
      <c r="I64" s="49">
        <v>0</v>
      </c>
      <c r="J64" s="49">
        <v>0</v>
      </c>
      <c r="K64" s="59" t="s">
        <v>1270</v>
      </c>
      <c r="L64" s="60">
        <v>4</v>
      </c>
    </row>
    <row r="65" spans="1:12" ht="89.25">
      <c r="A65" s="52" t="s">
        <v>293</v>
      </c>
      <c r="B65" s="44" t="s">
        <v>271</v>
      </c>
      <c r="C65" s="44" t="s">
        <v>190</v>
      </c>
      <c r="D65" s="44" t="s">
        <v>272</v>
      </c>
      <c r="E65" s="44" t="s">
        <v>273</v>
      </c>
      <c r="F65" s="48" t="s">
        <v>274</v>
      </c>
      <c r="G65" s="43">
        <v>146140</v>
      </c>
      <c r="H65" s="43">
        <v>131100</v>
      </c>
      <c r="I65" s="49">
        <v>51000</v>
      </c>
      <c r="J65" s="49">
        <v>51000</v>
      </c>
      <c r="K65" s="59" t="s">
        <v>1270</v>
      </c>
      <c r="L65" s="60">
        <v>13</v>
      </c>
    </row>
    <row r="66" spans="1:12" ht="102">
      <c r="A66" s="52" t="s">
        <v>298</v>
      </c>
      <c r="B66" s="44" t="s">
        <v>271</v>
      </c>
      <c r="C66" s="44" t="s">
        <v>190</v>
      </c>
      <c r="D66" s="44" t="s">
        <v>272</v>
      </c>
      <c r="E66" s="44" t="s">
        <v>276</v>
      </c>
      <c r="F66" s="48" t="s">
        <v>277</v>
      </c>
      <c r="G66" s="43">
        <v>195280</v>
      </c>
      <c r="H66" s="43">
        <v>148200</v>
      </c>
      <c r="I66" s="49">
        <v>80000</v>
      </c>
      <c r="J66" s="49">
        <v>80000</v>
      </c>
      <c r="K66" s="59" t="s">
        <v>1270</v>
      </c>
      <c r="L66" s="60">
        <v>13</v>
      </c>
    </row>
    <row r="67" spans="1:12" ht="114.75">
      <c r="A67" s="52" t="s">
        <v>303</v>
      </c>
      <c r="B67" s="44" t="s">
        <v>279</v>
      </c>
      <c r="C67" s="44" t="s">
        <v>190</v>
      </c>
      <c r="D67" s="44" t="s">
        <v>280</v>
      </c>
      <c r="E67" s="44" t="s">
        <v>281</v>
      </c>
      <c r="F67" s="48" t="s">
        <v>282</v>
      </c>
      <c r="G67" s="43">
        <v>162400</v>
      </c>
      <c r="H67" s="43">
        <v>46500</v>
      </c>
      <c r="I67" s="49">
        <v>40000</v>
      </c>
      <c r="J67" s="49">
        <v>40000</v>
      </c>
      <c r="K67" s="59" t="s">
        <v>1270</v>
      </c>
      <c r="L67" s="60">
        <v>14</v>
      </c>
    </row>
    <row r="68" spans="1:12" ht="102">
      <c r="A68" s="52" t="s">
        <v>308</v>
      </c>
      <c r="B68" s="44" t="s">
        <v>284</v>
      </c>
      <c r="C68" s="44" t="s">
        <v>190</v>
      </c>
      <c r="D68" s="44" t="s">
        <v>285</v>
      </c>
      <c r="E68" s="44" t="s">
        <v>286</v>
      </c>
      <c r="F68" s="48" t="s">
        <v>287</v>
      </c>
      <c r="G68" s="43">
        <v>150000</v>
      </c>
      <c r="H68" s="43">
        <v>142500</v>
      </c>
      <c r="I68" s="49">
        <v>80000</v>
      </c>
      <c r="J68" s="49">
        <v>120000</v>
      </c>
      <c r="K68" s="59" t="s">
        <v>1270</v>
      </c>
      <c r="L68" s="60">
        <v>13</v>
      </c>
    </row>
    <row r="69" spans="1:12" ht="114.75">
      <c r="A69" s="52" t="s">
        <v>313</v>
      </c>
      <c r="B69" s="44" t="s">
        <v>289</v>
      </c>
      <c r="C69" s="44" t="s">
        <v>190</v>
      </c>
      <c r="D69" s="44" t="s">
        <v>290</v>
      </c>
      <c r="E69" s="44" t="s">
        <v>291</v>
      </c>
      <c r="F69" s="48" t="s">
        <v>292</v>
      </c>
      <c r="G69" s="43">
        <v>146500</v>
      </c>
      <c r="H69" s="43">
        <v>130000</v>
      </c>
      <c r="I69" s="49">
        <v>60000</v>
      </c>
      <c r="J69" s="49">
        <v>100000</v>
      </c>
      <c r="K69" s="59" t="s">
        <v>1270</v>
      </c>
      <c r="L69" s="60">
        <v>13</v>
      </c>
    </row>
    <row r="70" spans="1:12" ht="102">
      <c r="A70" s="52" t="s">
        <v>316</v>
      </c>
      <c r="B70" s="44" t="s">
        <v>294</v>
      </c>
      <c r="C70" s="44" t="s">
        <v>190</v>
      </c>
      <c r="D70" s="44" t="s">
        <v>295</v>
      </c>
      <c r="E70" s="44" t="s">
        <v>296</v>
      </c>
      <c r="F70" s="48" t="s">
        <v>297</v>
      </c>
      <c r="G70" s="43">
        <v>244242</v>
      </c>
      <c r="H70" s="43">
        <v>139248</v>
      </c>
      <c r="I70" s="49">
        <v>0</v>
      </c>
      <c r="J70" s="49">
        <v>0</v>
      </c>
      <c r="K70" s="59" t="s">
        <v>1270</v>
      </c>
      <c r="L70" s="60">
        <v>0</v>
      </c>
    </row>
    <row r="71" spans="1:12" ht="102">
      <c r="A71" s="52" t="s">
        <v>319</v>
      </c>
      <c r="B71" s="44" t="s">
        <v>304</v>
      </c>
      <c r="C71" s="44" t="s">
        <v>190</v>
      </c>
      <c r="D71" s="44" t="s">
        <v>305</v>
      </c>
      <c r="E71" s="44" t="s">
        <v>306</v>
      </c>
      <c r="F71" s="48" t="s">
        <v>307</v>
      </c>
      <c r="G71" s="43">
        <v>134091</v>
      </c>
      <c r="H71" s="43">
        <v>120000</v>
      </c>
      <c r="I71" s="49">
        <v>80000</v>
      </c>
      <c r="J71" s="49">
        <v>80000</v>
      </c>
      <c r="K71" s="59" t="s">
        <v>1270</v>
      </c>
      <c r="L71" s="60">
        <v>13</v>
      </c>
    </row>
    <row r="72" spans="1:12" ht="114.75">
      <c r="A72" s="52" t="s">
        <v>324</v>
      </c>
      <c r="B72" s="44" t="s">
        <v>320</v>
      </c>
      <c r="C72" s="44" t="s">
        <v>190</v>
      </c>
      <c r="D72" s="44" t="s">
        <v>321</v>
      </c>
      <c r="E72" s="44" t="s">
        <v>322</v>
      </c>
      <c r="F72" s="48" t="s">
        <v>323</v>
      </c>
      <c r="G72" s="43">
        <v>132700</v>
      </c>
      <c r="H72" s="43">
        <v>124000</v>
      </c>
      <c r="I72" s="49">
        <v>62000</v>
      </c>
      <c r="J72" s="49">
        <v>102000</v>
      </c>
      <c r="K72" s="59" t="s">
        <v>1270</v>
      </c>
      <c r="L72" s="60"/>
    </row>
    <row r="73" spans="1:12" ht="89.25">
      <c r="A73" s="52" t="s">
        <v>329</v>
      </c>
      <c r="B73" s="44" t="s">
        <v>325</v>
      </c>
      <c r="C73" s="44" t="s">
        <v>190</v>
      </c>
      <c r="D73" s="44" t="s">
        <v>326</v>
      </c>
      <c r="E73" s="44" t="s">
        <v>327</v>
      </c>
      <c r="F73" s="48" t="s">
        <v>328</v>
      </c>
      <c r="G73" s="43">
        <v>2740000</v>
      </c>
      <c r="H73" s="43">
        <v>150000</v>
      </c>
      <c r="I73" s="49">
        <v>150000</v>
      </c>
      <c r="J73" s="49">
        <v>150000</v>
      </c>
      <c r="K73" s="59" t="s">
        <v>1270</v>
      </c>
      <c r="L73" s="60">
        <v>15</v>
      </c>
    </row>
    <row r="74" spans="1:12" ht="102">
      <c r="A74" s="52" t="s">
        <v>332</v>
      </c>
      <c r="B74" s="44" t="s">
        <v>325</v>
      </c>
      <c r="C74" s="44" t="s">
        <v>190</v>
      </c>
      <c r="D74" s="44" t="s">
        <v>326</v>
      </c>
      <c r="E74" s="44" t="s">
        <v>330</v>
      </c>
      <c r="F74" s="48" t="s">
        <v>331</v>
      </c>
      <c r="G74" s="43">
        <v>2740000</v>
      </c>
      <c r="H74" s="43">
        <v>150000</v>
      </c>
      <c r="I74" s="49">
        <v>150000</v>
      </c>
      <c r="J74" s="49">
        <v>150000</v>
      </c>
      <c r="K74" s="59" t="s">
        <v>1270</v>
      </c>
      <c r="L74" s="60">
        <v>15</v>
      </c>
    </row>
    <row r="75" spans="1:12" ht="114.75">
      <c r="A75" s="52" t="s">
        <v>337</v>
      </c>
      <c r="B75" s="44" t="s">
        <v>333</v>
      </c>
      <c r="C75" s="44" t="s">
        <v>190</v>
      </c>
      <c r="D75" s="44" t="s">
        <v>334</v>
      </c>
      <c r="E75" s="44" t="s">
        <v>335</v>
      </c>
      <c r="F75" s="48" t="s">
        <v>336</v>
      </c>
      <c r="G75" s="43">
        <v>142000</v>
      </c>
      <c r="H75" s="43">
        <v>134000</v>
      </c>
      <c r="I75" s="49">
        <v>80000</v>
      </c>
      <c r="J75" s="49">
        <v>80000</v>
      </c>
      <c r="K75" s="59" t="s">
        <v>1270</v>
      </c>
      <c r="L75" s="60">
        <v>13</v>
      </c>
    </row>
    <row r="76" spans="1:12" ht="102">
      <c r="A76" s="52" t="s">
        <v>342</v>
      </c>
      <c r="B76" s="44" t="s">
        <v>338</v>
      </c>
      <c r="C76" s="44" t="s">
        <v>190</v>
      </c>
      <c r="D76" s="44" t="s">
        <v>339</v>
      </c>
      <c r="E76" s="44" t="s">
        <v>340</v>
      </c>
      <c r="F76" s="48" t="s">
        <v>341</v>
      </c>
      <c r="G76" s="43">
        <v>142700</v>
      </c>
      <c r="H76" s="43">
        <v>135000</v>
      </c>
      <c r="I76" s="49">
        <v>80000</v>
      </c>
      <c r="J76" s="49">
        <v>80000</v>
      </c>
      <c r="K76" s="59" t="s">
        <v>1270</v>
      </c>
      <c r="L76" s="60">
        <v>12</v>
      </c>
    </row>
    <row r="77" spans="1:12" ht="89.25">
      <c r="A77" s="52" t="s">
        <v>347</v>
      </c>
      <c r="B77" s="44" t="s">
        <v>343</v>
      </c>
      <c r="C77" s="44" t="s">
        <v>190</v>
      </c>
      <c r="D77" s="44" t="s">
        <v>344</v>
      </c>
      <c r="E77" s="44" t="s">
        <v>345</v>
      </c>
      <c r="F77" s="48" t="s">
        <v>346</v>
      </c>
      <c r="G77" s="43">
        <v>99000</v>
      </c>
      <c r="H77" s="43">
        <v>89100</v>
      </c>
      <c r="I77" s="49">
        <v>63000</v>
      </c>
      <c r="J77" s="49">
        <v>63000</v>
      </c>
      <c r="K77" s="59" t="s">
        <v>1270</v>
      </c>
      <c r="L77" s="60">
        <v>13</v>
      </c>
    </row>
    <row r="78" spans="1:12" ht="102">
      <c r="A78" s="52" t="s">
        <v>352</v>
      </c>
      <c r="B78" s="44" t="s">
        <v>348</v>
      </c>
      <c r="C78" s="44" t="s">
        <v>190</v>
      </c>
      <c r="D78" s="44" t="s">
        <v>349</v>
      </c>
      <c r="E78" s="44" t="s">
        <v>350</v>
      </c>
      <c r="F78" s="48" t="s">
        <v>351</v>
      </c>
      <c r="G78" s="43">
        <v>220000</v>
      </c>
      <c r="H78" s="43">
        <v>150000</v>
      </c>
      <c r="I78" s="49">
        <v>100000</v>
      </c>
      <c r="J78" s="49">
        <v>140000</v>
      </c>
      <c r="K78" s="59" t="s">
        <v>1270</v>
      </c>
      <c r="L78" s="60">
        <v>13</v>
      </c>
    </row>
    <row r="79" spans="1:12" ht="114.75">
      <c r="A79" s="52" t="s">
        <v>358</v>
      </c>
      <c r="B79" s="44" t="s">
        <v>353</v>
      </c>
      <c r="C79" s="44" t="s">
        <v>354</v>
      </c>
      <c r="D79" s="44" t="s">
        <v>355</v>
      </c>
      <c r="E79" s="44" t="s">
        <v>356</v>
      </c>
      <c r="F79" s="48" t="s">
        <v>357</v>
      </c>
      <c r="G79" s="43">
        <v>108500</v>
      </c>
      <c r="H79" s="43">
        <v>88500</v>
      </c>
      <c r="I79" s="63" t="s">
        <v>1268</v>
      </c>
      <c r="J79" s="63" t="s">
        <v>1268</v>
      </c>
      <c r="K79" s="59" t="s">
        <v>1269</v>
      </c>
      <c r="L79" s="60"/>
    </row>
    <row r="80" spans="1:12" ht="89.25">
      <c r="A80" s="52" t="s">
        <v>363</v>
      </c>
      <c r="B80" s="44" t="s">
        <v>359</v>
      </c>
      <c r="C80" s="44" t="s">
        <v>354</v>
      </c>
      <c r="D80" s="44" t="s">
        <v>360</v>
      </c>
      <c r="E80" s="44" t="s">
        <v>361</v>
      </c>
      <c r="F80" s="48" t="s">
        <v>362</v>
      </c>
      <c r="G80" s="43">
        <v>24934</v>
      </c>
      <c r="H80" s="43">
        <v>22956</v>
      </c>
      <c r="I80" s="49">
        <v>22000</v>
      </c>
      <c r="J80" s="49">
        <v>22000</v>
      </c>
      <c r="K80" s="59" t="s">
        <v>1270</v>
      </c>
      <c r="L80" s="60">
        <v>14</v>
      </c>
    </row>
    <row r="81" spans="1:12" ht="114.75">
      <c r="A81" s="52" t="s">
        <v>369</v>
      </c>
      <c r="B81" s="44" t="s">
        <v>364</v>
      </c>
      <c r="C81" s="44" t="s">
        <v>365</v>
      </c>
      <c r="D81" s="44" t="s">
        <v>366</v>
      </c>
      <c r="E81" s="44" t="s">
        <v>367</v>
      </c>
      <c r="F81" s="48" t="s">
        <v>368</v>
      </c>
      <c r="G81" s="43">
        <v>87400</v>
      </c>
      <c r="H81" s="43">
        <v>67400</v>
      </c>
      <c r="I81" s="49">
        <v>50000</v>
      </c>
      <c r="J81" s="49">
        <v>50000</v>
      </c>
      <c r="K81" s="59" t="s">
        <v>1270</v>
      </c>
      <c r="L81" s="60">
        <v>13</v>
      </c>
    </row>
    <row r="82" spans="1:12" ht="63.75">
      <c r="A82" s="52" t="s">
        <v>375</v>
      </c>
      <c r="B82" s="44" t="s">
        <v>370</v>
      </c>
      <c r="C82" s="44" t="s">
        <v>371</v>
      </c>
      <c r="D82" s="44" t="s">
        <v>372</v>
      </c>
      <c r="E82" s="44" t="s">
        <v>373</v>
      </c>
      <c r="F82" s="48" t="s">
        <v>374</v>
      </c>
      <c r="G82" s="43">
        <v>23000</v>
      </c>
      <c r="H82" s="43">
        <v>21850</v>
      </c>
      <c r="I82" s="49">
        <v>21000</v>
      </c>
      <c r="J82" s="49">
        <v>21000</v>
      </c>
      <c r="K82" s="59" t="s">
        <v>1270</v>
      </c>
      <c r="L82" s="60">
        <v>14</v>
      </c>
    </row>
    <row r="83" spans="1:12" ht="102">
      <c r="A83" s="52" t="s">
        <v>381</v>
      </c>
      <c r="B83" s="44" t="s">
        <v>376</v>
      </c>
      <c r="C83" s="44" t="s">
        <v>377</v>
      </c>
      <c r="D83" s="44" t="s">
        <v>378</v>
      </c>
      <c r="E83" s="44" t="s">
        <v>379</v>
      </c>
      <c r="F83" s="48" t="s">
        <v>380</v>
      </c>
      <c r="G83" s="43">
        <v>150000</v>
      </c>
      <c r="H83" s="43">
        <v>142000</v>
      </c>
      <c r="I83" s="49">
        <v>50000</v>
      </c>
      <c r="J83" s="49">
        <v>50000</v>
      </c>
      <c r="K83" s="59" t="s">
        <v>1270</v>
      </c>
      <c r="L83" s="60">
        <v>12</v>
      </c>
    </row>
    <row r="84" spans="1:12" ht="102">
      <c r="A84" s="52" t="s">
        <v>387</v>
      </c>
      <c r="B84" s="44" t="s">
        <v>382</v>
      </c>
      <c r="C84" s="44" t="s">
        <v>383</v>
      </c>
      <c r="D84" s="44" t="s">
        <v>384</v>
      </c>
      <c r="E84" s="44" t="s">
        <v>385</v>
      </c>
      <c r="F84" s="48" t="s">
        <v>386</v>
      </c>
      <c r="G84" s="43">
        <v>93000</v>
      </c>
      <c r="H84" s="43">
        <v>88000</v>
      </c>
      <c r="I84" s="49">
        <v>65000</v>
      </c>
      <c r="J84" s="49">
        <v>65000</v>
      </c>
      <c r="K84" s="59" t="s">
        <v>1270</v>
      </c>
      <c r="L84" s="60">
        <v>13</v>
      </c>
    </row>
    <row r="85" spans="1:12" ht="38.25">
      <c r="A85" s="52" t="s">
        <v>390</v>
      </c>
      <c r="B85" s="44" t="s">
        <v>382</v>
      </c>
      <c r="C85" s="44" t="s">
        <v>383</v>
      </c>
      <c r="D85" s="44" t="s">
        <v>384</v>
      </c>
      <c r="E85" s="44" t="s">
        <v>388</v>
      </c>
      <c r="F85" s="48" t="s">
        <v>389</v>
      </c>
      <c r="G85" s="43">
        <v>31000</v>
      </c>
      <c r="H85" s="43">
        <v>29000</v>
      </c>
      <c r="I85" s="49">
        <v>20000</v>
      </c>
      <c r="J85" s="49">
        <v>20000</v>
      </c>
      <c r="K85" s="59" t="s">
        <v>1270</v>
      </c>
      <c r="L85" s="60">
        <v>13</v>
      </c>
    </row>
    <row r="86" spans="1:12" ht="51">
      <c r="A86" s="52" t="s">
        <v>395</v>
      </c>
      <c r="B86" s="44" t="s">
        <v>391</v>
      </c>
      <c r="C86" s="44" t="s">
        <v>392</v>
      </c>
      <c r="D86" s="44" t="s">
        <v>393</v>
      </c>
      <c r="E86" s="44" t="s">
        <v>75</v>
      </c>
      <c r="F86" s="48" t="s">
        <v>394</v>
      </c>
      <c r="G86" s="43">
        <v>95000</v>
      </c>
      <c r="H86" s="43">
        <v>90250</v>
      </c>
      <c r="I86" s="49">
        <v>50000</v>
      </c>
      <c r="J86" s="49">
        <v>50000</v>
      </c>
      <c r="K86" s="59" t="s">
        <v>1270</v>
      </c>
      <c r="L86" s="60">
        <v>12</v>
      </c>
    </row>
    <row r="87" spans="1:12" ht="38.25">
      <c r="A87" s="52" t="s">
        <v>1273</v>
      </c>
      <c r="B87" s="44" t="s">
        <v>396</v>
      </c>
      <c r="C87" s="44" t="s">
        <v>397</v>
      </c>
      <c r="D87" s="44" t="s">
        <v>398</v>
      </c>
      <c r="E87" s="44" t="s">
        <v>399</v>
      </c>
      <c r="F87" s="48" t="s">
        <v>400</v>
      </c>
      <c r="G87" s="43">
        <v>151000</v>
      </c>
      <c r="H87" s="43">
        <v>140500</v>
      </c>
      <c r="I87" s="49">
        <v>100000</v>
      </c>
      <c r="J87" s="49">
        <v>140000</v>
      </c>
      <c r="K87" s="59" t="s">
        <v>1270</v>
      </c>
      <c r="L87" s="60">
        <v>13</v>
      </c>
    </row>
    <row r="88" spans="1:12" ht="15.75" thickBot="1">
      <c r="A88" s="54" t="s">
        <v>401</v>
      </c>
      <c r="B88" s="55"/>
      <c r="C88" s="55"/>
      <c r="D88" s="55"/>
      <c r="E88" s="55"/>
      <c r="F88" s="56"/>
      <c r="G88" s="57">
        <f>SUM(G4:G87)</f>
        <v>17098969</v>
      </c>
      <c r="H88" s="57">
        <f>SUM(H4:H87)</f>
        <v>8452545</v>
      </c>
      <c r="I88" s="57">
        <f>SUM(I4:I87)</f>
        <v>3774500</v>
      </c>
      <c r="J88" s="57">
        <f>SUM(J4:J87)</f>
        <v>4128500</v>
      </c>
      <c r="K88" s="57"/>
      <c r="L88" s="58"/>
    </row>
  </sheetData>
  <sheetProtection/>
  <mergeCells count="2">
    <mergeCell ref="A1:J1"/>
    <mergeCell ref="A2:J2"/>
  </mergeCells>
  <printOptions/>
  <pageMargins left="0.1968503937007874" right="0.1968503937007874" top="0.3937007874015748" bottom="0.3937007874015748" header="0.31496062992125984" footer="0.31496062992125984"/>
  <pageSetup fitToHeight="0"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L114"/>
  <sheetViews>
    <sheetView zoomScale="75" zoomScaleNormal="75" workbookViewId="0" topLeftCell="A1">
      <pane ySplit="3" topLeftCell="A108" activePane="bottomLeft" state="frozen"/>
      <selection pane="topLeft" activeCell="A1" sqref="A1"/>
      <selection pane="bottomLeft" activeCell="O109" sqref="O109"/>
    </sheetView>
  </sheetViews>
  <sheetFormatPr defaultColWidth="9.140625" defaultRowHeight="15"/>
  <cols>
    <col min="1" max="1" width="7.8515625" style="0" customWidth="1"/>
    <col min="2" max="2" width="25.00390625" style="0" customWidth="1"/>
    <col min="3" max="3" width="10.00390625" style="0" customWidth="1"/>
    <col min="4" max="4" width="21.421875" style="0" customWidth="1"/>
    <col min="5" max="5" width="25.00390625" style="0" customWidth="1"/>
    <col min="6" max="6" width="42.8515625" style="0" customWidth="1"/>
    <col min="7" max="12" width="10.7109375" style="0" customWidth="1"/>
  </cols>
  <sheetData>
    <row r="1" spans="1:12" ht="15">
      <c r="A1" s="50" t="s">
        <v>849</v>
      </c>
      <c r="B1" s="50"/>
      <c r="C1" s="50"/>
      <c r="D1" s="50"/>
      <c r="E1" s="50"/>
      <c r="F1" s="50"/>
      <c r="G1" s="50"/>
      <c r="H1" s="50"/>
      <c r="I1" s="50"/>
      <c r="J1" s="50"/>
      <c r="K1" s="10"/>
      <c r="L1" s="10"/>
    </row>
    <row r="2" spans="1:12" ht="15.75" thickBot="1">
      <c r="A2" s="51" t="s">
        <v>848</v>
      </c>
      <c r="B2" s="51"/>
      <c r="C2" s="51"/>
      <c r="D2" s="51"/>
      <c r="E2" s="51"/>
      <c r="F2" s="51"/>
      <c r="G2" s="51"/>
      <c r="H2" s="51"/>
      <c r="I2" s="51"/>
      <c r="J2" s="51"/>
      <c r="K2" s="8"/>
      <c r="L2" s="8"/>
    </row>
    <row r="3" spans="1:12" ht="34.5" thickBot="1">
      <c r="A3" s="1" t="s">
        <v>8</v>
      </c>
      <c r="B3" s="2" t="s">
        <v>0</v>
      </c>
      <c r="C3" s="2" t="s">
        <v>1</v>
      </c>
      <c r="D3" s="2" t="s">
        <v>2</v>
      </c>
      <c r="E3" s="2" t="s">
        <v>3</v>
      </c>
      <c r="F3" s="2" t="s">
        <v>4</v>
      </c>
      <c r="G3" s="2" t="s">
        <v>5</v>
      </c>
      <c r="H3" s="2" t="s">
        <v>6</v>
      </c>
      <c r="I3" s="2" t="s">
        <v>402</v>
      </c>
      <c r="J3" s="2" t="s">
        <v>7</v>
      </c>
      <c r="K3" s="9" t="s">
        <v>403</v>
      </c>
      <c r="L3" s="3" t="s">
        <v>404</v>
      </c>
    </row>
    <row r="4" spans="1:12" ht="114.75">
      <c r="A4" s="68" t="s">
        <v>847</v>
      </c>
      <c r="B4" s="65" t="s">
        <v>846</v>
      </c>
      <c r="C4" s="65" t="s">
        <v>12</v>
      </c>
      <c r="D4" s="65" t="s">
        <v>845</v>
      </c>
      <c r="E4" s="65" t="s">
        <v>844</v>
      </c>
      <c r="F4" s="66" t="s">
        <v>843</v>
      </c>
      <c r="G4" s="49">
        <v>119950</v>
      </c>
      <c r="H4" s="49">
        <v>110952</v>
      </c>
      <c r="I4" s="49">
        <v>69000</v>
      </c>
      <c r="J4" s="49">
        <v>69000</v>
      </c>
      <c r="K4" s="67" t="s">
        <v>1270</v>
      </c>
      <c r="L4" s="69">
        <v>13</v>
      </c>
    </row>
    <row r="5" spans="1:12" ht="102">
      <c r="A5" s="68" t="s">
        <v>842</v>
      </c>
      <c r="B5" s="65" t="s">
        <v>838</v>
      </c>
      <c r="C5" s="65" t="s">
        <v>12</v>
      </c>
      <c r="D5" s="65" t="s">
        <v>837</v>
      </c>
      <c r="E5" s="65" t="s">
        <v>841</v>
      </c>
      <c r="F5" s="66" t="s">
        <v>840</v>
      </c>
      <c r="G5" s="49">
        <v>87000</v>
      </c>
      <c r="H5" s="49">
        <v>82650</v>
      </c>
      <c r="I5" s="49">
        <v>50000</v>
      </c>
      <c r="J5" s="49">
        <v>50000</v>
      </c>
      <c r="K5" s="67" t="s">
        <v>1270</v>
      </c>
      <c r="L5" s="69">
        <v>13</v>
      </c>
    </row>
    <row r="6" spans="1:12" ht="114.75">
      <c r="A6" s="68" t="s">
        <v>839</v>
      </c>
      <c r="B6" s="65" t="s">
        <v>838</v>
      </c>
      <c r="C6" s="65" t="s">
        <v>12</v>
      </c>
      <c r="D6" s="65" t="s">
        <v>837</v>
      </c>
      <c r="E6" s="65" t="s">
        <v>836</v>
      </c>
      <c r="F6" s="66" t="s">
        <v>835</v>
      </c>
      <c r="G6" s="49">
        <v>104000</v>
      </c>
      <c r="H6" s="49">
        <v>98500</v>
      </c>
      <c r="I6" s="49">
        <v>60000</v>
      </c>
      <c r="J6" s="49">
        <v>60000</v>
      </c>
      <c r="K6" s="67" t="s">
        <v>1270</v>
      </c>
      <c r="L6" s="69">
        <v>13</v>
      </c>
    </row>
    <row r="7" spans="1:12" ht="89.25">
      <c r="A7" s="68" t="s">
        <v>834</v>
      </c>
      <c r="B7" s="65" t="s">
        <v>17</v>
      </c>
      <c r="C7" s="65" t="s">
        <v>12</v>
      </c>
      <c r="D7" s="65" t="s">
        <v>18</v>
      </c>
      <c r="E7" s="65" t="s">
        <v>833</v>
      </c>
      <c r="F7" s="66" t="s">
        <v>832</v>
      </c>
      <c r="G7" s="49">
        <v>809800</v>
      </c>
      <c r="H7" s="49">
        <v>553300</v>
      </c>
      <c r="I7" s="49">
        <v>300000</v>
      </c>
      <c r="J7" s="49">
        <v>300000</v>
      </c>
      <c r="K7" s="67" t="s">
        <v>1270</v>
      </c>
      <c r="L7" s="69">
        <v>14</v>
      </c>
    </row>
    <row r="8" spans="1:12" ht="89.25">
      <c r="A8" s="68" t="s">
        <v>831</v>
      </c>
      <c r="B8" s="65" t="s">
        <v>830</v>
      </c>
      <c r="C8" s="65" t="s">
        <v>12</v>
      </c>
      <c r="D8" s="65" t="s">
        <v>829</v>
      </c>
      <c r="E8" s="65" t="s">
        <v>817</v>
      </c>
      <c r="F8" s="66" t="s">
        <v>828</v>
      </c>
      <c r="G8" s="49">
        <v>107000</v>
      </c>
      <c r="H8" s="49">
        <v>59600</v>
      </c>
      <c r="I8" s="49">
        <v>59600</v>
      </c>
      <c r="J8" s="49">
        <v>59600</v>
      </c>
      <c r="K8" s="67" t="s">
        <v>1270</v>
      </c>
      <c r="L8" s="69">
        <v>15</v>
      </c>
    </row>
    <row r="9" spans="1:12" ht="114.75">
      <c r="A9" s="68" t="s">
        <v>827</v>
      </c>
      <c r="B9" s="65" t="s">
        <v>823</v>
      </c>
      <c r="C9" s="65" t="s">
        <v>12</v>
      </c>
      <c r="D9" s="65" t="s">
        <v>822</v>
      </c>
      <c r="E9" s="65" t="s">
        <v>826</v>
      </c>
      <c r="F9" s="66" t="s">
        <v>825</v>
      </c>
      <c r="G9" s="49">
        <v>220000</v>
      </c>
      <c r="H9" s="49">
        <v>165000</v>
      </c>
      <c r="I9" s="49">
        <v>50000</v>
      </c>
      <c r="J9" s="49">
        <v>50000</v>
      </c>
      <c r="K9" s="67" t="s">
        <v>1270</v>
      </c>
      <c r="L9" s="69">
        <v>12</v>
      </c>
    </row>
    <row r="10" spans="1:12" ht="102">
      <c r="A10" s="68" t="s">
        <v>824</v>
      </c>
      <c r="B10" s="65" t="s">
        <v>823</v>
      </c>
      <c r="C10" s="65" t="s">
        <v>12</v>
      </c>
      <c r="D10" s="65" t="s">
        <v>822</v>
      </c>
      <c r="E10" s="65" t="s">
        <v>794</v>
      </c>
      <c r="F10" s="66" t="s">
        <v>821</v>
      </c>
      <c r="G10" s="49">
        <v>337500</v>
      </c>
      <c r="H10" s="49">
        <v>237500</v>
      </c>
      <c r="I10" s="49">
        <v>200000</v>
      </c>
      <c r="J10" s="49">
        <v>200000</v>
      </c>
      <c r="K10" s="67" t="s">
        <v>1270</v>
      </c>
      <c r="L10" s="69">
        <v>14</v>
      </c>
    </row>
    <row r="11" spans="1:12" ht="51">
      <c r="A11" s="68" t="s">
        <v>820</v>
      </c>
      <c r="B11" s="65" t="s">
        <v>819</v>
      </c>
      <c r="C11" s="65" t="s">
        <v>12</v>
      </c>
      <c r="D11" s="65" t="s">
        <v>818</v>
      </c>
      <c r="E11" s="65" t="s">
        <v>817</v>
      </c>
      <c r="F11" s="66" t="s">
        <v>816</v>
      </c>
      <c r="G11" s="49">
        <v>677500</v>
      </c>
      <c r="H11" s="49">
        <v>418600</v>
      </c>
      <c r="I11" s="49">
        <v>300000</v>
      </c>
      <c r="J11" s="49">
        <v>300000</v>
      </c>
      <c r="K11" s="67" t="s">
        <v>1270</v>
      </c>
      <c r="L11" s="69">
        <v>15</v>
      </c>
    </row>
    <row r="12" spans="1:12" ht="114.75">
      <c r="A12" s="68" t="s">
        <v>815</v>
      </c>
      <c r="B12" s="65" t="s">
        <v>814</v>
      </c>
      <c r="C12" s="65" t="s">
        <v>12</v>
      </c>
      <c r="D12" s="65" t="s">
        <v>813</v>
      </c>
      <c r="E12" s="65" t="s">
        <v>1271</v>
      </c>
      <c r="F12" s="66" t="s">
        <v>812</v>
      </c>
      <c r="G12" s="49">
        <v>371500</v>
      </c>
      <c r="H12" s="49">
        <v>158000</v>
      </c>
      <c r="I12" s="49">
        <v>143000</v>
      </c>
      <c r="J12" s="49">
        <v>143000</v>
      </c>
      <c r="K12" s="67" t="s">
        <v>1270</v>
      </c>
      <c r="L12" s="69">
        <v>14</v>
      </c>
    </row>
    <row r="13" spans="1:12" ht="114.75">
      <c r="A13" s="68" t="s">
        <v>811</v>
      </c>
      <c r="B13" s="65" t="s">
        <v>810</v>
      </c>
      <c r="C13" s="65" t="s">
        <v>12</v>
      </c>
      <c r="D13" s="65" t="s">
        <v>809</v>
      </c>
      <c r="E13" s="65" t="s">
        <v>808</v>
      </c>
      <c r="F13" s="66" t="s">
        <v>807</v>
      </c>
      <c r="G13" s="49">
        <v>179000</v>
      </c>
      <c r="H13" s="49">
        <v>130000</v>
      </c>
      <c r="I13" s="49">
        <v>130000</v>
      </c>
      <c r="J13" s="49">
        <v>130000</v>
      </c>
      <c r="K13" s="67" t="s">
        <v>1270</v>
      </c>
      <c r="L13" s="69">
        <v>15</v>
      </c>
    </row>
    <row r="14" spans="1:12" ht="114.75">
      <c r="A14" s="68" t="s">
        <v>806</v>
      </c>
      <c r="B14" s="65" t="s">
        <v>805</v>
      </c>
      <c r="C14" s="65" t="s">
        <v>12</v>
      </c>
      <c r="D14" s="65" t="s">
        <v>804</v>
      </c>
      <c r="E14" s="65" t="s">
        <v>794</v>
      </c>
      <c r="F14" s="66" t="s">
        <v>803</v>
      </c>
      <c r="G14" s="49">
        <v>428700</v>
      </c>
      <c r="H14" s="49">
        <v>297900</v>
      </c>
      <c r="I14" s="49">
        <v>280000</v>
      </c>
      <c r="J14" s="49">
        <v>280000</v>
      </c>
      <c r="K14" s="67" t="s">
        <v>1270</v>
      </c>
      <c r="L14" s="69">
        <v>14</v>
      </c>
    </row>
    <row r="15" spans="1:12" ht="102">
      <c r="A15" s="68" t="s">
        <v>802</v>
      </c>
      <c r="B15" s="65" t="s">
        <v>801</v>
      </c>
      <c r="C15" s="65" t="s">
        <v>12</v>
      </c>
      <c r="D15" s="65" t="s">
        <v>800</v>
      </c>
      <c r="E15" s="65" t="s">
        <v>799</v>
      </c>
      <c r="F15" s="66" t="s">
        <v>798</v>
      </c>
      <c r="G15" s="49">
        <v>175950</v>
      </c>
      <c r="H15" s="49">
        <v>165985</v>
      </c>
      <c r="I15" s="49">
        <v>145000</v>
      </c>
      <c r="J15" s="49">
        <v>145000</v>
      </c>
      <c r="K15" s="67" t="s">
        <v>1270</v>
      </c>
      <c r="L15" s="69">
        <v>14</v>
      </c>
    </row>
    <row r="16" spans="1:12" ht="114.75">
      <c r="A16" s="68" t="s">
        <v>797</v>
      </c>
      <c r="B16" s="65" t="s">
        <v>796</v>
      </c>
      <c r="C16" s="65" t="s">
        <v>12</v>
      </c>
      <c r="D16" s="65" t="s">
        <v>795</v>
      </c>
      <c r="E16" s="65" t="s">
        <v>794</v>
      </c>
      <c r="F16" s="66" t="s">
        <v>793</v>
      </c>
      <c r="G16" s="49">
        <v>148100</v>
      </c>
      <c r="H16" s="49">
        <v>65100</v>
      </c>
      <c r="I16" s="49">
        <v>65000</v>
      </c>
      <c r="J16" s="49">
        <v>65000</v>
      </c>
      <c r="K16" s="67" t="s">
        <v>1270</v>
      </c>
      <c r="L16" s="69">
        <v>15</v>
      </c>
    </row>
    <row r="17" spans="1:12" ht="76.5">
      <c r="A17" s="68" t="s">
        <v>792</v>
      </c>
      <c r="B17" s="65" t="s">
        <v>785</v>
      </c>
      <c r="C17" s="65" t="s">
        <v>12</v>
      </c>
      <c r="D17" s="65" t="s">
        <v>784</v>
      </c>
      <c r="E17" s="65" t="s">
        <v>791</v>
      </c>
      <c r="F17" s="66" t="s">
        <v>790</v>
      </c>
      <c r="G17" s="49">
        <v>185000</v>
      </c>
      <c r="H17" s="49">
        <v>90000</v>
      </c>
      <c r="I17" s="49">
        <v>40000</v>
      </c>
      <c r="J17" s="49">
        <v>40000</v>
      </c>
      <c r="K17" s="67" t="s">
        <v>1270</v>
      </c>
      <c r="L17" s="69">
        <v>12</v>
      </c>
    </row>
    <row r="18" spans="1:12" ht="76.5">
      <c r="A18" s="68" t="s">
        <v>789</v>
      </c>
      <c r="B18" s="65" t="s">
        <v>785</v>
      </c>
      <c r="C18" s="65" t="s">
        <v>12</v>
      </c>
      <c r="D18" s="65" t="s">
        <v>784</v>
      </c>
      <c r="E18" s="65" t="s">
        <v>788</v>
      </c>
      <c r="F18" s="66" t="s">
        <v>787</v>
      </c>
      <c r="G18" s="49">
        <v>220000</v>
      </c>
      <c r="H18" s="49">
        <v>129000</v>
      </c>
      <c r="I18" s="49">
        <v>80000</v>
      </c>
      <c r="J18" s="49">
        <v>80000</v>
      </c>
      <c r="K18" s="67" t="s">
        <v>1270</v>
      </c>
      <c r="L18" s="69">
        <v>13</v>
      </c>
    </row>
    <row r="19" spans="1:12" ht="89.25">
      <c r="A19" s="68" t="s">
        <v>786</v>
      </c>
      <c r="B19" s="65" t="s">
        <v>785</v>
      </c>
      <c r="C19" s="65" t="s">
        <v>12</v>
      </c>
      <c r="D19" s="65" t="s">
        <v>784</v>
      </c>
      <c r="E19" s="65" t="s">
        <v>783</v>
      </c>
      <c r="F19" s="66" t="s">
        <v>782</v>
      </c>
      <c r="G19" s="49">
        <v>250000</v>
      </c>
      <c r="H19" s="49">
        <v>132500</v>
      </c>
      <c r="I19" s="63" t="s">
        <v>1268</v>
      </c>
      <c r="J19" s="63" t="s">
        <v>1268</v>
      </c>
      <c r="K19" s="67" t="s">
        <v>1269</v>
      </c>
      <c r="L19" s="69"/>
    </row>
    <row r="20" spans="1:12" ht="102">
      <c r="A20" s="68" t="s">
        <v>781</v>
      </c>
      <c r="B20" s="65" t="s">
        <v>22</v>
      </c>
      <c r="C20" s="65" t="s">
        <v>12</v>
      </c>
      <c r="D20" s="65" t="s">
        <v>23</v>
      </c>
      <c r="E20" s="65" t="s">
        <v>780</v>
      </c>
      <c r="F20" s="66" t="s">
        <v>779</v>
      </c>
      <c r="G20" s="49">
        <v>37000</v>
      </c>
      <c r="H20" s="49">
        <v>34000</v>
      </c>
      <c r="I20" s="49">
        <v>34000</v>
      </c>
      <c r="J20" s="49">
        <v>34000</v>
      </c>
      <c r="K20" s="67" t="s">
        <v>1270</v>
      </c>
      <c r="L20" s="69"/>
    </row>
    <row r="21" spans="1:12" ht="114.75">
      <c r="A21" s="68" t="s">
        <v>778</v>
      </c>
      <c r="B21" s="65" t="s">
        <v>774</v>
      </c>
      <c r="C21" s="65" t="s">
        <v>12</v>
      </c>
      <c r="D21" s="65" t="s">
        <v>773</v>
      </c>
      <c r="E21" s="65" t="s">
        <v>777</v>
      </c>
      <c r="F21" s="66" t="s">
        <v>776</v>
      </c>
      <c r="G21" s="49">
        <v>191200</v>
      </c>
      <c r="H21" s="49">
        <v>104100</v>
      </c>
      <c r="I21" s="49">
        <v>40000</v>
      </c>
      <c r="J21" s="49">
        <v>40000</v>
      </c>
      <c r="K21" s="67" t="s">
        <v>1270</v>
      </c>
      <c r="L21" s="69">
        <v>12</v>
      </c>
    </row>
    <row r="22" spans="1:12" ht="114.75">
      <c r="A22" s="68" t="s">
        <v>775</v>
      </c>
      <c r="B22" s="65" t="s">
        <v>774</v>
      </c>
      <c r="C22" s="65" t="s">
        <v>12</v>
      </c>
      <c r="D22" s="65" t="s">
        <v>773</v>
      </c>
      <c r="E22" s="65" t="s">
        <v>772</v>
      </c>
      <c r="F22" s="66" t="s">
        <v>771</v>
      </c>
      <c r="G22" s="49">
        <v>64000</v>
      </c>
      <c r="H22" s="49">
        <v>48000</v>
      </c>
      <c r="I22" s="49">
        <v>42000</v>
      </c>
      <c r="J22" s="49">
        <v>42000</v>
      </c>
      <c r="K22" s="67" t="s">
        <v>1270</v>
      </c>
      <c r="L22" s="69">
        <v>14</v>
      </c>
    </row>
    <row r="23" spans="1:12" ht="102">
      <c r="A23" s="68" t="s">
        <v>770</v>
      </c>
      <c r="B23" s="65" t="s">
        <v>766</v>
      </c>
      <c r="C23" s="65" t="s">
        <v>12</v>
      </c>
      <c r="D23" s="65" t="s">
        <v>765</v>
      </c>
      <c r="E23" s="65" t="s">
        <v>769</v>
      </c>
      <c r="F23" s="66" t="s">
        <v>768</v>
      </c>
      <c r="G23" s="49">
        <v>61000</v>
      </c>
      <c r="H23" s="49">
        <v>54000</v>
      </c>
      <c r="I23" s="49">
        <v>50000</v>
      </c>
      <c r="J23" s="49">
        <v>50000</v>
      </c>
      <c r="K23" s="67" t="s">
        <v>1270</v>
      </c>
      <c r="L23" s="69">
        <v>14</v>
      </c>
    </row>
    <row r="24" spans="1:12" ht="114.75">
      <c r="A24" s="68" t="s">
        <v>767</v>
      </c>
      <c r="B24" s="65" t="s">
        <v>766</v>
      </c>
      <c r="C24" s="65" t="s">
        <v>12</v>
      </c>
      <c r="D24" s="65" t="s">
        <v>765</v>
      </c>
      <c r="E24" s="65" t="s">
        <v>764</v>
      </c>
      <c r="F24" s="66" t="s">
        <v>763</v>
      </c>
      <c r="G24" s="49">
        <v>100000</v>
      </c>
      <c r="H24" s="49">
        <v>95000</v>
      </c>
      <c r="I24" s="49">
        <v>80000</v>
      </c>
      <c r="J24" s="49">
        <v>80000</v>
      </c>
      <c r="K24" s="67" t="s">
        <v>1270</v>
      </c>
      <c r="L24" s="69">
        <v>14</v>
      </c>
    </row>
    <row r="25" spans="1:12" ht="114.75">
      <c r="A25" s="68" t="s">
        <v>762</v>
      </c>
      <c r="B25" s="65" t="s">
        <v>756</v>
      </c>
      <c r="C25" s="65" t="s">
        <v>12</v>
      </c>
      <c r="D25" s="65" t="s">
        <v>755</v>
      </c>
      <c r="E25" s="65" t="s">
        <v>1272</v>
      </c>
      <c r="F25" s="66" t="s">
        <v>761</v>
      </c>
      <c r="G25" s="49">
        <v>234000</v>
      </c>
      <c r="H25" s="49">
        <v>50000</v>
      </c>
      <c r="I25" s="63" t="s">
        <v>1268</v>
      </c>
      <c r="J25" s="63" t="s">
        <v>1268</v>
      </c>
      <c r="K25" s="67" t="s">
        <v>1269</v>
      </c>
      <c r="L25" s="69"/>
    </row>
    <row r="26" spans="1:12" ht="114.75">
      <c r="A26" s="68" t="s">
        <v>760</v>
      </c>
      <c r="B26" s="65" t="s">
        <v>756</v>
      </c>
      <c r="C26" s="65" t="s">
        <v>12</v>
      </c>
      <c r="D26" s="65" t="s">
        <v>755</v>
      </c>
      <c r="E26" s="65" t="s">
        <v>759</v>
      </c>
      <c r="F26" s="66" t="s">
        <v>758</v>
      </c>
      <c r="G26" s="49">
        <v>183000</v>
      </c>
      <c r="H26" s="49">
        <v>50000</v>
      </c>
      <c r="I26" s="49">
        <v>5000</v>
      </c>
      <c r="J26" s="49">
        <v>5000</v>
      </c>
      <c r="K26" s="67" t="s">
        <v>1270</v>
      </c>
      <c r="L26" s="69">
        <v>10</v>
      </c>
    </row>
    <row r="27" spans="1:12" ht="102">
      <c r="A27" s="68" t="s">
        <v>757</v>
      </c>
      <c r="B27" s="65" t="s">
        <v>756</v>
      </c>
      <c r="C27" s="65" t="s">
        <v>12</v>
      </c>
      <c r="D27" s="65" t="s">
        <v>755</v>
      </c>
      <c r="E27" s="65" t="s">
        <v>754</v>
      </c>
      <c r="F27" s="66" t="s">
        <v>753</v>
      </c>
      <c r="G27" s="49">
        <v>30500</v>
      </c>
      <c r="H27" s="49">
        <v>20000</v>
      </c>
      <c r="I27" s="49">
        <v>20000</v>
      </c>
      <c r="J27" s="49">
        <v>20000</v>
      </c>
      <c r="K27" s="67" t="s">
        <v>1270</v>
      </c>
      <c r="L27" s="69">
        <v>15</v>
      </c>
    </row>
    <row r="28" spans="1:12" ht="102">
      <c r="A28" s="68" t="s">
        <v>752</v>
      </c>
      <c r="B28" s="65" t="s">
        <v>751</v>
      </c>
      <c r="C28" s="65" t="s">
        <v>12</v>
      </c>
      <c r="D28" s="65" t="s">
        <v>750</v>
      </c>
      <c r="E28" s="65" t="s">
        <v>749</v>
      </c>
      <c r="F28" s="66" t="s">
        <v>748</v>
      </c>
      <c r="G28" s="49">
        <v>255000</v>
      </c>
      <c r="H28" s="49">
        <v>165000</v>
      </c>
      <c r="I28" s="49">
        <v>100000</v>
      </c>
      <c r="J28" s="49">
        <v>100000</v>
      </c>
      <c r="K28" s="67" t="s">
        <v>1270</v>
      </c>
      <c r="L28" s="69">
        <v>13</v>
      </c>
    </row>
    <row r="29" spans="1:12" ht="38.25">
      <c r="A29" s="68" t="s">
        <v>747</v>
      </c>
      <c r="B29" s="65" t="s">
        <v>27</v>
      </c>
      <c r="C29" s="65" t="s">
        <v>12</v>
      </c>
      <c r="D29" s="65" t="s">
        <v>28</v>
      </c>
      <c r="E29" s="65" t="s">
        <v>746</v>
      </c>
      <c r="F29" s="66" t="s">
        <v>745</v>
      </c>
      <c r="G29" s="49">
        <v>192731</v>
      </c>
      <c r="H29" s="49">
        <v>33660</v>
      </c>
      <c r="I29" s="49">
        <v>22000</v>
      </c>
      <c r="J29" s="49">
        <v>22000</v>
      </c>
      <c r="K29" s="67" t="s">
        <v>1270</v>
      </c>
      <c r="L29" s="69">
        <v>13</v>
      </c>
    </row>
    <row r="30" spans="1:12" ht="102">
      <c r="A30" s="68" t="s">
        <v>744</v>
      </c>
      <c r="B30" s="65" t="s">
        <v>27</v>
      </c>
      <c r="C30" s="65" t="s">
        <v>12</v>
      </c>
      <c r="D30" s="65" t="s">
        <v>28</v>
      </c>
      <c r="E30" s="65" t="s">
        <v>743</v>
      </c>
      <c r="F30" s="66" t="s">
        <v>742</v>
      </c>
      <c r="G30" s="49">
        <v>106260</v>
      </c>
      <c r="H30" s="49">
        <v>28900</v>
      </c>
      <c r="I30" s="49">
        <v>15000</v>
      </c>
      <c r="J30" s="49">
        <v>15000</v>
      </c>
      <c r="K30" s="67" t="s">
        <v>1270</v>
      </c>
      <c r="L30" s="69">
        <v>13</v>
      </c>
    </row>
    <row r="31" spans="1:12" ht="89.25">
      <c r="A31" s="68" t="s">
        <v>741</v>
      </c>
      <c r="B31" s="65" t="s">
        <v>740</v>
      </c>
      <c r="C31" s="65" t="s">
        <v>12</v>
      </c>
      <c r="D31" s="65" t="s">
        <v>739</v>
      </c>
      <c r="E31" s="65" t="s">
        <v>738</v>
      </c>
      <c r="F31" s="66" t="s">
        <v>737</v>
      </c>
      <c r="G31" s="49">
        <v>28800</v>
      </c>
      <c r="H31" s="49">
        <v>26400</v>
      </c>
      <c r="I31" s="49">
        <v>20000</v>
      </c>
      <c r="J31" s="49">
        <v>20000</v>
      </c>
      <c r="K31" s="67" t="s">
        <v>1270</v>
      </c>
      <c r="L31" s="69">
        <v>14</v>
      </c>
    </row>
    <row r="32" spans="1:12" ht="114.75">
      <c r="A32" s="68" t="s">
        <v>736</v>
      </c>
      <c r="B32" s="65" t="s">
        <v>35</v>
      </c>
      <c r="C32" s="65" t="s">
        <v>12</v>
      </c>
      <c r="D32" s="65" t="s">
        <v>36</v>
      </c>
      <c r="E32" s="65" t="s">
        <v>735</v>
      </c>
      <c r="F32" s="66" t="s">
        <v>734</v>
      </c>
      <c r="G32" s="49">
        <v>146800</v>
      </c>
      <c r="H32" s="49">
        <v>139300</v>
      </c>
      <c r="I32" s="49">
        <v>90000</v>
      </c>
      <c r="J32" s="49">
        <v>90000</v>
      </c>
      <c r="K32" s="67" t="s">
        <v>1270</v>
      </c>
      <c r="L32" s="69">
        <v>13</v>
      </c>
    </row>
    <row r="33" spans="1:12" ht="102">
      <c r="A33" s="68" t="s">
        <v>733</v>
      </c>
      <c r="B33" s="65" t="s">
        <v>35</v>
      </c>
      <c r="C33" s="65" t="s">
        <v>12</v>
      </c>
      <c r="D33" s="65" t="s">
        <v>36</v>
      </c>
      <c r="E33" s="65" t="s">
        <v>732</v>
      </c>
      <c r="F33" s="66" t="s">
        <v>731</v>
      </c>
      <c r="G33" s="49">
        <v>179700</v>
      </c>
      <c r="H33" s="49">
        <v>170000</v>
      </c>
      <c r="I33" s="49">
        <v>80000</v>
      </c>
      <c r="J33" s="49">
        <v>80000</v>
      </c>
      <c r="K33" s="67" t="s">
        <v>1270</v>
      </c>
      <c r="L33" s="69">
        <v>12</v>
      </c>
    </row>
    <row r="34" spans="1:12" ht="114.75">
      <c r="A34" s="68" t="s">
        <v>730</v>
      </c>
      <c r="B34" s="65" t="s">
        <v>726</v>
      </c>
      <c r="C34" s="65" t="s">
        <v>12</v>
      </c>
      <c r="D34" s="65" t="s">
        <v>725</v>
      </c>
      <c r="E34" s="65" t="s">
        <v>729</v>
      </c>
      <c r="F34" s="66" t="s">
        <v>728</v>
      </c>
      <c r="G34" s="49">
        <v>21000</v>
      </c>
      <c r="H34" s="49">
        <v>19950</v>
      </c>
      <c r="I34" s="49">
        <v>10000</v>
      </c>
      <c r="J34" s="49">
        <v>10000</v>
      </c>
      <c r="K34" s="67" t="s">
        <v>1270</v>
      </c>
      <c r="L34" s="69"/>
    </row>
    <row r="35" spans="1:12" ht="89.25">
      <c r="A35" s="68" t="s">
        <v>727</v>
      </c>
      <c r="B35" s="65" t="s">
        <v>726</v>
      </c>
      <c r="C35" s="65" t="s">
        <v>12</v>
      </c>
      <c r="D35" s="65" t="s">
        <v>725</v>
      </c>
      <c r="E35" s="65" t="s">
        <v>724</v>
      </c>
      <c r="F35" s="66" t="s">
        <v>723</v>
      </c>
      <c r="G35" s="49">
        <v>10000</v>
      </c>
      <c r="H35" s="49">
        <v>9500</v>
      </c>
      <c r="I35" s="49">
        <v>9000</v>
      </c>
      <c r="J35" s="49">
        <v>9000</v>
      </c>
      <c r="K35" s="67" t="s">
        <v>1270</v>
      </c>
      <c r="L35" s="69">
        <v>14</v>
      </c>
    </row>
    <row r="36" spans="1:12" ht="76.5">
      <c r="A36" s="68" t="s">
        <v>722</v>
      </c>
      <c r="B36" s="65" t="s">
        <v>47</v>
      </c>
      <c r="C36" s="65" t="s">
        <v>12</v>
      </c>
      <c r="D36" s="65" t="s">
        <v>48</v>
      </c>
      <c r="E36" s="65" t="s">
        <v>721</v>
      </c>
      <c r="F36" s="66" t="s">
        <v>720</v>
      </c>
      <c r="G36" s="49">
        <v>217500</v>
      </c>
      <c r="H36" s="49">
        <v>200000</v>
      </c>
      <c r="I36" s="49">
        <v>100000</v>
      </c>
      <c r="J36" s="49">
        <v>100000</v>
      </c>
      <c r="K36" s="67" t="s">
        <v>1270</v>
      </c>
      <c r="L36" s="69">
        <v>12</v>
      </c>
    </row>
    <row r="37" spans="1:12" ht="114.75">
      <c r="A37" s="68" t="s">
        <v>719</v>
      </c>
      <c r="B37" s="65" t="s">
        <v>47</v>
      </c>
      <c r="C37" s="65" t="s">
        <v>12</v>
      </c>
      <c r="D37" s="65" t="s">
        <v>48</v>
      </c>
      <c r="E37" s="65" t="s">
        <v>718</v>
      </c>
      <c r="F37" s="66" t="s">
        <v>717</v>
      </c>
      <c r="G37" s="49">
        <v>43800</v>
      </c>
      <c r="H37" s="49">
        <v>41500</v>
      </c>
      <c r="I37" s="49">
        <v>35000</v>
      </c>
      <c r="J37" s="49">
        <v>35000</v>
      </c>
      <c r="K37" s="67" t="s">
        <v>1270</v>
      </c>
      <c r="L37" s="69">
        <v>13</v>
      </c>
    </row>
    <row r="38" spans="1:12" ht="89.25">
      <c r="A38" s="68" t="s">
        <v>716</v>
      </c>
      <c r="B38" s="65" t="s">
        <v>715</v>
      </c>
      <c r="C38" s="65" t="s">
        <v>12</v>
      </c>
      <c r="D38" s="65" t="s">
        <v>714</v>
      </c>
      <c r="E38" s="65" t="s">
        <v>713</v>
      </c>
      <c r="F38" s="66" t="s">
        <v>712</v>
      </c>
      <c r="G38" s="49">
        <v>155000</v>
      </c>
      <c r="H38" s="49">
        <v>135000</v>
      </c>
      <c r="I38" s="49">
        <v>31000</v>
      </c>
      <c r="J38" s="49">
        <v>31000</v>
      </c>
      <c r="K38" s="67" t="s">
        <v>1270</v>
      </c>
      <c r="L38" s="69">
        <v>11</v>
      </c>
    </row>
    <row r="39" spans="1:12" ht="102">
      <c r="A39" s="68" t="s">
        <v>711</v>
      </c>
      <c r="B39" s="65" t="s">
        <v>707</v>
      </c>
      <c r="C39" s="65" t="s">
        <v>12</v>
      </c>
      <c r="D39" s="65" t="s">
        <v>706</v>
      </c>
      <c r="E39" s="65" t="s">
        <v>710</v>
      </c>
      <c r="F39" s="66" t="s">
        <v>709</v>
      </c>
      <c r="G39" s="49">
        <v>89500</v>
      </c>
      <c r="H39" s="49">
        <v>59500</v>
      </c>
      <c r="I39" s="49">
        <v>38000</v>
      </c>
      <c r="J39" s="49">
        <v>38000</v>
      </c>
      <c r="K39" s="67" t="s">
        <v>1270</v>
      </c>
      <c r="L39" s="69">
        <v>13</v>
      </c>
    </row>
    <row r="40" spans="1:12" ht="25.5">
      <c r="A40" s="68" t="s">
        <v>708</v>
      </c>
      <c r="B40" s="65" t="s">
        <v>707</v>
      </c>
      <c r="C40" s="65" t="s">
        <v>12</v>
      </c>
      <c r="D40" s="65" t="s">
        <v>706</v>
      </c>
      <c r="E40" s="65" t="s">
        <v>705</v>
      </c>
      <c r="F40" s="66" t="s">
        <v>704</v>
      </c>
      <c r="G40" s="49">
        <v>33000</v>
      </c>
      <c r="H40" s="49">
        <v>31350</v>
      </c>
      <c r="I40" s="49">
        <v>20000</v>
      </c>
      <c r="J40" s="49">
        <v>20000</v>
      </c>
      <c r="K40" s="67" t="s">
        <v>1270</v>
      </c>
      <c r="L40" s="69">
        <v>13</v>
      </c>
    </row>
    <row r="41" spans="1:12" ht="89.25">
      <c r="A41" s="68" t="s">
        <v>703</v>
      </c>
      <c r="B41" s="65" t="s">
        <v>699</v>
      </c>
      <c r="C41" s="65" t="s">
        <v>12</v>
      </c>
      <c r="D41" s="65" t="s">
        <v>698</v>
      </c>
      <c r="E41" s="65" t="s">
        <v>702</v>
      </c>
      <c r="F41" s="66" t="s">
        <v>701</v>
      </c>
      <c r="G41" s="49">
        <v>91500</v>
      </c>
      <c r="H41" s="49">
        <v>40000</v>
      </c>
      <c r="I41" s="49">
        <v>25000</v>
      </c>
      <c r="J41" s="49">
        <v>25000</v>
      </c>
      <c r="K41" s="67" t="s">
        <v>1270</v>
      </c>
      <c r="L41" s="69">
        <v>12</v>
      </c>
    </row>
    <row r="42" spans="1:12" ht="63.75">
      <c r="A42" s="68" t="s">
        <v>700</v>
      </c>
      <c r="B42" s="65" t="s">
        <v>699</v>
      </c>
      <c r="C42" s="65" t="s">
        <v>12</v>
      </c>
      <c r="D42" s="65" t="s">
        <v>698</v>
      </c>
      <c r="E42" s="65" t="s">
        <v>697</v>
      </c>
      <c r="F42" s="66" t="s">
        <v>696</v>
      </c>
      <c r="G42" s="49">
        <v>48500</v>
      </c>
      <c r="H42" s="49">
        <v>22500</v>
      </c>
      <c r="I42" s="49">
        <v>22000</v>
      </c>
      <c r="J42" s="49">
        <v>22000</v>
      </c>
      <c r="K42" s="67" t="s">
        <v>1270</v>
      </c>
      <c r="L42" s="69">
        <v>12</v>
      </c>
    </row>
    <row r="43" spans="1:12" ht="63.75">
      <c r="A43" s="68" t="s">
        <v>695</v>
      </c>
      <c r="B43" s="65" t="s">
        <v>694</v>
      </c>
      <c r="C43" s="65" t="s">
        <v>12</v>
      </c>
      <c r="D43" s="65" t="s">
        <v>693</v>
      </c>
      <c r="E43" s="65" t="s">
        <v>692</v>
      </c>
      <c r="F43" s="66" t="s">
        <v>691</v>
      </c>
      <c r="G43" s="49">
        <v>18000</v>
      </c>
      <c r="H43" s="49">
        <v>14000</v>
      </c>
      <c r="I43" s="49">
        <v>14000</v>
      </c>
      <c r="J43" s="49">
        <v>14000</v>
      </c>
      <c r="K43" s="67" t="s">
        <v>1270</v>
      </c>
      <c r="L43" s="69">
        <v>15</v>
      </c>
    </row>
    <row r="44" spans="1:12" ht="63.75">
      <c r="A44" s="68" t="s">
        <v>690</v>
      </c>
      <c r="B44" s="65" t="s">
        <v>73</v>
      </c>
      <c r="C44" s="65" t="s">
        <v>12</v>
      </c>
      <c r="D44" s="65" t="s">
        <v>74</v>
      </c>
      <c r="E44" s="65" t="s">
        <v>689</v>
      </c>
      <c r="F44" s="66" t="s">
        <v>688</v>
      </c>
      <c r="G44" s="49">
        <v>179500</v>
      </c>
      <c r="H44" s="49">
        <v>110000</v>
      </c>
      <c r="I44" s="49">
        <v>64000</v>
      </c>
      <c r="J44" s="49">
        <v>64000</v>
      </c>
      <c r="K44" s="67" t="s">
        <v>1270</v>
      </c>
      <c r="L44" s="69">
        <v>12</v>
      </c>
    </row>
    <row r="45" spans="1:12" ht="114.75">
      <c r="A45" s="68" t="s">
        <v>687</v>
      </c>
      <c r="B45" s="65" t="s">
        <v>73</v>
      </c>
      <c r="C45" s="65" t="s">
        <v>12</v>
      </c>
      <c r="D45" s="65" t="s">
        <v>74</v>
      </c>
      <c r="E45" s="65" t="s">
        <v>686</v>
      </c>
      <c r="F45" s="66" t="s">
        <v>685</v>
      </c>
      <c r="G45" s="49">
        <v>98670</v>
      </c>
      <c r="H45" s="49">
        <v>92670</v>
      </c>
      <c r="I45" s="49">
        <v>60000</v>
      </c>
      <c r="J45" s="49">
        <v>60000</v>
      </c>
      <c r="K45" s="67" t="s">
        <v>1270</v>
      </c>
      <c r="L45" s="69">
        <v>13</v>
      </c>
    </row>
    <row r="46" spans="1:12" ht="89.25">
      <c r="A46" s="68" t="s">
        <v>684</v>
      </c>
      <c r="B46" s="65" t="s">
        <v>683</v>
      </c>
      <c r="C46" s="65" t="s">
        <v>12</v>
      </c>
      <c r="D46" s="65" t="s">
        <v>682</v>
      </c>
      <c r="E46" s="65" t="s">
        <v>681</v>
      </c>
      <c r="F46" s="66" t="s">
        <v>680</v>
      </c>
      <c r="G46" s="49">
        <v>75000</v>
      </c>
      <c r="H46" s="49">
        <v>70000</v>
      </c>
      <c r="I46" s="49">
        <v>41000</v>
      </c>
      <c r="J46" s="49">
        <v>41000</v>
      </c>
      <c r="K46" s="67" t="s">
        <v>1270</v>
      </c>
      <c r="L46" s="69">
        <v>13</v>
      </c>
    </row>
    <row r="47" spans="1:12" ht="38.25">
      <c r="A47" s="68" t="s">
        <v>679</v>
      </c>
      <c r="B47" s="65" t="s">
        <v>86</v>
      </c>
      <c r="C47" s="65" t="s">
        <v>12</v>
      </c>
      <c r="D47" s="65" t="s">
        <v>87</v>
      </c>
      <c r="E47" s="65" t="s">
        <v>678</v>
      </c>
      <c r="F47" s="66" t="s">
        <v>677</v>
      </c>
      <c r="G47" s="49">
        <v>8000</v>
      </c>
      <c r="H47" s="49">
        <v>7500</v>
      </c>
      <c r="I47" s="49">
        <v>7500</v>
      </c>
      <c r="J47" s="49">
        <v>7500</v>
      </c>
      <c r="K47" s="67" t="s">
        <v>1270</v>
      </c>
      <c r="L47" s="69">
        <v>15</v>
      </c>
    </row>
    <row r="48" spans="1:12" ht="76.5">
      <c r="A48" s="68" t="s">
        <v>676</v>
      </c>
      <c r="B48" s="65" t="s">
        <v>672</v>
      </c>
      <c r="C48" s="65" t="s">
        <v>12</v>
      </c>
      <c r="D48" s="65" t="s">
        <v>671</v>
      </c>
      <c r="E48" s="65" t="s">
        <v>675</v>
      </c>
      <c r="F48" s="66" t="s">
        <v>674</v>
      </c>
      <c r="G48" s="49">
        <v>17000</v>
      </c>
      <c r="H48" s="49">
        <v>14000</v>
      </c>
      <c r="I48" s="49">
        <v>14000</v>
      </c>
      <c r="J48" s="49">
        <v>14000</v>
      </c>
      <c r="K48" s="67" t="s">
        <v>1270</v>
      </c>
      <c r="L48" s="69">
        <v>15</v>
      </c>
    </row>
    <row r="49" spans="1:12" ht="102">
      <c r="A49" s="68" t="s">
        <v>673</v>
      </c>
      <c r="B49" s="65" t="s">
        <v>672</v>
      </c>
      <c r="C49" s="65" t="s">
        <v>12</v>
      </c>
      <c r="D49" s="65" t="s">
        <v>671</v>
      </c>
      <c r="E49" s="65" t="s">
        <v>670</v>
      </c>
      <c r="F49" s="66" t="s">
        <v>669</v>
      </c>
      <c r="G49" s="49">
        <v>10400</v>
      </c>
      <c r="H49" s="49">
        <v>8600</v>
      </c>
      <c r="I49" s="49">
        <v>8600</v>
      </c>
      <c r="J49" s="49">
        <v>8600</v>
      </c>
      <c r="K49" s="67" t="s">
        <v>1270</v>
      </c>
      <c r="L49" s="69">
        <v>15</v>
      </c>
    </row>
    <row r="50" spans="1:12" ht="76.5">
      <c r="A50" s="68" t="s">
        <v>668</v>
      </c>
      <c r="B50" s="65" t="s">
        <v>664</v>
      </c>
      <c r="C50" s="65" t="s">
        <v>12</v>
      </c>
      <c r="D50" s="65" t="s">
        <v>663</v>
      </c>
      <c r="E50" s="65" t="s">
        <v>667</v>
      </c>
      <c r="F50" s="66" t="s">
        <v>666</v>
      </c>
      <c r="G50" s="49">
        <v>930300</v>
      </c>
      <c r="H50" s="49">
        <v>200000</v>
      </c>
      <c r="I50" s="49">
        <v>200000</v>
      </c>
      <c r="J50" s="49">
        <v>200000</v>
      </c>
      <c r="K50" s="67" t="s">
        <v>1270</v>
      </c>
      <c r="L50" s="69">
        <v>15</v>
      </c>
    </row>
    <row r="51" spans="1:12" ht="76.5">
      <c r="A51" s="68" t="s">
        <v>665</v>
      </c>
      <c r="B51" s="65" t="s">
        <v>664</v>
      </c>
      <c r="C51" s="65" t="s">
        <v>12</v>
      </c>
      <c r="D51" s="65" t="s">
        <v>663</v>
      </c>
      <c r="E51" s="65" t="s">
        <v>662</v>
      </c>
      <c r="F51" s="66" t="s">
        <v>661</v>
      </c>
      <c r="G51" s="49">
        <v>104600</v>
      </c>
      <c r="H51" s="49">
        <v>56200</v>
      </c>
      <c r="I51" s="49">
        <v>37000</v>
      </c>
      <c r="J51" s="49">
        <v>37000</v>
      </c>
      <c r="K51" s="67" t="s">
        <v>1270</v>
      </c>
      <c r="L51" s="69">
        <v>13</v>
      </c>
    </row>
    <row r="52" spans="1:12" ht="89.25">
      <c r="A52" s="68" t="s">
        <v>660</v>
      </c>
      <c r="B52" s="65" t="s">
        <v>656</v>
      </c>
      <c r="C52" s="65" t="s">
        <v>12</v>
      </c>
      <c r="D52" s="65" t="s">
        <v>655</v>
      </c>
      <c r="E52" s="65" t="s">
        <v>659</v>
      </c>
      <c r="F52" s="66" t="s">
        <v>658</v>
      </c>
      <c r="G52" s="49">
        <v>16000</v>
      </c>
      <c r="H52" s="49">
        <v>13000</v>
      </c>
      <c r="I52" s="49">
        <v>13000</v>
      </c>
      <c r="J52" s="49">
        <v>13000</v>
      </c>
      <c r="K52" s="67" t="s">
        <v>1270</v>
      </c>
      <c r="L52" s="69">
        <v>15</v>
      </c>
    </row>
    <row r="53" spans="1:12" ht="102">
      <c r="A53" s="68" t="s">
        <v>657</v>
      </c>
      <c r="B53" s="65" t="s">
        <v>656</v>
      </c>
      <c r="C53" s="65" t="s">
        <v>12</v>
      </c>
      <c r="D53" s="65" t="s">
        <v>655</v>
      </c>
      <c r="E53" s="65" t="s">
        <v>654</v>
      </c>
      <c r="F53" s="66" t="s">
        <v>653</v>
      </c>
      <c r="G53" s="49">
        <v>9000</v>
      </c>
      <c r="H53" s="49">
        <v>8000</v>
      </c>
      <c r="I53" s="49">
        <v>8000</v>
      </c>
      <c r="J53" s="49">
        <v>8000</v>
      </c>
      <c r="K53" s="67" t="s">
        <v>1270</v>
      </c>
      <c r="L53" s="69">
        <v>15</v>
      </c>
    </row>
    <row r="54" spans="1:12" ht="51">
      <c r="A54" s="68" t="s">
        <v>652</v>
      </c>
      <c r="B54" s="65" t="s">
        <v>648</v>
      </c>
      <c r="C54" s="65" t="s">
        <v>12</v>
      </c>
      <c r="D54" s="65" t="s">
        <v>647</v>
      </c>
      <c r="E54" s="65" t="s">
        <v>651</v>
      </c>
      <c r="F54" s="66" t="s">
        <v>650</v>
      </c>
      <c r="G54" s="49">
        <v>330000</v>
      </c>
      <c r="H54" s="49">
        <v>290000</v>
      </c>
      <c r="I54" s="49">
        <v>150000</v>
      </c>
      <c r="J54" s="49">
        <v>150000</v>
      </c>
      <c r="K54" s="67" t="s">
        <v>1270</v>
      </c>
      <c r="L54" s="69">
        <v>14</v>
      </c>
    </row>
    <row r="55" spans="1:12" ht="38.25">
      <c r="A55" s="68" t="s">
        <v>649</v>
      </c>
      <c r="B55" s="65" t="s">
        <v>648</v>
      </c>
      <c r="C55" s="65" t="s">
        <v>12</v>
      </c>
      <c r="D55" s="65" t="s">
        <v>647</v>
      </c>
      <c r="E55" s="65" t="s">
        <v>646</v>
      </c>
      <c r="F55" s="66" t="s">
        <v>645</v>
      </c>
      <c r="G55" s="49">
        <v>165000</v>
      </c>
      <c r="H55" s="49">
        <v>150000</v>
      </c>
      <c r="I55" s="49">
        <v>80000</v>
      </c>
      <c r="J55" s="49">
        <v>80000</v>
      </c>
      <c r="K55" s="67" t="s">
        <v>1270</v>
      </c>
      <c r="L55" s="69">
        <v>13</v>
      </c>
    </row>
    <row r="56" spans="1:12" ht="114.75">
      <c r="A56" s="68" t="s">
        <v>644</v>
      </c>
      <c r="B56" s="65" t="s">
        <v>96</v>
      </c>
      <c r="C56" s="65" t="s">
        <v>12</v>
      </c>
      <c r="D56" s="65" t="s">
        <v>97</v>
      </c>
      <c r="E56" s="65" t="s">
        <v>643</v>
      </c>
      <c r="F56" s="66" t="s">
        <v>642</v>
      </c>
      <c r="G56" s="49">
        <v>196000</v>
      </c>
      <c r="H56" s="49">
        <v>186000</v>
      </c>
      <c r="I56" s="49">
        <v>100000</v>
      </c>
      <c r="J56" s="49">
        <v>100000</v>
      </c>
      <c r="K56" s="67" t="s">
        <v>1270</v>
      </c>
      <c r="L56" s="69">
        <v>13</v>
      </c>
    </row>
    <row r="57" spans="1:12" ht="76.5">
      <c r="A57" s="68" t="s">
        <v>641</v>
      </c>
      <c r="B57" s="65" t="s">
        <v>96</v>
      </c>
      <c r="C57" s="65" t="s">
        <v>12</v>
      </c>
      <c r="D57" s="65" t="s">
        <v>97</v>
      </c>
      <c r="E57" s="65" t="s">
        <v>640</v>
      </c>
      <c r="F57" s="66" t="s">
        <v>639</v>
      </c>
      <c r="G57" s="49">
        <v>180250</v>
      </c>
      <c r="H57" s="49">
        <v>171000</v>
      </c>
      <c r="I57" s="49">
        <v>100000</v>
      </c>
      <c r="J57" s="49">
        <v>140000</v>
      </c>
      <c r="K57" s="67" t="s">
        <v>1270</v>
      </c>
      <c r="L57" s="69">
        <v>13</v>
      </c>
    </row>
    <row r="58" spans="1:12" ht="76.5">
      <c r="A58" s="68" t="s">
        <v>638</v>
      </c>
      <c r="B58" s="65" t="s">
        <v>634</v>
      </c>
      <c r="C58" s="65" t="s">
        <v>12</v>
      </c>
      <c r="D58" s="65" t="s">
        <v>633</v>
      </c>
      <c r="E58" s="65" t="s">
        <v>637</v>
      </c>
      <c r="F58" s="66" t="s">
        <v>636</v>
      </c>
      <c r="G58" s="49">
        <v>126150</v>
      </c>
      <c r="H58" s="49">
        <v>119650</v>
      </c>
      <c r="I58" s="49">
        <v>80000</v>
      </c>
      <c r="J58" s="49">
        <v>80000</v>
      </c>
      <c r="K58" s="67" t="s">
        <v>1270</v>
      </c>
      <c r="L58" s="69">
        <v>14</v>
      </c>
    </row>
    <row r="59" spans="1:12" ht="89.25">
      <c r="A59" s="68" t="s">
        <v>635</v>
      </c>
      <c r="B59" s="65" t="s">
        <v>634</v>
      </c>
      <c r="C59" s="65" t="s">
        <v>12</v>
      </c>
      <c r="D59" s="65" t="s">
        <v>633</v>
      </c>
      <c r="E59" s="65" t="s">
        <v>632</v>
      </c>
      <c r="F59" s="66" t="s">
        <v>631</v>
      </c>
      <c r="G59" s="49">
        <v>161700</v>
      </c>
      <c r="H59" s="49">
        <v>153200</v>
      </c>
      <c r="I59" s="49">
        <v>60000</v>
      </c>
      <c r="J59" s="49">
        <v>60000</v>
      </c>
      <c r="K59" s="67" t="s">
        <v>1270</v>
      </c>
      <c r="L59" s="69">
        <v>14</v>
      </c>
    </row>
    <row r="60" spans="1:12" ht="114.75">
      <c r="A60" s="68" t="s">
        <v>630</v>
      </c>
      <c r="B60" s="65" t="s">
        <v>104</v>
      </c>
      <c r="C60" s="65" t="s">
        <v>12</v>
      </c>
      <c r="D60" s="65" t="s">
        <v>105</v>
      </c>
      <c r="E60" s="65" t="s">
        <v>629</v>
      </c>
      <c r="F60" s="66" t="s">
        <v>628</v>
      </c>
      <c r="G60" s="49">
        <v>30000</v>
      </c>
      <c r="H60" s="49">
        <v>28000</v>
      </c>
      <c r="I60" s="49">
        <v>15000</v>
      </c>
      <c r="J60" s="49">
        <v>15000</v>
      </c>
      <c r="K60" s="67" t="s">
        <v>1270</v>
      </c>
      <c r="L60" s="69">
        <v>13</v>
      </c>
    </row>
    <row r="61" spans="1:12" ht="102">
      <c r="A61" s="68" t="s">
        <v>627</v>
      </c>
      <c r="B61" s="65" t="s">
        <v>104</v>
      </c>
      <c r="C61" s="65" t="s">
        <v>12</v>
      </c>
      <c r="D61" s="65" t="s">
        <v>105</v>
      </c>
      <c r="E61" s="65" t="s">
        <v>626</v>
      </c>
      <c r="F61" s="66" t="s">
        <v>625</v>
      </c>
      <c r="G61" s="49">
        <v>96000</v>
      </c>
      <c r="H61" s="49">
        <v>91000</v>
      </c>
      <c r="I61" s="49">
        <v>45000</v>
      </c>
      <c r="J61" s="49">
        <v>45000</v>
      </c>
      <c r="K61" s="67" t="s">
        <v>1270</v>
      </c>
      <c r="L61" s="69">
        <v>13</v>
      </c>
    </row>
    <row r="62" spans="1:12" ht="102">
      <c r="A62" s="68" t="s">
        <v>624</v>
      </c>
      <c r="B62" s="65" t="s">
        <v>620</v>
      </c>
      <c r="C62" s="65" t="s">
        <v>12</v>
      </c>
      <c r="D62" s="65" t="s">
        <v>619</v>
      </c>
      <c r="E62" s="65" t="s">
        <v>623</v>
      </c>
      <c r="F62" s="66" t="s">
        <v>622</v>
      </c>
      <c r="G62" s="49">
        <v>50000</v>
      </c>
      <c r="H62" s="49">
        <v>47000</v>
      </c>
      <c r="I62" s="49">
        <v>18000</v>
      </c>
      <c r="J62" s="49">
        <v>18000</v>
      </c>
      <c r="K62" s="67" t="s">
        <v>1270</v>
      </c>
      <c r="L62" s="69">
        <v>12</v>
      </c>
    </row>
    <row r="63" spans="1:12" ht="114.75">
      <c r="A63" s="68" t="s">
        <v>621</v>
      </c>
      <c r="B63" s="65" t="s">
        <v>620</v>
      </c>
      <c r="C63" s="65" t="s">
        <v>12</v>
      </c>
      <c r="D63" s="65" t="s">
        <v>619</v>
      </c>
      <c r="E63" s="65" t="s">
        <v>618</v>
      </c>
      <c r="F63" s="66" t="s">
        <v>617</v>
      </c>
      <c r="G63" s="49">
        <v>50000</v>
      </c>
      <c r="H63" s="49">
        <v>47000</v>
      </c>
      <c r="I63" s="49">
        <v>18000</v>
      </c>
      <c r="J63" s="49">
        <v>18000</v>
      </c>
      <c r="K63" s="67" t="s">
        <v>1270</v>
      </c>
      <c r="L63" s="69">
        <v>12</v>
      </c>
    </row>
    <row r="64" spans="1:12" ht="51">
      <c r="A64" s="68" t="s">
        <v>616</v>
      </c>
      <c r="B64" s="65" t="s">
        <v>615</v>
      </c>
      <c r="C64" s="65" t="s">
        <v>12</v>
      </c>
      <c r="D64" s="65" t="s">
        <v>614</v>
      </c>
      <c r="E64" s="65" t="s">
        <v>613</v>
      </c>
      <c r="F64" s="66" t="s">
        <v>612</v>
      </c>
      <c r="G64" s="49">
        <v>75000</v>
      </c>
      <c r="H64" s="49">
        <v>71000</v>
      </c>
      <c r="I64" s="49">
        <v>50000</v>
      </c>
      <c r="J64" s="49">
        <v>50000</v>
      </c>
      <c r="K64" s="67" t="s">
        <v>1270</v>
      </c>
      <c r="L64" s="69">
        <v>13</v>
      </c>
    </row>
    <row r="65" spans="1:12" ht="63.75">
      <c r="A65" s="68" t="s">
        <v>611</v>
      </c>
      <c r="B65" s="65" t="s">
        <v>610</v>
      </c>
      <c r="C65" s="65" t="s">
        <v>12</v>
      </c>
      <c r="D65" s="65" t="s">
        <v>609</v>
      </c>
      <c r="E65" s="65" t="s">
        <v>608</v>
      </c>
      <c r="F65" s="66" t="s">
        <v>607</v>
      </c>
      <c r="G65" s="49">
        <v>64000</v>
      </c>
      <c r="H65" s="49">
        <v>57000</v>
      </c>
      <c r="I65" s="49">
        <v>35000</v>
      </c>
      <c r="J65" s="49">
        <v>35000</v>
      </c>
      <c r="K65" s="67" t="s">
        <v>1270</v>
      </c>
      <c r="L65" s="69">
        <v>13</v>
      </c>
    </row>
    <row r="66" spans="1:12" ht="76.5">
      <c r="A66" s="68" t="s">
        <v>606</v>
      </c>
      <c r="B66" s="65" t="s">
        <v>109</v>
      </c>
      <c r="C66" s="65" t="s">
        <v>12</v>
      </c>
      <c r="D66" s="65" t="s">
        <v>110</v>
      </c>
      <c r="E66" s="65" t="s">
        <v>605</v>
      </c>
      <c r="F66" s="66" t="s">
        <v>604</v>
      </c>
      <c r="G66" s="49">
        <v>57000</v>
      </c>
      <c r="H66" s="49">
        <v>54000</v>
      </c>
      <c r="I66" s="49">
        <v>32000</v>
      </c>
      <c r="J66" s="49">
        <v>32000</v>
      </c>
      <c r="K66" s="67" t="s">
        <v>1270</v>
      </c>
      <c r="L66" s="69">
        <v>13</v>
      </c>
    </row>
    <row r="67" spans="1:12" ht="114.75">
      <c r="A67" s="68" t="s">
        <v>603</v>
      </c>
      <c r="B67" s="65" t="s">
        <v>602</v>
      </c>
      <c r="C67" s="65" t="s">
        <v>12</v>
      </c>
      <c r="D67" s="65" t="s">
        <v>601</v>
      </c>
      <c r="E67" s="65" t="s">
        <v>600</v>
      </c>
      <c r="F67" s="66" t="s">
        <v>599</v>
      </c>
      <c r="G67" s="49">
        <v>43000</v>
      </c>
      <c r="H67" s="49">
        <v>38000</v>
      </c>
      <c r="I67" s="49">
        <v>25000</v>
      </c>
      <c r="J67" s="49">
        <v>25000</v>
      </c>
      <c r="K67" s="67" t="s">
        <v>1270</v>
      </c>
      <c r="L67" s="69">
        <v>13</v>
      </c>
    </row>
    <row r="68" spans="1:12" ht="76.5">
      <c r="A68" s="68" t="s">
        <v>598</v>
      </c>
      <c r="B68" s="65" t="s">
        <v>594</v>
      </c>
      <c r="C68" s="65" t="s">
        <v>12</v>
      </c>
      <c r="D68" s="65" t="s">
        <v>593</v>
      </c>
      <c r="E68" s="65" t="s">
        <v>597</v>
      </c>
      <c r="F68" s="66" t="s">
        <v>596</v>
      </c>
      <c r="G68" s="49">
        <v>58000</v>
      </c>
      <c r="H68" s="49">
        <v>48000</v>
      </c>
      <c r="I68" s="49">
        <v>37000</v>
      </c>
      <c r="J68" s="49">
        <v>37000</v>
      </c>
      <c r="K68" s="67" t="s">
        <v>1270</v>
      </c>
      <c r="L68" s="69">
        <v>13</v>
      </c>
    </row>
    <row r="69" spans="1:12" ht="89.25">
      <c r="A69" s="68" t="s">
        <v>595</v>
      </c>
      <c r="B69" s="65" t="s">
        <v>594</v>
      </c>
      <c r="C69" s="65" t="s">
        <v>12</v>
      </c>
      <c r="D69" s="65" t="s">
        <v>593</v>
      </c>
      <c r="E69" s="65" t="s">
        <v>592</v>
      </c>
      <c r="F69" s="66" t="s">
        <v>591</v>
      </c>
      <c r="G69" s="49">
        <v>57500</v>
      </c>
      <c r="H69" s="49">
        <v>46900</v>
      </c>
      <c r="I69" s="49">
        <v>37000</v>
      </c>
      <c r="J69" s="49">
        <v>37000</v>
      </c>
      <c r="K69" s="67" t="s">
        <v>1270</v>
      </c>
      <c r="L69" s="69">
        <v>13</v>
      </c>
    </row>
    <row r="70" spans="1:12" ht="102">
      <c r="A70" s="68" t="s">
        <v>590</v>
      </c>
      <c r="B70" s="65" t="s">
        <v>589</v>
      </c>
      <c r="C70" s="65" t="s">
        <v>12</v>
      </c>
      <c r="D70" s="65" t="s">
        <v>588</v>
      </c>
      <c r="E70" s="65" t="s">
        <v>587</v>
      </c>
      <c r="F70" s="66" t="s">
        <v>586</v>
      </c>
      <c r="G70" s="49">
        <v>175000</v>
      </c>
      <c r="H70" s="49">
        <v>165000</v>
      </c>
      <c r="I70" s="49">
        <v>80000</v>
      </c>
      <c r="J70" s="49">
        <v>80000</v>
      </c>
      <c r="K70" s="67" t="s">
        <v>1270</v>
      </c>
      <c r="L70" s="69">
        <v>12</v>
      </c>
    </row>
    <row r="71" spans="1:12" ht="102">
      <c r="A71" s="68" t="s">
        <v>585</v>
      </c>
      <c r="B71" s="65" t="s">
        <v>581</v>
      </c>
      <c r="C71" s="65" t="s">
        <v>12</v>
      </c>
      <c r="D71" s="65" t="s">
        <v>580</v>
      </c>
      <c r="E71" s="65" t="s">
        <v>584</v>
      </c>
      <c r="F71" s="66" t="s">
        <v>583</v>
      </c>
      <c r="G71" s="49">
        <v>177000</v>
      </c>
      <c r="H71" s="49">
        <v>162000</v>
      </c>
      <c r="I71" s="49">
        <v>90000</v>
      </c>
      <c r="J71" s="49">
        <v>90000</v>
      </c>
      <c r="K71" s="67" t="s">
        <v>1270</v>
      </c>
      <c r="L71" s="69">
        <v>12</v>
      </c>
    </row>
    <row r="72" spans="1:12" ht="114.75">
      <c r="A72" s="68" t="s">
        <v>582</v>
      </c>
      <c r="B72" s="65" t="s">
        <v>581</v>
      </c>
      <c r="C72" s="65" t="s">
        <v>12</v>
      </c>
      <c r="D72" s="65" t="s">
        <v>580</v>
      </c>
      <c r="E72" s="65" t="s">
        <v>579</v>
      </c>
      <c r="F72" s="66" t="s">
        <v>578</v>
      </c>
      <c r="G72" s="49">
        <v>137000</v>
      </c>
      <c r="H72" s="49">
        <v>130000</v>
      </c>
      <c r="I72" s="49">
        <v>30000</v>
      </c>
      <c r="J72" s="49">
        <v>30000</v>
      </c>
      <c r="K72" s="67" t="s">
        <v>1270</v>
      </c>
      <c r="L72" s="69">
        <v>11</v>
      </c>
    </row>
    <row r="73" spans="1:12" ht="114.75">
      <c r="A73" s="68" t="s">
        <v>577</v>
      </c>
      <c r="B73" s="65" t="s">
        <v>576</v>
      </c>
      <c r="C73" s="65" t="s">
        <v>12</v>
      </c>
      <c r="D73" s="65" t="s">
        <v>575</v>
      </c>
      <c r="E73" s="65" t="s">
        <v>574</v>
      </c>
      <c r="F73" s="66" t="s">
        <v>573</v>
      </c>
      <c r="G73" s="49">
        <v>54000</v>
      </c>
      <c r="H73" s="49">
        <v>48000</v>
      </c>
      <c r="I73" s="49">
        <v>30000</v>
      </c>
      <c r="J73" s="49">
        <v>30000</v>
      </c>
      <c r="K73" s="67" t="s">
        <v>1270</v>
      </c>
      <c r="L73" s="69">
        <v>13</v>
      </c>
    </row>
    <row r="74" spans="1:12" ht="102">
      <c r="A74" s="68" t="s">
        <v>572</v>
      </c>
      <c r="B74" s="65" t="s">
        <v>571</v>
      </c>
      <c r="C74" s="65" t="s">
        <v>12</v>
      </c>
      <c r="D74" s="65" t="s">
        <v>570</v>
      </c>
      <c r="E74" s="65" t="s">
        <v>569</v>
      </c>
      <c r="F74" s="66" t="s">
        <v>568</v>
      </c>
      <c r="G74" s="49">
        <v>109500</v>
      </c>
      <c r="H74" s="49">
        <v>104000</v>
      </c>
      <c r="I74" s="49">
        <v>88000</v>
      </c>
      <c r="J74" s="49">
        <v>88000</v>
      </c>
      <c r="K74" s="67" t="s">
        <v>1270</v>
      </c>
      <c r="L74" s="69">
        <v>13</v>
      </c>
    </row>
    <row r="75" spans="1:12" ht="51">
      <c r="A75" s="68" t="s">
        <v>567</v>
      </c>
      <c r="B75" s="65" t="s">
        <v>566</v>
      </c>
      <c r="C75" s="65" t="s">
        <v>12</v>
      </c>
      <c r="D75" s="65" t="s">
        <v>565</v>
      </c>
      <c r="E75" s="65" t="s">
        <v>564</v>
      </c>
      <c r="F75" s="66" t="s">
        <v>563</v>
      </c>
      <c r="G75" s="49">
        <v>25000</v>
      </c>
      <c r="H75" s="49">
        <v>19000</v>
      </c>
      <c r="I75" s="49">
        <v>19000</v>
      </c>
      <c r="J75" s="49">
        <v>19000</v>
      </c>
      <c r="K75" s="67" t="s">
        <v>1270</v>
      </c>
      <c r="L75" s="69">
        <v>15</v>
      </c>
    </row>
    <row r="76" spans="1:12" ht="63.75">
      <c r="A76" s="68" t="s">
        <v>562</v>
      </c>
      <c r="B76" s="65" t="s">
        <v>131</v>
      </c>
      <c r="C76" s="65" t="s">
        <v>12</v>
      </c>
      <c r="D76" s="65" t="s">
        <v>132</v>
      </c>
      <c r="E76" s="65" t="s">
        <v>561</v>
      </c>
      <c r="F76" s="66" t="s">
        <v>560</v>
      </c>
      <c r="G76" s="49">
        <v>59000</v>
      </c>
      <c r="H76" s="49">
        <v>54000</v>
      </c>
      <c r="I76" s="49">
        <v>44000</v>
      </c>
      <c r="J76" s="49">
        <v>44000</v>
      </c>
      <c r="K76" s="67" t="s">
        <v>1270</v>
      </c>
      <c r="L76" s="69">
        <v>13</v>
      </c>
    </row>
    <row r="77" spans="1:12" ht="63.75">
      <c r="A77" s="68" t="s">
        <v>559</v>
      </c>
      <c r="B77" s="65" t="s">
        <v>131</v>
      </c>
      <c r="C77" s="65" t="s">
        <v>12</v>
      </c>
      <c r="D77" s="65" t="s">
        <v>132</v>
      </c>
      <c r="E77" s="65" t="s">
        <v>558</v>
      </c>
      <c r="F77" s="66" t="s">
        <v>557</v>
      </c>
      <c r="G77" s="49">
        <v>95000</v>
      </c>
      <c r="H77" s="49">
        <v>89000</v>
      </c>
      <c r="I77" s="49">
        <v>60000</v>
      </c>
      <c r="J77" s="49">
        <v>60000</v>
      </c>
      <c r="K77" s="67" t="s">
        <v>1270</v>
      </c>
      <c r="L77" s="69">
        <v>13</v>
      </c>
    </row>
    <row r="78" spans="1:12" ht="63.75">
      <c r="A78" s="68" t="s">
        <v>556</v>
      </c>
      <c r="B78" s="65" t="s">
        <v>555</v>
      </c>
      <c r="C78" s="65" t="s">
        <v>12</v>
      </c>
      <c r="D78" s="65" t="s">
        <v>554</v>
      </c>
      <c r="E78" s="65" t="s">
        <v>553</v>
      </c>
      <c r="F78" s="66" t="s">
        <v>552</v>
      </c>
      <c r="G78" s="49">
        <v>280000</v>
      </c>
      <c r="H78" s="49">
        <v>250000</v>
      </c>
      <c r="I78" s="49">
        <v>150000</v>
      </c>
      <c r="J78" s="49">
        <v>150000</v>
      </c>
      <c r="K78" s="67" t="s">
        <v>1270</v>
      </c>
      <c r="L78" s="69">
        <v>12</v>
      </c>
    </row>
    <row r="79" spans="1:12" ht="114.75">
      <c r="A79" s="68" t="s">
        <v>551</v>
      </c>
      <c r="B79" s="65" t="s">
        <v>146</v>
      </c>
      <c r="C79" s="65" t="s">
        <v>12</v>
      </c>
      <c r="D79" s="65" t="s">
        <v>147</v>
      </c>
      <c r="E79" s="65" t="s">
        <v>550</v>
      </c>
      <c r="F79" s="66" t="s">
        <v>549</v>
      </c>
      <c r="G79" s="49">
        <v>183900</v>
      </c>
      <c r="H79" s="49">
        <v>173000</v>
      </c>
      <c r="I79" s="49">
        <v>100000</v>
      </c>
      <c r="J79" s="49">
        <v>140000</v>
      </c>
      <c r="K79" s="67" t="s">
        <v>1270</v>
      </c>
      <c r="L79" s="69">
        <v>13</v>
      </c>
    </row>
    <row r="80" spans="1:12" ht="102">
      <c r="A80" s="68" t="s">
        <v>548</v>
      </c>
      <c r="B80" s="65" t="s">
        <v>547</v>
      </c>
      <c r="C80" s="65" t="s">
        <v>12</v>
      </c>
      <c r="D80" s="65" t="s">
        <v>546</v>
      </c>
      <c r="E80" s="65" t="s">
        <v>545</v>
      </c>
      <c r="F80" s="66" t="s">
        <v>544</v>
      </c>
      <c r="G80" s="49">
        <v>169600</v>
      </c>
      <c r="H80" s="49">
        <v>161100</v>
      </c>
      <c r="I80" s="49">
        <v>130000</v>
      </c>
      <c r="J80" s="49">
        <v>130000</v>
      </c>
      <c r="K80" s="67" t="s">
        <v>1270</v>
      </c>
      <c r="L80" s="69">
        <v>13</v>
      </c>
    </row>
    <row r="81" spans="1:12" ht="102">
      <c r="A81" s="68" t="s">
        <v>543</v>
      </c>
      <c r="B81" s="65" t="s">
        <v>542</v>
      </c>
      <c r="C81" s="65" t="s">
        <v>157</v>
      </c>
      <c r="D81" s="65" t="s">
        <v>541</v>
      </c>
      <c r="E81" s="65" t="s">
        <v>540</v>
      </c>
      <c r="F81" s="66" t="s">
        <v>539</v>
      </c>
      <c r="G81" s="49">
        <v>158000</v>
      </c>
      <c r="H81" s="49">
        <v>149800</v>
      </c>
      <c r="I81" s="49">
        <v>68000</v>
      </c>
      <c r="J81" s="49">
        <v>68000</v>
      </c>
      <c r="K81" s="67" t="s">
        <v>1270</v>
      </c>
      <c r="L81" s="69">
        <v>12</v>
      </c>
    </row>
    <row r="82" spans="1:12" ht="51">
      <c r="A82" s="68" t="s">
        <v>538</v>
      </c>
      <c r="B82" s="65" t="s">
        <v>223</v>
      </c>
      <c r="C82" s="65" t="s">
        <v>157</v>
      </c>
      <c r="D82" s="65" t="s">
        <v>224</v>
      </c>
      <c r="E82" s="65" t="s">
        <v>506</v>
      </c>
      <c r="F82" s="66" t="s">
        <v>505</v>
      </c>
      <c r="G82" s="49">
        <v>152126</v>
      </c>
      <c r="H82" s="62">
        <v>0</v>
      </c>
      <c r="I82" s="62">
        <v>0</v>
      </c>
      <c r="J82" s="62">
        <v>0</v>
      </c>
      <c r="K82" s="67" t="s">
        <v>1270</v>
      </c>
      <c r="L82" s="69">
        <v>0</v>
      </c>
    </row>
    <row r="83" spans="1:12" ht="51">
      <c r="A83" s="68" t="s">
        <v>533</v>
      </c>
      <c r="B83" s="65" t="s">
        <v>537</v>
      </c>
      <c r="C83" s="65" t="s">
        <v>157</v>
      </c>
      <c r="D83" s="65" t="s">
        <v>536</v>
      </c>
      <c r="E83" s="65" t="s">
        <v>535</v>
      </c>
      <c r="F83" s="66" t="s">
        <v>534</v>
      </c>
      <c r="G83" s="49">
        <v>190000</v>
      </c>
      <c r="H83" s="49">
        <v>180500</v>
      </c>
      <c r="I83" s="49">
        <v>60000</v>
      </c>
      <c r="J83" s="49">
        <v>60000</v>
      </c>
      <c r="K83" s="67" t="s">
        <v>1270</v>
      </c>
      <c r="L83" s="69">
        <v>13</v>
      </c>
    </row>
    <row r="84" spans="1:12" ht="89.25">
      <c r="A84" s="68" t="s">
        <v>528</v>
      </c>
      <c r="B84" s="65" t="s">
        <v>532</v>
      </c>
      <c r="C84" s="65" t="s">
        <v>157</v>
      </c>
      <c r="D84" s="65" t="s">
        <v>531</v>
      </c>
      <c r="E84" s="65" t="s">
        <v>530</v>
      </c>
      <c r="F84" s="66" t="s">
        <v>529</v>
      </c>
      <c r="G84" s="49">
        <v>110000</v>
      </c>
      <c r="H84" s="49">
        <v>75000</v>
      </c>
      <c r="I84" s="49">
        <v>40000</v>
      </c>
      <c r="J84" s="49">
        <v>40000</v>
      </c>
      <c r="K84" s="67" t="s">
        <v>1270</v>
      </c>
      <c r="L84" s="69">
        <v>13</v>
      </c>
    </row>
    <row r="85" spans="1:12" ht="63.75">
      <c r="A85" s="68" t="s">
        <v>525</v>
      </c>
      <c r="B85" s="65" t="s">
        <v>299</v>
      </c>
      <c r="C85" s="65" t="s">
        <v>157</v>
      </c>
      <c r="D85" s="65" t="s">
        <v>300</v>
      </c>
      <c r="E85" s="65" t="s">
        <v>503</v>
      </c>
      <c r="F85" s="66" t="s">
        <v>502</v>
      </c>
      <c r="G85" s="49">
        <v>224000</v>
      </c>
      <c r="H85" s="49">
        <v>180000</v>
      </c>
      <c r="I85" s="49">
        <v>40000</v>
      </c>
      <c r="J85" s="49">
        <v>40000</v>
      </c>
      <c r="K85" s="67" t="s">
        <v>1270</v>
      </c>
      <c r="L85" s="69">
        <v>12</v>
      </c>
    </row>
    <row r="86" spans="1:12" ht="102">
      <c r="A86" s="68" t="s">
        <v>522</v>
      </c>
      <c r="B86" s="65" t="s">
        <v>309</v>
      </c>
      <c r="C86" s="65" t="s">
        <v>157</v>
      </c>
      <c r="D86" s="65" t="s">
        <v>310</v>
      </c>
      <c r="E86" s="65" t="s">
        <v>500</v>
      </c>
      <c r="F86" s="66" t="s">
        <v>499</v>
      </c>
      <c r="G86" s="49">
        <v>242500</v>
      </c>
      <c r="H86" s="49">
        <v>180000</v>
      </c>
      <c r="I86" s="49">
        <v>50000</v>
      </c>
      <c r="J86" s="49">
        <v>50000</v>
      </c>
      <c r="K86" s="67" t="s">
        <v>1270</v>
      </c>
      <c r="L86" s="69">
        <v>12</v>
      </c>
    </row>
    <row r="87" spans="1:12" ht="114.75">
      <c r="A87" s="68" t="s">
        <v>520</v>
      </c>
      <c r="B87" s="65" t="s">
        <v>167</v>
      </c>
      <c r="C87" s="65" t="s">
        <v>157</v>
      </c>
      <c r="D87" s="65" t="s">
        <v>168</v>
      </c>
      <c r="E87" s="65" t="s">
        <v>524</v>
      </c>
      <c r="F87" s="66" t="s">
        <v>523</v>
      </c>
      <c r="G87" s="49">
        <v>43000</v>
      </c>
      <c r="H87" s="49">
        <v>39900</v>
      </c>
      <c r="I87" s="49">
        <v>0</v>
      </c>
      <c r="J87" s="49">
        <v>0</v>
      </c>
      <c r="K87" s="67" t="s">
        <v>1270</v>
      </c>
      <c r="L87" s="69">
        <v>5</v>
      </c>
    </row>
    <row r="88" spans="1:12" ht="102">
      <c r="A88" s="68" t="s">
        <v>515</v>
      </c>
      <c r="B88" s="65" t="s">
        <v>167</v>
      </c>
      <c r="C88" s="65" t="s">
        <v>157</v>
      </c>
      <c r="D88" s="65" t="s">
        <v>168</v>
      </c>
      <c r="E88" s="65" t="s">
        <v>521</v>
      </c>
      <c r="F88" s="66" t="s">
        <v>173</v>
      </c>
      <c r="G88" s="49">
        <v>43000</v>
      </c>
      <c r="H88" s="49">
        <v>39900</v>
      </c>
      <c r="I88" s="49">
        <v>0</v>
      </c>
      <c r="J88" s="49">
        <v>0</v>
      </c>
      <c r="K88" s="67" t="s">
        <v>1270</v>
      </c>
      <c r="L88" s="69">
        <v>5</v>
      </c>
    </row>
    <row r="89" spans="1:12" ht="89.25">
      <c r="A89" s="68" t="s">
        <v>512</v>
      </c>
      <c r="B89" s="65" t="s">
        <v>519</v>
      </c>
      <c r="C89" s="65" t="s">
        <v>157</v>
      </c>
      <c r="D89" s="65" t="s">
        <v>518</v>
      </c>
      <c r="E89" s="65" t="s">
        <v>517</v>
      </c>
      <c r="F89" s="66" t="s">
        <v>516</v>
      </c>
      <c r="G89" s="49">
        <v>159200</v>
      </c>
      <c r="H89" s="49">
        <v>89200</v>
      </c>
      <c r="I89" s="49">
        <v>50000</v>
      </c>
      <c r="J89" s="49">
        <v>50000</v>
      </c>
      <c r="K89" s="67" t="s">
        <v>1270</v>
      </c>
      <c r="L89" s="69">
        <v>13</v>
      </c>
    </row>
    <row r="90" spans="1:12" ht="102">
      <c r="A90" s="68" t="s">
        <v>507</v>
      </c>
      <c r="B90" s="65" t="s">
        <v>175</v>
      </c>
      <c r="C90" s="65" t="s">
        <v>157</v>
      </c>
      <c r="D90" s="65" t="s">
        <v>176</v>
      </c>
      <c r="E90" s="65" t="s">
        <v>514</v>
      </c>
      <c r="F90" s="66" t="s">
        <v>513</v>
      </c>
      <c r="G90" s="49">
        <v>247181</v>
      </c>
      <c r="H90" s="49">
        <v>200000</v>
      </c>
      <c r="I90" s="49">
        <v>47000</v>
      </c>
      <c r="J90" s="49">
        <v>47000</v>
      </c>
      <c r="K90" s="67" t="s">
        <v>1270</v>
      </c>
      <c r="L90" s="69">
        <v>12</v>
      </c>
    </row>
    <row r="91" spans="1:12" ht="102">
      <c r="A91" s="68" t="s">
        <v>504</v>
      </c>
      <c r="B91" s="65" t="s">
        <v>511</v>
      </c>
      <c r="C91" s="65" t="s">
        <v>190</v>
      </c>
      <c r="D91" s="65" t="s">
        <v>510</v>
      </c>
      <c r="E91" s="65" t="s">
        <v>509</v>
      </c>
      <c r="F91" s="66" t="s">
        <v>508</v>
      </c>
      <c r="G91" s="49">
        <v>172000</v>
      </c>
      <c r="H91" s="49">
        <v>154000</v>
      </c>
      <c r="I91" s="63" t="s">
        <v>1268</v>
      </c>
      <c r="J91" s="63" t="s">
        <v>1268</v>
      </c>
      <c r="K91" s="67" t="s">
        <v>1269</v>
      </c>
      <c r="L91" s="69"/>
    </row>
    <row r="92" spans="1:12" ht="89.25">
      <c r="A92" s="68" t="s">
        <v>501</v>
      </c>
      <c r="B92" s="65" t="s">
        <v>495</v>
      </c>
      <c r="C92" s="65" t="s">
        <v>494</v>
      </c>
      <c r="D92" s="65" t="s">
        <v>493</v>
      </c>
      <c r="E92" s="65" t="s">
        <v>438</v>
      </c>
      <c r="F92" s="66" t="s">
        <v>497</v>
      </c>
      <c r="G92" s="49">
        <v>75000</v>
      </c>
      <c r="H92" s="49">
        <v>45000</v>
      </c>
      <c r="I92" s="49">
        <v>15000</v>
      </c>
      <c r="J92" s="49">
        <v>15000</v>
      </c>
      <c r="K92" s="67" t="s">
        <v>1270</v>
      </c>
      <c r="L92" s="69">
        <v>12</v>
      </c>
    </row>
    <row r="93" spans="1:12" ht="89.25">
      <c r="A93" s="68" t="s">
        <v>498</v>
      </c>
      <c r="B93" s="65" t="s">
        <v>495</v>
      </c>
      <c r="C93" s="65" t="s">
        <v>494</v>
      </c>
      <c r="D93" s="65" t="s">
        <v>493</v>
      </c>
      <c r="E93" s="65" t="s">
        <v>492</v>
      </c>
      <c r="F93" s="66" t="s">
        <v>491</v>
      </c>
      <c r="G93" s="49">
        <v>25000</v>
      </c>
      <c r="H93" s="49">
        <v>20000</v>
      </c>
      <c r="I93" s="49">
        <v>20000</v>
      </c>
      <c r="J93" s="49">
        <v>20000</v>
      </c>
      <c r="K93" s="67" t="s">
        <v>1270</v>
      </c>
      <c r="L93" s="69">
        <v>15</v>
      </c>
    </row>
    <row r="94" spans="1:12" ht="102">
      <c r="A94" s="68" t="s">
        <v>496</v>
      </c>
      <c r="B94" s="65" t="s">
        <v>489</v>
      </c>
      <c r="C94" s="65" t="s">
        <v>488</v>
      </c>
      <c r="D94" s="65" t="s">
        <v>487</v>
      </c>
      <c r="E94" s="65" t="s">
        <v>486</v>
      </c>
      <c r="F94" s="66" t="s">
        <v>485</v>
      </c>
      <c r="G94" s="49">
        <v>55000</v>
      </c>
      <c r="H94" s="49">
        <v>50000</v>
      </c>
      <c r="I94" s="49">
        <v>15000</v>
      </c>
      <c r="J94" s="49">
        <v>15000</v>
      </c>
      <c r="K94" s="67" t="s">
        <v>1270</v>
      </c>
      <c r="L94" s="69">
        <v>12</v>
      </c>
    </row>
    <row r="95" spans="1:12" ht="63.75">
      <c r="A95" s="68" t="s">
        <v>490</v>
      </c>
      <c r="B95" s="65" t="s">
        <v>359</v>
      </c>
      <c r="C95" s="65" t="s">
        <v>354</v>
      </c>
      <c r="D95" s="65" t="s">
        <v>360</v>
      </c>
      <c r="E95" s="65" t="s">
        <v>483</v>
      </c>
      <c r="F95" s="66" t="s">
        <v>482</v>
      </c>
      <c r="G95" s="49">
        <v>75957</v>
      </c>
      <c r="H95" s="49">
        <v>71769</v>
      </c>
      <c r="I95" s="49">
        <v>38000</v>
      </c>
      <c r="J95" s="49">
        <v>38000</v>
      </c>
      <c r="K95" s="67" t="s">
        <v>1270</v>
      </c>
      <c r="L95" s="69">
        <v>12</v>
      </c>
    </row>
    <row r="96" spans="1:12" ht="114.75">
      <c r="A96" s="68" t="s">
        <v>484</v>
      </c>
      <c r="B96" s="65" t="s">
        <v>364</v>
      </c>
      <c r="C96" s="65" t="s">
        <v>365</v>
      </c>
      <c r="D96" s="65" t="s">
        <v>366</v>
      </c>
      <c r="E96" s="65" t="s">
        <v>480</v>
      </c>
      <c r="F96" s="66" t="s">
        <v>479</v>
      </c>
      <c r="G96" s="49">
        <v>60800</v>
      </c>
      <c r="H96" s="49">
        <v>34400</v>
      </c>
      <c r="I96" s="49">
        <v>26000</v>
      </c>
      <c r="J96" s="49">
        <v>26000</v>
      </c>
      <c r="K96" s="67" t="s">
        <v>1270</v>
      </c>
      <c r="L96" s="69">
        <v>13</v>
      </c>
    </row>
    <row r="97" spans="1:12" ht="76.5">
      <c r="A97" s="68" t="s">
        <v>481</v>
      </c>
      <c r="B97" s="65" t="s">
        <v>477</v>
      </c>
      <c r="C97" s="65" t="s">
        <v>365</v>
      </c>
      <c r="D97" s="65" t="s">
        <v>476</v>
      </c>
      <c r="E97" s="65" t="s">
        <v>475</v>
      </c>
      <c r="F97" s="66" t="s">
        <v>474</v>
      </c>
      <c r="G97" s="49">
        <v>41650</v>
      </c>
      <c r="H97" s="49">
        <v>39500</v>
      </c>
      <c r="I97" s="49">
        <v>0</v>
      </c>
      <c r="J97" s="49">
        <v>0</v>
      </c>
      <c r="K97" s="67" t="s">
        <v>1270</v>
      </c>
      <c r="L97" s="69">
        <v>4</v>
      </c>
    </row>
    <row r="98" spans="1:12" ht="114.75">
      <c r="A98" s="68" t="s">
        <v>478</v>
      </c>
      <c r="B98" s="65" t="s">
        <v>466</v>
      </c>
      <c r="C98" s="65" t="s">
        <v>365</v>
      </c>
      <c r="D98" s="65" t="s">
        <v>465</v>
      </c>
      <c r="E98" s="65" t="s">
        <v>472</v>
      </c>
      <c r="F98" s="66" t="s">
        <v>471</v>
      </c>
      <c r="G98" s="49">
        <v>15000</v>
      </c>
      <c r="H98" s="49">
        <v>14000</v>
      </c>
      <c r="I98" s="49">
        <v>12000</v>
      </c>
      <c r="J98" s="49">
        <v>12000</v>
      </c>
      <c r="K98" s="67" t="s">
        <v>1270</v>
      </c>
      <c r="L98" s="69">
        <v>14</v>
      </c>
    </row>
    <row r="99" spans="1:12" ht="102">
      <c r="A99" s="68" t="s">
        <v>473</v>
      </c>
      <c r="B99" s="65" t="s">
        <v>466</v>
      </c>
      <c r="C99" s="65" t="s">
        <v>365</v>
      </c>
      <c r="D99" s="65" t="s">
        <v>465</v>
      </c>
      <c r="E99" s="65" t="s">
        <v>469</v>
      </c>
      <c r="F99" s="66" t="s">
        <v>468</v>
      </c>
      <c r="G99" s="49">
        <v>12000</v>
      </c>
      <c r="H99" s="49">
        <v>11000</v>
      </c>
      <c r="I99" s="49">
        <v>10000</v>
      </c>
      <c r="J99" s="49">
        <v>10000</v>
      </c>
      <c r="K99" s="67" t="s">
        <v>1270</v>
      </c>
      <c r="L99" s="69">
        <v>14</v>
      </c>
    </row>
    <row r="100" spans="1:12" ht="102">
      <c r="A100" s="68" t="s">
        <v>470</v>
      </c>
      <c r="B100" s="65" t="s">
        <v>466</v>
      </c>
      <c r="C100" s="65" t="s">
        <v>365</v>
      </c>
      <c r="D100" s="65" t="s">
        <v>465</v>
      </c>
      <c r="E100" s="65" t="s">
        <v>464</v>
      </c>
      <c r="F100" s="66" t="s">
        <v>463</v>
      </c>
      <c r="G100" s="49">
        <v>22000</v>
      </c>
      <c r="H100" s="49">
        <v>18000</v>
      </c>
      <c r="I100" s="63" t="s">
        <v>1268</v>
      </c>
      <c r="J100" s="63" t="s">
        <v>1268</v>
      </c>
      <c r="K100" s="67" t="s">
        <v>1269</v>
      </c>
      <c r="L100" s="69"/>
    </row>
    <row r="101" spans="1:12" ht="76.5">
      <c r="A101" s="68" t="s">
        <v>467</v>
      </c>
      <c r="B101" s="65" t="s">
        <v>461</v>
      </c>
      <c r="C101" s="65" t="s">
        <v>365</v>
      </c>
      <c r="D101" s="65" t="s">
        <v>460</v>
      </c>
      <c r="E101" s="65" t="s">
        <v>459</v>
      </c>
      <c r="F101" s="66" t="s">
        <v>458</v>
      </c>
      <c r="G101" s="49">
        <v>33000</v>
      </c>
      <c r="H101" s="49">
        <v>28000</v>
      </c>
      <c r="I101" s="49">
        <v>20000</v>
      </c>
      <c r="J101" s="49">
        <v>20000</v>
      </c>
      <c r="K101" s="67" t="s">
        <v>1270</v>
      </c>
      <c r="L101" s="69">
        <v>13</v>
      </c>
    </row>
    <row r="102" spans="1:12" ht="76.5">
      <c r="A102" s="68" t="s">
        <v>462</v>
      </c>
      <c r="B102" s="65" t="s">
        <v>370</v>
      </c>
      <c r="C102" s="65" t="s">
        <v>371</v>
      </c>
      <c r="D102" s="65" t="s">
        <v>372</v>
      </c>
      <c r="E102" s="65" t="s">
        <v>456</v>
      </c>
      <c r="F102" s="66" t="s">
        <v>455</v>
      </c>
      <c r="G102" s="49">
        <v>78000</v>
      </c>
      <c r="H102" s="49">
        <v>74100</v>
      </c>
      <c r="I102" s="49">
        <v>30000</v>
      </c>
      <c r="J102" s="49">
        <v>30000</v>
      </c>
      <c r="K102" s="67" t="s">
        <v>1270</v>
      </c>
      <c r="L102" s="69">
        <v>12</v>
      </c>
    </row>
    <row r="103" spans="1:12" ht="102">
      <c r="A103" s="68" t="s">
        <v>457</v>
      </c>
      <c r="B103" s="65" t="s">
        <v>453</v>
      </c>
      <c r="C103" s="65" t="s">
        <v>452</v>
      </c>
      <c r="D103" s="65" t="s">
        <v>451</v>
      </c>
      <c r="E103" s="65" t="s">
        <v>450</v>
      </c>
      <c r="F103" s="66" t="s">
        <v>449</v>
      </c>
      <c r="G103" s="49">
        <v>44000</v>
      </c>
      <c r="H103" s="49">
        <v>41800</v>
      </c>
      <c r="I103" s="49">
        <v>40000</v>
      </c>
      <c r="J103" s="49">
        <v>40000</v>
      </c>
      <c r="K103" s="67" t="s">
        <v>1270</v>
      </c>
      <c r="L103" s="69">
        <v>15</v>
      </c>
    </row>
    <row r="104" spans="1:12" ht="63.75">
      <c r="A104" s="68" t="s">
        <v>454</v>
      </c>
      <c r="B104" s="65" t="s">
        <v>447</v>
      </c>
      <c r="C104" s="65" t="s">
        <v>446</v>
      </c>
      <c r="D104" s="65" t="s">
        <v>445</v>
      </c>
      <c r="E104" s="65" t="s">
        <v>444</v>
      </c>
      <c r="F104" s="66" t="s">
        <v>443</v>
      </c>
      <c r="G104" s="49">
        <v>85000</v>
      </c>
      <c r="H104" s="49">
        <v>80000</v>
      </c>
      <c r="I104" s="49">
        <v>40000</v>
      </c>
      <c r="J104" s="49">
        <v>40000</v>
      </c>
      <c r="K104" s="67" t="s">
        <v>1270</v>
      </c>
      <c r="L104" s="69">
        <v>13</v>
      </c>
    </row>
    <row r="105" spans="1:12" ht="89.25">
      <c r="A105" s="68" t="s">
        <v>448</v>
      </c>
      <c r="B105" s="65" t="s">
        <v>441</v>
      </c>
      <c r="C105" s="65" t="s">
        <v>440</v>
      </c>
      <c r="D105" s="65" t="s">
        <v>439</v>
      </c>
      <c r="E105" s="65" t="s">
        <v>438</v>
      </c>
      <c r="F105" s="66" t="s">
        <v>437</v>
      </c>
      <c r="G105" s="49">
        <v>65000</v>
      </c>
      <c r="H105" s="49">
        <v>40000</v>
      </c>
      <c r="I105" s="63" t="s">
        <v>1268</v>
      </c>
      <c r="J105" s="63" t="s">
        <v>1268</v>
      </c>
      <c r="K105" s="67" t="s">
        <v>1269</v>
      </c>
      <c r="L105" s="69">
        <v>13</v>
      </c>
    </row>
    <row r="106" spans="1:12" ht="114.75">
      <c r="A106" s="68" t="s">
        <v>442</v>
      </c>
      <c r="B106" s="65" t="s">
        <v>435</v>
      </c>
      <c r="C106" s="65" t="s">
        <v>377</v>
      </c>
      <c r="D106" s="65" t="s">
        <v>434</v>
      </c>
      <c r="E106" s="65" t="s">
        <v>433</v>
      </c>
      <c r="F106" s="66" t="s">
        <v>432</v>
      </c>
      <c r="G106" s="49">
        <v>30276</v>
      </c>
      <c r="H106" s="49">
        <v>28760</v>
      </c>
      <c r="I106" s="49">
        <v>10000</v>
      </c>
      <c r="J106" s="49">
        <v>10000</v>
      </c>
      <c r="K106" s="67" t="s">
        <v>1270</v>
      </c>
      <c r="L106" s="69">
        <v>12</v>
      </c>
    </row>
    <row r="107" spans="1:12" ht="114.75">
      <c r="A107" s="68" t="s">
        <v>436</v>
      </c>
      <c r="B107" s="65" t="s">
        <v>427</v>
      </c>
      <c r="C107" s="65" t="s">
        <v>383</v>
      </c>
      <c r="D107" s="65" t="s">
        <v>426</v>
      </c>
      <c r="E107" s="65" t="s">
        <v>430</v>
      </c>
      <c r="F107" s="66" t="s">
        <v>429</v>
      </c>
      <c r="G107" s="49">
        <v>43050</v>
      </c>
      <c r="H107" s="49">
        <v>35850</v>
      </c>
      <c r="I107" s="49">
        <v>30000</v>
      </c>
      <c r="J107" s="49">
        <v>30000</v>
      </c>
      <c r="K107" s="67" t="s">
        <v>1270</v>
      </c>
      <c r="L107" s="69">
        <v>13</v>
      </c>
    </row>
    <row r="108" spans="1:12" ht="114.75">
      <c r="A108" s="68" t="s">
        <v>431</v>
      </c>
      <c r="B108" s="65" t="s">
        <v>427</v>
      </c>
      <c r="C108" s="65" t="s">
        <v>383</v>
      </c>
      <c r="D108" s="65" t="s">
        <v>426</v>
      </c>
      <c r="E108" s="65" t="s">
        <v>425</v>
      </c>
      <c r="F108" s="66" t="s">
        <v>424</v>
      </c>
      <c r="G108" s="49">
        <v>141050</v>
      </c>
      <c r="H108" s="49">
        <v>100000</v>
      </c>
      <c r="I108" s="49">
        <v>40000</v>
      </c>
      <c r="J108" s="49">
        <v>80000</v>
      </c>
      <c r="K108" s="67" t="s">
        <v>1270</v>
      </c>
      <c r="L108" s="69">
        <v>12</v>
      </c>
    </row>
    <row r="109" spans="1:12" ht="114.75">
      <c r="A109" s="68" t="s">
        <v>428</v>
      </c>
      <c r="B109" s="65" t="s">
        <v>422</v>
      </c>
      <c r="C109" s="65" t="s">
        <v>383</v>
      </c>
      <c r="D109" s="65" t="s">
        <v>421</v>
      </c>
      <c r="E109" s="65" t="s">
        <v>420</v>
      </c>
      <c r="F109" s="66" t="s">
        <v>419</v>
      </c>
      <c r="G109" s="49">
        <v>102000</v>
      </c>
      <c r="H109" s="49">
        <v>96000</v>
      </c>
      <c r="I109" s="49">
        <v>40000</v>
      </c>
      <c r="J109" s="49">
        <v>80000</v>
      </c>
      <c r="K109" s="67" t="s">
        <v>1270</v>
      </c>
      <c r="L109" s="69">
        <v>12</v>
      </c>
    </row>
    <row r="110" spans="1:12" ht="89.25">
      <c r="A110" s="68" t="s">
        <v>423</v>
      </c>
      <c r="B110" s="65" t="s">
        <v>382</v>
      </c>
      <c r="C110" s="65" t="s">
        <v>383</v>
      </c>
      <c r="D110" s="65" t="s">
        <v>384</v>
      </c>
      <c r="E110" s="65" t="s">
        <v>417</v>
      </c>
      <c r="F110" s="66" t="s">
        <v>416</v>
      </c>
      <c r="G110" s="49">
        <v>115000</v>
      </c>
      <c r="H110" s="49">
        <v>109000</v>
      </c>
      <c r="I110" s="49">
        <v>34000</v>
      </c>
      <c r="J110" s="49">
        <v>34000</v>
      </c>
      <c r="K110" s="67" t="s">
        <v>1270</v>
      </c>
      <c r="L110" s="69">
        <v>12</v>
      </c>
    </row>
    <row r="111" spans="1:12" ht="89.25">
      <c r="A111" s="68" t="s">
        <v>418</v>
      </c>
      <c r="B111" s="65" t="s">
        <v>382</v>
      </c>
      <c r="C111" s="65" t="s">
        <v>383</v>
      </c>
      <c r="D111" s="65" t="s">
        <v>384</v>
      </c>
      <c r="E111" s="65" t="s">
        <v>414</v>
      </c>
      <c r="F111" s="66" t="s">
        <v>413</v>
      </c>
      <c r="G111" s="49">
        <v>105000</v>
      </c>
      <c r="H111" s="49">
        <v>99500</v>
      </c>
      <c r="I111" s="49">
        <v>30000</v>
      </c>
      <c r="J111" s="49">
        <v>30000</v>
      </c>
      <c r="K111" s="67" t="s">
        <v>1270</v>
      </c>
      <c r="L111" s="69">
        <v>12</v>
      </c>
    </row>
    <row r="112" spans="1:12" ht="51">
      <c r="A112" s="68" t="s">
        <v>415</v>
      </c>
      <c r="B112" s="65" t="s">
        <v>411</v>
      </c>
      <c r="C112" s="65" t="s">
        <v>410</v>
      </c>
      <c r="D112" s="65" t="s">
        <v>409</v>
      </c>
      <c r="E112" s="65" t="s">
        <v>408</v>
      </c>
      <c r="F112" s="66" t="s">
        <v>407</v>
      </c>
      <c r="G112" s="49">
        <v>200000</v>
      </c>
      <c r="H112" s="49">
        <v>190000</v>
      </c>
      <c r="I112" s="49">
        <v>50000</v>
      </c>
      <c r="J112" s="49">
        <v>50000</v>
      </c>
      <c r="K112" s="67" t="s">
        <v>1270</v>
      </c>
      <c r="L112" s="69">
        <v>12</v>
      </c>
    </row>
    <row r="113" spans="1:12" ht="38.25">
      <c r="A113" s="68" t="s">
        <v>412</v>
      </c>
      <c r="B113" s="65" t="s">
        <v>396</v>
      </c>
      <c r="C113" s="65" t="s">
        <v>397</v>
      </c>
      <c r="D113" s="65" t="s">
        <v>398</v>
      </c>
      <c r="E113" s="65" t="s">
        <v>406</v>
      </c>
      <c r="F113" s="66" t="s">
        <v>405</v>
      </c>
      <c r="G113" s="49">
        <v>142000</v>
      </c>
      <c r="H113" s="49">
        <v>109000</v>
      </c>
      <c r="I113" s="49">
        <v>70000</v>
      </c>
      <c r="J113" s="49">
        <v>109000</v>
      </c>
      <c r="K113" s="67" t="s">
        <v>1270</v>
      </c>
      <c r="L113" s="69">
        <v>13</v>
      </c>
    </row>
    <row r="114" spans="1:12" ht="15.75" thickBot="1">
      <c r="A114" s="70" t="s">
        <v>401</v>
      </c>
      <c r="B114" s="71"/>
      <c r="C114" s="71"/>
      <c r="D114" s="71"/>
      <c r="E114" s="71"/>
      <c r="F114" s="72"/>
      <c r="G114" s="73">
        <f>SUM(G4:G113)</f>
        <v>14918651</v>
      </c>
      <c r="H114" s="73">
        <f>SUM(H4:H113)</f>
        <v>10643046</v>
      </c>
      <c r="I114" s="73">
        <f>SUM(I4:I113)</f>
        <v>5954700</v>
      </c>
      <c r="J114" s="73">
        <f>SUM(J4:J113)</f>
        <v>6153700</v>
      </c>
      <c r="K114" s="74"/>
      <c r="L114" s="75"/>
    </row>
  </sheetData>
  <sheetProtection/>
  <mergeCells count="2">
    <mergeCell ref="A1:J1"/>
    <mergeCell ref="A2:J2"/>
  </mergeCells>
  <printOptions/>
  <pageMargins left="0.1968503937007874" right="0.1968503937007874" top="0.3937007874015748" bottom="0.3937007874015748" header="0.31496062992125984" footer="0.31496062992125984"/>
  <pageSetup fitToHeight="0" fitToWidth="1" horizontalDpi="600" verticalDpi="600" orientation="landscape" paperSize="8" r:id="rId1"/>
</worksheet>
</file>

<file path=xl/worksheets/sheet3.xml><?xml version="1.0" encoding="utf-8"?>
<worksheet xmlns="http://schemas.openxmlformats.org/spreadsheetml/2006/main" xmlns:r="http://schemas.openxmlformats.org/officeDocument/2006/relationships">
  <sheetPr>
    <pageSetUpPr fitToPage="1"/>
  </sheetPr>
  <dimension ref="A1:L29"/>
  <sheetViews>
    <sheetView zoomScale="75" zoomScaleNormal="75" workbookViewId="0" topLeftCell="A1">
      <pane xSplit="2" ySplit="3" topLeftCell="C4" activePane="bottomRight" state="frozen"/>
      <selection pane="topLeft" activeCell="A1" sqref="A1"/>
      <selection pane="topRight" activeCell="C1" sqref="C1"/>
      <selection pane="bottomLeft" activeCell="A4" sqref="A4"/>
      <selection pane="bottomRight" activeCell="O24" sqref="O24"/>
    </sheetView>
  </sheetViews>
  <sheetFormatPr defaultColWidth="9.140625" defaultRowHeight="15"/>
  <cols>
    <col min="1" max="1" width="7.8515625" style="0" customWidth="1"/>
    <col min="2" max="2" width="25.00390625" style="0" customWidth="1"/>
    <col min="3" max="3" width="10.00390625" style="0" customWidth="1"/>
    <col min="4" max="4" width="21.421875" style="0" customWidth="1"/>
    <col min="5" max="5" width="25.00390625" style="0" customWidth="1"/>
    <col min="6" max="6" width="42.8515625" style="0" customWidth="1"/>
    <col min="7" max="12" width="10.7109375" style="0" customWidth="1"/>
  </cols>
  <sheetData>
    <row r="1" spans="1:12" ht="15">
      <c r="A1" s="50" t="s">
        <v>849</v>
      </c>
      <c r="B1" s="50"/>
      <c r="C1" s="50"/>
      <c r="D1" s="50"/>
      <c r="E1" s="50"/>
      <c r="F1" s="50"/>
      <c r="G1" s="50"/>
      <c r="H1" s="50"/>
      <c r="I1" s="50"/>
      <c r="J1" s="50"/>
      <c r="K1" s="50"/>
      <c r="L1" s="10"/>
    </row>
    <row r="2" spans="1:12" ht="15.75" thickBot="1">
      <c r="A2" s="51" t="s">
        <v>850</v>
      </c>
      <c r="B2" s="51"/>
      <c r="C2" s="51"/>
      <c r="D2" s="51"/>
      <c r="E2" s="51"/>
      <c r="F2" s="51"/>
      <c r="G2" s="51"/>
      <c r="H2" s="51"/>
      <c r="I2" s="51"/>
      <c r="J2" s="51"/>
      <c r="K2" s="51"/>
      <c r="L2" s="8"/>
    </row>
    <row r="3" spans="1:12" ht="34.5" thickBot="1">
      <c r="A3" s="1" t="s">
        <v>8</v>
      </c>
      <c r="B3" s="2" t="s">
        <v>0</v>
      </c>
      <c r="C3" s="2" t="s">
        <v>1</v>
      </c>
      <c r="D3" s="2" t="s">
        <v>2</v>
      </c>
      <c r="E3" s="2" t="s">
        <v>3</v>
      </c>
      <c r="F3" s="2" t="s">
        <v>4</v>
      </c>
      <c r="G3" s="2" t="s">
        <v>5</v>
      </c>
      <c r="H3" s="2" t="s">
        <v>6</v>
      </c>
      <c r="I3" s="2" t="s">
        <v>402</v>
      </c>
      <c r="J3" s="2" t="s">
        <v>7</v>
      </c>
      <c r="K3" s="9" t="s">
        <v>403</v>
      </c>
      <c r="L3" s="3" t="s">
        <v>404</v>
      </c>
    </row>
    <row r="4" spans="1:12" ht="38.25">
      <c r="A4" s="52" t="s">
        <v>851</v>
      </c>
      <c r="B4" s="4" t="s">
        <v>22</v>
      </c>
      <c r="C4" s="4" t="s">
        <v>12</v>
      </c>
      <c r="D4" s="4" t="s">
        <v>23</v>
      </c>
      <c r="E4" s="4" t="s">
        <v>852</v>
      </c>
      <c r="F4" s="5" t="s">
        <v>853</v>
      </c>
      <c r="G4" s="6">
        <v>552000</v>
      </c>
      <c r="H4" s="6">
        <v>250000</v>
      </c>
      <c r="I4" s="49">
        <v>125000</v>
      </c>
      <c r="J4" s="49">
        <v>125000</v>
      </c>
      <c r="K4" s="67" t="s">
        <v>1270</v>
      </c>
      <c r="L4" s="53">
        <v>13</v>
      </c>
    </row>
    <row r="5" spans="1:12" ht="102">
      <c r="A5" s="52" t="s">
        <v>854</v>
      </c>
      <c r="B5" s="4" t="s">
        <v>22</v>
      </c>
      <c r="C5" s="4" t="s">
        <v>12</v>
      </c>
      <c r="D5" s="4" t="s">
        <v>23</v>
      </c>
      <c r="E5" s="4" t="s">
        <v>855</v>
      </c>
      <c r="F5" s="5" t="s">
        <v>856</v>
      </c>
      <c r="G5" s="6">
        <v>889555</v>
      </c>
      <c r="H5" s="6">
        <v>250000</v>
      </c>
      <c r="I5" s="49">
        <v>135000</v>
      </c>
      <c r="J5" s="49">
        <v>135000</v>
      </c>
      <c r="K5" s="67" t="s">
        <v>1270</v>
      </c>
      <c r="L5" s="53">
        <v>13</v>
      </c>
    </row>
    <row r="6" spans="1:12" ht="102">
      <c r="A6" s="52" t="s">
        <v>857</v>
      </c>
      <c r="B6" s="4" t="s">
        <v>774</v>
      </c>
      <c r="C6" s="4" t="s">
        <v>12</v>
      </c>
      <c r="D6" s="4" t="s">
        <v>773</v>
      </c>
      <c r="E6" s="4" t="s">
        <v>858</v>
      </c>
      <c r="F6" s="5" t="s">
        <v>859</v>
      </c>
      <c r="G6" s="6">
        <v>1100000</v>
      </c>
      <c r="H6" s="6">
        <v>417000</v>
      </c>
      <c r="I6" s="49">
        <v>240000</v>
      </c>
      <c r="J6" s="49">
        <v>240000</v>
      </c>
      <c r="K6" s="67" t="s">
        <v>1270</v>
      </c>
      <c r="L6" s="53">
        <v>11</v>
      </c>
    </row>
    <row r="7" spans="1:12" ht="114.75">
      <c r="A7" s="52" t="s">
        <v>860</v>
      </c>
      <c r="B7" s="4" t="s">
        <v>774</v>
      </c>
      <c r="C7" s="4" t="s">
        <v>12</v>
      </c>
      <c r="D7" s="4" t="s">
        <v>773</v>
      </c>
      <c r="E7" s="4" t="s">
        <v>861</v>
      </c>
      <c r="F7" s="5" t="s">
        <v>862</v>
      </c>
      <c r="G7" s="6">
        <v>205000</v>
      </c>
      <c r="H7" s="6">
        <v>145000</v>
      </c>
      <c r="I7" s="49">
        <v>132000</v>
      </c>
      <c r="J7" s="49">
        <v>132000</v>
      </c>
      <c r="K7" s="67" t="s">
        <v>1270</v>
      </c>
      <c r="L7" s="53">
        <v>14</v>
      </c>
    </row>
    <row r="8" spans="1:12" ht="102">
      <c r="A8" s="52" t="s">
        <v>863</v>
      </c>
      <c r="B8" s="4" t="s">
        <v>756</v>
      </c>
      <c r="C8" s="4" t="s">
        <v>12</v>
      </c>
      <c r="D8" s="4" t="s">
        <v>755</v>
      </c>
      <c r="E8" s="4" t="s">
        <v>864</v>
      </c>
      <c r="F8" s="5" t="s">
        <v>865</v>
      </c>
      <c r="G8" s="6">
        <v>285000</v>
      </c>
      <c r="H8" s="6">
        <v>50000</v>
      </c>
      <c r="I8" s="49">
        <v>34000</v>
      </c>
      <c r="J8" s="49">
        <v>34000</v>
      </c>
      <c r="K8" s="67" t="s">
        <v>1270</v>
      </c>
      <c r="L8" s="53">
        <v>13</v>
      </c>
    </row>
    <row r="9" spans="1:12" ht="51">
      <c r="A9" s="52" t="s">
        <v>866</v>
      </c>
      <c r="B9" s="4" t="s">
        <v>751</v>
      </c>
      <c r="C9" s="4" t="s">
        <v>12</v>
      </c>
      <c r="D9" s="4" t="s">
        <v>750</v>
      </c>
      <c r="E9" s="4" t="s">
        <v>867</v>
      </c>
      <c r="F9" s="5" t="s">
        <v>868</v>
      </c>
      <c r="G9" s="6">
        <v>1241000</v>
      </c>
      <c r="H9" s="6">
        <v>400000</v>
      </c>
      <c r="I9" s="49">
        <v>204000</v>
      </c>
      <c r="J9" s="49">
        <v>204000</v>
      </c>
      <c r="K9" s="67" t="s">
        <v>1270</v>
      </c>
      <c r="L9" s="53">
        <v>13</v>
      </c>
    </row>
    <row r="10" spans="1:12" ht="89.25">
      <c r="A10" s="52" t="s">
        <v>869</v>
      </c>
      <c r="B10" s="4" t="s">
        <v>870</v>
      </c>
      <c r="C10" s="4" t="s">
        <v>12</v>
      </c>
      <c r="D10" s="4" t="s">
        <v>871</v>
      </c>
      <c r="E10" s="4" t="s">
        <v>872</v>
      </c>
      <c r="F10" s="5" t="s">
        <v>873</v>
      </c>
      <c r="G10" s="6">
        <v>611000</v>
      </c>
      <c r="H10" s="6">
        <v>450000</v>
      </c>
      <c r="I10" s="49">
        <v>250000</v>
      </c>
      <c r="J10" s="49">
        <v>250000</v>
      </c>
      <c r="K10" s="67" t="s">
        <v>1270</v>
      </c>
      <c r="L10" s="53">
        <v>13</v>
      </c>
    </row>
    <row r="11" spans="1:12" ht="114.75">
      <c r="A11" s="52" t="s">
        <v>874</v>
      </c>
      <c r="B11" s="4" t="s">
        <v>40</v>
      </c>
      <c r="C11" s="4" t="s">
        <v>12</v>
      </c>
      <c r="D11" s="4" t="s">
        <v>41</v>
      </c>
      <c r="E11" s="4" t="s">
        <v>875</v>
      </c>
      <c r="F11" s="5" t="s">
        <v>876</v>
      </c>
      <c r="G11" s="6">
        <v>55000</v>
      </c>
      <c r="H11" s="6">
        <v>28000</v>
      </c>
      <c r="I11" s="49">
        <v>24000</v>
      </c>
      <c r="J11" s="49">
        <v>24000</v>
      </c>
      <c r="K11" s="67" t="s">
        <v>1270</v>
      </c>
      <c r="L11" s="53">
        <v>15</v>
      </c>
    </row>
    <row r="12" spans="1:12" ht="102">
      <c r="A12" s="52" t="s">
        <v>877</v>
      </c>
      <c r="B12" s="4" t="s">
        <v>40</v>
      </c>
      <c r="C12" s="4" t="s">
        <v>12</v>
      </c>
      <c r="D12" s="4" t="s">
        <v>41</v>
      </c>
      <c r="E12" s="4" t="s">
        <v>878</v>
      </c>
      <c r="F12" s="5" t="s">
        <v>879</v>
      </c>
      <c r="G12" s="6">
        <v>280000</v>
      </c>
      <c r="H12" s="6">
        <v>160000</v>
      </c>
      <c r="I12" s="49">
        <v>96000</v>
      </c>
      <c r="J12" s="49">
        <v>96000</v>
      </c>
      <c r="K12" s="67" t="s">
        <v>1270</v>
      </c>
      <c r="L12" s="53">
        <v>13</v>
      </c>
    </row>
    <row r="13" spans="1:12" ht="25.5">
      <c r="A13" s="52" t="s">
        <v>880</v>
      </c>
      <c r="B13" s="4" t="s">
        <v>707</v>
      </c>
      <c r="C13" s="4" t="s">
        <v>12</v>
      </c>
      <c r="D13" s="4" t="s">
        <v>706</v>
      </c>
      <c r="E13" s="4" t="s">
        <v>881</v>
      </c>
      <c r="F13" s="5" t="s">
        <v>882</v>
      </c>
      <c r="G13" s="6">
        <v>307100</v>
      </c>
      <c r="H13" s="6">
        <v>149600</v>
      </c>
      <c r="I13" s="49">
        <v>149000</v>
      </c>
      <c r="J13" s="49">
        <v>149000</v>
      </c>
      <c r="K13" s="67" t="s">
        <v>1270</v>
      </c>
      <c r="L13" s="53">
        <v>15</v>
      </c>
    </row>
    <row r="14" spans="1:12" ht="114.75">
      <c r="A14" s="52" t="s">
        <v>883</v>
      </c>
      <c r="B14" s="4" t="s">
        <v>707</v>
      </c>
      <c r="C14" s="4" t="s">
        <v>12</v>
      </c>
      <c r="D14" s="4" t="s">
        <v>706</v>
      </c>
      <c r="E14" s="4" t="s">
        <v>884</v>
      </c>
      <c r="F14" s="5" t="s">
        <v>885</v>
      </c>
      <c r="G14" s="6">
        <v>518000</v>
      </c>
      <c r="H14" s="6">
        <v>250000</v>
      </c>
      <c r="I14" s="49">
        <v>102000</v>
      </c>
      <c r="J14" s="49">
        <v>102000</v>
      </c>
      <c r="K14" s="67" t="s">
        <v>1270</v>
      </c>
      <c r="L14" s="53">
        <v>11</v>
      </c>
    </row>
    <row r="15" spans="1:12" ht="114.75">
      <c r="A15" s="52" t="s">
        <v>886</v>
      </c>
      <c r="B15" s="4" t="s">
        <v>699</v>
      </c>
      <c r="C15" s="4" t="s">
        <v>12</v>
      </c>
      <c r="D15" s="4" t="s">
        <v>698</v>
      </c>
      <c r="E15" s="4" t="s">
        <v>887</v>
      </c>
      <c r="F15" s="5" t="s">
        <v>888</v>
      </c>
      <c r="G15" s="6">
        <v>1040000</v>
      </c>
      <c r="H15" s="6">
        <v>320000</v>
      </c>
      <c r="I15" s="49">
        <v>198000</v>
      </c>
      <c r="J15" s="49">
        <v>198000</v>
      </c>
      <c r="K15" s="67" t="s">
        <v>1270</v>
      </c>
      <c r="L15" s="53">
        <v>13</v>
      </c>
    </row>
    <row r="16" spans="1:12" ht="114.75">
      <c r="A16" s="52" t="s">
        <v>889</v>
      </c>
      <c r="B16" s="4" t="s">
        <v>699</v>
      </c>
      <c r="C16" s="4" t="s">
        <v>12</v>
      </c>
      <c r="D16" s="4" t="s">
        <v>698</v>
      </c>
      <c r="E16" s="4" t="s">
        <v>890</v>
      </c>
      <c r="F16" s="5" t="s">
        <v>891</v>
      </c>
      <c r="G16" s="6">
        <v>1040000</v>
      </c>
      <c r="H16" s="6">
        <v>320000</v>
      </c>
      <c r="I16" s="49">
        <v>198000</v>
      </c>
      <c r="J16" s="49">
        <v>198000</v>
      </c>
      <c r="K16" s="67" t="s">
        <v>1270</v>
      </c>
      <c r="L16" s="53">
        <v>13</v>
      </c>
    </row>
    <row r="17" spans="1:12" ht="102">
      <c r="A17" s="52" t="s">
        <v>892</v>
      </c>
      <c r="B17" s="4" t="s">
        <v>55</v>
      </c>
      <c r="C17" s="4" t="s">
        <v>12</v>
      </c>
      <c r="D17" s="4" t="s">
        <v>56</v>
      </c>
      <c r="E17" s="4" t="s">
        <v>893</v>
      </c>
      <c r="F17" s="5" t="s">
        <v>894</v>
      </c>
      <c r="G17" s="6">
        <v>600000</v>
      </c>
      <c r="H17" s="6">
        <v>171000</v>
      </c>
      <c r="I17" s="49">
        <v>120000</v>
      </c>
      <c r="J17" s="49">
        <v>120000</v>
      </c>
      <c r="K17" s="67" t="s">
        <v>1270</v>
      </c>
      <c r="L17" s="53">
        <v>13</v>
      </c>
    </row>
    <row r="18" spans="1:12" ht="89.25">
      <c r="A18" s="52" t="s">
        <v>895</v>
      </c>
      <c r="B18" s="4" t="s">
        <v>55</v>
      </c>
      <c r="C18" s="4" t="s">
        <v>12</v>
      </c>
      <c r="D18" s="4" t="s">
        <v>56</v>
      </c>
      <c r="E18" s="4" t="s">
        <v>896</v>
      </c>
      <c r="F18" s="5" t="s">
        <v>897</v>
      </c>
      <c r="G18" s="6">
        <v>350000</v>
      </c>
      <c r="H18" s="6">
        <v>142500</v>
      </c>
      <c r="I18" s="49">
        <v>102000</v>
      </c>
      <c r="J18" s="49">
        <v>102000</v>
      </c>
      <c r="K18" s="67" t="s">
        <v>1270</v>
      </c>
      <c r="L18" s="53">
        <v>14</v>
      </c>
    </row>
    <row r="19" spans="1:12" ht="38.25">
      <c r="A19" s="52" t="s">
        <v>898</v>
      </c>
      <c r="B19" s="4" t="s">
        <v>60</v>
      </c>
      <c r="C19" s="4" t="s">
        <v>12</v>
      </c>
      <c r="D19" s="4" t="s">
        <v>61</v>
      </c>
      <c r="E19" s="4" t="s">
        <v>899</v>
      </c>
      <c r="F19" s="5" t="s">
        <v>900</v>
      </c>
      <c r="G19" s="6">
        <v>95000</v>
      </c>
      <c r="H19" s="6">
        <v>35000</v>
      </c>
      <c r="I19" s="49">
        <v>30000</v>
      </c>
      <c r="J19" s="49">
        <v>30000</v>
      </c>
      <c r="K19" s="67" t="s">
        <v>1270</v>
      </c>
      <c r="L19" s="53">
        <v>15</v>
      </c>
    </row>
    <row r="20" spans="1:12" ht="38.25">
      <c r="A20" s="52" t="s">
        <v>901</v>
      </c>
      <c r="B20" s="4" t="s">
        <v>60</v>
      </c>
      <c r="C20" s="4" t="s">
        <v>12</v>
      </c>
      <c r="D20" s="4" t="s">
        <v>61</v>
      </c>
      <c r="E20" s="4" t="s">
        <v>902</v>
      </c>
      <c r="F20" s="5" t="s">
        <v>903</v>
      </c>
      <c r="G20" s="6">
        <v>500000</v>
      </c>
      <c r="H20" s="6">
        <v>107500</v>
      </c>
      <c r="I20" s="49">
        <v>107000</v>
      </c>
      <c r="J20" s="49">
        <v>107000</v>
      </c>
      <c r="K20" s="67" t="s">
        <v>1270</v>
      </c>
      <c r="L20" s="53">
        <v>15</v>
      </c>
    </row>
    <row r="21" spans="1:12" ht="38.25">
      <c r="A21" s="52" t="s">
        <v>904</v>
      </c>
      <c r="B21" s="4" t="s">
        <v>60</v>
      </c>
      <c r="C21" s="4" t="s">
        <v>12</v>
      </c>
      <c r="D21" s="4" t="s">
        <v>61</v>
      </c>
      <c r="E21" s="4" t="s">
        <v>905</v>
      </c>
      <c r="F21" s="5" t="s">
        <v>903</v>
      </c>
      <c r="G21" s="6">
        <v>500000</v>
      </c>
      <c r="H21" s="6">
        <v>107500</v>
      </c>
      <c r="I21" s="63" t="s">
        <v>1268</v>
      </c>
      <c r="J21" s="63" t="s">
        <v>1268</v>
      </c>
      <c r="K21" s="67" t="s">
        <v>1269</v>
      </c>
      <c r="L21" s="53"/>
    </row>
    <row r="22" spans="1:12" ht="63.75">
      <c r="A22" s="52" t="s">
        <v>906</v>
      </c>
      <c r="B22" s="4" t="s">
        <v>672</v>
      </c>
      <c r="C22" s="4" t="s">
        <v>12</v>
      </c>
      <c r="D22" s="4" t="s">
        <v>671</v>
      </c>
      <c r="E22" s="4" t="s">
        <v>907</v>
      </c>
      <c r="F22" s="5" t="s">
        <v>908</v>
      </c>
      <c r="G22" s="6">
        <v>177000</v>
      </c>
      <c r="H22" s="6">
        <v>155000</v>
      </c>
      <c r="I22" s="49">
        <v>102000</v>
      </c>
      <c r="J22" s="49">
        <v>102000</v>
      </c>
      <c r="K22" s="67" t="s">
        <v>1270</v>
      </c>
      <c r="L22" s="53">
        <v>14</v>
      </c>
    </row>
    <row r="23" spans="1:12" ht="89.25">
      <c r="A23" s="52" t="s">
        <v>909</v>
      </c>
      <c r="B23" s="4" t="s">
        <v>664</v>
      </c>
      <c r="C23" s="4" t="s">
        <v>12</v>
      </c>
      <c r="D23" s="4" t="s">
        <v>663</v>
      </c>
      <c r="E23" s="4" t="s">
        <v>910</v>
      </c>
      <c r="F23" s="5" t="s">
        <v>911</v>
      </c>
      <c r="G23" s="6">
        <v>347600</v>
      </c>
      <c r="H23" s="6">
        <v>138400</v>
      </c>
      <c r="I23" s="49">
        <v>84000</v>
      </c>
      <c r="J23" s="49">
        <v>84000</v>
      </c>
      <c r="K23" s="67" t="s">
        <v>1270</v>
      </c>
      <c r="L23" s="53">
        <v>13</v>
      </c>
    </row>
    <row r="24" spans="1:12" ht="102">
      <c r="A24" s="52" t="s">
        <v>912</v>
      </c>
      <c r="B24" s="4" t="s">
        <v>913</v>
      </c>
      <c r="C24" s="4" t="s">
        <v>12</v>
      </c>
      <c r="D24" s="4" t="s">
        <v>633</v>
      </c>
      <c r="E24" s="4" t="s">
        <v>914</v>
      </c>
      <c r="F24" s="5" t="s">
        <v>915</v>
      </c>
      <c r="G24" s="6">
        <v>125200</v>
      </c>
      <c r="H24" s="6">
        <v>55000</v>
      </c>
      <c r="I24" s="49">
        <v>42000</v>
      </c>
      <c r="J24" s="49">
        <v>42000</v>
      </c>
      <c r="K24" s="67" t="s">
        <v>1270</v>
      </c>
      <c r="L24" s="53">
        <v>14</v>
      </c>
    </row>
    <row r="25" spans="1:12" ht="102">
      <c r="A25" s="52" t="s">
        <v>916</v>
      </c>
      <c r="B25" s="4" t="s">
        <v>615</v>
      </c>
      <c r="C25" s="4" t="s">
        <v>12</v>
      </c>
      <c r="D25" s="4" t="s">
        <v>614</v>
      </c>
      <c r="E25" s="4" t="s">
        <v>917</v>
      </c>
      <c r="F25" s="5" t="s">
        <v>918</v>
      </c>
      <c r="G25" s="6">
        <v>357100</v>
      </c>
      <c r="H25" s="6">
        <v>170000</v>
      </c>
      <c r="I25" s="49">
        <v>54000</v>
      </c>
      <c r="J25" s="49">
        <v>54000</v>
      </c>
      <c r="K25" s="67" t="s">
        <v>1270</v>
      </c>
      <c r="L25" s="53">
        <v>12</v>
      </c>
    </row>
    <row r="26" spans="1:12" ht="102">
      <c r="A26" s="52" t="s">
        <v>919</v>
      </c>
      <c r="B26" s="4" t="s">
        <v>920</v>
      </c>
      <c r="C26" s="4" t="s">
        <v>12</v>
      </c>
      <c r="D26" s="4" t="s">
        <v>921</v>
      </c>
      <c r="E26" s="4" t="s">
        <v>922</v>
      </c>
      <c r="F26" s="5" t="s">
        <v>923</v>
      </c>
      <c r="G26" s="6">
        <v>572000</v>
      </c>
      <c r="H26" s="6">
        <v>145000</v>
      </c>
      <c r="I26" s="49">
        <v>145000</v>
      </c>
      <c r="J26" s="49">
        <v>145000</v>
      </c>
      <c r="K26" s="67" t="s">
        <v>1270</v>
      </c>
      <c r="L26" s="53">
        <v>15</v>
      </c>
    </row>
    <row r="27" spans="1:12" ht="102">
      <c r="A27" s="52" t="s">
        <v>924</v>
      </c>
      <c r="B27" s="4" t="s">
        <v>566</v>
      </c>
      <c r="C27" s="4" t="s">
        <v>12</v>
      </c>
      <c r="D27" s="4" t="s">
        <v>565</v>
      </c>
      <c r="E27" s="4" t="s">
        <v>925</v>
      </c>
      <c r="F27" s="5" t="s">
        <v>926</v>
      </c>
      <c r="G27" s="6">
        <v>166100</v>
      </c>
      <c r="H27" s="6">
        <v>39000</v>
      </c>
      <c r="I27" s="49">
        <v>39000</v>
      </c>
      <c r="J27" s="49">
        <v>39000</v>
      </c>
      <c r="K27" s="67" t="s">
        <v>1270</v>
      </c>
      <c r="L27" s="53">
        <v>15</v>
      </c>
    </row>
    <row r="28" spans="1:12" ht="102">
      <c r="A28" s="52" t="s">
        <v>927</v>
      </c>
      <c r="B28" s="4" t="s">
        <v>131</v>
      </c>
      <c r="C28" s="4" t="s">
        <v>12</v>
      </c>
      <c r="D28" s="4" t="s">
        <v>132</v>
      </c>
      <c r="E28" s="4" t="s">
        <v>928</v>
      </c>
      <c r="F28" s="5" t="s">
        <v>929</v>
      </c>
      <c r="G28" s="6">
        <v>665000</v>
      </c>
      <c r="H28" s="6">
        <v>250000</v>
      </c>
      <c r="I28" s="49">
        <v>156000</v>
      </c>
      <c r="J28" s="49">
        <v>156000</v>
      </c>
      <c r="K28" s="67" t="s">
        <v>1270</v>
      </c>
      <c r="L28" s="53">
        <v>13</v>
      </c>
    </row>
    <row r="29" spans="1:12" ht="15.75" thickBot="1">
      <c r="A29" s="54" t="s">
        <v>401</v>
      </c>
      <c r="B29" s="55"/>
      <c r="C29" s="55"/>
      <c r="D29" s="55"/>
      <c r="E29" s="55"/>
      <c r="F29" s="56"/>
      <c r="G29" s="57">
        <f>SUM(G4:G28)</f>
        <v>12578655</v>
      </c>
      <c r="H29" s="57">
        <f>SUM(H4:H28)</f>
        <v>4705500</v>
      </c>
      <c r="I29" s="73">
        <f>SUM(I4:I28)</f>
        <v>2868000</v>
      </c>
      <c r="J29" s="73">
        <f>SUM(J4:J28)</f>
        <v>2868000</v>
      </c>
      <c r="K29" s="73"/>
      <c r="L29" s="58"/>
    </row>
  </sheetData>
  <sheetProtection/>
  <mergeCells count="2">
    <mergeCell ref="A1:K1"/>
    <mergeCell ref="A2:K2"/>
  </mergeCells>
  <printOptions/>
  <pageMargins left="0.1968503937007874" right="0.1968503937007874" top="0.3937007874015748" bottom="0.3937007874015748" header="0.31496062992125984" footer="0.31496062992125984"/>
  <pageSetup fitToHeight="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L15"/>
  <sheetViews>
    <sheetView zoomScale="75" zoomScaleNormal="75" workbookViewId="0" topLeftCell="A1">
      <pane xSplit="2" ySplit="3" topLeftCell="C4" activePane="bottomRight" state="frozen"/>
      <selection pane="topLeft" activeCell="A1" sqref="A1"/>
      <selection pane="topRight" activeCell="C1" sqref="C1"/>
      <selection pane="bottomLeft" activeCell="A4" sqref="A4"/>
      <selection pane="bottomRight" activeCell="O6" sqref="O6"/>
    </sheetView>
  </sheetViews>
  <sheetFormatPr defaultColWidth="9.140625" defaultRowHeight="15"/>
  <cols>
    <col min="1" max="1" width="7.8515625" style="0" customWidth="1"/>
    <col min="2" max="2" width="25.00390625" style="0" customWidth="1"/>
    <col min="3" max="3" width="10.00390625" style="0" customWidth="1"/>
    <col min="4" max="4" width="21.421875" style="0" customWidth="1"/>
    <col min="5" max="5" width="25.00390625" style="0" customWidth="1"/>
    <col min="6" max="6" width="42.8515625" style="0" customWidth="1"/>
    <col min="7" max="12" width="10.7109375" style="0" customWidth="1"/>
  </cols>
  <sheetData>
    <row r="1" spans="1:12" ht="15">
      <c r="A1" s="78" t="s">
        <v>849</v>
      </c>
      <c r="B1" s="78"/>
      <c r="C1" s="78"/>
      <c r="D1" s="78"/>
      <c r="E1" s="78"/>
      <c r="F1" s="78"/>
      <c r="G1" s="78"/>
      <c r="H1" s="78"/>
      <c r="I1" s="78"/>
      <c r="J1" s="78"/>
      <c r="K1" s="10"/>
      <c r="L1" s="10"/>
    </row>
    <row r="2" spans="1:12" ht="15.75" thickBot="1">
      <c r="A2" s="79" t="s">
        <v>930</v>
      </c>
      <c r="B2" s="79"/>
      <c r="C2" s="79"/>
      <c r="D2" s="79"/>
      <c r="E2" s="79"/>
      <c r="F2" s="79"/>
      <c r="G2" s="79"/>
      <c r="H2" s="79"/>
      <c r="I2" s="79"/>
      <c r="J2" s="79"/>
      <c r="K2" s="8"/>
      <c r="L2" s="8"/>
    </row>
    <row r="3" spans="1:12" ht="34.5" thickBot="1">
      <c r="A3" s="1" t="s">
        <v>8</v>
      </c>
      <c r="B3" s="2" t="s">
        <v>0</v>
      </c>
      <c r="C3" s="2" t="s">
        <v>1</v>
      </c>
      <c r="D3" s="2" t="s">
        <v>2</v>
      </c>
      <c r="E3" s="2" t="s">
        <v>3</v>
      </c>
      <c r="F3" s="2" t="s">
        <v>4</v>
      </c>
      <c r="G3" s="2" t="s">
        <v>5</v>
      </c>
      <c r="H3" s="2" t="s">
        <v>6</v>
      </c>
      <c r="I3" s="2" t="s">
        <v>402</v>
      </c>
      <c r="J3" s="2" t="s">
        <v>7</v>
      </c>
      <c r="K3" s="9" t="s">
        <v>403</v>
      </c>
      <c r="L3" s="3" t="s">
        <v>404</v>
      </c>
    </row>
    <row r="4" spans="1:12" ht="114.75">
      <c r="A4" s="80" t="s">
        <v>931</v>
      </c>
      <c r="B4" s="46" t="s">
        <v>68</v>
      </c>
      <c r="C4" s="46" t="s">
        <v>12</v>
      </c>
      <c r="D4" s="46" t="s">
        <v>69</v>
      </c>
      <c r="E4" s="46" t="s">
        <v>932</v>
      </c>
      <c r="F4" s="47" t="s">
        <v>933</v>
      </c>
      <c r="G4" s="45">
        <v>460000</v>
      </c>
      <c r="H4" s="45">
        <v>306000</v>
      </c>
      <c r="I4" s="45">
        <v>150000</v>
      </c>
      <c r="J4" s="45">
        <v>150000</v>
      </c>
      <c r="K4" s="42" t="s">
        <v>1270</v>
      </c>
      <c r="L4" s="53">
        <v>11</v>
      </c>
    </row>
    <row r="5" spans="1:12" ht="51">
      <c r="A5" s="80" t="s">
        <v>934</v>
      </c>
      <c r="B5" s="46" t="s">
        <v>648</v>
      </c>
      <c r="C5" s="46" t="s">
        <v>12</v>
      </c>
      <c r="D5" s="46" t="s">
        <v>647</v>
      </c>
      <c r="E5" s="46" t="s">
        <v>935</v>
      </c>
      <c r="F5" s="47" t="s">
        <v>936</v>
      </c>
      <c r="G5" s="45">
        <v>79000</v>
      </c>
      <c r="H5" s="45">
        <v>50000</v>
      </c>
      <c r="I5" s="45">
        <v>20000</v>
      </c>
      <c r="J5" s="45">
        <v>20000</v>
      </c>
      <c r="K5" s="42" t="s">
        <v>1270</v>
      </c>
      <c r="L5" s="53">
        <v>13</v>
      </c>
    </row>
    <row r="6" spans="1:12" ht="51">
      <c r="A6" s="80" t="s">
        <v>937</v>
      </c>
      <c r="B6" s="46" t="s">
        <v>648</v>
      </c>
      <c r="C6" s="46" t="s">
        <v>12</v>
      </c>
      <c r="D6" s="46" t="s">
        <v>647</v>
      </c>
      <c r="E6" s="46" t="s">
        <v>938</v>
      </c>
      <c r="F6" s="47" t="s">
        <v>939</v>
      </c>
      <c r="G6" s="45">
        <v>270000</v>
      </c>
      <c r="H6" s="45">
        <v>180000</v>
      </c>
      <c r="I6" s="45">
        <v>180000</v>
      </c>
      <c r="J6" s="45">
        <v>180000</v>
      </c>
      <c r="K6" s="42" t="s">
        <v>1270</v>
      </c>
      <c r="L6" s="53">
        <v>15</v>
      </c>
    </row>
    <row r="7" spans="1:12" ht="102">
      <c r="A7" s="80" t="s">
        <v>940</v>
      </c>
      <c r="B7" s="46" t="s">
        <v>913</v>
      </c>
      <c r="C7" s="46" t="s">
        <v>12</v>
      </c>
      <c r="D7" s="46" t="s">
        <v>633</v>
      </c>
      <c r="E7" s="46" t="s">
        <v>872</v>
      </c>
      <c r="F7" s="47" t="s">
        <v>941</v>
      </c>
      <c r="G7" s="45">
        <v>432000</v>
      </c>
      <c r="H7" s="45">
        <v>210000</v>
      </c>
      <c r="I7" s="45">
        <v>185000</v>
      </c>
      <c r="J7" s="45">
        <v>185000</v>
      </c>
      <c r="K7" s="42" t="s">
        <v>1270</v>
      </c>
      <c r="L7" s="53">
        <v>14</v>
      </c>
    </row>
    <row r="8" spans="1:12" ht="102">
      <c r="A8" s="80" t="s">
        <v>942</v>
      </c>
      <c r="B8" s="46" t="s">
        <v>620</v>
      </c>
      <c r="C8" s="46" t="s">
        <v>12</v>
      </c>
      <c r="D8" s="46" t="s">
        <v>619</v>
      </c>
      <c r="E8" s="46" t="s">
        <v>943</v>
      </c>
      <c r="F8" s="47" t="s">
        <v>944</v>
      </c>
      <c r="G8" s="45">
        <v>90000</v>
      </c>
      <c r="H8" s="45">
        <v>79000</v>
      </c>
      <c r="I8" s="45">
        <v>45000</v>
      </c>
      <c r="J8" s="45">
        <v>45000</v>
      </c>
      <c r="K8" s="42" t="s">
        <v>1270</v>
      </c>
      <c r="L8" s="53">
        <v>13</v>
      </c>
    </row>
    <row r="9" spans="1:12" ht="63.75">
      <c r="A9" s="80" t="s">
        <v>945</v>
      </c>
      <c r="B9" s="46" t="s">
        <v>615</v>
      </c>
      <c r="C9" s="46" t="s">
        <v>12</v>
      </c>
      <c r="D9" s="46" t="s">
        <v>614</v>
      </c>
      <c r="E9" s="46" t="s">
        <v>946</v>
      </c>
      <c r="F9" s="47" t="s">
        <v>947</v>
      </c>
      <c r="G9" s="45">
        <v>180000</v>
      </c>
      <c r="H9" s="45">
        <v>25000</v>
      </c>
      <c r="I9" s="45">
        <v>15000</v>
      </c>
      <c r="J9" s="45">
        <v>15000</v>
      </c>
      <c r="K9" s="42" t="s">
        <v>1270</v>
      </c>
      <c r="L9" s="53">
        <v>13</v>
      </c>
    </row>
    <row r="10" spans="1:12" ht="51">
      <c r="A10" s="80" t="s">
        <v>948</v>
      </c>
      <c r="B10" s="46" t="s">
        <v>615</v>
      </c>
      <c r="C10" s="46" t="s">
        <v>12</v>
      </c>
      <c r="D10" s="46" t="s">
        <v>614</v>
      </c>
      <c r="E10" s="46" t="s">
        <v>946</v>
      </c>
      <c r="F10" s="47" t="s">
        <v>949</v>
      </c>
      <c r="G10" s="45">
        <v>200000</v>
      </c>
      <c r="H10" s="45">
        <v>60000</v>
      </c>
      <c r="I10" s="45">
        <v>20000</v>
      </c>
      <c r="J10" s="45">
        <v>20000</v>
      </c>
      <c r="K10" s="42" t="s">
        <v>1270</v>
      </c>
      <c r="L10" s="53">
        <v>12</v>
      </c>
    </row>
    <row r="11" spans="1:12" ht="114.75">
      <c r="A11" s="80" t="s">
        <v>950</v>
      </c>
      <c r="B11" s="46" t="s">
        <v>581</v>
      </c>
      <c r="C11" s="46" t="s">
        <v>12</v>
      </c>
      <c r="D11" s="46" t="s">
        <v>580</v>
      </c>
      <c r="E11" s="46" t="s">
        <v>951</v>
      </c>
      <c r="F11" s="47" t="s">
        <v>952</v>
      </c>
      <c r="G11" s="45">
        <v>215000</v>
      </c>
      <c r="H11" s="45">
        <v>175000</v>
      </c>
      <c r="I11" s="45">
        <v>115000</v>
      </c>
      <c r="J11" s="45">
        <v>115000</v>
      </c>
      <c r="K11" s="42" t="s">
        <v>1270</v>
      </c>
      <c r="L11" s="53">
        <v>13</v>
      </c>
    </row>
    <row r="12" spans="1:12" ht="114.75">
      <c r="A12" s="80" t="s">
        <v>953</v>
      </c>
      <c r="B12" s="46" t="s">
        <v>571</v>
      </c>
      <c r="C12" s="46" t="s">
        <v>12</v>
      </c>
      <c r="D12" s="46" t="s">
        <v>570</v>
      </c>
      <c r="E12" s="46" t="s">
        <v>954</v>
      </c>
      <c r="F12" s="47" t="s">
        <v>955</v>
      </c>
      <c r="G12" s="45">
        <v>500000</v>
      </c>
      <c r="H12" s="45">
        <v>465000</v>
      </c>
      <c r="I12" s="45">
        <v>250000</v>
      </c>
      <c r="J12" s="45">
        <v>250000</v>
      </c>
      <c r="K12" s="42" t="s">
        <v>1270</v>
      </c>
      <c r="L12" s="53">
        <v>12</v>
      </c>
    </row>
    <row r="13" spans="1:12" ht="51">
      <c r="A13" s="80" t="s">
        <v>956</v>
      </c>
      <c r="B13" s="46" t="s">
        <v>920</v>
      </c>
      <c r="C13" s="46" t="s">
        <v>12</v>
      </c>
      <c r="D13" s="46" t="s">
        <v>921</v>
      </c>
      <c r="E13" s="46" t="s">
        <v>957</v>
      </c>
      <c r="F13" s="47" t="s">
        <v>958</v>
      </c>
      <c r="G13" s="45">
        <v>251700</v>
      </c>
      <c r="H13" s="45">
        <v>102000</v>
      </c>
      <c r="I13" s="45">
        <v>100000</v>
      </c>
      <c r="J13" s="45">
        <v>100000</v>
      </c>
      <c r="K13" s="42" t="s">
        <v>1270</v>
      </c>
      <c r="L13" s="53">
        <v>15</v>
      </c>
    </row>
    <row r="14" spans="1:12" ht="63.75">
      <c r="A14" s="80" t="s">
        <v>959</v>
      </c>
      <c r="B14" s="46" t="s">
        <v>566</v>
      </c>
      <c r="C14" s="46" t="s">
        <v>12</v>
      </c>
      <c r="D14" s="46" t="s">
        <v>565</v>
      </c>
      <c r="E14" s="46" t="s">
        <v>960</v>
      </c>
      <c r="F14" s="47" t="s">
        <v>961</v>
      </c>
      <c r="G14" s="45">
        <v>179400</v>
      </c>
      <c r="H14" s="45">
        <v>163600</v>
      </c>
      <c r="I14" s="45">
        <v>150000</v>
      </c>
      <c r="J14" s="45">
        <v>150000</v>
      </c>
      <c r="K14" s="42" t="s">
        <v>1270</v>
      </c>
      <c r="L14" s="53">
        <v>15</v>
      </c>
    </row>
    <row r="15" spans="1:12" ht="15.75" thickBot="1">
      <c r="A15" s="81" t="s">
        <v>401</v>
      </c>
      <c r="B15" s="82"/>
      <c r="C15" s="82"/>
      <c r="D15" s="82"/>
      <c r="E15" s="82"/>
      <c r="F15" s="83"/>
      <c r="G15" s="84">
        <f>SUM(G4:G14)</f>
        <v>2857100</v>
      </c>
      <c r="H15" s="84">
        <f>SUM(H4:H14)</f>
        <v>1815600</v>
      </c>
      <c r="I15" s="84">
        <f>SUM(I4:I14)</f>
        <v>1230000</v>
      </c>
      <c r="J15" s="84">
        <f>SUM(J4:J14)</f>
        <v>1230000</v>
      </c>
      <c r="K15" s="76"/>
      <c r="L15" s="77"/>
    </row>
  </sheetData>
  <sheetProtection/>
  <mergeCells count="2">
    <mergeCell ref="A1:J1"/>
    <mergeCell ref="A2:J2"/>
  </mergeCells>
  <printOptions/>
  <pageMargins left="0.1968503937007874" right="0.1968503937007874" top="0.3937007874015748" bottom="0.3937007874015748" header="0.31496062992125984" footer="0.31496062992125984"/>
  <pageSetup fitToHeight="0" fitToWidth="1"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sheetPr>
    <pageSetUpPr fitToPage="1"/>
  </sheetPr>
  <dimension ref="A1:L8"/>
  <sheetViews>
    <sheetView zoomScale="75" zoomScaleNormal="75" workbookViewId="0" topLeftCell="A1">
      <pane xSplit="2" ySplit="3" topLeftCell="C4" activePane="bottomRight" state="frozen"/>
      <selection pane="topLeft" activeCell="A1" sqref="A1"/>
      <selection pane="topRight" activeCell="C1" sqref="C1"/>
      <selection pane="bottomLeft" activeCell="A4" sqref="A4"/>
      <selection pane="bottomRight" activeCell="I20" sqref="I20"/>
    </sheetView>
  </sheetViews>
  <sheetFormatPr defaultColWidth="9.140625" defaultRowHeight="15"/>
  <cols>
    <col min="1" max="1" width="7.8515625" style="0" customWidth="1"/>
    <col min="2" max="2" width="25.00390625" style="0" customWidth="1"/>
    <col min="3" max="3" width="10.00390625" style="0" customWidth="1"/>
    <col min="4" max="4" width="21.421875" style="0" customWidth="1"/>
    <col min="5" max="5" width="25.00390625" style="0" customWidth="1"/>
    <col min="6" max="6" width="42.8515625" style="0" customWidth="1"/>
    <col min="7" max="12" width="10.7109375" style="0" customWidth="1"/>
  </cols>
  <sheetData>
    <row r="1" spans="1:12" ht="15">
      <c r="A1" s="50" t="s">
        <v>849</v>
      </c>
      <c r="B1" s="50"/>
      <c r="C1" s="50"/>
      <c r="D1" s="50"/>
      <c r="E1" s="50"/>
      <c r="F1" s="50"/>
      <c r="G1" s="50"/>
      <c r="H1" s="50"/>
      <c r="I1" s="50"/>
      <c r="J1" s="50"/>
      <c r="K1" s="10"/>
      <c r="L1" s="10"/>
    </row>
    <row r="2" spans="1:12" ht="15.75" thickBot="1">
      <c r="A2" s="51" t="s">
        <v>962</v>
      </c>
      <c r="B2" s="51"/>
      <c r="C2" s="51"/>
      <c r="D2" s="51"/>
      <c r="E2" s="51"/>
      <c r="F2" s="51"/>
      <c r="G2" s="51"/>
      <c r="H2" s="51"/>
      <c r="I2" s="51"/>
      <c r="J2" s="51"/>
      <c r="K2" s="8"/>
      <c r="L2" s="8"/>
    </row>
    <row r="3" spans="1:12" ht="34.5" thickBot="1">
      <c r="A3" s="1" t="s">
        <v>8</v>
      </c>
      <c r="B3" s="2" t="s">
        <v>0</v>
      </c>
      <c r="C3" s="2" t="s">
        <v>1</v>
      </c>
      <c r="D3" s="2" t="s">
        <v>2</v>
      </c>
      <c r="E3" s="2" t="s">
        <v>3</v>
      </c>
      <c r="F3" s="2" t="s">
        <v>4</v>
      </c>
      <c r="G3" s="2" t="s">
        <v>5</v>
      </c>
      <c r="H3" s="2" t="s">
        <v>6</v>
      </c>
      <c r="I3" s="2" t="s">
        <v>402</v>
      </c>
      <c r="J3" s="2" t="s">
        <v>7</v>
      </c>
      <c r="K3" s="9" t="s">
        <v>403</v>
      </c>
      <c r="L3" s="3" t="s">
        <v>404</v>
      </c>
    </row>
    <row r="4" spans="1:12" ht="76.5">
      <c r="A4" s="52" t="s">
        <v>963</v>
      </c>
      <c r="B4" s="4" t="s">
        <v>964</v>
      </c>
      <c r="C4" s="4" t="s">
        <v>12</v>
      </c>
      <c r="D4" s="4" t="s">
        <v>965</v>
      </c>
      <c r="E4" s="4" t="s">
        <v>966</v>
      </c>
      <c r="F4" s="5" t="s">
        <v>967</v>
      </c>
      <c r="G4" s="6">
        <v>433200</v>
      </c>
      <c r="H4" s="6">
        <v>354500</v>
      </c>
      <c r="I4" s="6">
        <v>250000</v>
      </c>
      <c r="J4" s="45">
        <v>250000</v>
      </c>
      <c r="K4" s="42" t="s">
        <v>1270</v>
      </c>
      <c r="L4" s="53">
        <v>12</v>
      </c>
    </row>
    <row r="5" spans="1:12" ht="76.5">
      <c r="A5" s="52" t="s">
        <v>968</v>
      </c>
      <c r="B5" s="4" t="s">
        <v>964</v>
      </c>
      <c r="C5" s="4" t="s">
        <v>12</v>
      </c>
      <c r="D5" s="4" t="s">
        <v>965</v>
      </c>
      <c r="E5" s="4" t="s">
        <v>969</v>
      </c>
      <c r="F5" s="5" t="s">
        <v>970</v>
      </c>
      <c r="G5" s="6">
        <v>214600</v>
      </c>
      <c r="H5" s="6">
        <v>125000</v>
      </c>
      <c r="I5" s="6">
        <v>125000</v>
      </c>
      <c r="J5" s="45">
        <v>125000</v>
      </c>
      <c r="K5" s="42" t="s">
        <v>1270</v>
      </c>
      <c r="L5" s="53">
        <v>15</v>
      </c>
    </row>
    <row r="6" spans="1:12" ht="102">
      <c r="A6" s="52" t="s">
        <v>971</v>
      </c>
      <c r="B6" s="4" t="s">
        <v>972</v>
      </c>
      <c r="C6" s="4" t="s">
        <v>12</v>
      </c>
      <c r="D6" s="4" t="s">
        <v>973</v>
      </c>
      <c r="E6" s="4" t="s">
        <v>974</v>
      </c>
      <c r="F6" s="5" t="s">
        <v>975</v>
      </c>
      <c r="G6" s="6">
        <v>550000</v>
      </c>
      <c r="H6" s="6">
        <v>250000</v>
      </c>
      <c r="I6" s="6">
        <v>250000</v>
      </c>
      <c r="J6" s="45">
        <v>250000</v>
      </c>
      <c r="K6" s="42" t="s">
        <v>1270</v>
      </c>
      <c r="L6" s="53">
        <v>15</v>
      </c>
    </row>
    <row r="7" spans="1:12" ht="114.75">
      <c r="A7" s="52" t="s">
        <v>976</v>
      </c>
      <c r="B7" s="4" t="s">
        <v>977</v>
      </c>
      <c r="C7" s="4" t="s">
        <v>12</v>
      </c>
      <c r="D7" s="4" t="s">
        <v>978</v>
      </c>
      <c r="E7" s="4" t="s">
        <v>979</v>
      </c>
      <c r="F7" s="5" t="s">
        <v>980</v>
      </c>
      <c r="G7" s="6">
        <v>310000</v>
      </c>
      <c r="H7" s="6">
        <v>230000</v>
      </c>
      <c r="I7" s="6" t="s">
        <v>1268</v>
      </c>
      <c r="J7" s="45" t="s">
        <v>1268</v>
      </c>
      <c r="K7" s="42" t="s">
        <v>1270</v>
      </c>
      <c r="L7" s="53"/>
    </row>
    <row r="8" spans="1:12" ht="15.75" thickBot="1">
      <c r="A8" s="54" t="s">
        <v>401</v>
      </c>
      <c r="B8" s="55"/>
      <c r="C8" s="55"/>
      <c r="D8" s="55"/>
      <c r="E8" s="55"/>
      <c r="F8" s="56"/>
      <c r="G8" s="57">
        <f>SUM(G4:G7)</f>
        <v>1507800</v>
      </c>
      <c r="H8" s="57">
        <f>SUM(H4:H7)</f>
        <v>959500</v>
      </c>
      <c r="I8" s="57">
        <f>SUM(I4:I7)</f>
        <v>625000</v>
      </c>
      <c r="J8" s="57">
        <f>SUM(J4:J7)</f>
        <v>625000</v>
      </c>
      <c r="K8" s="76"/>
      <c r="L8" s="77"/>
    </row>
  </sheetData>
  <sheetProtection/>
  <mergeCells count="2">
    <mergeCell ref="A1:J1"/>
    <mergeCell ref="A2:J2"/>
  </mergeCells>
  <printOptions/>
  <pageMargins left="0.1968503937007874" right="0.1968503937007874" top="0.3937007874015748" bottom="0.3937007874015748" header="0.31496062992125984" footer="0.31496062992125984"/>
  <pageSetup fitToHeight="0" fitToWidth="1"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1:L28"/>
  <sheetViews>
    <sheetView zoomScale="75" zoomScaleNormal="75" workbookViewId="0" topLeftCell="A1">
      <pane xSplit="2" ySplit="3" topLeftCell="C22" activePane="bottomRight" state="frozen"/>
      <selection pane="topLeft" activeCell="A1" sqref="A1"/>
      <selection pane="topRight" activeCell="C1" sqref="C1"/>
      <selection pane="bottomLeft" activeCell="A4" sqref="A4"/>
      <selection pane="bottomRight" activeCell="N23" sqref="N23"/>
    </sheetView>
  </sheetViews>
  <sheetFormatPr defaultColWidth="9.140625" defaultRowHeight="15"/>
  <cols>
    <col min="1" max="1" width="7.8515625" style="0" customWidth="1"/>
    <col min="2" max="2" width="25.00390625" style="0" customWidth="1"/>
    <col min="3" max="3" width="10.00390625" style="0" customWidth="1"/>
    <col min="4" max="4" width="21.421875" style="0" customWidth="1"/>
    <col min="5" max="5" width="25.00390625" style="0" customWidth="1"/>
    <col min="6" max="6" width="42.8515625" style="0" customWidth="1"/>
    <col min="7" max="12" width="10.7109375" style="0" customWidth="1"/>
  </cols>
  <sheetData>
    <row r="1" spans="1:12" ht="15">
      <c r="A1" s="85" t="s">
        <v>849</v>
      </c>
      <c r="B1" s="85"/>
      <c r="C1" s="85"/>
      <c r="D1" s="85"/>
      <c r="E1" s="85"/>
      <c r="F1" s="85"/>
      <c r="G1" s="85"/>
      <c r="H1" s="85"/>
      <c r="I1" s="85"/>
      <c r="J1" s="85"/>
      <c r="K1" s="86"/>
      <c r="L1" s="86"/>
    </row>
    <row r="2" spans="1:12" ht="15.75" thickBot="1">
      <c r="A2" s="87" t="s">
        <v>981</v>
      </c>
      <c r="B2" s="87"/>
      <c r="C2" s="87"/>
      <c r="D2" s="87"/>
      <c r="E2" s="87"/>
      <c r="F2" s="87"/>
      <c r="G2" s="87"/>
      <c r="H2" s="87"/>
      <c r="I2" s="87"/>
      <c r="J2" s="87"/>
      <c r="K2" s="88"/>
      <c r="L2" s="88"/>
    </row>
    <row r="3" spans="1:12" ht="34.5" thickBot="1">
      <c r="A3" s="1" t="s">
        <v>8</v>
      </c>
      <c r="B3" s="2" t="s">
        <v>0</v>
      </c>
      <c r="C3" s="2" t="s">
        <v>1</v>
      </c>
      <c r="D3" s="2" t="s">
        <v>2</v>
      </c>
      <c r="E3" s="2" t="s">
        <v>3</v>
      </c>
      <c r="F3" s="2" t="s">
        <v>4</v>
      </c>
      <c r="G3" s="2" t="s">
        <v>5</v>
      </c>
      <c r="H3" s="2" t="s">
        <v>6</v>
      </c>
      <c r="I3" s="2" t="s">
        <v>402</v>
      </c>
      <c r="J3" s="2" t="s">
        <v>7</v>
      </c>
      <c r="K3" s="9" t="s">
        <v>403</v>
      </c>
      <c r="L3" s="3" t="s">
        <v>404</v>
      </c>
    </row>
    <row r="4" spans="1:12" ht="89.25">
      <c r="A4" s="68" t="s">
        <v>982</v>
      </c>
      <c r="B4" s="65" t="s">
        <v>11</v>
      </c>
      <c r="C4" s="65" t="s">
        <v>12</v>
      </c>
      <c r="D4" s="65" t="s">
        <v>13</v>
      </c>
      <c r="E4" s="65" t="s">
        <v>983</v>
      </c>
      <c r="F4" s="66" t="s">
        <v>984</v>
      </c>
      <c r="G4" s="49">
        <v>118200</v>
      </c>
      <c r="H4" s="49">
        <v>112290</v>
      </c>
      <c r="I4" s="49">
        <v>65000</v>
      </c>
      <c r="J4" s="49">
        <v>65000</v>
      </c>
      <c r="K4" s="67" t="s">
        <v>1270</v>
      </c>
      <c r="L4" s="69">
        <v>12</v>
      </c>
    </row>
    <row r="5" spans="1:12" ht="89.25">
      <c r="A5" s="68" t="s">
        <v>985</v>
      </c>
      <c r="B5" s="65" t="s">
        <v>11</v>
      </c>
      <c r="C5" s="65" t="s">
        <v>12</v>
      </c>
      <c r="D5" s="65" t="s">
        <v>13</v>
      </c>
      <c r="E5" s="65" t="s">
        <v>986</v>
      </c>
      <c r="F5" s="66" t="s">
        <v>987</v>
      </c>
      <c r="G5" s="49">
        <v>149000</v>
      </c>
      <c r="H5" s="49">
        <v>141550</v>
      </c>
      <c r="I5" s="49">
        <v>60000</v>
      </c>
      <c r="J5" s="49">
        <v>60000</v>
      </c>
      <c r="K5" s="67" t="s">
        <v>1270</v>
      </c>
      <c r="L5" s="69">
        <v>12</v>
      </c>
    </row>
    <row r="6" spans="1:12" ht="76.5">
      <c r="A6" s="68" t="s">
        <v>988</v>
      </c>
      <c r="B6" s="65" t="s">
        <v>989</v>
      </c>
      <c r="C6" s="65" t="s">
        <v>12</v>
      </c>
      <c r="D6" s="65" t="s">
        <v>990</v>
      </c>
      <c r="E6" s="65" t="s">
        <v>991</v>
      </c>
      <c r="F6" s="66" t="s">
        <v>992</v>
      </c>
      <c r="G6" s="49">
        <v>157900</v>
      </c>
      <c r="H6" s="49">
        <v>150000</v>
      </c>
      <c r="I6" s="49">
        <v>90000</v>
      </c>
      <c r="J6" s="49">
        <v>90000</v>
      </c>
      <c r="K6" s="67" t="s">
        <v>1270</v>
      </c>
      <c r="L6" s="69">
        <v>12</v>
      </c>
    </row>
    <row r="7" spans="1:12" ht="102">
      <c r="A7" s="68" t="s">
        <v>993</v>
      </c>
      <c r="B7" s="65" t="s">
        <v>68</v>
      </c>
      <c r="C7" s="65" t="s">
        <v>12</v>
      </c>
      <c r="D7" s="65" t="s">
        <v>69</v>
      </c>
      <c r="E7" s="65" t="s">
        <v>994</v>
      </c>
      <c r="F7" s="66" t="s">
        <v>995</v>
      </c>
      <c r="G7" s="49">
        <v>104000</v>
      </c>
      <c r="H7" s="49">
        <v>79000</v>
      </c>
      <c r="I7" s="49">
        <v>40000</v>
      </c>
      <c r="J7" s="49">
        <v>79000</v>
      </c>
      <c r="K7" s="67" t="s">
        <v>1270</v>
      </c>
      <c r="L7" s="69">
        <v>12</v>
      </c>
    </row>
    <row r="8" spans="1:12" ht="114.75">
      <c r="A8" s="68" t="s">
        <v>996</v>
      </c>
      <c r="B8" s="65" t="s">
        <v>86</v>
      </c>
      <c r="C8" s="65" t="s">
        <v>12</v>
      </c>
      <c r="D8" s="65" t="s">
        <v>87</v>
      </c>
      <c r="E8" s="65" t="s">
        <v>997</v>
      </c>
      <c r="F8" s="66" t="s">
        <v>998</v>
      </c>
      <c r="G8" s="49">
        <v>16000</v>
      </c>
      <c r="H8" s="49">
        <v>15000</v>
      </c>
      <c r="I8" s="49">
        <v>15000</v>
      </c>
      <c r="J8" s="49">
        <v>15000</v>
      </c>
      <c r="K8" s="67" t="s">
        <v>1270</v>
      </c>
      <c r="L8" s="69">
        <v>15</v>
      </c>
    </row>
    <row r="9" spans="1:12" ht="102">
      <c r="A9" s="68" t="s">
        <v>999</v>
      </c>
      <c r="B9" s="65" t="s">
        <v>1000</v>
      </c>
      <c r="C9" s="65" t="s">
        <v>12</v>
      </c>
      <c r="D9" s="65" t="s">
        <v>1001</v>
      </c>
      <c r="E9" s="65" t="s">
        <v>1002</v>
      </c>
      <c r="F9" s="66" t="s">
        <v>1003</v>
      </c>
      <c r="G9" s="49">
        <v>53000</v>
      </c>
      <c r="H9" s="49">
        <v>50000</v>
      </c>
      <c r="I9" s="49">
        <v>50000</v>
      </c>
      <c r="J9" s="49">
        <v>50000</v>
      </c>
      <c r="K9" s="67" t="s">
        <v>1270</v>
      </c>
      <c r="L9" s="69">
        <v>15</v>
      </c>
    </row>
    <row r="10" spans="1:12" ht="114.75">
      <c r="A10" s="68" t="s">
        <v>1004</v>
      </c>
      <c r="B10" s="65" t="s">
        <v>634</v>
      </c>
      <c r="C10" s="65" t="s">
        <v>12</v>
      </c>
      <c r="D10" s="65" t="s">
        <v>633</v>
      </c>
      <c r="E10" s="65" t="s">
        <v>1005</v>
      </c>
      <c r="F10" s="66" t="s">
        <v>1006</v>
      </c>
      <c r="G10" s="49">
        <v>115850</v>
      </c>
      <c r="H10" s="49">
        <v>109850</v>
      </c>
      <c r="I10" s="49">
        <v>80000</v>
      </c>
      <c r="J10" s="49">
        <v>80000</v>
      </c>
      <c r="K10" s="67" t="s">
        <v>1270</v>
      </c>
      <c r="L10" s="69">
        <v>12</v>
      </c>
    </row>
    <row r="11" spans="1:12" ht="63.75">
      <c r="A11" s="68" t="s">
        <v>1007</v>
      </c>
      <c r="B11" s="65" t="s">
        <v>634</v>
      </c>
      <c r="C11" s="65" t="s">
        <v>12</v>
      </c>
      <c r="D11" s="65" t="s">
        <v>633</v>
      </c>
      <c r="E11" s="65" t="s">
        <v>1008</v>
      </c>
      <c r="F11" s="66" t="s">
        <v>1009</v>
      </c>
      <c r="G11" s="49">
        <v>83000</v>
      </c>
      <c r="H11" s="49">
        <v>78800</v>
      </c>
      <c r="I11" s="49">
        <v>40000</v>
      </c>
      <c r="J11" s="49">
        <v>40000</v>
      </c>
      <c r="K11" s="67" t="s">
        <v>1270</v>
      </c>
      <c r="L11" s="69">
        <v>12</v>
      </c>
    </row>
    <row r="12" spans="1:12" ht="114.75">
      <c r="A12" s="68" t="s">
        <v>1010</v>
      </c>
      <c r="B12" s="65" t="s">
        <v>589</v>
      </c>
      <c r="C12" s="65" t="s">
        <v>12</v>
      </c>
      <c r="D12" s="65" t="s">
        <v>588</v>
      </c>
      <c r="E12" s="65" t="s">
        <v>1011</v>
      </c>
      <c r="F12" s="66" t="s">
        <v>1012</v>
      </c>
      <c r="G12" s="49">
        <v>119800</v>
      </c>
      <c r="H12" s="49">
        <v>109800</v>
      </c>
      <c r="I12" s="49">
        <v>80000</v>
      </c>
      <c r="J12" s="49">
        <v>80000</v>
      </c>
      <c r="K12" s="67" t="s">
        <v>1270</v>
      </c>
      <c r="L12" s="69">
        <v>12</v>
      </c>
    </row>
    <row r="13" spans="1:12" ht="89.25">
      <c r="A13" s="68" t="s">
        <v>1013</v>
      </c>
      <c r="B13" s="65" t="s">
        <v>589</v>
      </c>
      <c r="C13" s="65" t="s">
        <v>12</v>
      </c>
      <c r="D13" s="65" t="s">
        <v>588</v>
      </c>
      <c r="E13" s="65" t="s">
        <v>1014</v>
      </c>
      <c r="F13" s="66" t="s">
        <v>1015</v>
      </c>
      <c r="G13" s="49">
        <v>90000</v>
      </c>
      <c r="H13" s="49">
        <v>85000</v>
      </c>
      <c r="I13" s="49">
        <v>50000</v>
      </c>
      <c r="J13" s="49">
        <v>65000</v>
      </c>
      <c r="K13" s="67" t="s">
        <v>1270</v>
      </c>
      <c r="L13" s="69">
        <v>13</v>
      </c>
    </row>
    <row r="14" spans="1:12" ht="114.75">
      <c r="A14" s="68" t="s">
        <v>1016</v>
      </c>
      <c r="B14" s="65" t="s">
        <v>589</v>
      </c>
      <c r="C14" s="65" t="s">
        <v>12</v>
      </c>
      <c r="D14" s="65" t="s">
        <v>588</v>
      </c>
      <c r="E14" s="65" t="s">
        <v>1017</v>
      </c>
      <c r="F14" s="66" t="s">
        <v>1018</v>
      </c>
      <c r="G14" s="49">
        <v>71600</v>
      </c>
      <c r="H14" s="49">
        <v>63600</v>
      </c>
      <c r="I14" s="63" t="s">
        <v>1268</v>
      </c>
      <c r="J14" s="63" t="s">
        <v>1268</v>
      </c>
      <c r="K14" s="67" t="s">
        <v>1269</v>
      </c>
      <c r="L14" s="69"/>
    </row>
    <row r="15" spans="1:12" ht="102">
      <c r="A15" s="68" t="s">
        <v>1019</v>
      </c>
      <c r="B15" s="65" t="s">
        <v>119</v>
      </c>
      <c r="C15" s="65" t="s">
        <v>12</v>
      </c>
      <c r="D15" s="65" t="s">
        <v>120</v>
      </c>
      <c r="E15" s="65" t="s">
        <v>1020</v>
      </c>
      <c r="F15" s="66" t="s">
        <v>1021</v>
      </c>
      <c r="G15" s="49">
        <v>207600</v>
      </c>
      <c r="H15" s="49">
        <v>197200</v>
      </c>
      <c r="I15" s="49">
        <v>130000</v>
      </c>
      <c r="J15" s="49">
        <v>130000</v>
      </c>
      <c r="K15" s="67" t="s">
        <v>1270</v>
      </c>
      <c r="L15" s="69">
        <v>14</v>
      </c>
    </row>
    <row r="16" spans="1:12" ht="114.75">
      <c r="A16" s="68" t="s">
        <v>1022</v>
      </c>
      <c r="B16" s="65" t="s">
        <v>119</v>
      </c>
      <c r="C16" s="65" t="s">
        <v>12</v>
      </c>
      <c r="D16" s="65" t="s">
        <v>120</v>
      </c>
      <c r="E16" s="65" t="s">
        <v>1023</v>
      </c>
      <c r="F16" s="66" t="s">
        <v>1024</v>
      </c>
      <c r="G16" s="49">
        <v>144520</v>
      </c>
      <c r="H16" s="49">
        <v>136200</v>
      </c>
      <c r="I16" s="49">
        <v>100000</v>
      </c>
      <c r="J16" s="49">
        <v>100000</v>
      </c>
      <c r="K16" s="67" t="s">
        <v>1270</v>
      </c>
      <c r="L16" s="69">
        <v>14</v>
      </c>
    </row>
    <row r="17" spans="1:12" ht="114.75">
      <c r="A17" s="68" t="s">
        <v>1025</v>
      </c>
      <c r="B17" s="65" t="s">
        <v>1026</v>
      </c>
      <c r="C17" s="65" t="s">
        <v>190</v>
      </c>
      <c r="D17" s="65" t="s">
        <v>1027</v>
      </c>
      <c r="E17" s="65" t="s">
        <v>1028</v>
      </c>
      <c r="F17" s="66" t="s">
        <v>1029</v>
      </c>
      <c r="G17" s="49">
        <v>390500</v>
      </c>
      <c r="H17" s="49">
        <v>189500</v>
      </c>
      <c r="I17" s="49">
        <v>65000</v>
      </c>
      <c r="J17" s="49">
        <v>65000</v>
      </c>
      <c r="K17" s="67" t="s">
        <v>1270</v>
      </c>
      <c r="L17" s="69">
        <v>13</v>
      </c>
    </row>
    <row r="18" spans="1:12" ht="102">
      <c r="A18" s="68" t="s">
        <v>1030</v>
      </c>
      <c r="B18" s="65" t="s">
        <v>1031</v>
      </c>
      <c r="C18" s="65" t="s">
        <v>190</v>
      </c>
      <c r="D18" s="65" t="s">
        <v>1032</v>
      </c>
      <c r="E18" s="65" t="s">
        <v>1033</v>
      </c>
      <c r="F18" s="66" t="s">
        <v>1034</v>
      </c>
      <c r="G18" s="49">
        <v>94294</v>
      </c>
      <c r="H18" s="49">
        <v>84294</v>
      </c>
      <c r="I18" s="49">
        <v>50000</v>
      </c>
      <c r="J18" s="49">
        <v>50000</v>
      </c>
      <c r="K18" s="67" t="s">
        <v>1270</v>
      </c>
      <c r="L18" s="69">
        <v>13</v>
      </c>
    </row>
    <row r="19" spans="1:12" ht="76.5">
      <c r="A19" s="68" t="s">
        <v>1035</v>
      </c>
      <c r="B19" s="65" t="s">
        <v>1036</v>
      </c>
      <c r="C19" s="65" t="s">
        <v>190</v>
      </c>
      <c r="D19" s="65" t="s">
        <v>1037</v>
      </c>
      <c r="E19" s="65" t="s">
        <v>1038</v>
      </c>
      <c r="F19" s="66" t="s">
        <v>1039</v>
      </c>
      <c r="G19" s="49">
        <v>100007</v>
      </c>
      <c r="H19" s="49">
        <v>95000</v>
      </c>
      <c r="I19" s="49">
        <v>75000</v>
      </c>
      <c r="J19" s="49">
        <v>75000</v>
      </c>
      <c r="K19" s="67" t="s">
        <v>1270</v>
      </c>
      <c r="L19" s="69">
        <v>13</v>
      </c>
    </row>
    <row r="20" spans="1:12" ht="114.75">
      <c r="A20" s="68" t="s">
        <v>1040</v>
      </c>
      <c r="B20" s="65" t="s">
        <v>1041</v>
      </c>
      <c r="C20" s="65" t="s">
        <v>190</v>
      </c>
      <c r="D20" s="65" t="s">
        <v>1042</v>
      </c>
      <c r="E20" s="65" t="s">
        <v>1043</v>
      </c>
      <c r="F20" s="66" t="s">
        <v>1044</v>
      </c>
      <c r="G20" s="49">
        <v>289000</v>
      </c>
      <c r="H20" s="49">
        <v>249000</v>
      </c>
      <c r="I20" s="49">
        <v>100000</v>
      </c>
      <c r="J20" s="49">
        <v>100000</v>
      </c>
      <c r="K20" s="67" t="s">
        <v>1270</v>
      </c>
      <c r="L20" s="69">
        <v>12</v>
      </c>
    </row>
    <row r="21" spans="1:12" ht="114.75">
      <c r="A21" s="68" t="s">
        <v>1045</v>
      </c>
      <c r="B21" s="65" t="s">
        <v>1046</v>
      </c>
      <c r="C21" s="65" t="s">
        <v>190</v>
      </c>
      <c r="D21" s="65" t="s">
        <v>1047</v>
      </c>
      <c r="E21" s="65" t="s">
        <v>1048</v>
      </c>
      <c r="F21" s="66" t="s">
        <v>1049</v>
      </c>
      <c r="G21" s="49">
        <v>108900</v>
      </c>
      <c r="H21" s="49">
        <v>103450</v>
      </c>
      <c r="I21" s="49">
        <v>55000</v>
      </c>
      <c r="J21" s="49">
        <v>55000</v>
      </c>
      <c r="K21" s="67" t="s">
        <v>1270</v>
      </c>
      <c r="L21" s="69">
        <v>12</v>
      </c>
    </row>
    <row r="22" spans="1:12" ht="102">
      <c r="A22" s="68" t="s">
        <v>1050</v>
      </c>
      <c r="B22" s="65" t="s">
        <v>1051</v>
      </c>
      <c r="C22" s="65" t="s">
        <v>190</v>
      </c>
      <c r="D22" s="65" t="s">
        <v>1052</v>
      </c>
      <c r="E22" s="65" t="s">
        <v>1053</v>
      </c>
      <c r="F22" s="66" t="s">
        <v>1054</v>
      </c>
      <c r="G22" s="49">
        <v>391274</v>
      </c>
      <c r="H22" s="49">
        <v>370274</v>
      </c>
      <c r="I22" s="49">
        <v>100000</v>
      </c>
      <c r="J22" s="49">
        <v>140000</v>
      </c>
      <c r="K22" s="67" t="s">
        <v>1270</v>
      </c>
      <c r="L22" s="69">
        <v>12</v>
      </c>
    </row>
    <row r="23" spans="1:12" ht="89.25">
      <c r="A23" s="68" t="s">
        <v>1055</v>
      </c>
      <c r="B23" s="65" t="s">
        <v>489</v>
      </c>
      <c r="C23" s="65" t="s">
        <v>488</v>
      </c>
      <c r="D23" s="65" t="s">
        <v>487</v>
      </c>
      <c r="E23" s="65" t="s">
        <v>1056</v>
      </c>
      <c r="F23" s="66" t="s">
        <v>1057</v>
      </c>
      <c r="G23" s="49">
        <v>51000</v>
      </c>
      <c r="H23" s="49">
        <v>46000</v>
      </c>
      <c r="I23" s="49">
        <v>0</v>
      </c>
      <c r="J23" s="49">
        <v>0</v>
      </c>
      <c r="K23" s="67" t="s">
        <v>1270</v>
      </c>
      <c r="L23" s="69">
        <v>4</v>
      </c>
    </row>
    <row r="24" spans="1:12" ht="102">
      <c r="A24" s="68" t="s">
        <v>1058</v>
      </c>
      <c r="B24" s="65" t="s">
        <v>353</v>
      </c>
      <c r="C24" s="65" t="s">
        <v>354</v>
      </c>
      <c r="D24" s="65" t="s">
        <v>355</v>
      </c>
      <c r="E24" s="65" t="s">
        <v>1059</v>
      </c>
      <c r="F24" s="66" t="s">
        <v>1060</v>
      </c>
      <c r="G24" s="49">
        <v>130000</v>
      </c>
      <c r="H24" s="49">
        <v>95000</v>
      </c>
      <c r="I24" s="63" t="s">
        <v>1268</v>
      </c>
      <c r="J24" s="63" t="s">
        <v>1268</v>
      </c>
      <c r="K24" s="67" t="s">
        <v>1269</v>
      </c>
      <c r="L24" s="69"/>
    </row>
    <row r="25" spans="1:12" ht="102">
      <c r="A25" s="68" t="s">
        <v>1061</v>
      </c>
      <c r="B25" s="65" t="s">
        <v>364</v>
      </c>
      <c r="C25" s="65" t="s">
        <v>365</v>
      </c>
      <c r="D25" s="65" t="s">
        <v>366</v>
      </c>
      <c r="E25" s="65" t="s">
        <v>1062</v>
      </c>
      <c r="F25" s="66" t="s">
        <v>1063</v>
      </c>
      <c r="G25" s="49">
        <v>204700</v>
      </c>
      <c r="H25" s="49">
        <v>124700</v>
      </c>
      <c r="I25" s="49">
        <v>90000</v>
      </c>
      <c r="J25" s="49">
        <v>90000</v>
      </c>
      <c r="K25" s="67" t="s">
        <v>1270</v>
      </c>
      <c r="L25" s="69">
        <v>13</v>
      </c>
    </row>
    <row r="26" spans="1:12" ht="102">
      <c r="A26" s="68" t="s">
        <v>1064</v>
      </c>
      <c r="B26" s="65" t="s">
        <v>364</v>
      </c>
      <c r="C26" s="65" t="s">
        <v>365</v>
      </c>
      <c r="D26" s="65" t="s">
        <v>366</v>
      </c>
      <c r="E26" s="65" t="s">
        <v>1065</v>
      </c>
      <c r="F26" s="66" t="s">
        <v>1066</v>
      </c>
      <c r="G26" s="49">
        <v>134250</v>
      </c>
      <c r="H26" s="49">
        <v>90250</v>
      </c>
      <c r="I26" s="49">
        <v>60000</v>
      </c>
      <c r="J26" s="49">
        <v>60000</v>
      </c>
      <c r="K26" s="67" t="s">
        <v>1270</v>
      </c>
      <c r="L26" s="69">
        <v>13</v>
      </c>
    </row>
    <row r="27" spans="1:12" ht="102">
      <c r="A27" s="68" t="s">
        <v>1067</v>
      </c>
      <c r="B27" s="65" t="s">
        <v>376</v>
      </c>
      <c r="C27" s="65" t="s">
        <v>377</v>
      </c>
      <c r="D27" s="65" t="s">
        <v>378</v>
      </c>
      <c r="E27" s="65" t="s">
        <v>379</v>
      </c>
      <c r="F27" s="66" t="s">
        <v>1068</v>
      </c>
      <c r="G27" s="49">
        <v>158000</v>
      </c>
      <c r="H27" s="49">
        <v>150000</v>
      </c>
      <c r="I27" s="49">
        <v>80000</v>
      </c>
      <c r="J27" s="49">
        <v>80000</v>
      </c>
      <c r="K27" s="67" t="s">
        <v>1270</v>
      </c>
      <c r="L27" s="69">
        <v>12</v>
      </c>
    </row>
    <row r="28" spans="1:12" ht="15.75" thickBot="1">
      <c r="A28" s="70" t="s">
        <v>401</v>
      </c>
      <c r="B28" s="71"/>
      <c r="C28" s="71"/>
      <c r="D28" s="71"/>
      <c r="E28" s="71"/>
      <c r="F28" s="72"/>
      <c r="G28" s="73">
        <f>SUM(G4:G27)</f>
        <v>3482395</v>
      </c>
      <c r="H28" s="73">
        <f>SUM(H4:H27)</f>
        <v>2925758</v>
      </c>
      <c r="I28" s="73">
        <f>SUM(I4:I27)</f>
        <v>1475000</v>
      </c>
      <c r="J28" s="73">
        <f>SUM(J4:J27)</f>
        <v>1569000</v>
      </c>
      <c r="K28" s="74"/>
      <c r="L28" s="75"/>
    </row>
  </sheetData>
  <sheetProtection/>
  <mergeCells count="2">
    <mergeCell ref="A1:J1"/>
    <mergeCell ref="A2:J2"/>
  </mergeCells>
  <printOptions/>
  <pageMargins left="0.1968503937007874" right="0.1968503937007874" top="0.3937007874015748" bottom="0.3937007874015748" header="0.31496062992125984" footer="0.31496062992125984"/>
  <pageSetup fitToHeight="0" fitToWidth="1" horizontalDpi="600" verticalDpi="600" orientation="landscape" paperSize="8" r:id="rId1"/>
</worksheet>
</file>

<file path=xl/worksheets/sheet7.xml><?xml version="1.0" encoding="utf-8"?>
<worksheet xmlns="http://schemas.openxmlformats.org/spreadsheetml/2006/main" xmlns:r="http://schemas.openxmlformats.org/officeDocument/2006/relationships">
  <sheetPr>
    <pageSetUpPr fitToPage="1"/>
  </sheetPr>
  <dimension ref="A1:L5"/>
  <sheetViews>
    <sheetView zoomScale="75" zoomScaleNormal="75" workbookViewId="0" topLeftCell="A1">
      <pane ySplit="3" topLeftCell="A4" activePane="bottomLeft" state="frozen"/>
      <selection pane="topLeft" activeCell="A1" sqref="A1"/>
      <selection pane="bottomLeft" activeCell="H20" sqref="H20"/>
    </sheetView>
  </sheetViews>
  <sheetFormatPr defaultColWidth="9.140625" defaultRowHeight="15"/>
  <cols>
    <col min="1" max="1" width="7.8515625" style="0" customWidth="1"/>
    <col min="2" max="2" width="25.00390625" style="0" customWidth="1"/>
    <col min="3" max="3" width="10.00390625" style="0" customWidth="1"/>
    <col min="4" max="4" width="21.421875" style="0" customWidth="1"/>
    <col min="5" max="5" width="25.00390625" style="0" customWidth="1"/>
    <col min="6" max="6" width="42.8515625" style="0" customWidth="1"/>
    <col min="7" max="12" width="10.7109375" style="0" customWidth="1"/>
  </cols>
  <sheetData>
    <row r="1" spans="1:12" ht="15.75" thickBot="1">
      <c r="A1" s="50" t="s">
        <v>849</v>
      </c>
      <c r="B1" s="50"/>
      <c r="C1" s="50"/>
      <c r="D1" s="50"/>
      <c r="E1" s="50"/>
      <c r="F1" s="50"/>
      <c r="G1" s="50"/>
      <c r="H1" s="50"/>
      <c r="I1" s="50"/>
      <c r="J1" s="50"/>
      <c r="K1" s="10"/>
      <c r="L1" s="10"/>
    </row>
    <row r="2" spans="1:12" ht="15.75" thickBot="1">
      <c r="A2" s="89" t="s">
        <v>1069</v>
      </c>
      <c r="B2" s="90"/>
      <c r="C2" s="90"/>
      <c r="D2" s="90"/>
      <c r="E2" s="90"/>
      <c r="F2" s="90"/>
      <c r="G2" s="90"/>
      <c r="H2" s="90"/>
      <c r="I2" s="90"/>
      <c r="J2" s="90"/>
      <c r="K2" s="91"/>
      <c r="L2" s="92"/>
    </row>
    <row r="3" spans="1:12" ht="34.5" thickBot="1">
      <c r="A3" s="1" t="s">
        <v>8</v>
      </c>
      <c r="B3" s="2" t="s">
        <v>0</v>
      </c>
      <c r="C3" s="2" t="s">
        <v>1</v>
      </c>
      <c r="D3" s="2" t="s">
        <v>2</v>
      </c>
      <c r="E3" s="2" t="s">
        <v>3</v>
      </c>
      <c r="F3" s="2" t="s">
        <v>4</v>
      </c>
      <c r="G3" s="2" t="s">
        <v>5</v>
      </c>
      <c r="H3" s="2" t="s">
        <v>6</v>
      </c>
      <c r="I3" s="2" t="s">
        <v>402</v>
      </c>
      <c r="J3" s="2" t="s">
        <v>7</v>
      </c>
      <c r="K3" s="9" t="s">
        <v>403</v>
      </c>
      <c r="L3" s="3" t="s">
        <v>404</v>
      </c>
    </row>
    <row r="4" spans="1:12" ht="51">
      <c r="A4" s="52" t="s">
        <v>1070</v>
      </c>
      <c r="B4" s="4" t="s">
        <v>55</v>
      </c>
      <c r="C4" s="4" t="s">
        <v>12</v>
      </c>
      <c r="D4" s="4" t="s">
        <v>56</v>
      </c>
      <c r="E4" s="4" t="s">
        <v>1071</v>
      </c>
      <c r="F4" s="5" t="s">
        <v>1072</v>
      </c>
      <c r="G4" s="6">
        <v>12000</v>
      </c>
      <c r="H4" s="6">
        <v>10000</v>
      </c>
      <c r="I4" s="6">
        <v>10000</v>
      </c>
      <c r="J4" s="45">
        <v>10000</v>
      </c>
      <c r="K4" s="42" t="s">
        <v>1270</v>
      </c>
      <c r="L4" s="53">
        <v>15</v>
      </c>
    </row>
    <row r="5" spans="1:12" ht="15.75" thickBot="1">
      <c r="A5" s="54" t="s">
        <v>401</v>
      </c>
      <c r="B5" s="55"/>
      <c r="C5" s="55"/>
      <c r="D5" s="55"/>
      <c r="E5" s="55"/>
      <c r="F5" s="56"/>
      <c r="G5" s="57">
        <f>SUM(G4)</f>
        <v>12000</v>
      </c>
      <c r="H5" s="57">
        <f>SUM(H4)</f>
        <v>10000</v>
      </c>
      <c r="I5" s="57">
        <f>SUM(I4)</f>
        <v>10000</v>
      </c>
      <c r="J5" s="57">
        <f>SUM(J4)</f>
        <v>10000</v>
      </c>
      <c r="K5" s="76"/>
      <c r="L5" s="77"/>
    </row>
  </sheetData>
  <sheetProtection/>
  <mergeCells count="2">
    <mergeCell ref="A1:J1"/>
    <mergeCell ref="A2:J2"/>
  </mergeCells>
  <printOptions/>
  <pageMargins left="0.1968503937007874" right="0.1968503937007874" top="0.3937007874015748" bottom="0.3937007874015748" header="0.31496062992125984" footer="0.31496062992125984"/>
  <pageSetup fitToHeight="0" fitToWidth="1" horizontalDpi="600" verticalDpi="600" orientation="landscape" paperSize="8" r:id="rId1"/>
</worksheet>
</file>

<file path=xl/worksheets/sheet8.xml><?xml version="1.0" encoding="utf-8"?>
<worksheet xmlns="http://schemas.openxmlformats.org/spreadsheetml/2006/main" xmlns:r="http://schemas.openxmlformats.org/officeDocument/2006/relationships">
  <sheetPr>
    <pageSetUpPr fitToPage="1"/>
  </sheetPr>
  <dimension ref="A1:L50"/>
  <sheetViews>
    <sheetView zoomScale="75" zoomScaleNormal="75" workbookViewId="0" topLeftCell="A1">
      <pane xSplit="2" ySplit="3" topLeftCell="C4" activePane="bottomRight" state="frozen"/>
      <selection pane="topLeft" activeCell="A1" sqref="A1"/>
      <selection pane="topRight" activeCell="C1" sqref="C1"/>
      <selection pane="bottomLeft" activeCell="A4" sqref="A4"/>
      <selection pane="bottomRight" activeCell="N6" sqref="N6"/>
    </sheetView>
  </sheetViews>
  <sheetFormatPr defaultColWidth="9.140625" defaultRowHeight="15"/>
  <cols>
    <col min="1" max="1" width="7.8515625" style="0" customWidth="1"/>
    <col min="2" max="2" width="25.00390625" style="0" customWidth="1"/>
    <col min="3" max="3" width="10.00390625" style="0" customWidth="1"/>
    <col min="4" max="4" width="21.421875" style="0" customWidth="1"/>
    <col min="5" max="5" width="25.00390625" style="0" customWidth="1"/>
    <col min="6" max="6" width="42.8515625" style="0" customWidth="1"/>
    <col min="7" max="12" width="10.7109375" style="0" customWidth="1"/>
  </cols>
  <sheetData>
    <row r="1" spans="1:12" ht="15">
      <c r="A1" s="50" t="s">
        <v>849</v>
      </c>
      <c r="B1" s="50"/>
      <c r="C1" s="50"/>
      <c r="D1" s="50"/>
      <c r="E1" s="50"/>
      <c r="F1" s="50"/>
      <c r="G1" s="50"/>
      <c r="H1" s="50"/>
      <c r="I1" s="50"/>
      <c r="J1" s="50"/>
      <c r="K1" s="10"/>
      <c r="L1" s="10"/>
    </row>
    <row r="2" spans="1:12" ht="15.75" thickBot="1">
      <c r="A2" s="51" t="s">
        <v>1073</v>
      </c>
      <c r="B2" s="51"/>
      <c r="C2" s="51"/>
      <c r="D2" s="51"/>
      <c r="E2" s="51"/>
      <c r="F2" s="51"/>
      <c r="G2" s="51"/>
      <c r="H2" s="51"/>
      <c r="I2" s="51"/>
      <c r="J2" s="51"/>
      <c r="K2" s="8"/>
      <c r="L2" s="8"/>
    </row>
    <row r="3" spans="1:12" ht="34.5" thickBot="1">
      <c r="A3" s="1" t="s">
        <v>8</v>
      </c>
      <c r="B3" s="2" t="s">
        <v>0</v>
      </c>
      <c r="C3" s="2" t="s">
        <v>1</v>
      </c>
      <c r="D3" s="2" t="s">
        <v>2</v>
      </c>
      <c r="E3" s="2" t="s">
        <v>3</v>
      </c>
      <c r="F3" s="2" t="s">
        <v>4</v>
      </c>
      <c r="G3" s="2" t="s">
        <v>5</v>
      </c>
      <c r="H3" s="2" t="s">
        <v>6</v>
      </c>
      <c r="I3" s="2" t="s">
        <v>402</v>
      </c>
      <c r="J3" s="2" t="s">
        <v>7</v>
      </c>
      <c r="K3" s="9" t="s">
        <v>403</v>
      </c>
      <c r="L3" s="3" t="s">
        <v>404</v>
      </c>
    </row>
    <row r="4" spans="1:12" ht="76.5">
      <c r="A4" s="68" t="s">
        <v>1074</v>
      </c>
      <c r="B4" s="65" t="s">
        <v>11</v>
      </c>
      <c r="C4" s="65" t="s">
        <v>12</v>
      </c>
      <c r="D4" s="65" t="s">
        <v>13</v>
      </c>
      <c r="E4" s="65" t="s">
        <v>1075</v>
      </c>
      <c r="F4" s="66" t="s">
        <v>1076</v>
      </c>
      <c r="G4" s="49">
        <v>150000</v>
      </c>
      <c r="H4" s="49">
        <v>150000</v>
      </c>
      <c r="I4" s="49">
        <v>100000</v>
      </c>
      <c r="J4" s="49">
        <v>100000</v>
      </c>
      <c r="K4" s="67" t="s">
        <v>1270</v>
      </c>
      <c r="L4" s="93">
        <v>13</v>
      </c>
    </row>
    <row r="5" spans="1:12" ht="76.5">
      <c r="A5" s="68" t="s">
        <v>1077</v>
      </c>
      <c r="B5" s="65" t="s">
        <v>11</v>
      </c>
      <c r="C5" s="65" t="s">
        <v>12</v>
      </c>
      <c r="D5" s="65" t="s">
        <v>13</v>
      </c>
      <c r="E5" s="65" t="s">
        <v>1078</v>
      </c>
      <c r="F5" s="66" t="s">
        <v>1076</v>
      </c>
      <c r="G5" s="49">
        <v>150000</v>
      </c>
      <c r="H5" s="49">
        <v>150000</v>
      </c>
      <c r="I5" s="49">
        <v>100000</v>
      </c>
      <c r="J5" s="49">
        <v>100000</v>
      </c>
      <c r="K5" s="67" t="s">
        <v>1270</v>
      </c>
      <c r="L5" s="93">
        <v>13</v>
      </c>
    </row>
    <row r="6" spans="1:12" ht="114.75">
      <c r="A6" s="68" t="s">
        <v>1079</v>
      </c>
      <c r="B6" s="65" t="s">
        <v>989</v>
      </c>
      <c r="C6" s="65" t="s">
        <v>12</v>
      </c>
      <c r="D6" s="65" t="s">
        <v>990</v>
      </c>
      <c r="E6" s="65" t="s">
        <v>1080</v>
      </c>
      <c r="F6" s="66" t="s">
        <v>1081</v>
      </c>
      <c r="G6" s="49">
        <v>57900</v>
      </c>
      <c r="H6" s="49">
        <v>55000</v>
      </c>
      <c r="I6" s="49">
        <v>40000</v>
      </c>
      <c r="J6" s="49">
        <v>40000</v>
      </c>
      <c r="K6" s="67" t="s">
        <v>1270</v>
      </c>
      <c r="L6" s="93">
        <v>13</v>
      </c>
    </row>
    <row r="7" spans="1:12" ht="89.25">
      <c r="A7" s="68" t="s">
        <v>1082</v>
      </c>
      <c r="B7" s="65" t="s">
        <v>17</v>
      </c>
      <c r="C7" s="65" t="s">
        <v>12</v>
      </c>
      <c r="D7" s="65" t="s">
        <v>18</v>
      </c>
      <c r="E7" s="65" t="s">
        <v>1083</v>
      </c>
      <c r="F7" s="66" t="s">
        <v>1084</v>
      </c>
      <c r="G7" s="49">
        <v>236400</v>
      </c>
      <c r="H7" s="49">
        <v>176400</v>
      </c>
      <c r="I7" s="49">
        <v>100000</v>
      </c>
      <c r="J7" s="49">
        <v>100000</v>
      </c>
      <c r="K7" s="67" t="s">
        <v>1270</v>
      </c>
      <c r="L7" s="93">
        <v>13</v>
      </c>
    </row>
    <row r="8" spans="1:12" ht="76.5">
      <c r="A8" s="68" t="s">
        <v>1085</v>
      </c>
      <c r="B8" s="65" t="s">
        <v>819</v>
      </c>
      <c r="C8" s="65" t="s">
        <v>12</v>
      </c>
      <c r="D8" s="65" t="s">
        <v>818</v>
      </c>
      <c r="E8" s="65" t="s">
        <v>1086</v>
      </c>
      <c r="F8" s="66" t="s">
        <v>1087</v>
      </c>
      <c r="G8" s="49">
        <v>114000</v>
      </c>
      <c r="H8" s="49">
        <v>114000</v>
      </c>
      <c r="I8" s="49">
        <v>70000</v>
      </c>
      <c r="J8" s="49">
        <v>70000</v>
      </c>
      <c r="K8" s="67" t="s">
        <v>1270</v>
      </c>
      <c r="L8" s="93">
        <v>13</v>
      </c>
    </row>
    <row r="9" spans="1:12" ht="25.5">
      <c r="A9" s="68" t="s">
        <v>1088</v>
      </c>
      <c r="B9" s="65" t="s">
        <v>810</v>
      </c>
      <c r="C9" s="65" t="s">
        <v>12</v>
      </c>
      <c r="D9" s="65" t="s">
        <v>809</v>
      </c>
      <c r="E9" s="65" t="s">
        <v>1089</v>
      </c>
      <c r="F9" s="66" t="s">
        <v>1090</v>
      </c>
      <c r="G9" s="49">
        <v>20000</v>
      </c>
      <c r="H9" s="49">
        <v>20000</v>
      </c>
      <c r="I9" s="49">
        <v>15000</v>
      </c>
      <c r="J9" s="49">
        <v>15000</v>
      </c>
      <c r="K9" s="67" t="s">
        <v>1270</v>
      </c>
      <c r="L9" s="93">
        <v>12</v>
      </c>
    </row>
    <row r="10" spans="1:12" ht="63.75">
      <c r="A10" s="68" t="s">
        <v>1091</v>
      </c>
      <c r="B10" s="65" t="s">
        <v>810</v>
      </c>
      <c r="C10" s="65" t="s">
        <v>12</v>
      </c>
      <c r="D10" s="65" t="s">
        <v>809</v>
      </c>
      <c r="E10" s="65" t="s">
        <v>1092</v>
      </c>
      <c r="F10" s="66" t="s">
        <v>1093</v>
      </c>
      <c r="G10" s="49">
        <v>125000</v>
      </c>
      <c r="H10" s="49">
        <v>125000</v>
      </c>
      <c r="I10" s="49">
        <v>50000</v>
      </c>
      <c r="J10" s="49">
        <v>50000</v>
      </c>
      <c r="K10" s="67" t="s">
        <v>1270</v>
      </c>
      <c r="L10" s="93">
        <v>12</v>
      </c>
    </row>
    <row r="11" spans="1:12" ht="102">
      <c r="A11" s="68" t="s">
        <v>1094</v>
      </c>
      <c r="B11" s="65" t="s">
        <v>766</v>
      </c>
      <c r="C11" s="65" t="s">
        <v>12</v>
      </c>
      <c r="D11" s="65" t="s">
        <v>765</v>
      </c>
      <c r="E11" s="65" t="s">
        <v>1095</v>
      </c>
      <c r="F11" s="66" t="s">
        <v>1096</v>
      </c>
      <c r="G11" s="49">
        <v>9500</v>
      </c>
      <c r="H11" s="49">
        <v>9500</v>
      </c>
      <c r="I11" s="49">
        <v>9500</v>
      </c>
      <c r="J11" s="49">
        <v>9500</v>
      </c>
      <c r="K11" s="67" t="s">
        <v>1270</v>
      </c>
      <c r="L11" s="93">
        <v>15</v>
      </c>
    </row>
    <row r="12" spans="1:12" ht="114.75">
      <c r="A12" s="68" t="s">
        <v>1097</v>
      </c>
      <c r="B12" s="65" t="s">
        <v>35</v>
      </c>
      <c r="C12" s="65" t="s">
        <v>12</v>
      </c>
      <c r="D12" s="65" t="s">
        <v>36</v>
      </c>
      <c r="E12" s="65" t="s">
        <v>1098</v>
      </c>
      <c r="F12" s="66" t="s">
        <v>1099</v>
      </c>
      <c r="G12" s="49">
        <v>86600</v>
      </c>
      <c r="H12" s="49">
        <v>86600</v>
      </c>
      <c r="I12" s="49">
        <v>60000</v>
      </c>
      <c r="J12" s="49">
        <v>60000</v>
      </c>
      <c r="K12" s="67" t="s">
        <v>1270</v>
      </c>
      <c r="L12" s="93">
        <v>13</v>
      </c>
    </row>
    <row r="13" spans="1:12" ht="102">
      <c r="A13" s="68" t="s">
        <v>1100</v>
      </c>
      <c r="B13" s="65" t="s">
        <v>1101</v>
      </c>
      <c r="C13" s="65" t="s">
        <v>12</v>
      </c>
      <c r="D13" s="65" t="s">
        <v>1102</v>
      </c>
      <c r="E13" s="65" t="s">
        <v>1103</v>
      </c>
      <c r="F13" s="66" t="s">
        <v>1104</v>
      </c>
      <c r="G13" s="49">
        <v>206000</v>
      </c>
      <c r="H13" s="49">
        <v>150000</v>
      </c>
      <c r="I13" s="49">
        <v>100000</v>
      </c>
      <c r="J13" s="49">
        <v>100000</v>
      </c>
      <c r="K13" s="67" t="s">
        <v>1270</v>
      </c>
      <c r="L13" s="93">
        <v>12</v>
      </c>
    </row>
    <row r="14" spans="1:12" ht="114.75">
      <c r="A14" s="68" t="s">
        <v>1105</v>
      </c>
      <c r="B14" s="65" t="s">
        <v>96</v>
      </c>
      <c r="C14" s="65" t="s">
        <v>12</v>
      </c>
      <c r="D14" s="65" t="s">
        <v>97</v>
      </c>
      <c r="E14" s="65" t="s">
        <v>1106</v>
      </c>
      <c r="F14" s="66" t="s">
        <v>1107</v>
      </c>
      <c r="G14" s="49">
        <v>114600</v>
      </c>
      <c r="H14" s="49">
        <v>114600</v>
      </c>
      <c r="I14" s="49">
        <v>70000</v>
      </c>
      <c r="J14" s="49">
        <v>70000</v>
      </c>
      <c r="K14" s="67" t="s">
        <v>1270</v>
      </c>
      <c r="L14" s="93">
        <v>13</v>
      </c>
    </row>
    <row r="15" spans="1:12" ht="102">
      <c r="A15" s="68" t="s">
        <v>1108</v>
      </c>
      <c r="B15" s="65" t="s">
        <v>581</v>
      </c>
      <c r="C15" s="65" t="s">
        <v>12</v>
      </c>
      <c r="D15" s="65" t="s">
        <v>580</v>
      </c>
      <c r="E15" s="65" t="s">
        <v>1109</v>
      </c>
      <c r="F15" s="66" t="s">
        <v>1110</v>
      </c>
      <c r="G15" s="49">
        <v>138400</v>
      </c>
      <c r="H15" s="49">
        <v>138400</v>
      </c>
      <c r="I15" s="49">
        <v>80000</v>
      </c>
      <c r="J15" s="49">
        <v>80000</v>
      </c>
      <c r="K15" s="67" t="s">
        <v>1270</v>
      </c>
      <c r="L15" s="93">
        <v>13</v>
      </c>
    </row>
    <row r="16" spans="1:12" ht="89.25">
      <c r="A16" s="68" t="s">
        <v>1111</v>
      </c>
      <c r="B16" s="65" t="s">
        <v>131</v>
      </c>
      <c r="C16" s="65" t="s">
        <v>12</v>
      </c>
      <c r="D16" s="65" t="s">
        <v>132</v>
      </c>
      <c r="E16" s="65" t="s">
        <v>1112</v>
      </c>
      <c r="F16" s="66" t="s">
        <v>1113</v>
      </c>
      <c r="G16" s="49">
        <v>122000</v>
      </c>
      <c r="H16" s="49">
        <v>122000</v>
      </c>
      <c r="I16" s="49">
        <v>60000</v>
      </c>
      <c r="J16" s="49">
        <v>60000</v>
      </c>
      <c r="K16" s="67" t="s">
        <v>1270</v>
      </c>
      <c r="L16" s="93">
        <v>12</v>
      </c>
    </row>
    <row r="17" spans="1:12" ht="63.75">
      <c r="A17" s="68" t="s">
        <v>1114</v>
      </c>
      <c r="B17" s="65" t="s">
        <v>131</v>
      </c>
      <c r="C17" s="65" t="s">
        <v>12</v>
      </c>
      <c r="D17" s="65" t="s">
        <v>132</v>
      </c>
      <c r="E17" s="65" t="s">
        <v>1115</v>
      </c>
      <c r="F17" s="66" t="s">
        <v>1116</v>
      </c>
      <c r="G17" s="49">
        <v>158000</v>
      </c>
      <c r="H17" s="49">
        <v>150000</v>
      </c>
      <c r="I17" s="49">
        <v>70000</v>
      </c>
      <c r="J17" s="49">
        <v>70000</v>
      </c>
      <c r="K17" s="67" t="s">
        <v>1270</v>
      </c>
      <c r="L17" s="93">
        <v>12</v>
      </c>
    </row>
    <row r="18" spans="1:12" ht="102">
      <c r="A18" s="68" t="s">
        <v>1117</v>
      </c>
      <c r="B18" s="65" t="s">
        <v>1118</v>
      </c>
      <c r="C18" s="65" t="s">
        <v>157</v>
      </c>
      <c r="D18" s="65" t="s">
        <v>1119</v>
      </c>
      <c r="E18" s="65" t="s">
        <v>1120</v>
      </c>
      <c r="F18" s="66" t="s">
        <v>1121</v>
      </c>
      <c r="G18" s="49">
        <v>145000</v>
      </c>
      <c r="H18" s="49">
        <v>145000</v>
      </c>
      <c r="I18" s="49">
        <v>70000</v>
      </c>
      <c r="J18" s="49">
        <v>70000</v>
      </c>
      <c r="K18" s="67" t="s">
        <v>1270</v>
      </c>
      <c r="L18" s="93">
        <v>12</v>
      </c>
    </row>
    <row r="19" spans="1:12" ht="102">
      <c r="A19" s="68" t="s">
        <v>1122</v>
      </c>
      <c r="B19" s="65" t="s">
        <v>1123</v>
      </c>
      <c r="C19" s="65" t="s">
        <v>190</v>
      </c>
      <c r="D19" s="65" t="s">
        <v>1124</v>
      </c>
      <c r="E19" s="65" t="s">
        <v>1125</v>
      </c>
      <c r="F19" s="66" t="s">
        <v>1126</v>
      </c>
      <c r="G19" s="49">
        <v>150000</v>
      </c>
      <c r="H19" s="49">
        <v>150000</v>
      </c>
      <c r="I19" s="49">
        <v>80000</v>
      </c>
      <c r="J19" s="49">
        <v>80000</v>
      </c>
      <c r="K19" s="67" t="s">
        <v>1270</v>
      </c>
      <c r="L19" s="93">
        <v>13</v>
      </c>
    </row>
    <row r="20" spans="1:12" ht="114.75">
      <c r="A20" s="68" t="s">
        <v>1127</v>
      </c>
      <c r="B20" s="65" t="s">
        <v>1123</v>
      </c>
      <c r="C20" s="65" t="s">
        <v>190</v>
      </c>
      <c r="D20" s="65" t="s">
        <v>1124</v>
      </c>
      <c r="E20" s="65" t="s">
        <v>1128</v>
      </c>
      <c r="F20" s="66" t="s">
        <v>1129</v>
      </c>
      <c r="G20" s="49">
        <v>150000</v>
      </c>
      <c r="H20" s="49">
        <v>150000</v>
      </c>
      <c r="I20" s="49">
        <v>80000</v>
      </c>
      <c r="J20" s="49">
        <v>80000</v>
      </c>
      <c r="K20" s="67" t="s">
        <v>1270</v>
      </c>
      <c r="L20" s="93">
        <v>13</v>
      </c>
    </row>
    <row r="21" spans="1:12" ht="114.75">
      <c r="A21" s="68" t="s">
        <v>1130</v>
      </c>
      <c r="B21" s="65" t="s">
        <v>1131</v>
      </c>
      <c r="C21" s="65" t="s">
        <v>190</v>
      </c>
      <c r="D21" s="65" t="s">
        <v>1124</v>
      </c>
      <c r="E21" s="65" t="s">
        <v>1132</v>
      </c>
      <c r="F21" s="66" t="s">
        <v>1133</v>
      </c>
      <c r="G21" s="49">
        <v>150000</v>
      </c>
      <c r="H21" s="49">
        <v>150000</v>
      </c>
      <c r="I21" s="49">
        <v>100000</v>
      </c>
      <c r="J21" s="49">
        <v>100000</v>
      </c>
      <c r="K21" s="67" t="s">
        <v>1270</v>
      </c>
      <c r="L21" s="93">
        <v>13</v>
      </c>
    </row>
    <row r="22" spans="1:12" ht="102">
      <c r="A22" s="68" t="s">
        <v>1134</v>
      </c>
      <c r="B22" s="65" t="s">
        <v>1135</v>
      </c>
      <c r="C22" s="65" t="s">
        <v>190</v>
      </c>
      <c r="D22" s="65" t="s">
        <v>1136</v>
      </c>
      <c r="E22" s="65" t="s">
        <v>1137</v>
      </c>
      <c r="F22" s="66" t="s">
        <v>1138</v>
      </c>
      <c r="G22" s="49">
        <v>148500</v>
      </c>
      <c r="H22" s="49">
        <v>148500</v>
      </c>
      <c r="I22" s="49">
        <v>70000</v>
      </c>
      <c r="J22" s="49">
        <v>70000</v>
      </c>
      <c r="K22" s="67" t="s">
        <v>1270</v>
      </c>
      <c r="L22" s="93">
        <v>13</v>
      </c>
    </row>
    <row r="23" spans="1:12" ht="114.75">
      <c r="A23" s="68" t="s">
        <v>1139</v>
      </c>
      <c r="B23" s="65" t="s">
        <v>1140</v>
      </c>
      <c r="C23" s="65" t="s">
        <v>190</v>
      </c>
      <c r="D23" s="65" t="s">
        <v>1141</v>
      </c>
      <c r="E23" s="65" t="s">
        <v>1142</v>
      </c>
      <c r="F23" s="66" t="s">
        <v>1143</v>
      </c>
      <c r="G23" s="49">
        <v>176400</v>
      </c>
      <c r="H23" s="49">
        <v>149400</v>
      </c>
      <c r="I23" s="49">
        <v>80000</v>
      </c>
      <c r="J23" s="49">
        <v>80000</v>
      </c>
      <c r="K23" s="67" t="s">
        <v>1270</v>
      </c>
      <c r="L23" s="93">
        <v>13</v>
      </c>
    </row>
    <row r="24" spans="1:12" ht="102">
      <c r="A24" s="68" t="s">
        <v>1144</v>
      </c>
      <c r="B24" s="65" t="s">
        <v>1140</v>
      </c>
      <c r="C24" s="65" t="s">
        <v>190</v>
      </c>
      <c r="D24" s="65" t="s">
        <v>1141</v>
      </c>
      <c r="E24" s="65" t="s">
        <v>1145</v>
      </c>
      <c r="F24" s="66" t="s">
        <v>1146</v>
      </c>
      <c r="G24" s="49">
        <v>169400</v>
      </c>
      <c r="H24" s="49">
        <v>147900</v>
      </c>
      <c r="I24" s="49">
        <v>80000</v>
      </c>
      <c r="J24" s="49">
        <v>80000</v>
      </c>
      <c r="K24" s="67" t="s">
        <v>1270</v>
      </c>
      <c r="L24" s="93">
        <v>13</v>
      </c>
    </row>
    <row r="25" spans="1:12" ht="114.75">
      <c r="A25" s="68" t="s">
        <v>1147</v>
      </c>
      <c r="B25" s="65" t="s">
        <v>1148</v>
      </c>
      <c r="C25" s="65" t="s">
        <v>190</v>
      </c>
      <c r="D25" s="65" t="s">
        <v>1149</v>
      </c>
      <c r="E25" s="65" t="s">
        <v>1150</v>
      </c>
      <c r="F25" s="66" t="s">
        <v>1151</v>
      </c>
      <c r="G25" s="49">
        <v>150000</v>
      </c>
      <c r="H25" s="49">
        <v>150000</v>
      </c>
      <c r="I25" s="49">
        <v>70000</v>
      </c>
      <c r="J25" s="49">
        <v>70000</v>
      </c>
      <c r="K25" s="67" t="s">
        <v>1270</v>
      </c>
      <c r="L25" s="93">
        <v>13</v>
      </c>
    </row>
    <row r="26" spans="1:12" ht="114.75">
      <c r="A26" s="68" t="s">
        <v>1152</v>
      </c>
      <c r="B26" s="65" t="s">
        <v>1148</v>
      </c>
      <c r="C26" s="65" t="s">
        <v>190</v>
      </c>
      <c r="D26" s="65" t="s">
        <v>1149</v>
      </c>
      <c r="E26" s="65" t="s">
        <v>1153</v>
      </c>
      <c r="F26" s="66" t="s">
        <v>1154</v>
      </c>
      <c r="G26" s="49">
        <v>150000</v>
      </c>
      <c r="H26" s="49">
        <v>150000</v>
      </c>
      <c r="I26" s="49">
        <v>100000</v>
      </c>
      <c r="J26" s="49">
        <v>100000</v>
      </c>
      <c r="K26" s="67" t="s">
        <v>1270</v>
      </c>
      <c r="L26" s="93">
        <v>14</v>
      </c>
    </row>
    <row r="27" spans="1:12" ht="102">
      <c r="A27" s="68" t="s">
        <v>1155</v>
      </c>
      <c r="B27" s="65" t="s">
        <v>1156</v>
      </c>
      <c r="C27" s="65" t="s">
        <v>190</v>
      </c>
      <c r="D27" s="65" t="s">
        <v>1157</v>
      </c>
      <c r="E27" s="65" t="s">
        <v>1158</v>
      </c>
      <c r="F27" s="66" t="s">
        <v>1159</v>
      </c>
      <c r="G27" s="49">
        <v>112370</v>
      </c>
      <c r="H27" s="49">
        <v>112370</v>
      </c>
      <c r="I27" s="49">
        <v>50000</v>
      </c>
      <c r="J27" s="49">
        <v>50000</v>
      </c>
      <c r="K27" s="67" t="s">
        <v>1270</v>
      </c>
      <c r="L27" s="93">
        <v>13</v>
      </c>
    </row>
    <row r="28" spans="1:12" ht="114.75">
      <c r="A28" s="68" t="s">
        <v>1160</v>
      </c>
      <c r="B28" s="65" t="s">
        <v>1156</v>
      </c>
      <c r="C28" s="65" t="s">
        <v>190</v>
      </c>
      <c r="D28" s="65" t="s">
        <v>1157</v>
      </c>
      <c r="E28" s="65" t="s">
        <v>1161</v>
      </c>
      <c r="F28" s="66" t="s">
        <v>1162</v>
      </c>
      <c r="G28" s="49">
        <v>149860</v>
      </c>
      <c r="H28" s="49">
        <v>149860</v>
      </c>
      <c r="I28" s="49">
        <v>60000</v>
      </c>
      <c r="J28" s="49">
        <v>60000</v>
      </c>
      <c r="K28" s="67" t="s">
        <v>1270</v>
      </c>
      <c r="L28" s="93">
        <v>13</v>
      </c>
    </row>
    <row r="29" spans="1:12" ht="102">
      <c r="A29" s="68" t="s">
        <v>1163</v>
      </c>
      <c r="B29" s="65" t="s">
        <v>1164</v>
      </c>
      <c r="C29" s="65" t="s">
        <v>190</v>
      </c>
      <c r="D29" s="65" t="s">
        <v>1165</v>
      </c>
      <c r="E29" s="65" t="s">
        <v>1166</v>
      </c>
      <c r="F29" s="66" t="s">
        <v>1167</v>
      </c>
      <c r="G29" s="49">
        <v>1662739</v>
      </c>
      <c r="H29" s="49">
        <v>149600</v>
      </c>
      <c r="I29" s="49">
        <v>100000</v>
      </c>
      <c r="J29" s="49">
        <v>100000</v>
      </c>
      <c r="K29" s="67" t="s">
        <v>1270</v>
      </c>
      <c r="L29" s="93">
        <v>13</v>
      </c>
    </row>
    <row r="30" spans="1:12" ht="89.25">
      <c r="A30" s="68" t="s">
        <v>1168</v>
      </c>
      <c r="B30" s="65" t="s">
        <v>1164</v>
      </c>
      <c r="C30" s="65" t="s">
        <v>190</v>
      </c>
      <c r="D30" s="65" t="s">
        <v>1165</v>
      </c>
      <c r="E30" s="65" t="s">
        <v>1169</v>
      </c>
      <c r="F30" s="66" t="s">
        <v>1170</v>
      </c>
      <c r="G30" s="49">
        <v>80900</v>
      </c>
      <c r="H30" s="49">
        <v>80900</v>
      </c>
      <c r="I30" s="49">
        <v>54000</v>
      </c>
      <c r="J30" s="49">
        <v>54000</v>
      </c>
      <c r="K30" s="67" t="s">
        <v>1270</v>
      </c>
      <c r="L30" s="93">
        <v>13</v>
      </c>
    </row>
    <row r="31" spans="1:12" ht="114.75">
      <c r="A31" s="68" t="s">
        <v>1171</v>
      </c>
      <c r="B31" s="65" t="s">
        <v>218</v>
      </c>
      <c r="C31" s="65" t="s">
        <v>190</v>
      </c>
      <c r="D31" s="65" t="s">
        <v>219</v>
      </c>
      <c r="E31" s="65" t="s">
        <v>1172</v>
      </c>
      <c r="F31" s="66" t="s">
        <v>1173</v>
      </c>
      <c r="G31" s="49">
        <v>177500</v>
      </c>
      <c r="H31" s="49">
        <v>150000</v>
      </c>
      <c r="I31" s="49">
        <v>55000</v>
      </c>
      <c r="J31" s="49">
        <v>55000</v>
      </c>
      <c r="K31" s="67" t="s">
        <v>1270</v>
      </c>
      <c r="L31" s="93">
        <v>12</v>
      </c>
    </row>
    <row r="32" spans="1:12" ht="102">
      <c r="A32" s="68" t="s">
        <v>1174</v>
      </c>
      <c r="B32" s="65" t="s">
        <v>1175</v>
      </c>
      <c r="C32" s="65" t="s">
        <v>190</v>
      </c>
      <c r="D32" s="65" t="s">
        <v>1176</v>
      </c>
      <c r="E32" s="65" t="s">
        <v>1177</v>
      </c>
      <c r="F32" s="66" t="s">
        <v>1178</v>
      </c>
      <c r="G32" s="49">
        <v>187569</v>
      </c>
      <c r="H32" s="49">
        <v>167569</v>
      </c>
      <c r="I32" s="49">
        <v>80000</v>
      </c>
      <c r="J32" s="49">
        <v>120000</v>
      </c>
      <c r="K32" s="67" t="s">
        <v>1270</v>
      </c>
      <c r="L32" s="93">
        <v>14</v>
      </c>
    </row>
    <row r="33" spans="1:12" ht="102">
      <c r="A33" s="68" t="s">
        <v>1179</v>
      </c>
      <c r="B33" s="65" t="s">
        <v>1180</v>
      </c>
      <c r="C33" s="65" t="s">
        <v>190</v>
      </c>
      <c r="D33" s="65" t="s">
        <v>1181</v>
      </c>
      <c r="E33" s="65" t="s">
        <v>1182</v>
      </c>
      <c r="F33" s="66" t="s">
        <v>1183</v>
      </c>
      <c r="G33" s="49">
        <v>26000</v>
      </c>
      <c r="H33" s="49">
        <v>26000</v>
      </c>
      <c r="I33" s="49">
        <v>26000</v>
      </c>
      <c r="J33" s="49">
        <v>26000</v>
      </c>
      <c r="K33" s="67" t="s">
        <v>1270</v>
      </c>
      <c r="L33" s="94">
        <v>15</v>
      </c>
    </row>
    <row r="34" spans="1:12" ht="102">
      <c r="A34" s="68" t="s">
        <v>1184</v>
      </c>
      <c r="B34" s="65" t="s">
        <v>1185</v>
      </c>
      <c r="C34" s="65" t="s">
        <v>190</v>
      </c>
      <c r="D34" s="65" t="s">
        <v>1186</v>
      </c>
      <c r="E34" s="65" t="s">
        <v>1187</v>
      </c>
      <c r="F34" s="66" t="s">
        <v>1188</v>
      </c>
      <c r="G34" s="49">
        <v>419520</v>
      </c>
      <c r="H34" s="49">
        <v>150000</v>
      </c>
      <c r="I34" s="49">
        <v>46000</v>
      </c>
      <c r="J34" s="49">
        <v>86000</v>
      </c>
      <c r="K34" s="67" t="s">
        <v>1270</v>
      </c>
      <c r="L34" s="95">
        <v>10</v>
      </c>
    </row>
    <row r="35" spans="1:12" ht="114.75">
      <c r="A35" s="68" t="s">
        <v>1189</v>
      </c>
      <c r="B35" s="65" t="s">
        <v>1185</v>
      </c>
      <c r="C35" s="65" t="s">
        <v>190</v>
      </c>
      <c r="D35" s="65" t="s">
        <v>1186</v>
      </c>
      <c r="E35" s="65" t="s">
        <v>1190</v>
      </c>
      <c r="F35" s="66" t="s">
        <v>1191</v>
      </c>
      <c r="G35" s="49">
        <v>342800</v>
      </c>
      <c r="H35" s="49">
        <v>150000</v>
      </c>
      <c r="I35" s="49">
        <v>60000</v>
      </c>
      <c r="J35" s="49">
        <v>60000</v>
      </c>
      <c r="K35" s="67" t="s">
        <v>1270</v>
      </c>
      <c r="L35" s="96">
        <v>11</v>
      </c>
    </row>
    <row r="36" spans="1:12" ht="114.75">
      <c r="A36" s="68" t="s">
        <v>1192</v>
      </c>
      <c r="B36" s="65" t="s">
        <v>1193</v>
      </c>
      <c r="C36" s="65" t="s">
        <v>190</v>
      </c>
      <c r="D36" s="65" t="s">
        <v>1194</v>
      </c>
      <c r="E36" s="65" t="s">
        <v>1195</v>
      </c>
      <c r="F36" s="66" t="s">
        <v>1196</v>
      </c>
      <c r="G36" s="49">
        <v>128000</v>
      </c>
      <c r="H36" s="49">
        <v>58000</v>
      </c>
      <c r="I36" s="49" t="s">
        <v>1268</v>
      </c>
      <c r="J36" s="49" t="s">
        <v>1268</v>
      </c>
      <c r="K36" s="67" t="s">
        <v>1270</v>
      </c>
      <c r="L36" s="93"/>
    </row>
    <row r="37" spans="1:12" ht="114.75">
      <c r="A37" s="68" t="s">
        <v>1197</v>
      </c>
      <c r="B37" s="65" t="s">
        <v>1198</v>
      </c>
      <c r="C37" s="65" t="s">
        <v>190</v>
      </c>
      <c r="D37" s="65" t="s">
        <v>1199</v>
      </c>
      <c r="E37" s="65" t="s">
        <v>1200</v>
      </c>
      <c r="F37" s="66" t="s">
        <v>1201</v>
      </c>
      <c r="G37" s="49">
        <v>714400</v>
      </c>
      <c r="H37" s="49">
        <v>150000</v>
      </c>
      <c r="I37" s="49">
        <v>100000</v>
      </c>
      <c r="J37" s="49">
        <v>150000</v>
      </c>
      <c r="K37" s="67" t="s">
        <v>1270</v>
      </c>
      <c r="L37" s="93">
        <v>13</v>
      </c>
    </row>
    <row r="38" spans="1:12" ht="114.75">
      <c r="A38" s="68" t="s">
        <v>1202</v>
      </c>
      <c r="B38" s="65" t="s">
        <v>1203</v>
      </c>
      <c r="C38" s="65" t="s">
        <v>190</v>
      </c>
      <c r="D38" s="65" t="s">
        <v>1204</v>
      </c>
      <c r="E38" s="65" t="s">
        <v>1205</v>
      </c>
      <c r="F38" s="66" t="s">
        <v>1206</v>
      </c>
      <c r="G38" s="49">
        <v>105000</v>
      </c>
      <c r="H38" s="49">
        <v>69000</v>
      </c>
      <c r="I38" s="49">
        <v>60000</v>
      </c>
      <c r="J38" s="49">
        <v>60000</v>
      </c>
      <c r="K38" s="67" t="s">
        <v>1270</v>
      </c>
      <c r="L38" s="93">
        <v>14</v>
      </c>
    </row>
    <row r="39" spans="1:12" ht="114.75">
      <c r="A39" s="68" t="s">
        <v>1207</v>
      </c>
      <c r="B39" s="65" t="s">
        <v>279</v>
      </c>
      <c r="C39" s="65" t="s">
        <v>190</v>
      </c>
      <c r="D39" s="65" t="s">
        <v>280</v>
      </c>
      <c r="E39" s="65" t="s">
        <v>1208</v>
      </c>
      <c r="F39" s="66" t="s">
        <v>1209</v>
      </c>
      <c r="G39" s="49">
        <v>616000</v>
      </c>
      <c r="H39" s="49">
        <v>188000</v>
      </c>
      <c r="I39" s="49">
        <v>90000</v>
      </c>
      <c r="J39" s="49">
        <v>90000</v>
      </c>
      <c r="K39" s="67" t="s">
        <v>1270</v>
      </c>
      <c r="L39" s="93">
        <v>13</v>
      </c>
    </row>
    <row r="40" spans="1:12" ht="76.5">
      <c r="A40" s="68" t="s">
        <v>1210</v>
      </c>
      <c r="B40" s="65" t="s">
        <v>1211</v>
      </c>
      <c r="C40" s="65" t="s">
        <v>190</v>
      </c>
      <c r="D40" s="65" t="s">
        <v>1212</v>
      </c>
      <c r="E40" s="65" t="s">
        <v>1213</v>
      </c>
      <c r="F40" s="66" t="s">
        <v>1214</v>
      </c>
      <c r="G40" s="49">
        <v>570480</v>
      </c>
      <c r="H40" s="49">
        <v>100000</v>
      </c>
      <c r="I40" s="49">
        <v>50000</v>
      </c>
      <c r="J40" s="49">
        <v>50000</v>
      </c>
      <c r="K40" s="67" t="s">
        <v>1270</v>
      </c>
      <c r="L40" s="93">
        <v>13</v>
      </c>
    </row>
    <row r="41" spans="1:12" ht="102">
      <c r="A41" s="68" t="s">
        <v>1215</v>
      </c>
      <c r="B41" s="65" t="s">
        <v>1211</v>
      </c>
      <c r="C41" s="65" t="s">
        <v>190</v>
      </c>
      <c r="D41" s="65" t="s">
        <v>1212</v>
      </c>
      <c r="E41" s="65" t="s">
        <v>1216</v>
      </c>
      <c r="F41" s="66" t="s">
        <v>1217</v>
      </c>
      <c r="G41" s="49">
        <v>400000</v>
      </c>
      <c r="H41" s="49">
        <v>80000</v>
      </c>
      <c r="I41" s="49">
        <v>40000</v>
      </c>
      <c r="J41" s="49">
        <v>40000</v>
      </c>
      <c r="K41" s="67" t="s">
        <v>1270</v>
      </c>
      <c r="L41" s="93">
        <v>13</v>
      </c>
    </row>
    <row r="42" spans="1:12" ht="102">
      <c r="A42" s="68" t="s">
        <v>1218</v>
      </c>
      <c r="B42" s="65" t="s">
        <v>1219</v>
      </c>
      <c r="C42" s="65" t="s">
        <v>190</v>
      </c>
      <c r="D42" s="65" t="s">
        <v>1220</v>
      </c>
      <c r="E42" s="65" t="s">
        <v>1221</v>
      </c>
      <c r="F42" s="66" t="s">
        <v>1222</v>
      </c>
      <c r="G42" s="49">
        <v>109400</v>
      </c>
      <c r="H42" s="49">
        <v>109400</v>
      </c>
      <c r="I42" s="63">
        <v>60000</v>
      </c>
      <c r="J42" s="63">
        <v>60000</v>
      </c>
      <c r="K42" s="67" t="s">
        <v>1270</v>
      </c>
      <c r="L42" s="93">
        <v>12</v>
      </c>
    </row>
    <row r="43" spans="1:12" ht="114.75">
      <c r="A43" s="68" t="s">
        <v>1223</v>
      </c>
      <c r="B43" s="65" t="s">
        <v>1224</v>
      </c>
      <c r="C43" s="65" t="s">
        <v>190</v>
      </c>
      <c r="D43" s="65" t="s">
        <v>1141</v>
      </c>
      <c r="E43" s="65" t="s">
        <v>1225</v>
      </c>
      <c r="F43" s="66" t="s">
        <v>1226</v>
      </c>
      <c r="G43" s="49">
        <v>179800</v>
      </c>
      <c r="H43" s="49">
        <v>149800</v>
      </c>
      <c r="I43" s="49">
        <v>70000</v>
      </c>
      <c r="J43" s="49">
        <v>70000</v>
      </c>
      <c r="K43" s="67" t="s">
        <v>1270</v>
      </c>
      <c r="L43" s="93">
        <v>13</v>
      </c>
    </row>
    <row r="44" spans="1:12" ht="102">
      <c r="A44" s="68" t="s">
        <v>1227</v>
      </c>
      <c r="B44" s="65" t="s">
        <v>1228</v>
      </c>
      <c r="C44" s="65" t="s">
        <v>190</v>
      </c>
      <c r="D44" s="65" t="s">
        <v>1229</v>
      </c>
      <c r="E44" s="65" t="s">
        <v>1230</v>
      </c>
      <c r="F44" s="66" t="s">
        <v>1231</v>
      </c>
      <c r="G44" s="49">
        <v>223800</v>
      </c>
      <c r="H44" s="49">
        <v>223800</v>
      </c>
      <c r="I44" s="49">
        <v>100000</v>
      </c>
      <c r="J44" s="49">
        <v>100000</v>
      </c>
      <c r="K44" s="67" t="s">
        <v>1270</v>
      </c>
      <c r="L44" s="93">
        <v>13</v>
      </c>
    </row>
    <row r="45" spans="1:12" ht="102">
      <c r="A45" s="68" t="s">
        <v>1232</v>
      </c>
      <c r="B45" s="65" t="s">
        <v>1233</v>
      </c>
      <c r="C45" s="65" t="s">
        <v>190</v>
      </c>
      <c r="D45" s="65" t="s">
        <v>1234</v>
      </c>
      <c r="E45" s="65" t="s">
        <v>1235</v>
      </c>
      <c r="F45" s="66" t="s">
        <v>1236</v>
      </c>
      <c r="G45" s="49">
        <v>107000</v>
      </c>
      <c r="H45" s="49">
        <v>107000</v>
      </c>
      <c r="I45" s="49">
        <v>50000</v>
      </c>
      <c r="J45" s="49">
        <v>50000</v>
      </c>
      <c r="K45" s="67" t="s">
        <v>1270</v>
      </c>
      <c r="L45" s="93">
        <v>13</v>
      </c>
    </row>
    <row r="46" spans="1:12" ht="114.75">
      <c r="A46" s="68" t="s">
        <v>1237</v>
      </c>
      <c r="B46" s="65" t="s">
        <v>1238</v>
      </c>
      <c r="C46" s="65" t="s">
        <v>190</v>
      </c>
      <c r="D46" s="65" t="s">
        <v>1239</v>
      </c>
      <c r="E46" s="65" t="s">
        <v>1240</v>
      </c>
      <c r="F46" s="66" t="s">
        <v>1241</v>
      </c>
      <c r="G46" s="49">
        <v>170000</v>
      </c>
      <c r="H46" s="49">
        <v>118000</v>
      </c>
      <c r="I46" s="49">
        <v>60000</v>
      </c>
      <c r="J46" s="49">
        <v>100000</v>
      </c>
      <c r="K46" s="67" t="s">
        <v>1270</v>
      </c>
      <c r="L46" s="93">
        <v>13</v>
      </c>
    </row>
    <row r="47" spans="1:12" ht="102">
      <c r="A47" s="68" t="s">
        <v>1242</v>
      </c>
      <c r="B47" s="65" t="s">
        <v>1238</v>
      </c>
      <c r="C47" s="65" t="s">
        <v>190</v>
      </c>
      <c r="D47" s="65" t="s">
        <v>1239</v>
      </c>
      <c r="E47" s="65" t="s">
        <v>1243</v>
      </c>
      <c r="F47" s="66" t="s">
        <v>1244</v>
      </c>
      <c r="G47" s="49">
        <v>115000</v>
      </c>
      <c r="H47" s="49">
        <v>96000</v>
      </c>
      <c r="I47" s="49">
        <v>60000</v>
      </c>
      <c r="J47" s="49">
        <v>60000</v>
      </c>
      <c r="K47" s="67" t="s">
        <v>1270</v>
      </c>
      <c r="L47" s="93">
        <v>13</v>
      </c>
    </row>
    <row r="48" spans="1:12" ht="102">
      <c r="A48" s="68" t="s">
        <v>1245</v>
      </c>
      <c r="B48" s="65" t="s">
        <v>1246</v>
      </c>
      <c r="C48" s="65" t="s">
        <v>190</v>
      </c>
      <c r="D48" s="65" t="s">
        <v>1247</v>
      </c>
      <c r="E48" s="65" t="s">
        <v>1248</v>
      </c>
      <c r="F48" s="66" t="s">
        <v>1249</v>
      </c>
      <c r="G48" s="49">
        <v>486000</v>
      </c>
      <c r="H48" s="49">
        <v>150000</v>
      </c>
      <c r="I48" s="49">
        <v>150000</v>
      </c>
      <c r="J48" s="49">
        <v>150000</v>
      </c>
      <c r="K48" s="67" t="s">
        <v>1270</v>
      </c>
      <c r="L48" s="93">
        <v>13</v>
      </c>
    </row>
    <row r="49" spans="1:12" ht="89.25">
      <c r="A49" s="68" t="s">
        <v>1250</v>
      </c>
      <c r="B49" s="65" t="s">
        <v>1246</v>
      </c>
      <c r="C49" s="65" t="s">
        <v>190</v>
      </c>
      <c r="D49" s="65" t="s">
        <v>1247</v>
      </c>
      <c r="E49" s="65" t="s">
        <v>1251</v>
      </c>
      <c r="F49" s="66" t="s">
        <v>1252</v>
      </c>
      <c r="G49" s="49">
        <v>150000</v>
      </c>
      <c r="H49" s="49">
        <v>150000</v>
      </c>
      <c r="I49" s="49">
        <v>150000</v>
      </c>
      <c r="J49" s="49">
        <v>150000</v>
      </c>
      <c r="K49" s="67" t="s">
        <v>1270</v>
      </c>
      <c r="L49" s="93">
        <v>13</v>
      </c>
    </row>
    <row r="50" spans="1:12" ht="15.75" thickBot="1">
      <c r="A50" s="70" t="s">
        <v>401</v>
      </c>
      <c r="B50" s="71"/>
      <c r="C50" s="71"/>
      <c r="D50" s="71"/>
      <c r="E50" s="71"/>
      <c r="F50" s="72"/>
      <c r="G50" s="73">
        <f>SUM(G4:G49)</f>
        <v>10311838</v>
      </c>
      <c r="H50" s="73">
        <f>SUM(H4:H49)</f>
        <v>5787599</v>
      </c>
      <c r="I50" s="73">
        <f>SUM(I4:I49)</f>
        <v>3225500</v>
      </c>
      <c r="J50" s="73">
        <f>SUM(J4:J49)</f>
        <v>3395500</v>
      </c>
      <c r="K50" s="73"/>
      <c r="L50" s="97"/>
    </row>
  </sheetData>
  <sheetProtection/>
  <mergeCells count="2">
    <mergeCell ref="A1:J1"/>
    <mergeCell ref="A2:J2"/>
  </mergeCells>
  <printOptions/>
  <pageMargins left="0.1968503937007874" right="0.1968503937007874" top="0.3937007874015748" bottom="0.3937007874015748" header="0.31496062992125984" footer="0.31496062992125984"/>
  <pageSetup fitToHeight="0" fitToWidth="1" horizontalDpi="600" verticalDpi="600" orientation="landscape" paperSize="8" scale="58" r:id="rId1"/>
</worksheet>
</file>

<file path=xl/worksheets/sheet9.xml><?xml version="1.0" encoding="utf-8"?>
<worksheet xmlns="http://schemas.openxmlformats.org/spreadsheetml/2006/main" xmlns:r="http://schemas.openxmlformats.org/officeDocument/2006/relationships">
  <dimension ref="A1:M10"/>
  <sheetViews>
    <sheetView workbookViewId="0" topLeftCell="A1">
      <selection activeCell="D28" sqref="D28"/>
    </sheetView>
  </sheetViews>
  <sheetFormatPr defaultColWidth="9.140625" defaultRowHeight="15"/>
  <cols>
    <col min="1" max="1" width="14.421875" style="0" customWidth="1"/>
    <col min="2" max="2" width="12.7109375" style="0" customWidth="1"/>
    <col min="3" max="3" width="12.8515625" style="0" customWidth="1"/>
    <col min="4" max="4" width="13.421875" style="0" customWidth="1"/>
    <col min="5" max="7" width="14.7109375" style="0" customWidth="1"/>
    <col min="8" max="8" width="13.421875" style="0" customWidth="1"/>
    <col min="9" max="13" width="14.7109375" style="0" customWidth="1"/>
  </cols>
  <sheetData>
    <row r="1" ht="15">
      <c r="A1" s="11" t="s">
        <v>849</v>
      </c>
    </row>
    <row r="3" ht="18.75">
      <c r="A3" s="41" t="s">
        <v>1253</v>
      </c>
    </row>
    <row r="6" ht="15.75" thickBot="1"/>
    <row r="7" spans="1:13" ht="15.75" thickBot="1">
      <c r="A7" s="12"/>
      <c r="B7" s="13" t="s">
        <v>1260</v>
      </c>
      <c r="C7" s="13" t="s">
        <v>1261</v>
      </c>
      <c r="D7" s="13" t="s">
        <v>1262</v>
      </c>
      <c r="E7" s="13" t="s">
        <v>1263</v>
      </c>
      <c r="F7" s="13" t="s">
        <v>1266</v>
      </c>
      <c r="G7" s="13" t="s">
        <v>1264</v>
      </c>
      <c r="H7" s="13" t="s">
        <v>1265</v>
      </c>
      <c r="I7" s="13" t="s">
        <v>1267</v>
      </c>
      <c r="J7" s="12" t="s">
        <v>1254</v>
      </c>
      <c r="L7" s="14" t="s">
        <v>1255</v>
      </c>
      <c r="M7" s="15" t="s">
        <v>1256</v>
      </c>
    </row>
    <row r="8" spans="1:13" ht="15">
      <c r="A8" s="16" t="s">
        <v>1257</v>
      </c>
      <c r="B8" s="17">
        <f>'Opatření č. 1'!H88</f>
        <v>8452545</v>
      </c>
      <c r="C8" s="18">
        <f>'Opatření č. 2'!H114</f>
        <v>10643046</v>
      </c>
      <c r="D8" s="18">
        <f>'Opatření č. 3.2'!H29</f>
        <v>4705500</v>
      </c>
      <c r="E8" s="18">
        <f>'Opatření č. 3.3'!H15</f>
        <v>1815600</v>
      </c>
      <c r="F8" s="18">
        <f>'Opatření č. 3.4'!H8</f>
        <v>959500</v>
      </c>
      <c r="G8" s="19">
        <f>'Opatření č. 4'!H28</f>
        <v>2925758</v>
      </c>
      <c r="H8" s="20">
        <f>'Opatření č. 5'!H5</f>
        <v>10000</v>
      </c>
      <c r="I8" s="21">
        <f>'Opatření č. 6'!H50</f>
        <v>5787599</v>
      </c>
      <c r="J8" s="22">
        <f>SUM(B8:I8)</f>
        <v>35299548</v>
      </c>
      <c r="L8" s="23"/>
      <c r="M8" s="24"/>
    </row>
    <row r="9" spans="1:13" ht="15">
      <c r="A9" s="25" t="s">
        <v>1258</v>
      </c>
      <c r="B9" s="26">
        <f>'Opatření č. 1'!I88</f>
        <v>3774500</v>
      </c>
      <c r="C9" s="27">
        <f>'Opatření č. 2'!I114</f>
        <v>5954700</v>
      </c>
      <c r="D9" s="27">
        <f>'Opatření č. 3.2'!I29</f>
        <v>2868000</v>
      </c>
      <c r="E9" s="27">
        <f>'Opatření č. 3.3'!I15</f>
        <v>1230000</v>
      </c>
      <c r="F9" s="27">
        <f>'Opatření č. 3.4'!I8</f>
        <v>625000</v>
      </c>
      <c r="G9" s="28">
        <f>'Opatření č. 4'!I28</f>
        <v>1475000</v>
      </c>
      <c r="H9" s="27">
        <f>'Opatření č. 5'!I5</f>
        <v>10000</v>
      </c>
      <c r="I9" s="29">
        <f>'Opatření č. 6'!I50</f>
        <v>3225500</v>
      </c>
      <c r="J9" s="30">
        <f>SUM(B9:I9)</f>
        <v>19162700</v>
      </c>
      <c r="L9" s="31">
        <v>20000000</v>
      </c>
      <c r="M9" s="32">
        <f>L9-J9</f>
        <v>837300</v>
      </c>
    </row>
    <row r="10" spans="1:13" ht="15.75" thickBot="1">
      <c r="A10" s="33" t="s">
        <v>1259</v>
      </c>
      <c r="B10" s="34">
        <f>'Opatření č. 1'!J88</f>
        <v>4128500</v>
      </c>
      <c r="C10" s="35">
        <f>'Opatření č. 2'!J114</f>
        <v>6153700</v>
      </c>
      <c r="D10" s="35">
        <f>'Opatření č. 3.2'!J29</f>
        <v>2868000</v>
      </c>
      <c r="E10" s="35">
        <f>'Opatření č. 3.3'!J15</f>
        <v>1230000</v>
      </c>
      <c r="F10" s="35">
        <f>'Opatření č. 3.4'!J8</f>
        <v>625000</v>
      </c>
      <c r="G10" s="36">
        <f>'Opatření č. 4'!J28</f>
        <v>1569000</v>
      </c>
      <c r="H10" s="35">
        <f>'Opatření č. 5'!J5</f>
        <v>10000</v>
      </c>
      <c r="I10" s="37">
        <f>'Opatření č. 6'!J50</f>
        <v>3395500</v>
      </c>
      <c r="J10" s="38">
        <f>SUM(B10:I10)</f>
        <v>19979700</v>
      </c>
      <c r="L10" s="39">
        <v>20000000</v>
      </c>
      <c r="M10" s="40">
        <f>L10-J10</f>
        <v>20300</v>
      </c>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Mira</dc:creator>
  <cp:keywords/>
  <dc:description/>
  <cp:lastModifiedBy>Gucká Pavlína (MHMP, SML)</cp:lastModifiedBy>
  <cp:lastPrinted>2021-01-04T11:35:49Z</cp:lastPrinted>
  <dcterms:created xsi:type="dcterms:W3CDTF">2010-11-30T09:15:38Z</dcterms:created>
  <dcterms:modified xsi:type="dcterms:W3CDTF">2021-01-27T17:10:24Z</dcterms:modified>
  <cp:category/>
  <cp:version/>
  <cp:contentType/>
  <cp:contentStatus/>
</cp:coreProperties>
</file>