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'List1'!$4:$8</definedName>
  </definedNames>
  <calcPr fullCalcOnLoad="1"/>
</workbook>
</file>

<file path=xl/sharedStrings.xml><?xml version="1.0" encoding="utf-8"?>
<sst xmlns="http://schemas.openxmlformats.org/spreadsheetml/2006/main" count="81" uniqueCount="81">
  <si>
    <t>Návrh rozdělení dotací ze státního rozpočtu městským částem na rok 2005</t>
  </si>
  <si>
    <t>Městská část</t>
  </si>
  <si>
    <t>Ukazatele:</t>
  </si>
  <si>
    <t>Dotace ze státního rozpočtu na:</t>
  </si>
  <si>
    <t>v tis. Kč</t>
  </si>
  <si>
    <t xml:space="preserve">Počet </t>
  </si>
  <si>
    <t>Počet</t>
  </si>
  <si>
    <t>Počet  lůžek</t>
  </si>
  <si>
    <t>střediska</t>
  </si>
  <si>
    <t>školství</t>
  </si>
  <si>
    <t>státní</t>
  </si>
  <si>
    <t xml:space="preserve">dávky sociální </t>
  </si>
  <si>
    <t>CELKEM</t>
  </si>
  <si>
    <t>obyvatel</t>
  </si>
  <si>
    <t>žáků</t>
  </si>
  <si>
    <t>střed.soc.</t>
  </si>
  <si>
    <t>soc.péče-DD</t>
  </si>
  <si>
    <t>správa</t>
  </si>
  <si>
    <t>péče</t>
  </si>
  <si>
    <t>péče-DD</t>
  </si>
  <si>
    <t>66785 Kč/místo</t>
  </si>
  <si>
    <t>1221 Kč/žák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</si>
  <si>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</si>
  <si>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</si>
  <si>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</si>
  <si>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</si>
  <si>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</si>
  <si>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</si>
  <si>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</si>
  <si>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</si>
  <si>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</si>
  <si>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</si>
  <si>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</si>
  <si>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</si>
  <si>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</si>
  <si>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</si>
  <si>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</si>
  <si>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</si>
  <si>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</si>
  <si>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</si>
  <si>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</si>
  <si>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</si>
  <si>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</si>
  <si>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</si>
  <si>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</si>
  <si>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</si>
  <si>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</si>
  <si>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</si>
  <si>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</si>
  <si>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</si>
  <si>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</si>
  <si>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</si>
  <si>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</si>
  <si>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</si>
  <si>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</si>
  <si>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</si>
  <si>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</si>
  <si>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</si>
  <si>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</si>
  <si>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</si>
  <si>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</si>
  <si>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</si>
  <si>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</si>
  <si>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</si>
  <si>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</si>
  <si>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</si>
  <si>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</si>
  <si>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</si>
  <si>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</si>
  <si>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</si>
  <si>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</si>
  <si>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</si>
  <si>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</si>
  <si>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</si>
  <si>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</si>
  <si>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</si>
  <si>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</si>
  <si>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</si>
  <si>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</si>
  <si>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</t>
  </si>
  <si>
    <t>Příloha č. 2 k usnesení ZHMP č.    ze dne 16.12.2004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</si>
</sst>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Continuous"/>
    </xf>
    <xf numFmtId="1" fontId="2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8;ET%202005\rozd&#283;len&#237;%20dotace%20ze%20st.rozpo&#269;tu%20na%20r.2005%20a%20sum&#225;&#345;%20(listopad%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.ze SR sumář (4 tis.)"/>
      <sheetName val="Dotace ze státu sumář (1372)"/>
      <sheetName val="DD a Stř.soc.péče"/>
      <sheetName val="školství "/>
      <sheetName val="List11"/>
      <sheetName val="List12"/>
      <sheetName val="List13"/>
      <sheetName val="List14"/>
      <sheetName val="List15"/>
      <sheetName val="List16"/>
    </sheetNames>
    <sheetDataSet>
      <sheetData sheetId="2">
        <row r="10">
          <cell r="D10">
            <v>0</v>
          </cell>
        </row>
        <row r="11">
          <cell r="D11">
            <v>4408</v>
          </cell>
        </row>
        <row r="12">
          <cell r="D12">
            <v>4274</v>
          </cell>
        </row>
        <row r="13">
          <cell r="D13">
            <v>2872</v>
          </cell>
        </row>
        <row r="14">
          <cell r="D14">
            <v>2070</v>
          </cell>
        </row>
        <row r="15">
          <cell r="D15">
            <v>0</v>
          </cell>
        </row>
        <row r="16">
          <cell r="D16">
            <v>2538</v>
          </cell>
        </row>
        <row r="17">
          <cell r="D17">
            <v>1403</v>
          </cell>
        </row>
        <row r="18">
          <cell r="D18">
            <v>5142</v>
          </cell>
        </row>
        <row r="19">
          <cell r="D19">
            <v>4341</v>
          </cell>
        </row>
        <row r="20">
          <cell r="D20">
            <v>2471</v>
          </cell>
        </row>
        <row r="21">
          <cell r="D21">
            <v>2671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1603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267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</sheetData>
      <sheetData sheetId="3">
        <row r="10">
          <cell r="D10">
            <v>3946</v>
          </cell>
        </row>
        <row r="11">
          <cell r="D11">
            <v>5767</v>
          </cell>
        </row>
        <row r="12">
          <cell r="D12">
            <v>7258</v>
          </cell>
        </row>
        <row r="13">
          <cell r="D13">
            <v>15448</v>
          </cell>
        </row>
        <row r="14">
          <cell r="D14">
            <v>8526</v>
          </cell>
        </row>
        <row r="15">
          <cell r="D15">
            <v>11293</v>
          </cell>
        </row>
        <row r="16">
          <cell r="D16">
            <v>4203</v>
          </cell>
        </row>
        <row r="17">
          <cell r="D17">
            <v>10552</v>
          </cell>
        </row>
        <row r="18">
          <cell r="D18">
            <v>4096</v>
          </cell>
        </row>
        <row r="19">
          <cell r="D19">
            <v>9515</v>
          </cell>
        </row>
        <row r="20">
          <cell r="D20">
            <v>8643</v>
          </cell>
        </row>
        <row r="21">
          <cell r="D21">
            <v>6303</v>
          </cell>
        </row>
        <row r="22">
          <cell r="D22">
            <v>9149</v>
          </cell>
        </row>
        <row r="23">
          <cell r="D23">
            <v>6002</v>
          </cell>
        </row>
        <row r="24">
          <cell r="D24">
            <v>3357</v>
          </cell>
        </row>
        <row r="25">
          <cell r="D25">
            <v>874</v>
          </cell>
        </row>
        <row r="26">
          <cell r="D26">
            <v>3365</v>
          </cell>
        </row>
        <row r="27">
          <cell r="D27">
            <v>1728</v>
          </cell>
        </row>
        <row r="28">
          <cell r="D28">
            <v>619</v>
          </cell>
        </row>
        <row r="29">
          <cell r="D29">
            <v>2532</v>
          </cell>
        </row>
        <row r="30">
          <cell r="D30">
            <v>1035</v>
          </cell>
        </row>
        <row r="31">
          <cell r="D31">
            <v>945</v>
          </cell>
        </row>
        <row r="32">
          <cell r="D32">
            <v>281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961</v>
          </cell>
        </row>
        <row r="36">
          <cell r="D36">
            <v>381</v>
          </cell>
        </row>
        <row r="37">
          <cell r="D37">
            <v>415</v>
          </cell>
        </row>
        <row r="38">
          <cell r="D38">
            <v>138</v>
          </cell>
        </row>
        <row r="39">
          <cell r="D39">
            <v>375</v>
          </cell>
        </row>
        <row r="40">
          <cell r="D40">
            <v>359</v>
          </cell>
        </row>
        <row r="41">
          <cell r="D41">
            <v>656</v>
          </cell>
        </row>
        <row r="42">
          <cell r="D42">
            <v>136</v>
          </cell>
        </row>
        <row r="43">
          <cell r="D43">
            <v>275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516</v>
          </cell>
        </row>
        <row r="47">
          <cell r="D47">
            <v>946</v>
          </cell>
        </row>
        <row r="48">
          <cell r="D48">
            <v>305</v>
          </cell>
        </row>
        <row r="49">
          <cell r="D49">
            <v>60</v>
          </cell>
        </row>
        <row r="50">
          <cell r="D50">
            <v>198</v>
          </cell>
        </row>
        <row r="51">
          <cell r="D51">
            <v>328</v>
          </cell>
        </row>
        <row r="52">
          <cell r="D52">
            <v>0</v>
          </cell>
        </row>
        <row r="53">
          <cell r="D53">
            <v>595</v>
          </cell>
        </row>
        <row r="54">
          <cell r="D54">
            <v>0</v>
          </cell>
        </row>
        <row r="55">
          <cell r="D55">
            <v>338</v>
          </cell>
        </row>
        <row r="56">
          <cell r="D56">
            <v>498</v>
          </cell>
        </row>
        <row r="57">
          <cell r="D57">
            <v>219</v>
          </cell>
        </row>
        <row r="58">
          <cell r="D58">
            <v>670</v>
          </cell>
        </row>
        <row r="59">
          <cell r="D59">
            <v>165</v>
          </cell>
        </row>
        <row r="60">
          <cell r="D60">
            <v>99</v>
          </cell>
        </row>
        <row r="61">
          <cell r="D61">
            <v>155</v>
          </cell>
        </row>
        <row r="62">
          <cell r="D62">
            <v>0</v>
          </cell>
        </row>
        <row r="63">
          <cell r="D63">
            <v>266</v>
          </cell>
        </row>
        <row r="64">
          <cell r="D64">
            <v>460</v>
          </cell>
        </row>
        <row r="65">
          <cell r="D65">
            <v>897</v>
          </cell>
        </row>
        <row r="66">
          <cell r="D6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B1">
      <selection activeCell="I1" sqref="I1"/>
    </sheetView>
  </sheetViews>
  <sheetFormatPr defaultColWidth="9.00390625" defaultRowHeight="12.75"/>
  <cols>
    <col min="1" max="1" width="17.75390625" style="1" customWidth="1"/>
    <col min="2" max="2" width="11.125" style="1" customWidth="1"/>
    <col min="3" max="3" width="9.75390625" style="1" customWidth="1"/>
    <col min="4" max="4" width="12.375" style="1" customWidth="1"/>
    <col min="5" max="5" width="14.375" style="2" customWidth="1"/>
    <col min="6" max="6" width="12.00390625" style="4" customWidth="1"/>
    <col min="7" max="7" width="11.625" style="2" customWidth="1"/>
    <col min="8" max="8" width="14.375" style="2" customWidth="1"/>
    <col min="9" max="9" width="11.875" style="2" customWidth="1"/>
    <col min="11" max="11" width="0" style="0" hidden="1" customWidth="1"/>
  </cols>
  <sheetData>
    <row r="1" ht="12.75">
      <c r="I1" s="53" t="s">
        <v>80</v>
      </c>
    </row>
    <row r="2" ht="12.75">
      <c r="A2" s="3" t="s">
        <v>0</v>
      </c>
    </row>
    <row r="3" ht="13.5" thickBot="1"/>
    <row r="4" spans="1:9" ht="13.5" thickBot="1">
      <c r="A4" s="5" t="s">
        <v>1</v>
      </c>
      <c r="B4" s="6" t="s">
        <v>2</v>
      </c>
      <c r="C4" s="7"/>
      <c r="D4" s="8"/>
      <c r="E4" s="9" t="s">
        <v>3</v>
      </c>
      <c r="F4" s="10"/>
      <c r="G4" s="11"/>
      <c r="H4" s="12"/>
      <c r="I4" s="13" t="s">
        <v>4</v>
      </c>
    </row>
    <row r="5" spans="1:9" ht="13.5" thickTop="1">
      <c r="A5" s="14"/>
      <c r="B5" s="15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20" t="s">
        <v>10</v>
      </c>
      <c r="H5" s="21" t="s">
        <v>11</v>
      </c>
      <c r="I5" s="22" t="s">
        <v>12</v>
      </c>
    </row>
    <row r="6" spans="1:9" ht="12.75">
      <c r="A6" s="14"/>
      <c r="B6" s="23" t="s">
        <v>13</v>
      </c>
      <c r="C6" s="24" t="s">
        <v>14</v>
      </c>
      <c r="D6" s="25" t="s">
        <v>15</v>
      </c>
      <c r="E6" s="26" t="s">
        <v>16</v>
      </c>
      <c r="F6" s="27"/>
      <c r="G6" s="28" t="s">
        <v>17</v>
      </c>
      <c r="H6" s="29" t="s">
        <v>18</v>
      </c>
      <c r="I6" s="30"/>
    </row>
    <row r="7" spans="1:9" ht="12.75">
      <c r="A7" s="31"/>
      <c r="B7" s="23"/>
      <c r="C7" s="24"/>
      <c r="D7" s="25" t="s">
        <v>19</v>
      </c>
      <c r="E7" s="26" t="s">
        <v>20</v>
      </c>
      <c r="F7" s="27" t="s">
        <v>21</v>
      </c>
      <c r="G7" s="28"/>
      <c r="H7" s="32"/>
      <c r="I7" s="30"/>
    </row>
    <row r="8" spans="1:9" ht="13.5" thickBot="1">
      <c r="A8" s="33"/>
      <c r="B8" s="34">
        <v>1</v>
      </c>
      <c r="C8" s="35">
        <v>2</v>
      </c>
      <c r="D8" s="36">
        <v>3</v>
      </c>
      <c r="E8" s="37">
        <v>4</v>
      </c>
      <c r="F8" s="35">
        <v>5</v>
      </c>
      <c r="G8" s="35">
        <v>6</v>
      </c>
      <c r="H8" s="38">
        <v>7</v>
      </c>
      <c r="I8" s="39">
        <v>8</v>
      </c>
    </row>
    <row r="9" spans="1:9" s="4" customFormat="1" ht="13.5" thickTop="1">
      <c r="A9" s="40" t="s">
        <v>22</v>
      </c>
      <c r="B9" s="41">
        <v>35284</v>
      </c>
      <c r="C9" s="41">
        <v>3232</v>
      </c>
      <c r="D9" s="42"/>
      <c r="E9" s="43">
        <f>'[1]DD a Stř.soc.péče'!D10</f>
        <v>0</v>
      </c>
      <c r="F9" s="44">
        <f>'[1]školství '!D10</f>
        <v>3946</v>
      </c>
      <c r="G9" s="44">
        <v>11047</v>
      </c>
      <c r="H9" s="45">
        <v>16000</v>
      </c>
      <c r="I9" s="46">
        <f aca="true" t="shared" si="0" ref="I9:I65">SUM(E9:H9)</f>
        <v>30993</v>
      </c>
    </row>
    <row r="10" spans="1:9" s="4" customFormat="1" ht="12.75">
      <c r="A10" s="40" t="s">
        <v>23</v>
      </c>
      <c r="B10" s="44">
        <v>51745</v>
      </c>
      <c r="C10" s="44">
        <v>4723</v>
      </c>
      <c r="D10" s="42">
        <v>66</v>
      </c>
      <c r="E10" s="43">
        <f>'[1]DD a Stř.soc.péče'!D11</f>
        <v>4408</v>
      </c>
      <c r="F10" s="44">
        <f>'[1]školství '!D11</f>
        <v>5767</v>
      </c>
      <c r="G10" s="44">
        <v>15894</v>
      </c>
      <c r="H10" s="45">
        <v>21400</v>
      </c>
      <c r="I10" s="46">
        <f t="shared" si="0"/>
        <v>47469</v>
      </c>
    </row>
    <row r="11" spans="1:9" s="4" customFormat="1" ht="12.75">
      <c r="A11" s="40" t="s">
        <v>24</v>
      </c>
      <c r="B11" s="44">
        <v>74046</v>
      </c>
      <c r="C11" s="44">
        <v>5944</v>
      </c>
      <c r="D11" s="42">
        <v>64</v>
      </c>
      <c r="E11" s="43">
        <f>'[1]DD a Stř.soc.péče'!D12</f>
        <v>4274</v>
      </c>
      <c r="F11" s="44">
        <f>'[1]školství '!D12</f>
        <v>7258</v>
      </c>
      <c r="G11" s="44">
        <v>22784</v>
      </c>
      <c r="H11" s="45">
        <v>47800</v>
      </c>
      <c r="I11" s="46">
        <f t="shared" si="0"/>
        <v>82116</v>
      </c>
    </row>
    <row r="12" spans="1:9" s="4" customFormat="1" ht="12.75">
      <c r="A12" s="40" t="s">
        <v>25</v>
      </c>
      <c r="B12" s="44">
        <v>131694</v>
      </c>
      <c r="C12" s="44">
        <v>12652</v>
      </c>
      <c r="D12" s="42">
        <v>43</v>
      </c>
      <c r="E12" s="43">
        <f>'[1]DD a Stř.soc.péče'!D13</f>
        <v>2872</v>
      </c>
      <c r="F12" s="44">
        <f>'[1]školství '!D13</f>
        <v>15448</v>
      </c>
      <c r="G12" s="44">
        <v>43786</v>
      </c>
      <c r="H12" s="45">
        <v>61000</v>
      </c>
      <c r="I12" s="46">
        <f t="shared" si="0"/>
        <v>123106</v>
      </c>
    </row>
    <row r="13" spans="1:9" s="4" customFormat="1" ht="12.75">
      <c r="A13" s="40" t="s">
        <v>26</v>
      </c>
      <c r="B13" s="44">
        <v>79138</v>
      </c>
      <c r="C13" s="44">
        <v>6983</v>
      </c>
      <c r="D13" s="42">
        <v>31</v>
      </c>
      <c r="E13" s="43">
        <f>'[1]DD a Stř.soc.péče'!D14</f>
        <v>2070</v>
      </c>
      <c r="F13" s="44">
        <f>'[1]školství '!D14</f>
        <v>8526</v>
      </c>
      <c r="G13" s="44">
        <v>27112</v>
      </c>
      <c r="H13" s="45">
        <v>41500</v>
      </c>
      <c r="I13" s="46">
        <f t="shared" si="0"/>
        <v>79208</v>
      </c>
    </row>
    <row r="14" spans="1:9" s="4" customFormat="1" ht="12.75">
      <c r="A14" s="40" t="s">
        <v>27</v>
      </c>
      <c r="B14" s="44">
        <v>100368</v>
      </c>
      <c r="C14" s="44">
        <v>9249</v>
      </c>
      <c r="D14" s="42"/>
      <c r="E14" s="43">
        <f>'[1]DD a Stř.soc.péče'!D15</f>
        <v>0</v>
      </c>
      <c r="F14" s="44">
        <f>'[1]školství '!D15</f>
        <v>11293</v>
      </c>
      <c r="G14" s="44">
        <v>37035</v>
      </c>
      <c r="H14" s="45">
        <v>37000</v>
      </c>
      <c r="I14" s="46">
        <f t="shared" si="0"/>
        <v>85328</v>
      </c>
    </row>
    <row r="15" spans="1:9" s="4" customFormat="1" ht="12.75">
      <c r="A15" s="40" t="s">
        <v>28</v>
      </c>
      <c r="B15" s="44">
        <v>42073</v>
      </c>
      <c r="C15" s="44">
        <v>3442</v>
      </c>
      <c r="D15" s="42">
        <v>38</v>
      </c>
      <c r="E15" s="43">
        <f>'[1]DD a Stř.soc.péče'!D16</f>
        <v>2538</v>
      </c>
      <c r="F15" s="44">
        <f>'[1]školství '!D16</f>
        <v>4203</v>
      </c>
      <c r="G15" s="44">
        <v>13690</v>
      </c>
      <c r="H15" s="45">
        <v>43200</v>
      </c>
      <c r="I15" s="46">
        <f t="shared" si="0"/>
        <v>63631</v>
      </c>
    </row>
    <row r="16" spans="1:9" s="4" customFormat="1" ht="12.75">
      <c r="A16" s="40" t="s">
        <v>29</v>
      </c>
      <c r="B16" s="44">
        <v>103094</v>
      </c>
      <c r="C16" s="44">
        <v>8642</v>
      </c>
      <c r="D16" s="42">
        <v>21</v>
      </c>
      <c r="E16" s="43">
        <f>'[1]DD a Stř.soc.péče'!D17</f>
        <v>1403</v>
      </c>
      <c r="F16" s="44">
        <f>'[1]školství '!D17</f>
        <v>10552</v>
      </c>
      <c r="G16" s="44">
        <v>35636</v>
      </c>
      <c r="H16" s="45">
        <v>53200</v>
      </c>
      <c r="I16" s="46">
        <f t="shared" si="0"/>
        <v>100791</v>
      </c>
    </row>
    <row r="17" spans="1:9" s="4" customFormat="1" ht="12.75">
      <c r="A17" s="40" t="s">
        <v>30</v>
      </c>
      <c r="B17" s="44">
        <v>42779</v>
      </c>
      <c r="C17" s="44">
        <v>3355</v>
      </c>
      <c r="D17" s="42">
        <v>77</v>
      </c>
      <c r="E17" s="43">
        <f>'[1]DD a Stř.soc.péče'!D18</f>
        <v>5142</v>
      </c>
      <c r="F17" s="44">
        <f>'[1]školství '!D18</f>
        <v>4096</v>
      </c>
      <c r="G17" s="44">
        <v>13877</v>
      </c>
      <c r="H17" s="45">
        <v>24000</v>
      </c>
      <c r="I17" s="46">
        <f t="shared" si="0"/>
        <v>47115</v>
      </c>
    </row>
    <row r="18" spans="1:9" s="4" customFormat="1" ht="12.75">
      <c r="A18" s="40" t="s">
        <v>31</v>
      </c>
      <c r="B18" s="44">
        <v>109428</v>
      </c>
      <c r="C18" s="44">
        <v>7793</v>
      </c>
      <c r="D18" s="42">
        <v>65</v>
      </c>
      <c r="E18" s="43">
        <f>'[1]DD a Stř.soc.péče'!D19</f>
        <v>4341</v>
      </c>
      <c r="F18" s="44">
        <f>'[1]školství '!D19</f>
        <v>9515</v>
      </c>
      <c r="G18" s="44">
        <v>34370</v>
      </c>
      <c r="H18" s="45">
        <v>48500</v>
      </c>
      <c r="I18" s="46">
        <f t="shared" si="0"/>
        <v>96726</v>
      </c>
    </row>
    <row r="19" spans="1:9" s="4" customFormat="1" ht="12.75">
      <c r="A19" s="40" t="s">
        <v>32</v>
      </c>
      <c r="B19" s="44">
        <v>79208</v>
      </c>
      <c r="C19" s="44">
        <v>7079</v>
      </c>
      <c r="D19" s="42">
        <v>37</v>
      </c>
      <c r="E19" s="43">
        <f>'[1]DD a Stř.soc.péče'!D20</f>
        <v>2471</v>
      </c>
      <c r="F19" s="44">
        <f>'[1]školství '!D20</f>
        <v>8643</v>
      </c>
      <c r="G19" s="44">
        <v>26753</v>
      </c>
      <c r="H19" s="45">
        <v>46900</v>
      </c>
      <c r="I19" s="46">
        <f t="shared" si="0"/>
        <v>84767</v>
      </c>
    </row>
    <row r="20" spans="1:9" s="4" customFormat="1" ht="12.75">
      <c r="A20" s="40" t="s">
        <v>33</v>
      </c>
      <c r="B20" s="44">
        <v>54113</v>
      </c>
      <c r="C20" s="44">
        <v>5162</v>
      </c>
      <c r="D20" s="42">
        <v>40</v>
      </c>
      <c r="E20" s="43">
        <f>'[1]DD a Stř.soc.péče'!D21</f>
        <v>2671</v>
      </c>
      <c r="F20" s="44">
        <f>'[1]školství '!D21</f>
        <v>6303</v>
      </c>
      <c r="G20" s="44">
        <v>20749</v>
      </c>
      <c r="H20" s="45">
        <v>26800</v>
      </c>
      <c r="I20" s="46">
        <f t="shared" si="0"/>
        <v>56523</v>
      </c>
    </row>
    <row r="21" spans="1:9" s="4" customFormat="1" ht="12.75">
      <c r="A21" s="40" t="s">
        <v>34</v>
      </c>
      <c r="B21" s="44">
        <v>51736</v>
      </c>
      <c r="C21" s="44">
        <v>7493</v>
      </c>
      <c r="D21" s="42"/>
      <c r="E21" s="43">
        <f>'[1]DD a Stř.soc.péče'!D22</f>
        <v>0</v>
      </c>
      <c r="F21" s="44">
        <f>'[1]školství '!D22</f>
        <v>9149</v>
      </c>
      <c r="G21" s="44">
        <v>17917</v>
      </c>
      <c r="H21" s="45">
        <v>24400</v>
      </c>
      <c r="I21" s="46">
        <f t="shared" si="0"/>
        <v>51466</v>
      </c>
    </row>
    <row r="22" spans="1:9" s="4" customFormat="1" ht="12.75">
      <c r="A22" s="40" t="s">
        <v>35</v>
      </c>
      <c r="B22" s="44">
        <v>39452</v>
      </c>
      <c r="C22" s="44">
        <v>4916</v>
      </c>
      <c r="D22" s="42"/>
      <c r="E22" s="43">
        <f>'[1]DD a Stř.soc.péče'!D23</f>
        <v>0</v>
      </c>
      <c r="F22" s="44">
        <f>'[1]školství '!D23</f>
        <v>6002</v>
      </c>
      <c r="G22" s="44">
        <v>13890</v>
      </c>
      <c r="H22" s="45">
        <v>38500</v>
      </c>
      <c r="I22" s="46">
        <f t="shared" si="0"/>
        <v>58392</v>
      </c>
    </row>
    <row r="23" spans="1:9" s="4" customFormat="1" ht="12.75">
      <c r="A23" s="40" t="s">
        <v>36</v>
      </c>
      <c r="B23" s="44">
        <v>27096</v>
      </c>
      <c r="C23" s="44">
        <v>2749</v>
      </c>
      <c r="D23" s="42">
        <v>24</v>
      </c>
      <c r="E23" s="43">
        <f>'[1]DD a Stř.soc.péče'!D24</f>
        <v>1603</v>
      </c>
      <c r="F23" s="44">
        <f>'[1]školství '!D24</f>
        <v>3357</v>
      </c>
      <c r="G23" s="44">
        <v>13257</v>
      </c>
      <c r="H23" s="45">
        <v>11500</v>
      </c>
      <c r="I23" s="46">
        <f t="shared" si="0"/>
        <v>29717</v>
      </c>
    </row>
    <row r="24" spans="1:9" s="4" customFormat="1" ht="12.75">
      <c r="A24" s="40" t="s">
        <v>37</v>
      </c>
      <c r="B24" s="44">
        <v>7254</v>
      </c>
      <c r="C24" s="44">
        <v>716</v>
      </c>
      <c r="D24" s="42"/>
      <c r="E24" s="43">
        <f>'[1]DD a Stř.soc.péče'!D25</f>
        <v>0</v>
      </c>
      <c r="F24" s="44">
        <f>'[1]školství '!D25</f>
        <v>874</v>
      </c>
      <c r="G24" s="44">
        <v>8344</v>
      </c>
      <c r="H24" s="45">
        <v>5900</v>
      </c>
      <c r="I24" s="46">
        <f t="shared" si="0"/>
        <v>15118</v>
      </c>
    </row>
    <row r="25" spans="1:9" s="4" customFormat="1" ht="12.75">
      <c r="A25" s="40" t="s">
        <v>38</v>
      </c>
      <c r="B25" s="44">
        <v>23156</v>
      </c>
      <c r="C25" s="44">
        <v>2756</v>
      </c>
      <c r="D25" s="42"/>
      <c r="E25" s="43">
        <f>'[1]DD a Stř.soc.péče'!D26</f>
        <v>0</v>
      </c>
      <c r="F25" s="44">
        <f>'[1]školství '!D26</f>
        <v>3365</v>
      </c>
      <c r="G25" s="44">
        <v>8632</v>
      </c>
      <c r="H25" s="45">
        <v>10600</v>
      </c>
      <c r="I25" s="46">
        <f t="shared" si="0"/>
        <v>22597</v>
      </c>
    </row>
    <row r="26" spans="1:9" s="4" customFormat="1" ht="12.75">
      <c r="A26" s="40" t="s">
        <v>39</v>
      </c>
      <c r="B26" s="44">
        <v>14372</v>
      </c>
      <c r="C26" s="44">
        <v>1415</v>
      </c>
      <c r="D26" s="42"/>
      <c r="E26" s="43">
        <f>'[1]DD a Stř.soc.péče'!D27</f>
        <v>0</v>
      </c>
      <c r="F26" s="44">
        <f>'[1]školství '!D27</f>
        <v>1728</v>
      </c>
      <c r="G26" s="44">
        <v>4754</v>
      </c>
      <c r="H26" s="45">
        <v>6800</v>
      </c>
      <c r="I26" s="46">
        <f t="shared" si="0"/>
        <v>13282</v>
      </c>
    </row>
    <row r="27" spans="1:9" s="4" customFormat="1" ht="12.75">
      <c r="A27" s="40" t="s">
        <v>40</v>
      </c>
      <c r="B27" s="44">
        <v>4658</v>
      </c>
      <c r="C27" s="44">
        <v>506</v>
      </c>
      <c r="D27" s="42"/>
      <c r="E27" s="43">
        <f>'[1]DD a Stř.soc.péče'!D28</f>
        <v>0</v>
      </c>
      <c r="F27" s="44">
        <f>'[1]školství '!D28</f>
        <v>619</v>
      </c>
      <c r="G27" s="44">
        <v>6350</v>
      </c>
      <c r="H27" s="45">
        <v>7400</v>
      </c>
      <c r="I27" s="46">
        <f t="shared" si="0"/>
        <v>14369</v>
      </c>
    </row>
    <row r="28" spans="1:9" s="4" customFormat="1" ht="12.75">
      <c r="A28" s="40" t="s">
        <v>41</v>
      </c>
      <c r="B28" s="44">
        <v>13194</v>
      </c>
      <c r="C28" s="44">
        <v>2074</v>
      </c>
      <c r="D28" s="42"/>
      <c r="E28" s="43">
        <f>'[1]DD a Stř.soc.péče'!D29</f>
        <v>0</v>
      </c>
      <c r="F28" s="44">
        <f>'[1]školství '!D29</f>
        <v>2532</v>
      </c>
      <c r="G28" s="44">
        <v>5262</v>
      </c>
      <c r="H28" s="45">
        <v>6800</v>
      </c>
      <c r="I28" s="46">
        <f t="shared" si="0"/>
        <v>14594</v>
      </c>
    </row>
    <row r="29" spans="1:9" s="4" customFormat="1" ht="12.75">
      <c r="A29" s="40" t="s">
        <v>42</v>
      </c>
      <c r="B29" s="44">
        <v>7922</v>
      </c>
      <c r="C29" s="44">
        <v>848</v>
      </c>
      <c r="D29" s="42"/>
      <c r="E29" s="43">
        <f>'[1]DD a Stř.soc.péče'!D30</f>
        <v>0</v>
      </c>
      <c r="F29" s="44">
        <f>'[1]školství '!D30</f>
        <v>1035</v>
      </c>
      <c r="G29" s="44">
        <v>5970</v>
      </c>
      <c r="H29" s="45">
        <v>6500</v>
      </c>
      <c r="I29" s="46">
        <f t="shared" si="0"/>
        <v>13505</v>
      </c>
    </row>
    <row r="30" spans="1:9" s="4" customFormat="1" ht="12.75">
      <c r="A30" s="40" t="s">
        <v>43</v>
      </c>
      <c r="B30" s="44">
        <v>5079</v>
      </c>
      <c r="C30" s="44">
        <v>774</v>
      </c>
      <c r="D30" s="42"/>
      <c r="E30" s="43">
        <f>'[1]DD a Stř.soc.péče'!D31</f>
        <v>0</v>
      </c>
      <c r="F30" s="44">
        <f>'[1]školství '!D31</f>
        <v>945</v>
      </c>
      <c r="G30" s="44">
        <v>5013</v>
      </c>
      <c r="H30" s="45">
        <v>4300</v>
      </c>
      <c r="I30" s="46">
        <f t="shared" si="0"/>
        <v>10258</v>
      </c>
    </row>
    <row r="31" spans="1:9" s="4" customFormat="1" ht="12.75">
      <c r="A31" s="40" t="s">
        <v>44</v>
      </c>
      <c r="B31" s="44">
        <v>1615</v>
      </c>
      <c r="C31" s="44">
        <v>230</v>
      </c>
      <c r="D31" s="42"/>
      <c r="E31" s="43">
        <f>'[1]DD a Stř.soc.péče'!D32</f>
        <v>0</v>
      </c>
      <c r="F31" s="44">
        <f>'[1]školství '!D32</f>
        <v>281</v>
      </c>
      <c r="G31" s="44">
        <v>22</v>
      </c>
      <c r="H31" s="45">
        <v>0</v>
      </c>
      <c r="I31" s="46">
        <f t="shared" si="0"/>
        <v>303</v>
      </c>
    </row>
    <row r="32" spans="1:9" s="4" customFormat="1" ht="12.75">
      <c r="A32" s="40" t="s">
        <v>45</v>
      </c>
      <c r="B32" s="44">
        <v>439</v>
      </c>
      <c r="C32" s="44">
        <v>0</v>
      </c>
      <c r="D32" s="42"/>
      <c r="E32" s="43">
        <f>'[1]DD a Stř.soc.péče'!D33</f>
        <v>0</v>
      </c>
      <c r="F32" s="44">
        <f>'[1]školství '!D33</f>
        <v>0</v>
      </c>
      <c r="G32" s="44">
        <v>6</v>
      </c>
      <c r="H32" s="45">
        <v>0</v>
      </c>
      <c r="I32" s="46">
        <f t="shared" si="0"/>
        <v>6</v>
      </c>
    </row>
    <row r="33" spans="1:9" s="4" customFormat="1" ht="12.75">
      <c r="A33" s="40" t="s">
        <v>46</v>
      </c>
      <c r="B33" s="44">
        <v>720</v>
      </c>
      <c r="C33" s="44">
        <v>0</v>
      </c>
      <c r="D33" s="42"/>
      <c r="E33" s="43">
        <f>'[1]DD a Stř.soc.péče'!D34</f>
        <v>0</v>
      </c>
      <c r="F33" s="44">
        <f>'[1]školství '!D34</f>
        <v>0</v>
      </c>
      <c r="G33" s="44">
        <v>10</v>
      </c>
      <c r="H33" s="45">
        <v>0</v>
      </c>
      <c r="I33" s="46">
        <f t="shared" si="0"/>
        <v>10</v>
      </c>
    </row>
    <row r="34" spans="1:9" s="4" customFormat="1" ht="12.75">
      <c r="A34" s="40" t="s">
        <v>47</v>
      </c>
      <c r="B34" s="44">
        <v>6074</v>
      </c>
      <c r="C34" s="44">
        <v>787</v>
      </c>
      <c r="D34" s="42"/>
      <c r="E34" s="43">
        <f>'[1]DD a Stř.soc.péče'!D35</f>
        <v>0</v>
      </c>
      <c r="F34" s="44">
        <f>'[1]školství '!D35</f>
        <v>961</v>
      </c>
      <c r="G34" s="44">
        <v>83</v>
      </c>
      <c r="H34" s="45">
        <v>0</v>
      </c>
      <c r="I34" s="46">
        <f t="shared" si="0"/>
        <v>1044</v>
      </c>
    </row>
    <row r="35" spans="1:9" s="4" customFormat="1" ht="12.75">
      <c r="A35" s="40" t="s">
        <v>48</v>
      </c>
      <c r="B35" s="44">
        <v>2491</v>
      </c>
      <c r="C35" s="44">
        <v>312</v>
      </c>
      <c r="D35" s="42"/>
      <c r="E35" s="43">
        <f>'[1]DD a Stř.soc.péče'!D36</f>
        <v>0</v>
      </c>
      <c r="F35" s="44">
        <f>'[1]školství '!D36</f>
        <v>381</v>
      </c>
      <c r="G35" s="44">
        <v>34</v>
      </c>
      <c r="H35" s="45">
        <v>0</v>
      </c>
      <c r="I35" s="46">
        <f t="shared" si="0"/>
        <v>415</v>
      </c>
    </row>
    <row r="36" spans="1:9" s="4" customFormat="1" ht="12.75">
      <c r="A36" s="40" t="s">
        <v>49</v>
      </c>
      <c r="B36" s="44">
        <v>2821</v>
      </c>
      <c r="C36" s="44">
        <v>340</v>
      </c>
      <c r="D36" s="42"/>
      <c r="E36" s="43">
        <f>'[1]DD a Stř.soc.péče'!D37</f>
        <v>0</v>
      </c>
      <c r="F36" s="44">
        <f>'[1]školství '!D37</f>
        <v>415</v>
      </c>
      <c r="G36" s="44">
        <v>39</v>
      </c>
      <c r="H36" s="45">
        <v>0</v>
      </c>
      <c r="I36" s="46">
        <f t="shared" si="0"/>
        <v>454</v>
      </c>
    </row>
    <row r="37" spans="1:9" s="4" customFormat="1" ht="12.75">
      <c r="A37" s="40" t="s">
        <v>50</v>
      </c>
      <c r="B37" s="44">
        <v>1209</v>
      </c>
      <c r="C37" s="44">
        <v>113</v>
      </c>
      <c r="D37" s="42"/>
      <c r="E37" s="43">
        <f>'[1]DD a Stř.soc.péče'!D38</f>
        <v>0</v>
      </c>
      <c r="F37" s="44">
        <f>'[1]školství '!D38</f>
        <v>138</v>
      </c>
      <c r="G37" s="44">
        <v>17</v>
      </c>
      <c r="H37" s="45">
        <v>0</v>
      </c>
      <c r="I37" s="46">
        <f t="shared" si="0"/>
        <v>155</v>
      </c>
    </row>
    <row r="38" spans="1:9" s="4" customFormat="1" ht="12.75">
      <c r="A38" s="40" t="s">
        <v>51</v>
      </c>
      <c r="B38" s="44">
        <v>1900</v>
      </c>
      <c r="C38" s="44">
        <v>307</v>
      </c>
      <c r="D38" s="42"/>
      <c r="E38" s="43">
        <f>'[1]DD a Stř.soc.péče'!D39</f>
        <v>0</v>
      </c>
      <c r="F38" s="44">
        <f>'[1]školství '!D39</f>
        <v>375</v>
      </c>
      <c r="G38" s="44">
        <v>26</v>
      </c>
      <c r="H38" s="45">
        <v>0</v>
      </c>
      <c r="I38" s="46">
        <f t="shared" si="0"/>
        <v>401</v>
      </c>
    </row>
    <row r="39" spans="1:9" s="4" customFormat="1" ht="12.75">
      <c r="A39" s="40" t="s">
        <v>52</v>
      </c>
      <c r="B39" s="44">
        <v>2117</v>
      </c>
      <c r="C39" s="44">
        <v>294</v>
      </c>
      <c r="D39" s="42"/>
      <c r="E39" s="43">
        <f>'[1]DD a Stř.soc.péče'!D40</f>
        <v>0</v>
      </c>
      <c r="F39" s="44">
        <f>'[1]školství '!D40</f>
        <v>359</v>
      </c>
      <c r="G39" s="44">
        <v>29</v>
      </c>
      <c r="H39" s="45">
        <v>0</v>
      </c>
      <c r="I39" s="46">
        <f t="shared" si="0"/>
        <v>388</v>
      </c>
    </row>
    <row r="40" spans="1:9" s="4" customFormat="1" ht="12.75">
      <c r="A40" s="40" t="s">
        <v>53</v>
      </c>
      <c r="B40" s="44">
        <v>2811</v>
      </c>
      <c r="C40" s="44">
        <v>537</v>
      </c>
      <c r="D40" s="42"/>
      <c r="E40" s="43">
        <f>'[1]DD a Stř.soc.péče'!D41</f>
        <v>0</v>
      </c>
      <c r="F40" s="44">
        <f>'[1]školství '!D41</f>
        <v>656</v>
      </c>
      <c r="G40" s="44">
        <v>39</v>
      </c>
      <c r="H40" s="45">
        <v>0</v>
      </c>
      <c r="I40" s="46">
        <f t="shared" si="0"/>
        <v>695</v>
      </c>
    </row>
    <row r="41" spans="1:9" s="4" customFormat="1" ht="12.75">
      <c r="A41" s="40" t="s">
        <v>54</v>
      </c>
      <c r="B41" s="44">
        <v>989</v>
      </c>
      <c r="C41" s="44">
        <v>111</v>
      </c>
      <c r="D41" s="42"/>
      <c r="E41" s="43">
        <f>'[1]DD a Stř.soc.péče'!D42</f>
        <v>0</v>
      </c>
      <c r="F41" s="44">
        <f>'[1]školství '!D42</f>
        <v>136</v>
      </c>
      <c r="G41" s="44">
        <v>14</v>
      </c>
      <c r="H41" s="45">
        <v>0</v>
      </c>
      <c r="I41" s="46">
        <f t="shared" si="0"/>
        <v>150</v>
      </c>
    </row>
    <row r="42" spans="1:9" s="4" customFormat="1" ht="12.75">
      <c r="A42" s="40" t="s">
        <v>55</v>
      </c>
      <c r="B42" s="44">
        <v>2222</v>
      </c>
      <c r="C42" s="44">
        <v>225</v>
      </c>
      <c r="D42" s="42"/>
      <c r="E42" s="43">
        <f>'[1]DD a Stř.soc.péče'!D43</f>
        <v>0</v>
      </c>
      <c r="F42" s="44">
        <f>'[1]školství '!D43</f>
        <v>275</v>
      </c>
      <c r="G42" s="44">
        <v>31</v>
      </c>
      <c r="H42" s="45">
        <v>0</v>
      </c>
      <c r="I42" s="46">
        <f t="shared" si="0"/>
        <v>306</v>
      </c>
    </row>
    <row r="43" spans="1:9" s="4" customFormat="1" ht="12.75">
      <c r="A43" s="40" t="s">
        <v>56</v>
      </c>
      <c r="B43" s="44">
        <v>262</v>
      </c>
      <c r="C43" s="44">
        <v>0</v>
      </c>
      <c r="D43" s="42"/>
      <c r="E43" s="43">
        <f>'[1]DD a Stř.soc.péče'!D44</f>
        <v>0</v>
      </c>
      <c r="F43" s="44">
        <f>'[1]školství '!D44</f>
        <v>0</v>
      </c>
      <c r="G43" s="44">
        <v>4</v>
      </c>
      <c r="H43" s="45">
        <v>0</v>
      </c>
      <c r="I43" s="46">
        <f t="shared" si="0"/>
        <v>4</v>
      </c>
    </row>
    <row r="44" spans="1:9" s="4" customFormat="1" ht="12.75">
      <c r="A44" s="40" t="s">
        <v>57</v>
      </c>
      <c r="B44" s="44">
        <v>422</v>
      </c>
      <c r="C44" s="44">
        <v>0</v>
      </c>
      <c r="D44" s="42"/>
      <c r="E44" s="43">
        <f>'[1]DD a Stř.soc.péče'!D45</f>
        <v>0</v>
      </c>
      <c r="F44" s="44">
        <f>'[1]školství '!D45</f>
        <v>0</v>
      </c>
      <c r="G44" s="44">
        <v>6</v>
      </c>
      <c r="H44" s="45">
        <v>0</v>
      </c>
      <c r="I44" s="46">
        <f t="shared" si="0"/>
        <v>6</v>
      </c>
    </row>
    <row r="45" spans="1:9" s="4" customFormat="1" ht="12.75">
      <c r="A45" s="40" t="s">
        <v>58</v>
      </c>
      <c r="B45" s="44">
        <v>5856</v>
      </c>
      <c r="C45" s="44">
        <v>423</v>
      </c>
      <c r="D45" s="42"/>
      <c r="E45" s="43">
        <f>'[1]DD a Stř.soc.péče'!D46</f>
        <v>0</v>
      </c>
      <c r="F45" s="44">
        <f>'[1]školství '!D46</f>
        <v>516</v>
      </c>
      <c r="G45" s="44">
        <v>80</v>
      </c>
      <c r="H45" s="45">
        <v>0</v>
      </c>
      <c r="I45" s="46">
        <f t="shared" si="0"/>
        <v>596</v>
      </c>
    </row>
    <row r="46" spans="1:9" s="4" customFormat="1" ht="12.75">
      <c r="A46" s="40" t="s">
        <v>59</v>
      </c>
      <c r="B46" s="44">
        <v>7951</v>
      </c>
      <c r="C46" s="44">
        <v>775</v>
      </c>
      <c r="D46" s="42"/>
      <c r="E46" s="43">
        <f>'[1]DD a Stř.soc.péče'!D47</f>
        <v>0</v>
      </c>
      <c r="F46" s="44">
        <f>'[1]školství '!D47</f>
        <v>946</v>
      </c>
      <c r="G46" s="44">
        <v>109</v>
      </c>
      <c r="H46" s="45">
        <v>0</v>
      </c>
      <c r="I46" s="46">
        <f t="shared" si="0"/>
        <v>1055</v>
      </c>
    </row>
    <row r="47" spans="1:9" s="4" customFormat="1" ht="12.75">
      <c r="A47" s="40" t="s">
        <v>60</v>
      </c>
      <c r="B47" s="44">
        <v>1699</v>
      </c>
      <c r="C47" s="44">
        <v>250</v>
      </c>
      <c r="D47" s="42"/>
      <c r="E47" s="43">
        <f>'[1]DD a Stř.soc.péče'!D48</f>
        <v>0</v>
      </c>
      <c r="F47" s="44">
        <f>'[1]školství '!D48</f>
        <v>305</v>
      </c>
      <c r="G47" s="44">
        <v>23</v>
      </c>
      <c r="H47" s="45">
        <v>0</v>
      </c>
      <c r="I47" s="46">
        <f t="shared" si="0"/>
        <v>328</v>
      </c>
    </row>
    <row r="48" spans="1:9" s="4" customFormat="1" ht="12.75">
      <c r="A48" s="40" t="s">
        <v>61</v>
      </c>
      <c r="B48" s="44">
        <v>577</v>
      </c>
      <c r="C48" s="44">
        <v>49</v>
      </c>
      <c r="D48" s="42"/>
      <c r="E48" s="43">
        <f>'[1]DD a Stř.soc.péče'!D49</f>
        <v>0</v>
      </c>
      <c r="F48" s="44">
        <f>'[1]školství '!D49</f>
        <v>60</v>
      </c>
      <c r="G48" s="44">
        <v>8</v>
      </c>
      <c r="H48" s="45">
        <v>0</v>
      </c>
      <c r="I48" s="46">
        <f t="shared" si="0"/>
        <v>68</v>
      </c>
    </row>
    <row r="49" spans="1:9" s="4" customFormat="1" ht="12.75">
      <c r="A49" s="40" t="s">
        <v>62</v>
      </c>
      <c r="B49" s="44">
        <v>1036</v>
      </c>
      <c r="C49" s="44">
        <v>162</v>
      </c>
      <c r="D49" s="42"/>
      <c r="E49" s="43">
        <f>'[1]DD a Stř.soc.péče'!D50</f>
        <v>0</v>
      </c>
      <c r="F49" s="44">
        <f>'[1]školství '!D50</f>
        <v>198</v>
      </c>
      <c r="G49" s="44">
        <v>14</v>
      </c>
      <c r="H49" s="45">
        <v>0</v>
      </c>
      <c r="I49" s="46">
        <f t="shared" si="0"/>
        <v>212</v>
      </c>
    </row>
    <row r="50" spans="1:9" s="4" customFormat="1" ht="12.75">
      <c r="A50" s="40" t="s">
        <v>63</v>
      </c>
      <c r="B50" s="44">
        <v>2024</v>
      </c>
      <c r="C50" s="44">
        <v>269</v>
      </c>
      <c r="D50" s="42">
        <v>4</v>
      </c>
      <c r="E50" s="43">
        <f>'[1]DD a Stř.soc.péče'!D51</f>
        <v>267</v>
      </c>
      <c r="F50" s="44">
        <f>'[1]školství '!D51</f>
        <v>328</v>
      </c>
      <c r="G50" s="44">
        <v>28</v>
      </c>
      <c r="H50" s="45">
        <v>0</v>
      </c>
      <c r="I50" s="46">
        <f t="shared" si="0"/>
        <v>623</v>
      </c>
    </row>
    <row r="51" spans="1:9" s="4" customFormat="1" ht="12.75">
      <c r="A51" s="40" t="s">
        <v>64</v>
      </c>
      <c r="B51" s="44">
        <v>252</v>
      </c>
      <c r="C51" s="44">
        <v>0</v>
      </c>
      <c r="D51" s="42"/>
      <c r="E51" s="43">
        <f>'[1]DD a Stř.soc.péče'!D52</f>
        <v>0</v>
      </c>
      <c r="F51" s="44">
        <f>'[1]školství '!D52</f>
        <v>0</v>
      </c>
      <c r="G51" s="44">
        <v>3</v>
      </c>
      <c r="H51" s="45">
        <v>0</v>
      </c>
      <c r="I51" s="46">
        <f t="shared" si="0"/>
        <v>3</v>
      </c>
    </row>
    <row r="52" spans="1:9" s="4" customFormat="1" ht="12.75">
      <c r="A52" s="40" t="s">
        <v>65</v>
      </c>
      <c r="B52" s="44">
        <v>5935</v>
      </c>
      <c r="C52" s="44">
        <v>487</v>
      </c>
      <c r="D52" s="42"/>
      <c r="E52" s="43">
        <f>'[1]DD a Stř.soc.péče'!D53</f>
        <v>0</v>
      </c>
      <c r="F52" s="44">
        <f>'[1]školství '!D53</f>
        <v>595</v>
      </c>
      <c r="G52" s="44">
        <v>81</v>
      </c>
      <c r="H52" s="45">
        <v>0</v>
      </c>
      <c r="I52" s="46">
        <f t="shared" si="0"/>
        <v>676</v>
      </c>
    </row>
    <row r="53" spans="1:9" s="4" customFormat="1" ht="12.75">
      <c r="A53" s="40" t="s">
        <v>66</v>
      </c>
      <c r="B53" s="44">
        <v>404</v>
      </c>
      <c r="C53" s="44">
        <v>0</v>
      </c>
      <c r="D53" s="42"/>
      <c r="E53" s="43">
        <f>'[1]DD a Stř.soc.péče'!D54</f>
        <v>0</v>
      </c>
      <c r="F53" s="44">
        <f>'[1]školství '!D54</f>
        <v>0</v>
      </c>
      <c r="G53" s="44">
        <v>6</v>
      </c>
      <c r="H53" s="45">
        <v>0</v>
      </c>
      <c r="I53" s="46">
        <f t="shared" si="0"/>
        <v>6</v>
      </c>
    </row>
    <row r="54" spans="1:9" s="4" customFormat="1" ht="12.75">
      <c r="A54" s="40" t="s">
        <v>67</v>
      </c>
      <c r="B54" s="44">
        <v>2366</v>
      </c>
      <c r="C54" s="44">
        <v>277</v>
      </c>
      <c r="D54" s="42"/>
      <c r="E54" s="43">
        <f>'[1]DD a Stř.soc.péče'!D55</f>
        <v>0</v>
      </c>
      <c r="F54" s="44">
        <f>'[1]školství '!D55</f>
        <v>338</v>
      </c>
      <c r="G54" s="44">
        <v>32</v>
      </c>
      <c r="H54" s="45">
        <v>0</v>
      </c>
      <c r="I54" s="46">
        <f t="shared" si="0"/>
        <v>370</v>
      </c>
    </row>
    <row r="55" spans="1:9" s="4" customFormat="1" ht="12.75">
      <c r="A55" s="40" t="s">
        <v>68</v>
      </c>
      <c r="B55" s="44">
        <v>1666</v>
      </c>
      <c r="C55" s="44">
        <v>408</v>
      </c>
      <c r="D55" s="42"/>
      <c r="E55" s="43">
        <f>'[1]DD a Stř.soc.péče'!D56</f>
        <v>0</v>
      </c>
      <c r="F55" s="44">
        <f>'[1]školství '!D56</f>
        <v>498</v>
      </c>
      <c r="G55" s="44">
        <v>23</v>
      </c>
      <c r="H55" s="45">
        <v>0</v>
      </c>
      <c r="I55" s="46">
        <f t="shared" si="0"/>
        <v>521</v>
      </c>
    </row>
    <row r="56" spans="1:9" s="4" customFormat="1" ht="12.75">
      <c r="A56" s="40" t="s">
        <v>69</v>
      </c>
      <c r="B56" s="44">
        <v>2147</v>
      </c>
      <c r="C56" s="44">
        <v>179</v>
      </c>
      <c r="D56" s="42"/>
      <c r="E56" s="43">
        <f>'[1]DD a Stř.soc.péče'!D57</f>
        <v>0</v>
      </c>
      <c r="F56" s="44">
        <f>'[1]školství '!D57</f>
        <v>219</v>
      </c>
      <c r="G56" s="44">
        <v>29</v>
      </c>
      <c r="H56" s="45">
        <v>0</v>
      </c>
      <c r="I56" s="46">
        <f t="shared" si="0"/>
        <v>248</v>
      </c>
    </row>
    <row r="57" spans="1:9" s="4" customFormat="1" ht="12.75">
      <c r="A57" s="40" t="s">
        <v>70</v>
      </c>
      <c r="B57" s="44">
        <v>5340</v>
      </c>
      <c r="C57" s="44">
        <v>549</v>
      </c>
      <c r="D57" s="42"/>
      <c r="E57" s="43">
        <f>'[1]DD a Stř.soc.péče'!D58</f>
        <v>0</v>
      </c>
      <c r="F57" s="44">
        <f>'[1]školství '!D58</f>
        <v>670</v>
      </c>
      <c r="G57" s="44">
        <v>73</v>
      </c>
      <c r="H57" s="45">
        <v>0</v>
      </c>
      <c r="I57" s="46">
        <f t="shared" si="0"/>
        <v>743</v>
      </c>
    </row>
    <row r="58" spans="1:9" s="4" customFormat="1" ht="12.75">
      <c r="A58" s="40" t="s">
        <v>71</v>
      </c>
      <c r="B58" s="44">
        <v>2011</v>
      </c>
      <c r="C58" s="44">
        <v>135</v>
      </c>
      <c r="D58" s="42"/>
      <c r="E58" s="43">
        <f>'[1]DD a Stř.soc.péče'!D59</f>
        <v>0</v>
      </c>
      <c r="F58" s="44">
        <f>'[1]školství '!D59</f>
        <v>165</v>
      </c>
      <c r="G58" s="44">
        <v>28</v>
      </c>
      <c r="H58" s="45">
        <v>0</v>
      </c>
      <c r="I58" s="46">
        <f t="shared" si="0"/>
        <v>193</v>
      </c>
    </row>
    <row r="59" spans="1:9" s="4" customFormat="1" ht="12.75">
      <c r="A59" s="40" t="s">
        <v>72</v>
      </c>
      <c r="B59" s="44">
        <v>995</v>
      </c>
      <c r="C59" s="44">
        <v>80</v>
      </c>
      <c r="D59" s="42"/>
      <c r="E59" s="43">
        <f>'[1]DD a Stř.soc.péče'!D60</f>
        <v>0</v>
      </c>
      <c r="F59" s="44">
        <f>'[1]školství '!D60</f>
        <v>99</v>
      </c>
      <c r="G59" s="44">
        <v>14</v>
      </c>
      <c r="H59" s="45">
        <v>0</v>
      </c>
      <c r="I59" s="46">
        <f t="shared" si="0"/>
        <v>113</v>
      </c>
    </row>
    <row r="60" spans="1:9" s="4" customFormat="1" ht="12.75">
      <c r="A60" s="40" t="s">
        <v>73</v>
      </c>
      <c r="B60" s="44">
        <v>880</v>
      </c>
      <c r="C60" s="44">
        <v>127</v>
      </c>
      <c r="D60" s="42"/>
      <c r="E60" s="43">
        <f>'[1]DD a Stř.soc.péče'!D61</f>
        <v>0</v>
      </c>
      <c r="F60" s="44">
        <f>'[1]školství '!D61</f>
        <v>155</v>
      </c>
      <c r="G60" s="44">
        <v>12</v>
      </c>
      <c r="H60" s="45">
        <v>0</v>
      </c>
      <c r="I60" s="46">
        <f t="shared" si="0"/>
        <v>167</v>
      </c>
    </row>
    <row r="61" spans="1:9" s="4" customFormat="1" ht="12.75">
      <c r="A61" s="40" t="s">
        <v>74</v>
      </c>
      <c r="B61" s="44">
        <v>1904</v>
      </c>
      <c r="C61" s="44">
        <v>0</v>
      </c>
      <c r="D61" s="42"/>
      <c r="E61" s="43">
        <f>'[1]DD a Stř.soc.péče'!D62</f>
        <v>0</v>
      </c>
      <c r="F61" s="44">
        <f>'[1]školství '!D62</f>
        <v>0</v>
      </c>
      <c r="G61" s="44">
        <v>26</v>
      </c>
      <c r="H61" s="45">
        <v>0</v>
      </c>
      <c r="I61" s="46">
        <f t="shared" si="0"/>
        <v>26</v>
      </c>
    </row>
    <row r="62" spans="1:9" s="4" customFormat="1" ht="12.75">
      <c r="A62" s="40" t="s">
        <v>75</v>
      </c>
      <c r="B62" s="44">
        <v>1692</v>
      </c>
      <c r="C62" s="44">
        <v>218</v>
      </c>
      <c r="D62" s="42"/>
      <c r="E62" s="43">
        <f>'[1]DD a Stř.soc.péče'!D63</f>
        <v>0</v>
      </c>
      <c r="F62" s="44">
        <f>'[1]školství '!D63</f>
        <v>266</v>
      </c>
      <c r="G62" s="44">
        <v>23</v>
      </c>
      <c r="H62" s="45">
        <v>0</v>
      </c>
      <c r="I62" s="46">
        <f t="shared" si="0"/>
        <v>289</v>
      </c>
    </row>
    <row r="63" spans="1:9" s="4" customFormat="1" ht="12.75">
      <c r="A63" s="40" t="s">
        <v>76</v>
      </c>
      <c r="B63" s="44">
        <v>2591</v>
      </c>
      <c r="C63" s="44">
        <v>377</v>
      </c>
      <c r="D63" s="42"/>
      <c r="E63" s="43">
        <f>'[1]DD a Stř.soc.péče'!D64</f>
        <v>0</v>
      </c>
      <c r="F63" s="44">
        <f>'[1]školství '!D64</f>
        <v>460</v>
      </c>
      <c r="G63" s="44">
        <v>36</v>
      </c>
      <c r="H63" s="45">
        <v>0</v>
      </c>
      <c r="I63" s="46">
        <f t="shared" si="0"/>
        <v>496</v>
      </c>
    </row>
    <row r="64" spans="1:9" s="4" customFormat="1" ht="12.75">
      <c r="A64" s="40" t="s">
        <v>77</v>
      </c>
      <c r="B64" s="44">
        <v>7889</v>
      </c>
      <c r="C64" s="44">
        <v>735</v>
      </c>
      <c r="D64" s="42"/>
      <c r="E64" s="43">
        <f>'[1]DD a Stř.soc.péče'!D65</f>
        <v>0</v>
      </c>
      <c r="F64" s="44">
        <f>'[1]školství '!D65</f>
        <v>897</v>
      </c>
      <c r="G64" s="44">
        <v>108</v>
      </c>
      <c r="H64" s="45">
        <v>0</v>
      </c>
      <c r="I64" s="46">
        <f t="shared" si="0"/>
        <v>1005</v>
      </c>
    </row>
    <row r="65" spans="1:9" s="4" customFormat="1" ht="13.5" thickBot="1">
      <c r="A65" s="40" t="s">
        <v>78</v>
      </c>
      <c r="B65" s="44">
        <v>3019</v>
      </c>
      <c r="C65" s="44">
        <v>140</v>
      </c>
      <c r="D65" s="42"/>
      <c r="E65" s="43">
        <f>'[1]DD a Stř.soc.péče'!D66</f>
        <v>0</v>
      </c>
      <c r="F65" s="44">
        <f>'[1]školství '!D66</f>
        <v>171</v>
      </c>
      <c r="G65" s="44">
        <v>41</v>
      </c>
      <c r="H65" s="45">
        <v>0</v>
      </c>
      <c r="I65" s="46">
        <f t="shared" si="0"/>
        <v>212</v>
      </c>
    </row>
    <row r="66" spans="1:11" s="4" customFormat="1" ht="15" customHeight="1" thickBot="1">
      <c r="A66" s="47" t="s">
        <v>79</v>
      </c>
      <c r="B66" s="48">
        <f aca="true" t="shared" si="1" ref="B66:H66">SUM(B9:B65)</f>
        <v>1181215</v>
      </c>
      <c r="C66" s="49">
        <f t="shared" si="1"/>
        <v>111399</v>
      </c>
      <c r="D66" s="50">
        <f t="shared" si="1"/>
        <v>510</v>
      </c>
      <c r="E66" s="51">
        <f t="shared" si="1"/>
        <v>34060</v>
      </c>
      <c r="F66" s="49">
        <f t="shared" si="1"/>
        <v>136019</v>
      </c>
      <c r="G66" s="49">
        <f t="shared" si="1"/>
        <v>393279</v>
      </c>
      <c r="H66" s="50">
        <f t="shared" si="1"/>
        <v>590000</v>
      </c>
      <c r="I66" s="52">
        <f>SUM(E66:H66)</f>
        <v>1153358</v>
      </c>
      <c r="K66" s="4">
        <f>SUM(I9:I65)</f>
        <v>1153358</v>
      </c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2004-11-30T14:05:12Z</cp:lastPrinted>
  <dcterms:created xsi:type="dcterms:W3CDTF">2004-11-09T10:04:03Z</dcterms:created>
  <dcterms:modified xsi:type="dcterms:W3CDTF">2004-11-30T14:05:38Z</dcterms:modified>
  <cp:category/>
  <cp:version/>
  <cp:contentType/>
  <cp:contentStatus/>
</cp:coreProperties>
</file>