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<sst xmlns="http://schemas.openxmlformats.org/spreadsheetml/2006/main" count="239" uniqueCount="77">
  <si>
    <t>ODPA</t>
  </si>
  <si>
    <t>POL</t>
  </si>
  <si>
    <t>UZ</t>
  </si>
  <si>
    <t>ORJ</t>
  </si>
  <si>
    <t>C e l k e m</t>
  </si>
  <si>
    <t>Odbor/Organizace</t>
  </si>
  <si>
    <t>Číslo akce</t>
  </si>
  <si>
    <t>Název akce</t>
  </si>
  <si>
    <t>0000</t>
  </si>
  <si>
    <t xml:space="preserve">Úprava rozpočtu  běžných výdajů - mimo pol. 5347 </t>
  </si>
  <si>
    <t xml:space="preserve">Úprava rozpočtu kapitálových výdajů </t>
  </si>
  <si>
    <t>Účel / Název akce</t>
  </si>
  <si>
    <t xml:space="preserve"> Název akce</t>
  </si>
  <si>
    <t xml:space="preserve">                                                            II. Úprava rozpočtu výdajů včetně tř. 8 - financování (strana DAL)</t>
  </si>
  <si>
    <t>Úprava rozpočtu     (v tis. Kč)</t>
  </si>
  <si>
    <t>Úprava celkových nákladů  (v tis. Kč)</t>
  </si>
  <si>
    <t xml:space="preserve">         </t>
  </si>
  <si>
    <t>I. Úprava rozpočtu příjmů  včetně tř. 8 - financování (strana MD)</t>
  </si>
  <si>
    <t>MHMP - HOM</t>
  </si>
  <si>
    <t>MHMP - ROZ</t>
  </si>
  <si>
    <t>8115</t>
  </si>
  <si>
    <t>0000026</t>
  </si>
  <si>
    <t>6409</t>
  </si>
  <si>
    <t>Výkupy pozemků, budov a staveb - HOM</t>
  </si>
  <si>
    <r>
      <rPr>
        <b/>
        <sz val="12"/>
        <rFont val="Arial CE"/>
        <family val="0"/>
      </rPr>
      <t xml:space="preserve">  </t>
    </r>
    <r>
      <rPr>
        <b/>
        <u val="single"/>
        <sz val="12"/>
        <rFont val="Arial CE"/>
        <family val="0"/>
      </rPr>
      <t>Úprava rozpočtu vlastního hlavního města Prahy ve vazbě na vlastní zdroje HMP (včetně OPP)</t>
    </r>
  </si>
  <si>
    <t>0091654</t>
  </si>
  <si>
    <t>ROZ - 04 - běžné výdaje - rezervy</t>
  </si>
  <si>
    <t>MHMP - PER</t>
  </si>
  <si>
    <t>0092400</t>
  </si>
  <si>
    <t>PER - 09 - personální oblast</t>
  </si>
  <si>
    <t>0091601</t>
  </si>
  <si>
    <t>ROZ - 10 - rezervy</t>
  </si>
  <si>
    <t>MHMP - INV</t>
  </si>
  <si>
    <t>0000102</t>
  </si>
  <si>
    <t>TV Koloděje</t>
  </si>
  <si>
    <t>0000134</t>
  </si>
  <si>
    <t>TV Dolní Počernice</t>
  </si>
  <si>
    <t>0003106</t>
  </si>
  <si>
    <t>TV Suchdol</t>
  </si>
  <si>
    <t>0003295</t>
  </si>
  <si>
    <t>TV Horní Počernice</t>
  </si>
  <si>
    <t>0044151</t>
  </si>
  <si>
    <t>TV Rekonstrukce stoky D</t>
  </si>
  <si>
    <t>0044806</t>
  </si>
  <si>
    <t>ZŠ Šeberov</t>
  </si>
  <si>
    <t>MHMP - OIC</t>
  </si>
  <si>
    <t>0040459</t>
  </si>
  <si>
    <t>Rozšíření a integrace Městského kamerového systému</t>
  </si>
  <si>
    <t>0045184</t>
  </si>
  <si>
    <t>0046697</t>
  </si>
  <si>
    <t>0046867</t>
  </si>
  <si>
    <t>MČ – neinvestiční/investiční rezerva – UP</t>
  </si>
  <si>
    <t>0046918</t>
  </si>
  <si>
    <t>HMP – rezerva pro zvýšení školských kapacit</t>
  </si>
  <si>
    <t>0046920</t>
  </si>
  <si>
    <t>HMP - rezerva na rekonstrukce a přestavby škol</t>
  </si>
  <si>
    <t>3299</t>
  </si>
  <si>
    <t>6171</t>
  </si>
  <si>
    <t>0221</t>
  </si>
  <si>
    <t>0421</t>
  </si>
  <si>
    <t>0740</t>
  </si>
  <si>
    <t>0835</t>
  </si>
  <si>
    <t>1016</t>
  </si>
  <si>
    <t>0416</t>
  </si>
  <si>
    <t>0924</t>
  </si>
  <si>
    <t>3</t>
  </si>
  <si>
    <t xml:space="preserve">Rezerva na kapitálové výdaje </t>
  </si>
  <si>
    <t>Přebytek hospodaření minulých let</t>
  </si>
  <si>
    <t>0045568</t>
  </si>
  <si>
    <t>Obnova náměstí Jiřího z Poděbrad</t>
  </si>
  <si>
    <t>0046787</t>
  </si>
  <si>
    <t>Transformace CNP na sídlo EUSPA - realizace</t>
  </si>
  <si>
    <t>0046976</t>
  </si>
  <si>
    <t>Šlechtova restaurace, 2. část</t>
  </si>
  <si>
    <t>0121</t>
  </si>
  <si>
    <t>0621</t>
  </si>
  <si>
    <t>Příloha č. 16 k usnesení Zastupitelstva HMP č. 15/53 ze dne 20. 6. 2024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</si>
</sst>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"/>
    <numFmt numFmtId="171" formatCode="#,##0.0000"/>
    <numFmt numFmtId="172" formatCode="[$-405]d\.\ mmmm\ yyyy"/>
    <numFmt numFmtId="173" formatCode="[$¥€-2]\ #\ ##,000_);[Red]\([$€-2]\ #\ ##,000\)"/>
    <numFmt numFmtId="174" formatCode="0000"/>
  </numFmts>
  <fonts count="31">
    <font>
      <sz val="10"/>
      <name val="Arial CE"/>
      <family val="0"/>
    </font>
    <font>
      <i/>
      <u val="single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  <font>
      <u val="single"/>
      <sz val="10"/>
      <name val="Arial CE"/>
      <family val="0"/>
    </font>
    <font>
      <sz val="8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23" fillId="0" borderId="12" xfId="0" applyFont="1" applyBorder="1" applyAlignment="1">
      <alignment/>
    </xf>
    <xf numFmtId="4" fontId="23" fillId="0" borderId="13" xfId="0" applyNumberFormat="1" applyFont="1" applyBorder="1" applyAlignment="1">
      <alignment/>
    </xf>
    <xf numFmtId="0" fontId="2" fillId="24" borderId="21" xfId="0" applyFont="1" applyFill="1" applyBorder="1" applyAlignment="1">
      <alignment/>
    </xf>
    <xf numFmtId="49" fontId="2" fillId="24" borderId="21" xfId="0" applyNumberFormat="1" applyFont="1" applyFill="1" applyBorder="1" applyAlignment="1">
      <alignment/>
    </xf>
    <xf numFmtId="49" fontId="2" fillId="24" borderId="21" xfId="0" applyNumberFormat="1" applyFont="1" applyFill="1" applyBorder="1" applyAlignment="1">
      <alignment horizontal="center"/>
    </xf>
    <xf numFmtId="4" fontId="2" fillId="24" borderId="22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3" fillId="24" borderId="23" xfId="0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 horizontal="left"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11" xfId="0" applyFont="1" applyBorder="1" applyAlignment="1">
      <alignment/>
    </xf>
    <xf numFmtId="0" fontId="24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49" fontId="0" fillId="0" borderId="29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24" borderId="21" xfId="0" applyNumberFormat="1" applyFont="1" applyFill="1" applyBorder="1" applyAlignment="1">
      <alignment/>
    </xf>
    <xf numFmtId="49" fontId="23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2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20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49" fontId="0" fillId="0" borderId="32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5" xfId="0" applyNumberFormat="1" applyFont="1" applyBorder="1" applyAlignment="1">
      <alignment/>
    </xf>
    <xf numFmtId="49" fontId="0" fillId="0" borderId="3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" fontId="0" fillId="0" borderId="35" xfId="0" applyNumberFormat="1" applyFont="1" applyBorder="1" applyAlignment="1">
      <alignment vertic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" fontId="0" fillId="0" borderId="3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43" xfId="0" applyBorder="1" applyAlignment="1">
      <alignment horizontal="left" vertical="center"/>
    </xf>
    <xf numFmtId="49" fontId="0" fillId="0" borderId="43" xfId="0" applyNumberFormat="1" applyFont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49" fontId="0" fillId="0" borderId="44" xfId="0" applyNumberFormat="1" applyFont="1" applyBorder="1" applyAlignment="1">
      <alignment vertical="center"/>
    </xf>
    <xf numFmtId="49" fontId="0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46" xfId="0" applyNumberFormat="1" applyFont="1" applyFill="1" applyBorder="1" applyAlignment="1">
      <alignment horizontal="center"/>
    </xf>
    <xf numFmtId="4" fontId="0" fillId="0" borderId="47" xfId="0" applyNumberFormat="1" applyFont="1" applyBorder="1" applyAlignment="1">
      <alignment/>
    </xf>
    <xf numFmtId="0" fontId="0" fillId="0" borderId="3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 wrapText="1"/>
    </xf>
    <xf numFmtId="4" fontId="0" fillId="0" borderId="35" xfId="0" applyNumberFormat="1" applyFont="1" applyFill="1" applyBorder="1" applyAlignment="1">
      <alignment horizontal="right" vertical="center" wrapText="1"/>
    </xf>
    <xf numFmtId="4" fontId="0" fillId="0" borderId="48" xfId="0" applyNumberFormat="1" applyFont="1" applyBorder="1" applyAlignment="1">
      <alignment horizontal="right" vertical="center"/>
    </xf>
    <xf numFmtId="49" fontId="0" fillId="0" borderId="49" xfId="46" applyNumberFormat="1" applyFont="1" applyBorder="1" applyAlignment="1">
      <alignment horizontal="left"/>
      <protection/>
    </xf>
    <xf numFmtId="49" fontId="0" fillId="0" borderId="45" xfId="46" applyNumberFormat="1" applyFont="1" applyBorder="1" applyAlignment="1">
      <alignment horizontal="left"/>
      <protection/>
    </xf>
    <xf numFmtId="49" fontId="0" fillId="0" borderId="37" xfId="46" applyNumberFormat="1" applyFont="1" applyBorder="1" applyAlignment="1">
      <alignment horizontal="left"/>
      <protection/>
    </xf>
    <xf numFmtId="0" fontId="0" fillId="0" borderId="30" xfId="0" applyFont="1" applyBorder="1" applyAlignment="1">
      <alignment/>
    </xf>
    <xf numFmtId="49" fontId="0" fillId="0" borderId="30" xfId="46" applyNumberFormat="1" applyFont="1" applyBorder="1" applyAlignment="1">
      <alignment horizontal="center"/>
      <protection/>
    </xf>
    <xf numFmtId="49" fontId="0" fillId="0" borderId="15" xfId="46" applyNumberFormat="1" applyFont="1" applyBorder="1" applyAlignment="1">
      <alignment horizontal="left"/>
      <protection/>
    </xf>
    <xf numFmtId="49" fontId="0" fillId="0" borderId="37" xfId="46" applyNumberFormat="1" applyFont="1" applyBorder="1" applyAlignment="1">
      <alignment horizontal="left"/>
      <protection/>
    </xf>
    <xf numFmtId="49" fontId="0" fillId="0" borderId="30" xfId="46" applyNumberFormat="1" applyFont="1" applyBorder="1" applyAlignment="1">
      <alignment horizontal="left"/>
      <protection/>
    </xf>
    <xf numFmtId="49" fontId="0" fillId="0" borderId="29" xfId="46" applyNumberFormat="1" applyFont="1" applyBorder="1" applyAlignment="1">
      <alignment horizontal="left"/>
      <protection/>
    </xf>
    <xf numFmtId="49" fontId="0" fillId="0" borderId="30" xfId="46" applyNumberFormat="1" applyFont="1" applyBorder="1" applyAlignment="1">
      <alignment horizontal="left"/>
      <protection/>
    </xf>
    <xf numFmtId="49" fontId="0" fillId="0" borderId="50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4" fontId="0" fillId="0" borderId="45" xfId="0" applyNumberFormat="1" applyFont="1" applyBorder="1" applyAlignment="1">
      <alignment vertical="center"/>
    </xf>
    <xf numFmtId="4" fontId="0" fillId="0" borderId="42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23" xfId="0" applyNumberFormat="1" applyFont="1" applyBorder="1" applyAlignment="1">
      <alignment/>
    </xf>
    <xf numFmtId="0" fontId="0" fillId="0" borderId="52" xfId="0" applyBorder="1" applyAlignment="1">
      <alignment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5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3" fillId="24" borderId="23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 shrinkToFit="1"/>
    </xf>
    <xf numFmtId="49" fontId="2" fillId="0" borderId="60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61" xfId="0" applyNumberFormat="1" applyFont="1" applyBorder="1" applyAlignment="1">
      <alignment horizontal="center" vertical="center" shrinkToFit="1"/>
    </xf>
    <xf numFmtId="49" fontId="2" fillId="0" borderId="62" xfId="0" applyNumberFormat="1" applyFont="1" applyBorder="1" applyAlignment="1">
      <alignment horizontal="center" vertical="center" shrinkToFit="1"/>
    </xf>
    <xf numFmtId="49" fontId="2" fillId="0" borderId="63" xfId="0" applyNumberFormat="1" applyFont="1" applyBorder="1" applyAlignment="1">
      <alignment horizontal="center" vertical="center" shrinkToFit="1"/>
    </xf>
    <xf numFmtId="49" fontId="0" fillId="0" borderId="49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" fontId="0" fillId="0" borderId="64" xfId="0" applyNumberFormat="1" applyFont="1" applyBorder="1" applyAlignment="1">
      <alignment vertical="center"/>
    </xf>
    <xf numFmtId="4" fontId="0" fillId="0" borderId="65" xfId="0" applyNumberFormat="1" applyFont="1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0.375" style="0" customWidth="1"/>
    <col min="2" max="2" width="12.625" style="74" customWidth="1"/>
    <col min="3" max="3" width="40.00390625" style="0" customWidth="1"/>
    <col min="4" max="4" width="9.625" style="38" customWidth="1"/>
    <col min="5" max="5" width="9.00390625" style="32" customWidth="1"/>
    <col min="6" max="6" width="9.375" style="32" customWidth="1"/>
    <col min="7" max="7" width="7.625" style="32" customWidth="1"/>
    <col min="8" max="8" width="18.125" style="0" customWidth="1"/>
  </cols>
  <sheetData>
    <row r="1" spans="1:8" ht="15.75">
      <c r="A1" s="173" t="s">
        <v>76</v>
      </c>
      <c r="B1" s="174"/>
      <c r="C1" s="174"/>
      <c r="D1" s="174"/>
      <c r="E1" s="174"/>
      <c r="F1" s="174"/>
      <c r="G1" s="174"/>
      <c r="H1" s="174"/>
    </row>
    <row r="2" spans="1:7" ht="6.75" customHeight="1">
      <c r="A2" s="9"/>
      <c r="B2" s="67"/>
      <c r="C2" s="1"/>
      <c r="D2" s="33"/>
      <c r="E2" s="17"/>
      <c r="F2" s="17"/>
      <c r="G2" s="18"/>
    </row>
    <row r="3" spans="1:8" ht="27.75" customHeight="1">
      <c r="A3" s="184" t="s">
        <v>24</v>
      </c>
      <c r="B3" s="184"/>
      <c r="C3" s="184"/>
      <c r="D3" s="184"/>
      <c r="E3" s="184"/>
      <c r="F3" s="184"/>
      <c r="G3" s="184"/>
      <c r="H3" s="184"/>
    </row>
    <row r="4" spans="1:8" ht="13.5" customHeight="1" thickBot="1">
      <c r="A4" s="14"/>
      <c r="B4" s="34"/>
      <c r="C4" s="14"/>
      <c r="D4" s="34"/>
      <c r="E4" s="14"/>
      <c r="F4" s="14"/>
      <c r="G4" s="14"/>
      <c r="H4" s="14"/>
    </row>
    <row r="5" spans="1:8" s="5" customFormat="1" ht="30.75" customHeight="1" thickBot="1">
      <c r="A5" s="185" t="s">
        <v>17</v>
      </c>
      <c r="B5" s="186"/>
      <c r="C5" s="186"/>
      <c r="D5" s="186"/>
      <c r="E5" s="186"/>
      <c r="F5" s="186"/>
      <c r="G5" s="186"/>
      <c r="H5" s="187"/>
    </row>
    <row r="6" spans="1:8" s="2" customFormat="1" ht="12.75" customHeight="1">
      <c r="A6" s="151" t="s">
        <v>5</v>
      </c>
      <c r="B6" s="170" t="s">
        <v>6</v>
      </c>
      <c r="C6" s="167" t="s">
        <v>11</v>
      </c>
      <c r="D6" s="188" t="s">
        <v>0</v>
      </c>
      <c r="E6" s="154" t="s">
        <v>1</v>
      </c>
      <c r="F6" s="157" t="s">
        <v>2</v>
      </c>
      <c r="G6" s="157" t="s">
        <v>3</v>
      </c>
      <c r="H6" s="175" t="s">
        <v>14</v>
      </c>
    </row>
    <row r="7" spans="1:8" s="2" customFormat="1" ht="12.75" customHeight="1">
      <c r="A7" s="152"/>
      <c r="B7" s="171"/>
      <c r="C7" s="168" t="s">
        <v>7</v>
      </c>
      <c r="D7" s="189"/>
      <c r="E7" s="155"/>
      <c r="F7" s="158"/>
      <c r="G7" s="158"/>
      <c r="H7" s="176"/>
    </row>
    <row r="8" spans="1:8" s="2" customFormat="1" ht="12.75" customHeight="1">
      <c r="A8" s="152"/>
      <c r="B8" s="171"/>
      <c r="C8" s="168"/>
      <c r="D8" s="189" t="s">
        <v>0</v>
      </c>
      <c r="E8" s="155"/>
      <c r="F8" s="158"/>
      <c r="G8" s="158"/>
      <c r="H8" s="176"/>
    </row>
    <row r="9" spans="1:8" s="2" customFormat="1" ht="12.75" customHeight="1" thickBot="1">
      <c r="A9" s="153"/>
      <c r="B9" s="172"/>
      <c r="C9" s="169"/>
      <c r="D9" s="189"/>
      <c r="E9" s="156"/>
      <c r="F9" s="159"/>
      <c r="G9" s="159"/>
      <c r="H9" s="177"/>
    </row>
    <row r="10" spans="1:8" s="32" customFormat="1" ht="15.75" customHeight="1" thickTop="1">
      <c r="A10" s="97" t="s">
        <v>19</v>
      </c>
      <c r="B10" s="62" t="s">
        <v>25</v>
      </c>
      <c r="C10" s="121" t="s">
        <v>67</v>
      </c>
      <c r="D10" s="79" t="s">
        <v>8</v>
      </c>
      <c r="E10" s="21" t="s">
        <v>20</v>
      </c>
      <c r="F10" s="22" t="s">
        <v>21</v>
      </c>
      <c r="G10" s="23" t="s">
        <v>63</v>
      </c>
      <c r="H10" s="50">
        <v>358256.9</v>
      </c>
    </row>
    <row r="11" spans="1:9" s="32" customFormat="1" ht="15.75" customHeight="1">
      <c r="A11" s="118" t="s">
        <v>27</v>
      </c>
      <c r="B11" s="65" t="s">
        <v>28</v>
      </c>
      <c r="C11" s="122" t="s">
        <v>67</v>
      </c>
      <c r="D11" s="86" t="s">
        <v>8</v>
      </c>
      <c r="E11" s="26" t="s">
        <v>20</v>
      </c>
      <c r="F11" s="87" t="s">
        <v>21</v>
      </c>
      <c r="G11" s="26" t="s">
        <v>64</v>
      </c>
      <c r="H11" s="53">
        <v>300000</v>
      </c>
      <c r="I11" s="80"/>
    </row>
    <row r="12" spans="1:8" s="32" customFormat="1" ht="15.75" customHeight="1">
      <c r="A12" s="119" t="s">
        <v>19</v>
      </c>
      <c r="B12" s="64" t="s">
        <v>30</v>
      </c>
      <c r="C12" s="122" t="s">
        <v>67</v>
      </c>
      <c r="D12" s="78" t="s">
        <v>8</v>
      </c>
      <c r="E12" s="25" t="s">
        <v>20</v>
      </c>
      <c r="F12" s="88" t="s">
        <v>21</v>
      </c>
      <c r="G12" s="25" t="s">
        <v>62</v>
      </c>
      <c r="H12" s="93">
        <v>50000</v>
      </c>
    </row>
    <row r="13" spans="1:8" s="32" customFormat="1" ht="2.25" customHeight="1">
      <c r="A13" s="118"/>
      <c r="B13" s="65"/>
      <c r="C13" s="122"/>
      <c r="D13" s="92"/>
      <c r="E13" s="26"/>
      <c r="F13" s="87"/>
      <c r="G13" s="26"/>
      <c r="H13" s="53"/>
    </row>
    <row r="14" spans="1:8" s="32" customFormat="1" ht="12.75">
      <c r="A14" s="123" t="s">
        <v>32</v>
      </c>
      <c r="B14" s="63" t="s">
        <v>68</v>
      </c>
      <c r="C14" s="122" t="s">
        <v>67</v>
      </c>
      <c r="D14" s="116" t="s">
        <v>8</v>
      </c>
      <c r="E14" s="23" t="s">
        <v>20</v>
      </c>
      <c r="F14" s="24" t="s">
        <v>21</v>
      </c>
      <c r="G14" s="23" t="s">
        <v>74</v>
      </c>
      <c r="H14" s="117">
        <v>25000</v>
      </c>
    </row>
    <row r="15" spans="1:8" s="32" customFormat="1" ht="12.75">
      <c r="A15" s="119" t="s">
        <v>32</v>
      </c>
      <c r="B15" s="64" t="s">
        <v>70</v>
      </c>
      <c r="C15" s="122" t="s">
        <v>67</v>
      </c>
      <c r="D15" s="78" t="s">
        <v>8</v>
      </c>
      <c r="E15" s="25" t="s">
        <v>20</v>
      </c>
      <c r="F15" s="88" t="s">
        <v>21</v>
      </c>
      <c r="G15" s="25" t="s">
        <v>74</v>
      </c>
      <c r="H15" s="82">
        <v>200000</v>
      </c>
    </row>
    <row r="16" spans="1:8" s="32" customFormat="1" ht="15.75" customHeight="1">
      <c r="A16" s="119" t="s">
        <v>32</v>
      </c>
      <c r="B16" s="64" t="s">
        <v>33</v>
      </c>
      <c r="C16" s="122" t="s">
        <v>67</v>
      </c>
      <c r="D16" s="78" t="s">
        <v>8</v>
      </c>
      <c r="E16" s="25" t="s">
        <v>20</v>
      </c>
      <c r="F16" s="88" t="s">
        <v>21</v>
      </c>
      <c r="G16" s="25" t="s">
        <v>58</v>
      </c>
      <c r="H16" s="85">
        <v>8000</v>
      </c>
    </row>
    <row r="17" spans="1:8" s="32" customFormat="1" ht="15.75" customHeight="1">
      <c r="A17" s="119" t="s">
        <v>32</v>
      </c>
      <c r="B17" s="64" t="s">
        <v>35</v>
      </c>
      <c r="C17" s="122" t="s">
        <v>67</v>
      </c>
      <c r="D17" s="78" t="s">
        <v>8</v>
      </c>
      <c r="E17" s="25" t="s">
        <v>20</v>
      </c>
      <c r="F17" s="88" t="s">
        <v>21</v>
      </c>
      <c r="G17" s="25" t="s">
        <v>58</v>
      </c>
      <c r="H17" s="85">
        <v>5000</v>
      </c>
    </row>
    <row r="18" spans="1:8" s="32" customFormat="1" ht="15.75" customHeight="1">
      <c r="A18" s="119" t="s">
        <v>32</v>
      </c>
      <c r="B18" s="64" t="s">
        <v>37</v>
      </c>
      <c r="C18" s="122" t="s">
        <v>67</v>
      </c>
      <c r="D18" s="78" t="s">
        <v>8</v>
      </c>
      <c r="E18" s="25" t="s">
        <v>20</v>
      </c>
      <c r="F18" s="88" t="s">
        <v>21</v>
      </c>
      <c r="G18" s="25" t="s">
        <v>58</v>
      </c>
      <c r="H18" s="85">
        <v>8000</v>
      </c>
    </row>
    <row r="19" spans="1:8" s="32" customFormat="1" ht="15.75" customHeight="1">
      <c r="A19" s="119" t="s">
        <v>32</v>
      </c>
      <c r="B19" s="64" t="s">
        <v>39</v>
      </c>
      <c r="C19" s="122" t="s">
        <v>67</v>
      </c>
      <c r="D19" s="78" t="s">
        <v>8</v>
      </c>
      <c r="E19" s="25" t="s">
        <v>20</v>
      </c>
      <c r="F19" s="88" t="s">
        <v>21</v>
      </c>
      <c r="G19" s="25" t="s">
        <v>58</v>
      </c>
      <c r="H19" s="85">
        <v>20000</v>
      </c>
    </row>
    <row r="20" spans="1:8" s="32" customFormat="1" ht="15.75" customHeight="1">
      <c r="A20" s="119" t="s">
        <v>32</v>
      </c>
      <c r="B20" s="64" t="s">
        <v>41</v>
      </c>
      <c r="C20" s="122" t="s">
        <v>67</v>
      </c>
      <c r="D20" s="78" t="s">
        <v>8</v>
      </c>
      <c r="E20" s="25" t="s">
        <v>20</v>
      </c>
      <c r="F20" s="88" t="s">
        <v>21</v>
      </c>
      <c r="G20" s="25" t="s">
        <v>58</v>
      </c>
      <c r="H20" s="85">
        <v>5000</v>
      </c>
    </row>
    <row r="21" spans="1:8" s="32" customFormat="1" ht="15.75" customHeight="1">
      <c r="A21" s="119" t="s">
        <v>32</v>
      </c>
      <c r="B21" s="64" t="s">
        <v>43</v>
      </c>
      <c r="C21" s="122" t="s">
        <v>67</v>
      </c>
      <c r="D21" s="78" t="s">
        <v>8</v>
      </c>
      <c r="E21" s="25" t="s">
        <v>20</v>
      </c>
      <c r="F21" s="88" t="s">
        <v>21</v>
      </c>
      <c r="G21" s="25" t="s">
        <v>59</v>
      </c>
      <c r="H21" s="85">
        <v>61000</v>
      </c>
    </row>
    <row r="22" spans="1:8" s="32" customFormat="1" ht="15.75" customHeight="1">
      <c r="A22" s="131" t="s">
        <v>32</v>
      </c>
      <c r="B22" s="134" t="s">
        <v>72</v>
      </c>
      <c r="C22" s="133" t="s">
        <v>67</v>
      </c>
      <c r="D22" s="78" t="s">
        <v>8</v>
      </c>
      <c r="E22" s="25" t="s">
        <v>20</v>
      </c>
      <c r="F22" s="88" t="s">
        <v>21</v>
      </c>
      <c r="G22" s="25" t="s">
        <v>75</v>
      </c>
      <c r="H22" s="85">
        <v>20000</v>
      </c>
    </row>
    <row r="23" spans="1:8" s="32" customFormat="1" ht="15.75" customHeight="1">
      <c r="A23" s="119" t="s">
        <v>45</v>
      </c>
      <c r="B23" s="89" t="s">
        <v>46</v>
      </c>
      <c r="C23" s="122" t="s">
        <v>67</v>
      </c>
      <c r="D23" s="78" t="s">
        <v>8</v>
      </c>
      <c r="E23" s="25" t="s">
        <v>20</v>
      </c>
      <c r="F23" s="88" t="s">
        <v>21</v>
      </c>
      <c r="G23" s="25" t="s">
        <v>60</v>
      </c>
      <c r="H23" s="85">
        <v>60000</v>
      </c>
    </row>
    <row r="24" spans="1:8" s="32" customFormat="1" ht="15.75" customHeight="1">
      <c r="A24" s="98" t="s">
        <v>18</v>
      </c>
      <c r="B24" s="89" t="s">
        <v>48</v>
      </c>
      <c r="C24" s="122" t="s">
        <v>67</v>
      </c>
      <c r="D24" s="78" t="s">
        <v>8</v>
      </c>
      <c r="E24" s="25" t="s">
        <v>20</v>
      </c>
      <c r="F24" s="88" t="s">
        <v>21</v>
      </c>
      <c r="G24" s="25" t="s">
        <v>61</v>
      </c>
      <c r="H24" s="85">
        <v>2361749</v>
      </c>
    </row>
    <row r="25" spans="1:8" s="32" customFormat="1" ht="15.75" customHeight="1">
      <c r="A25" s="95" t="s">
        <v>19</v>
      </c>
      <c r="B25" s="89" t="s">
        <v>49</v>
      </c>
      <c r="C25" s="122" t="s">
        <v>67</v>
      </c>
      <c r="D25" s="78" t="s">
        <v>8</v>
      </c>
      <c r="E25" s="90" t="s">
        <v>20</v>
      </c>
      <c r="F25" s="91" t="s">
        <v>21</v>
      </c>
      <c r="G25" s="90" t="s">
        <v>62</v>
      </c>
      <c r="H25" s="85">
        <v>1289000</v>
      </c>
    </row>
    <row r="26" spans="1:8" s="32" customFormat="1" ht="15.75" customHeight="1">
      <c r="A26" s="95" t="s">
        <v>19</v>
      </c>
      <c r="B26" s="89" t="s">
        <v>50</v>
      </c>
      <c r="C26" s="122" t="s">
        <v>67</v>
      </c>
      <c r="D26" s="78" t="s">
        <v>8</v>
      </c>
      <c r="E26" s="90" t="s">
        <v>20</v>
      </c>
      <c r="F26" s="91" t="s">
        <v>21</v>
      </c>
      <c r="G26" s="90" t="s">
        <v>62</v>
      </c>
      <c r="H26" s="85">
        <v>1730707.2</v>
      </c>
    </row>
    <row r="27" spans="1:8" s="32" customFormat="1" ht="15.75" customHeight="1">
      <c r="A27" s="95" t="s">
        <v>19</v>
      </c>
      <c r="B27" s="89" t="s">
        <v>52</v>
      </c>
      <c r="C27" s="122" t="s">
        <v>67</v>
      </c>
      <c r="D27" s="78" t="s">
        <v>8</v>
      </c>
      <c r="E27" s="90" t="s">
        <v>20</v>
      </c>
      <c r="F27" s="91" t="s">
        <v>21</v>
      </c>
      <c r="G27" s="90" t="s">
        <v>62</v>
      </c>
      <c r="H27" s="85">
        <v>585000</v>
      </c>
    </row>
    <row r="28" spans="1:8" s="32" customFormat="1" ht="15.75" customHeight="1">
      <c r="A28" s="95" t="s">
        <v>19</v>
      </c>
      <c r="B28" s="64" t="s">
        <v>54</v>
      </c>
      <c r="C28" s="122" t="s">
        <v>67</v>
      </c>
      <c r="D28" s="78" t="s">
        <v>8</v>
      </c>
      <c r="E28" s="25" t="s">
        <v>20</v>
      </c>
      <c r="F28" s="88" t="s">
        <v>21</v>
      </c>
      <c r="G28" s="25" t="s">
        <v>62</v>
      </c>
      <c r="H28" s="120">
        <v>100000</v>
      </c>
    </row>
    <row r="29" spans="1:8" s="32" customFormat="1" ht="15.75" customHeight="1" thickBot="1">
      <c r="A29" s="99"/>
      <c r="B29" s="63"/>
      <c r="C29" s="51"/>
      <c r="D29" s="48"/>
      <c r="E29" s="23"/>
      <c r="F29" s="24"/>
      <c r="G29" s="23"/>
      <c r="H29" s="52"/>
    </row>
    <row r="30" spans="1:8" s="2" customFormat="1" ht="15.75" customHeight="1" thickBot="1">
      <c r="A30" s="11"/>
      <c r="B30" s="66"/>
      <c r="C30" s="46" t="s">
        <v>4</v>
      </c>
      <c r="D30" s="49"/>
      <c r="E30" s="27"/>
      <c r="F30" s="28"/>
      <c r="G30" s="27"/>
      <c r="H30" s="8">
        <f>SUM(H10:H29)</f>
        <v>7186713.100000001</v>
      </c>
    </row>
    <row r="31" spans="1:8" s="2" customFormat="1" ht="15.75" customHeight="1">
      <c r="A31" s="3"/>
      <c r="B31" s="102"/>
      <c r="C31" s="20"/>
      <c r="D31" s="103"/>
      <c r="E31" s="19"/>
      <c r="F31" s="19"/>
      <c r="G31" s="19"/>
      <c r="H31" s="4"/>
    </row>
    <row r="32" spans="1:8" s="2" customFormat="1" ht="18.75" customHeight="1" thickBot="1">
      <c r="A32" s="3"/>
      <c r="B32" s="68"/>
      <c r="C32" s="3"/>
      <c r="D32" s="35"/>
      <c r="E32" s="19"/>
      <c r="F32" s="19"/>
      <c r="G32" s="19"/>
      <c r="H32" s="4"/>
    </row>
    <row r="33" spans="1:8" s="2" customFormat="1" ht="30.75" customHeight="1" thickBot="1">
      <c r="A33" s="47" t="s">
        <v>13</v>
      </c>
      <c r="B33" s="69"/>
      <c r="C33" s="41"/>
      <c r="D33" s="42"/>
      <c r="E33" s="43"/>
      <c r="F33" s="43"/>
      <c r="G33" s="43"/>
      <c r="H33" s="44"/>
    </row>
    <row r="34" spans="1:8" s="6" customFormat="1" ht="22.5" customHeight="1" thickBot="1">
      <c r="A34" s="39" t="s">
        <v>9</v>
      </c>
      <c r="B34" s="70"/>
      <c r="C34" s="7"/>
      <c r="D34" s="36"/>
      <c r="E34" s="29"/>
      <c r="F34" s="29"/>
      <c r="G34" s="30"/>
      <c r="H34" s="40"/>
    </row>
    <row r="35" spans="1:8" ht="12.75">
      <c r="A35" s="151" t="s">
        <v>5</v>
      </c>
      <c r="B35" s="170" t="s">
        <v>6</v>
      </c>
      <c r="C35" s="164" t="s">
        <v>11</v>
      </c>
      <c r="D35" s="190" t="s">
        <v>0</v>
      </c>
      <c r="E35" s="191"/>
      <c r="F35" s="157" t="s">
        <v>2</v>
      </c>
      <c r="G35" s="157" t="s">
        <v>3</v>
      </c>
      <c r="H35" s="175" t="s">
        <v>14</v>
      </c>
    </row>
    <row r="36" spans="1:8" ht="12.75">
      <c r="A36" s="152"/>
      <c r="B36" s="171"/>
      <c r="C36" s="165" t="s">
        <v>7</v>
      </c>
      <c r="D36" s="192"/>
      <c r="E36" s="193"/>
      <c r="F36" s="158"/>
      <c r="G36" s="158"/>
      <c r="H36" s="176"/>
    </row>
    <row r="37" spans="1:8" ht="12.75">
      <c r="A37" s="152"/>
      <c r="B37" s="171"/>
      <c r="C37" s="165"/>
      <c r="D37" s="192"/>
      <c r="E37" s="193"/>
      <c r="F37" s="158"/>
      <c r="G37" s="158"/>
      <c r="H37" s="176"/>
    </row>
    <row r="38" spans="1:8" ht="13.5" thickBot="1">
      <c r="A38" s="153"/>
      <c r="B38" s="172"/>
      <c r="C38" s="166"/>
      <c r="D38" s="194"/>
      <c r="E38" s="195"/>
      <c r="F38" s="159"/>
      <c r="G38" s="159"/>
      <c r="H38" s="177"/>
    </row>
    <row r="39" spans="1:8" s="32" customFormat="1" ht="15.75" customHeight="1" thickTop="1">
      <c r="A39" s="100" t="s">
        <v>19</v>
      </c>
      <c r="B39" s="62" t="s">
        <v>25</v>
      </c>
      <c r="C39" s="76" t="s">
        <v>26</v>
      </c>
      <c r="D39" s="196" t="s">
        <v>56</v>
      </c>
      <c r="E39" s="197"/>
      <c r="F39" s="21"/>
      <c r="G39" s="21" t="s">
        <v>63</v>
      </c>
      <c r="H39" s="59">
        <v>358256.9</v>
      </c>
    </row>
    <row r="40" spans="1:8" s="32" customFormat="1" ht="15.75" customHeight="1">
      <c r="A40" s="98" t="s">
        <v>27</v>
      </c>
      <c r="B40" s="64" t="s">
        <v>28</v>
      </c>
      <c r="C40" s="81" t="s">
        <v>29</v>
      </c>
      <c r="D40" s="160" t="s">
        <v>57</v>
      </c>
      <c r="E40" s="161"/>
      <c r="F40" s="25"/>
      <c r="G40" s="25" t="s">
        <v>64</v>
      </c>
      <c r="H40" s="82">
        <v>300000</v>
      </c>
    </row>
    <row r="41" spans="1:8" s="32" customFormat="1" ht="15.75" customHeight="1">
      <c r="A41" s="98" t="s">
        <v>19</v>
      </c>
      <c r="B41" s="64" t="s">
        <v>30</v>
      </c>
      <c r="C41" s="81" t="s">
        <v>31</v>
      </c>
      <c r="D41" s="160" t="s">
        <v>22</v>
      </c>
      <c r="E41" s="161"/>
      <c r="F41" s="25" t="s">
        <v>65</v>
      </c>
      <c r="G41" s="25" t="s">
        <v>62</v>
      </c>
      <c r="H41" s="82">
        <v>50000</v>
      </c>
    </row>
    <row r="42" spans="1:8" s="32" customFormat="1" ht="15.75" customHeight="1" thickBot="1">
      <c r="A42" s="101"/>
      <c r="B42" s="77"/>
      <c r="C42" s="54"/>
      <c r="D42" s="140"/>
      <c r="E42" s="141"/>
      <c r="F42" s="26"/>
      <c r="G42" s="26"/>
      <c r="H42" s="53"/>
    </row>
    <row r="43" spans="1:8" s="32" customFormat="1" ht="15.75" customHeight="1" thickBot="1">
      <c r="A43" s="55"/>
      <c r="B43" s="71"/>
      <c r="C43" s="46" t="s">
        <v>4</v>
      </c>
      <c r="D43" s="144"/>
      <c r="E43" s="145"/>
      <c r="F43" s="75"/>
      <c r="G43" s="75"/>
      <c r="H43" s="8">
        <f>SUM(H39:H42)</f>
        <v>708256.9</v>
      </c>
    </row>
    <row r="44" spans="1:8" ht="12" customHeight="1">
      <c r="A44" s="15"/>
      <c r="B44" s="72"/>
      <c r="C44" s="13"/>
      <c r="D44" s="37"/>
      <c r="E44" s="31"/>
      <c r="F44" s="31"/>
      <c r="G44" s="31"/>
      <c r="H44" s="16"/>
    </row>
    <row r="45" spans="1:8" s="6" customFormat="1" ht="18.75" customHeight="1" thickBot="1">
      <c r="A45" s="39" t="s">
        <v>10</v>
      </c>
      <c r="B45" s="70"/>
      <c r="C45" s="7"/>
      <c r="D45" s="36"/>
      <c r="E45" s="29"/>
      <c r="F45" s="29"/>
      <c r="G45" s="30"/>
      <c r="H45" s="40"/>
    </row>
    <row r="46" spans="1:9" ht="12.75" customHeight="1">
      <c r="A46" s="151" t="s">
        <v>5</v>
      </c>
      <c r="B46" s="170" t="s">
        <v>6</v>
      </c>
      <c r="C46" s="167" t="s">
        <v>12</v>
      </c>
      <c r="D46" s="178" t="s">
        <v>15</v>
      </c>
      <c r="E46" s="179"/>
      <c r="F46" s="179" t="s">
        <v>2</v>
      </c>
      <c r="G46" s="157" t="s">
        <v>3</v>
      </c>
      <c r="H46" s="175" t="s">
        <v>14</v>
      </c>
      <c r="I46" s="13"/>
    </row>
    <row r="47" spans="1:9" ht="12.75">
      <c r="A47" s="152"/>
      <c r="B47" s="171"/>
      <c r="C47" s="168" t="s">
        <v>7</v>
      </c>
      <c r="D47" s="180"/>
      <c r="E47" s="181"/>
      <c r="F47" s="181"/>
      <c r="G47" s="158"/>
      <c r="H47" s="176"/>
      <c r="I47" s="13"/>
    </row>
    <row r="48" spans="1:9" ht="12.75">
      <c r="A48" s="152"/>
      <c r="B48" s="171"/>
      <c r="C48" s="168"/>
      <c r="D48" s="180"/>
      <c r="E48" s="181"/>
      <c r="F48" s="181"/>
      <c r="G48" s="158"/>
      <c r="H48" s="176"/>
      <c r="I48" s="13"/>
    </row>
    <row r="49" spans="1:9" ht="13.5" thickBot="1">
      <c r="A49" s="153"/>
      <c r="B49" s="172"/>
      <c r="C49" s="169"/>
      <c r="D49" s="182"/>
      <c r="E49" s="183"/>
      <c r="F49" s="183"/>
      <c r="G49" s="159"/>
      <c r="H49" s="177"/>
      <c r="I49" s="13"/>
    </row>
    <row r="50" spans="1:9" ht="13.5" thickTop="1">
      <c r="A50" s="130" t="s">
        <v>32</v>
      </c>
      <c r="B50" s="138" t="s">
        <v>68</v>
      </c>
      <c r="C50" s="135" t="s">
        <v>69</v>
      </c>
      <c r="D50" s="142"/>
      <c r="E50" s="143"/>
      <c r="F50" s="104"/>
      <c r="G50" s="124" t="s">
        <v>74</v>
      </c>
      <c r="H50" s="127">
        <v>25000</v>
      </c>
      <c r="I50" s="13"/>
    </row>
    <row r="51" spans="1:9" ht="12.75">
      <c r="A51" s="131" t="s">
        <v>32</v>
      </c>
      <c r="B51" s="139" t="s">
        <v>70</v>
      </c>
      <c r="C51" s="136" t="s">
        <v>71</v>
      </c>
      <c r="D51" s="146"/>
      <c r="E51" s="147"/>
      <c r="F51" s="105"/>
      <c r="G51" s="125" t="s">
        <v>74</v>
      </c>
      <c r="H51" s="128">
        <v>200000</v>
      </c>
      <c r="I51" s="13"/>
    </row>
    <row r="52" spans="1:8" s="32" customFormat="1" ht="15.75" customHeight="1">
      <c r="A52" s="112" t="s">
        <v>32</v>
      </c>
      <c r="B52" s="115" t="s">
        <v>33</v>
      </c>
      <c r="C52" s="114" t="s">
        <v>34</v>
      </c>
      <c r="D52" s="148"/>
      <c r="E52" s="149"/>
      <c r="F52" s="84"/>
      <c r="G52" s="94" t="s">
        <v>58</v>
      </c>
      <c r="H52" s="126">
        <v>8000</v>
      </c>
    </row>
    <row r="53" spans="1:8" s="32" customFormat="1" ht="15.75" customHeight="1">
      <c r="A53" s="112" t="s">
        <v>32</v>
      </c>
      <c r="B53" s="115" t="s">
        <v>35</v>
      </c>
      <c r="C53" s="114" t="s">
        <v>36</v>
      </c>
      <c r="D53" s="142"/>
      <c r="E53" s="143"/>
      <c r="F53" s="84"/>
      <c r="G53" s="94" t="s">
        <v>58</v>
      </c>
      <c r="H53" s="126">
        <v>5000</v>
      </c>
    </row>
    <row r="54" spans="1:8" s="32" customFormat="1" ht="15.75" customHeight="1">
      <c r="A54" s="112" t="s">
        <v>32</v>
      </c>
      <c r="B54" s="115" t="s">
        <v>37</v>
      </c>
      <c r="C54" s="114" t="s">
        <v>38</v>
      </c>
      <c r="D54" s="142"/>
      <c r="E54" s="143"/>
      <c r="F54" s="84"/>
      <c r="G54" s="94" t="s">
        <v>58</v>
      </c>
      <c r="H54" s="126">
        <v>8000</v>
      </c>
    </row>
    <row r="55" spans="1:8" s="32" customFormat="1" ht="15.75" customHeight="1">
      <c r="A55" s="113" t="s">
        <v>32</v>
      </c>
      <c r="B55" s="115" t="s">
        <v>39</v>
      </c>
      <c r="C55" s="114" t="s">
        <v>40</v>
      </c>
      <c r="D55" s="142"/>
      <c r="E55" s="143"/>
      <c r="F55" s="84"/>
      <c r="G55" s="94" t="s">
        <v>58</v>
      </c>
      <c r="H55" s="126">
        <v>20000</v>
      </c>
    </row>
    <row r="56" spans="1:8" s="32" customFormat="1" ht="15.75" customHeight="1">
      <c r="A56" s="113" t="s">
        <v>32</v>
      </c>
      <c r="B56" s="115" t="s">
        <v>41</v>
      </c>
      <c r="C56" s="114" t="s">
        <v>42</v>
      </c>
      <c r="D56" s="142"/>
      <c r="E56" s="143"/>
      <c r="F56" s="84"/>
      <c r="G56" s="94" t="s">
        <v>58</v>
      </c>
      <c r="H56" s="126">
        <v>5000</v>
      </c>
    </row>
    <row r="57" spans="1:8" s="32" customFormat="1" ht="15.75" customHeight="1">
      <c r="A57" s="113" t="s">
        <v>32</v>
      </c>
      <c r="B57" s="115" t="s">
        <v>43</v>
      </c>
      <c r="C57" s="114" t="s">
        <v>44</v>
      </c>
      <c r="D57" s="142"/>
      <c r="E57" s="143"/>
      <c r="F57" s="84"/>
      <c r="G57" s="94" t="s">
        <v>59</v>
      </c>
      <c r="H57" s="126">
        <v>61000</v>
      </c>
    </row>
    <row r="58" spans="1:8" s="32" customFormat="1" ht="15.75" customHeight="1">
      <c r="A58" s="131" t="s">
        <v>32</v>
      </c>
      <c r="B58" s="137" t="s">
        <v>72</v>
      </c>
      <c r="C58" s="132" t="s">
        <v>73</v>
      </c>
      <c r="D58" s="142"/>
      <c r="E58" s="150"/>
      <c r="F58" s="84"/>
      <c r="G58" s="94" t="s">
        <v>75</v>
      </c>
      <c r="H58" s="126">
        <v>20000</v>
      </c>
    </row>
    <row r="59" spans="1:8" s="32" customFormat="1" ht="25.5">
      <c r="A59" s="96" t="s">
        <v>45</v>
      </c>
      <c r="B59" s="83" t="s">
        <v>46</v>
      </c>
      <c r="C59" s="106" t="s">
        <v>47</v>
      </c>
      <c r="D59" s="142"/>
      <c r="E59" s="143"/>
      <c r="F59" s="84"/>
      <c r="G59" s="94" t="s">
        <v>60</v>
      </c>
      <c r="H59" s="126">
        <v>60000</v>
      </c>
    </row>
    <row r="60" spans="1:8" s="32" customFormat="1" ht="15.75" customHeight="1">
      <c r="A60" s="96" t="s">
        <v>18</v>
      </c>
      <c r="B60" s="83" t="s">
        <v>48</v>
      </c>
      <c r="C60" s="106" t="s">
        <v>23</v>
      </c>
      <c r="D60" s="142"/>
      <c r="E60" s="143"/>
      <c r="F60" s="84"/>
      <c r="G60" s="94" t="s">
        <v>61</v>
      </c>
      <c r="H60" s="126">
        <v>2361749</v>
      </c>
    </row>
    <row r="61" spans="1:8" s="32" customFormat="1" ht="15.75" customHeight="1">
      <c r="A61" s="96" t="s">
        <v>19</v>
      </c>
      <c r="B61" s="83" t="s">
        <v>49</v>
      </c>
      <c r="C61" s="106" t="s">
        <v>66</v>
      </c>
      <c r="D61" s="142"/>
      <c r="E61" s="143"/>
      <c r="F61" s="84"/>
      <c r="G61" s="94" t="s">
        <v>62</v>
      </c>
      <c r="H61" s="126">
        <v>1289000</v>
      </c>
    </row>
    <row r="62" spans="1:8" s="32" customFormat="1" ht="15.75" customHeight="1">
      <c r="A62" s="96" t="s">
        <v>19</v>
      </c>
      <c r="B62" s="83" t="s">
        <v>50</v>
      </c>
      <c r="C62" s="106" t="s">
        <v>51</v>
      </c>
      <c r="D62" s="142"/>
      <c r="E62" s="143"/>
      <c r="F62" s="84"/>
      <c r="G62" s="94" t="s">
        <v>62</v>
      </c>
      <c r="H62" s="126">
        <v>1730707.2</v>
      </c>
    </row>
    <row r="63" spans="1:8" s="32" customFormat="1" ht="15.75" customHeight="1">
      <c r="A63" s="96" t="s">
        <v>19</v>
      </c>
      <c r="B63" s="83" t="s">
        <v>52</v>
      </c>
      <c r="C63" s="106" t="s">
        <v>53</v>
      </c>
      <c r="D63" s="142"/>
      <c r="E63" s="143"/>
      <c r="F63" s="84"/>
      <c r="G63" s="94" t="s">
        <v>62</v>
      </c>
      <c r="H63" s="126">
        <v>585000</v>
      </c>
    </row>
    <row r="64" spans="1:8" s="32" customFormat="1" ht="26.25" thickBot="1">
      <c r="A64" s="107" t="s">
        <v>19</v>
      </c>
      <c r="B64" s="108" t="s">
        <v>54</v>
      </c>
      <c r="C64" s="109" t="s">
        <v>55</v>
      </c>
      <c r="D64" s="198"/>
      <c r="E64" s="199"/>
      <c r="F64" s="110"/>
      <c r="G64" s="111" t="s">
        <v>62</v>
      </c>
      <c r="H64" s="129">
        <v>100000</v>
      </c>
    </row>
    <row r="65" spans="1:8" s="32" customFormat="1" ht="15.75" customHeight="1" thickBot="1">
      <c r="A65" s="55"/>
      <c r="B65" s="71"/>
      <c r="C65" s="45" t="s">
        <v>4</v>
      </c>
      <c r="D65" s="144"/>
      <c r="E65" s="145"/>
      <c r="F65" s="75"/>
      <c r="G65" s="75"/>
      <c r="H65" s="58">
        <f>SUM(H50:H64)</f>
        <v>6478456.2</v>
      </c>
    </row>
    <row r="66" spans="1:8" ht="12" customHeight="1" thickBot="1">
      <c r="A66" s="15"/>
      <c r="B66" s="72"/>
      <c r="C66" s="13"/>
      <c r="D66" s="37"/>
      <c r="E66" s="31"/>
      <c r="F66" s="31"/>
      <c r="G66" s="31"/>
      <c r="H66" s="16"/>
    </row>
    <row r="67" spans="1:8" s="32" customFormat="1" ht="15.75" customHeight="1" thickBot="1">
      <c r="A67" s="55"/>
      <c r="B67" s="73"/>
      <c r="C67" s="45" t="s">
        <v>4</v>
      </c>
      <c r="D67" s="162"/>
      <c r="E67" s="163"/>
      <c r="F67" s="27"/>
      <c r="G67" s="27"/>
      <c r="H67" s="57">
        <f>SUM(H43+H65)</f>
        <v>7186713.100000001</v>
      </c>
    </row>
    <row r="68" spans="1:8" ht="15.75" customHeight="1">
      <c r="A68" s="3"/>
      <c r="B68" s="68"/>
      <c r="C68" s="12"/>
      <c r="D68" s="35"/>
      <c r="E68" s="19"/>
      <c r="F68" s="19"/>
      <c r="G68" s="20"/>
      <c r="H68" s="4"/>
    </row>
    <row r="69" spans="1:8" s="10" customFormat="1" ht="15" customHeight="1">
      <c r="A69" s="56"/>
      <c r="B69" s="60"/>
      <c r="C69" s="56"/>
      <c r="D69" s="60"/>
      <c r="E69" s="56"/>
      <c r="F69" s="56"/>
      <c r="G69" s="56"/>
      <c r="H69" s="56"/>
    </row>
    <row r="70" spans="2:4" s="10" customFormat="1" ht="12.75">
      <c r="B70" s="61"/>
      <c r="D70" s="61"/>
    </row>
    <row r="71" spans="1:4" s="10" customFormat="1" ht="12.75">
      <c r="A71" s="10" t="s">
        <v>16</v>
      </c>
      <c r="B71" s="61"/>
      <c r="D71" s="61"/>
    </row>
  </sheetData>
  <sheetProtection/>
  <mergeCells count="47">
    <mergeCell ref="D41:E41"/>
    <mergeCell ref="D60:E60"/>
    <mergeCell ref="D61:E61"/>
    <mergeCell ref="D63:E63"/>
    <mergeCell ref="D54:E54"/>
    <mergeCell ref="D56:E56"/>
    <mergeCell ref="D57:E57"/>
    <mergeCell ref="D59:E59"/>
    <mergeCell ref="D62:E62"/>
    <mergeCell ref="G46:G49"/>
    <mergeCell ref="C6:C9"/>
    <mergeCell ref="H6:H9"/>
    <mergeCell ref="D6:D9"/>
    <mergeCell ref="F46:F49"/>
    <mergeCell ref="F35:F38"/>
    <mergeCell ref="G35:G38"/>
    <mergeCell ref="D35:E38"/>
    <mergeCell ref="H35:H38"/>
    <mergeCell ref="D39:E39"/>
    <mergeCell ref="A1:H1"/>
    <mergeCell ref="D55:E55"/>
    <mergeCell ref="B46:B49"/>
    <mergeCell ref="H46:H49"/>
    <mergeCell ref="D46:E49"/>
    <mergeCell ref="A3:H3"/>
    <mergeCell ref="B6:B9"/>
    <mergeCell ref="A5:H5"/>
    <mergeCell ref="G6:G9"/>
    <mergeCell ref="A6:A9"/>
    <mergeCell ref="A35:A38"/>
    <mergeCell ref="E6:E9"/>
    <mergeCell ref="F6:F9"/>
    <mergeCell ref="D40:E40"/>
    <mergeCell ref="D67:E67"/>
    <mergeCell ref="A46:A49"/>
    <mergeCell ref="C35:C38"/>
    <mergeCell ref="C46:C49"/>
    <mergeCell ref="D43:E43"/>
    <mergeCell ref="B35:B38"/>
    <mergeCell ref="D42:E42"/>
    <mergeCell ref="D53:E53"/>
    <mergeCell ref="D65:E65"/>
    <mergeCell ref="D50:E50"/>
    <mergeCell ref="D51:E51"/>
    <mergeCell ref="D52:E52"/>
    <mergeCell ref="D58:E58"/>
    <mergeCell ref="D64:E6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6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Černoch Michail (MHMP, OVO)</cp:lastModifiedBy>
  <cp:lastPrinted>2024-05-27T06:00:14Z</cp:lastPrinted>
  <dcterms:created xsi:type="dcterms:W3CDTF">2007-04-25T11:27:34Z</dcterms:created>
  <dcterms:modified xsi:type="dcterms:W3CDTF">2024-06-21T02:44:45Z</dcterms:modified>
  <cp:category/>
  <cp:version/>
  <cp:contentType/>
  <cp:contentStatus/>
</cp:coreProperties>
</file>