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12" windowWidth="22716" windowHeight="107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<sst xmlns="http://schemas.openxmlformats.org/spreadsheetml/2006/main" count="151" uniqueCount="88">
  <si>
    <t xml:space="preserve">DVORECKÝ MOST - UMĚLECKÁ DÍLA - PŘEDBĚŽNÝ POLOŽKOVÝ ROZPOČET </t>
  </si>
  <si>
    <t>PODOLSKÁ ČÁST "PODMOSTÍ"</t>
  </si>
  <si>
    <t>Výroba elektrifikovaného modelu 1:32</t>
  </si>
  <si>
    <t>jednotlivé skulptury, odhad:</t>
  </si>
  <si>
    <r>
      <rPr>
        <b/>
        <sz val="10"/>
        <rFont val="Arial"/>
        <family val="0"/>
      </rPr>
      <t xml:space="preserve">HEAVY HEAD BOY </t>
    </r>
    <r>
      <rPr>
        <sz val="10"/>
        <color indexed="8"/>
        <rFont val="Arial"/>
        <family val="0"/>
      </rPr>
      <t xml:space="preserve"> - neo-kubistická betonová skulptura s elektronicky řízeným vodním systémem</t>
    </r>
  </si>
  <si>
    <t>autorský honorář</t>
  </si>
  <si>
    <t>LUSTR (My Light is Your Light) - industriální zvětšenina lustru osazena svítidly z pouličniho osvělení, elektronicky řízeno</t>
  </si>
  <si>
    <t>TLAMPAČ - SOUND SYSTEM - originální ozvučovací sloup se sochařsky pojatými reproduktory</t>
  </si>
  <si>
    <t>VYCHÝLENÁ PARKOVÁ LAMPA - lampa vyoseně nainstalovaná nad vstupem do vody</t>
  </si>
  <si>
    <t>PŘEVLÍKÁRNA PRO OTUŽILCE</t>
  </si>
  <si>
    <r>
      <rPr>
        <b/>
        <sz val="10"/>
        <rFont val="Arial"/>
        <family val="0"/>
      </rPr>
      <t>KAVÁRNA - "FAZOLE"</t>
    </r>
    <r>
      <rPr>
        <sz val="10"/>
        <color indexed="8"/>
        <rFont val="Arial"/>
        <family val="0"/>
      </rPr>
      <t xml:space="preserve"> - originální skořepinová stavba občerstvení</t>
    </r>
  </si>
  <si>
    <t>OHNUTÁ LAMPA (z úrovně mostu)</t>
  </si>
  <si>
    <t xml:space="preserve">autorský honorář </t>
  </si>
  <si>
    <t>PIKNIK ZÓNA A JEJÍ MOBILIÁŘ - originální nábytek a vybavení v neo-kubisticko brutalistním stylu</t>
  </si>
  <si>
    <t>PÍTKO - originální nerezové pítko, v neokubistickém stylu</t>
  </si>
  <si>
    <t>BOULDER - vybavení a instalace lezecké stěny</t>
  </si>
  <si>
    <t>Finální transporty + instalace + zapojení + zkušební provoz + pronájem instalační techniky</t>
  </si>
  <si>
    <t>CELKEM PODOLSKÁ ČÁST - "PODMOSTÍ</t>
  </si>
  <si>
    <t>ZLÍCHOVSKÁ ČÁST</t>
  </si>
  <si>
    <t>Projektová dokumentace, podklady pro výrobu, statika</t>
  </si>
  <si>
    <t>ZAJIŠTĚNÍ SVĚTEL Z CELÉHO SVĚTA - produkce + doprava = 50ks x 50000Kc + 500.000 produkce + skladování</t>
  </si>
  <si>
    <t>VÝROBA JEDNOTLIVÝCH STOŽÁRŮ + úpravy svítidel + kompletace + skladování + elektrifikace</t>
  </si>
  <si>
    <t>řídící elektronika, jištění UPS, rozvodna + programování + stmívací technika (WD LUX)</t>
  </si>
  <si>
    <t xml:space="preserve">INSTALACE, osazení, kabeláž, usazení, kotvení, doprava, revize, rozvody, zapojení na místě 50-ti originálních stožárů </t>
  </si>
  <si>
    <t>CELKEM ZLÍCHOVSKÁ ČÁST</t>
  </si>
  <si>
    <t>právní služby, atestace, odborné konzultace</t>
  </si>
  <si>
    <t>Foto + video dokumentace, PR, web, propagace</t>
  </si>
  <si>
    <t>manažer projektu, koordinace, účetnictví (12.000 měsíčně x 36)</t>
  </si>
  <si>
    <t>Celkový honorář</t>
  </si>
  <si>
    <t>Kč bez DPH</t>
  </si>
  <si>
    <t xml:space="preserve"> </t>
  </si>
  <si>
    <t xml:space="preserve"> Kč  bez DPH</t>
  </si>
  <si>
    <t>Realizační fáze</t>
  </si>
  <si>
    <t>Sdružení TUBES a ATELIER 6 - listopad 2020</t>
  </si>
  <si>
    <t>Ideový návrh výtvarného díla, koncepce řešení</t>
  </si>
  <si>
    <t>Náklady na výstavbu "podmostí" včetně celé kubistické krajiny + WC + zázemí kavárny v opěře mostu budou součástí stavby Dvoreckého mostu</t>
  </si>
  <si>
    <t>Přípravné fáze</t>
  </si>
  <si>
    <t xml:space="preserve">  </t>
  </si>
  <si>
    <r>
      <t xml:space="preserve">Zapracování návrhu a výtvarného díla do architektonického řešení mostu a podloží </t>
    </r>
    <r>
      <rPr>
        <i/>
        <sz val="10"/>
        <color indexed="8"/>
        <rFont val="Arial"/>
        <family val="2"/>
      </rPr>
      <t>(studie a návrh)</t>
    </r>
    <r>
      <rPr>
        <sz val="10"/>
        <color indexed="8"/>
        <rFont val="Arial"/>
        <family val="0"/>
      </rPr>
      <t xml:space="preserve"> objasnění dopadů a souvislostí, projektové práce (dopady na řešení opěry mostu, apod.), konzultace s umělcem, digitalizace modelu výtvarného díla</t>
    </r>
  </si>
  <si>
    <t>Výroba elektrifikovaného modelu 1:32, natočení a produkce a postprodukce videa</t>
  </si>
  <si>
    <t>První plnění</t>
  </si>
  <si>
    <t xml:space="preserve">    </t>
  </si>
  <si>
    <t>Projektová fáze 1a: hledání tvaru, skicy, ideový návrh (leden - září 2020)</t>
  </si>
  <si>
    <t>Projektová fáze 1b: výroba překližkových modelů 1:1, zkoušky materiálu, vývoj, technická dokumentace (leden - prosinec 2021)</t>
  </si>
  <si>
    <t>Realizační fáze 2a: výroba forem, armatury, betonový odlitek, elektronické řízení trysky, programování, statik, revize (leden - prosinec 2022)</t>
  </si>
  <si>
    <t>Realizační fáze 2b: odlévání monobloku, zkoušky vodního systému, transporty + ukotvení, základy, pronájem techniky, instalace (2023-2024)</t>
  </si>
  <si>
    <t>Projektová fáze 1b: projekt, vývoj, výroba modelu, technická dokumentace, vývoj a testování elektroniky, zajíštění a repase svítidel (leden 2021 - prosinec 2022)</t>
  </si>
  <si>
    <t>Realizační fáze: zámečnická výroba, elektrifikace, elektronické řízení světel, transporty, revize, pronájmy, instalace, pronájem techniky (2023)</t>
  </si>
  <si>
    <t>Projektová fáze 1b: vývoj předloh pro výrobu laminátových odlitků, technická dokumentace, testování elektroniky (leden 2021 - prosinec 2022)</t>
  </si>
  <si>
    <t>Realizační fáze: vyroba forem, laminování reproduktorů, osazení kompletace, instalace, pronájem techniky (2023)</t>
  </si>
  <si>
    <t>Projektová fáze: projekt, testy materiálu, hledání tvaru, výkresy, model, podklady pro výrobu (leden - prosinec 2021)</t>
  </si>
  <si>
    <t>Realizační fáze 2a: výroba (během roku 2022-23)</t>
  </si>
  <si>
    <t>Realizační fáze 2b: dokončovací práce, instalace</t>
  </si>
  <si>
    <t>Projektová fáze</t>
  </si>
  <si>
    <t>Realizační fáze 2a: fáze shánění + nákup lampy + stožáru + transport + repase (během roku 2022)</t>
  </si>
  <si>
    <t>Realizační fáze 2b: fáze instalace, zapojení</t>
  </si>
  <si>
    <t>Projektová fáze 1a: ideová skica, hledání tvaru, model (leden - září 2020)</t>
  </si>
  <si>
    <t>Projektová fáze 1b: projektování, statika, detailnější model, projektová dokumentace (leden - prosinec 2021)</t>
  </si>
  <si>
    <t>Realizační fáze 2a: výroba modelu 1:1, výroba forem a skořepiny, betonový odlitek (2022-2023)</t>
  </si>
  <si>
    <t>Realizační fáze 2b: dokončovací práce, vybavení, rozvody, elektroinstalace, revize, transport, instalace na místě</t>
  </si>
  <si>
    <t xml:space="preserve">Realizační fáze: objekt je součástí stavby Dvoreckého mostu </t>
  </si>
  <si>
    <t xml:space="preserve">Projektová fáze: ideová skica, výkresy, model, statické řešení, projekt </t>
  </si>
  <si>
    <t>Projektová fáze: ideová skica, hledání tvarosloví, výroba modelů, 1:1, připrava podkladů pro výrobu (leden 2021 - březen 2022)</t>
  </si>
  <si>
    <t>Realizační fáze 2a: výroba forem, betonové odlitky, armatura, kovo práce, atd. (během roku 2022)</t>
  </si>
  <si>
    <t>Realizační fáze 2b: dokončovací práce, transport, instalace</t>
  </si>
  <si>
    <t xml:space="preserve">Projektová fáze: </t>
  </si>
  <si>
    <t xml:space="preserve">Realizační fáze: </t>
  </si>
  <si>
    <t>Realizační fáze: Součástí stavby Dvoreckého mostu</t>
  </si>
  <si>
    <t xml:space="preserve">MOBILIÁŘ - parkoviště pro kola, odpadkové koše, atd. </t>
  </si>
  <si>
    <t>Projektová fáze: projekt, připravné práce, hledání tvaru a vybavení, připrava podkladů pro výrobu, projektová dokumentace (leden 2021 - březen 2022)</t>
  </si>
  <si>
    <t>Realizační fáze 2a: výroba jednotlivých prvků</t>
  </si>
  <si>
    <t>LA MAISON CUBISTE</t>
  </si>
  <si>
    <t>Realizační fáze 2b: dokončovací práce, instalace, transporty, atest</t>
  </si>
  <si>
    <t>Realizační fáze 2a: realizace stavební připravenosti na základě fáze 1a (trubky a kotevní body pro upevňování osvětlení včetně kotvení a instalace, apod.)</t>
  </si>
  <si>
    <t xml:space="preserve">Realizační fáze 2b: Dodávka a montáž jevištní techniky a osvětlení </t>
  </si>
  <si>
    <t xml:space="preserve">JEVIŠTNÍ TECHNIKA + SVĚTLA + ZÁKLADNÍ TECHNICKÉ VYBAVENÍ ARÉNY </t>
  </si>
  <si>
    <t xml:space="preserve">Projektová fáze 1a: Projekt pro jevištní a scénografickou techniku </t>
  </si>
  <si>
    <t>Rozvody elektřiny po celém areálu,  revize</t>
  </si>
  <si>
    <t>Kompletní výtvarné a architektonické řešení</t>
  </si>
  <si>
    <t>Ostatní</t>
  </si>
  <si>
    <t>Ostatní související projektové práce</t>
  </si>
  <si>
    <r>
      <t xml:space="preserve">Zapracování návrhu a výtvarného díla do architektonického řešení </t>
    </r>
    <r>
      <rPr>
        <i/>
        <sz val="10"/>
        <color indexed="8"/>
        <rFont val="Arial"/>
        <family val="2"/>
      </rPr>
      <t>(studie a návrh)</t>
    </r>
    <r>
      <rPr>
        <sz val="10"/>
        <color indexed="8"/>
        <rFont val="Arial"/>
        <family val="0"/>
      </rPr>
      <t xml:space="preserve"> objasnění dopadů a souvislostí, projektové práce, konzultace s umělcem</t>
    </r>
  </si>
  <si>
    <t>Adaptace a rozšíření sadových a zahradních úprav pro potřeby výtvarného díla</t>
  </si>
  <si>
    <t>Botanic light garden</t>
  </si>
  <si>
    <t>Projektová fáze 2a: projektování a příprava podkladů pro výrobu (leden 2021 - cerven 2021)</t>
  </si>
  <si>
    <t>Projektová fáze 2b: projektování a připrava podkladů pro výrobu (cervenec 2021 - leden 2022)</t>
  </si>
  <si>
    <t>Ostatní náklady</t>
  </si>
  <si>
    <t>DVORECKÝ MOST - UMĚLECKÁ DÍLA - PŘEDBĚŽNÝ POLOŽKOVÝ ROZPOČET - CELKOVÉ NÁKLADY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</si>
</sst>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(#,##0.00\)"/>
  </numFmts>
  <fonts count="21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7" borderId="5" applyNumberFormat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19" borderId="10" xfId="0" applyFont="1" applyFill="1" applyBorder="1" applyAlignment="1">
      <alignment/>
    </xf>
    <xf numFmtId="4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21" borderId="10" xfId="0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164" fontId="0" fillId="22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2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4" fontId="0" fillId="22" borderId="10" xfId="0" applyNumberFormat="1" applyFont="1" applyFill="1" applyBorder="1" applyAlignment="1">
      <alignment horizontal="right"/>
    </xf>
    <xf numFmtId="164" fontId="2" fillId="23" borderId="10" xfId="0" applyNumberFormat="1" applyFont="1" applyFill="1" applyBorder="1" applyAlignment="1">
      <alignment horizontal="right"/>
    </xf>
    <xf numFmtId="164" fontId="2" fillId="23" borderId="10" xfId="0" applyNumberFormat="1" applyFont="1" applyFill="1" applyBorder="1" applyAlignment="1">
      <alignment horizontal="right"/>
    </xf>
    <xf numFmtId="4" fontId="0" fillId="22" borderId="10" xfId="0" applyNumberFormat="1" applyFont="1" applyFill="1" applyBorder="1" applyAlignment="1">
      <alignment horizontal="right"/>
    </xf>
    <xf numFmtId="4" fontId="2" fillId="19" borderId="10" xfId="0" applyNumberFormat="1" applyFont="1" applyFill="1" applyBorder="1" applyAlignment="1">
      <alignment horizontal="right"/>
    </xf>
    <xf numFmtId="4" fontId="0" fillId="8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4" fontId="0" fillId="7" borderId="10" xfId="0" applyNumberFormat="1" applyFont="1" applyFill="1" applyBorder="1" applyAlignment="1">
      <alignment/>
    </xf>
    <xf numFmtId="164" fontId="0" fillId="7" borderId="10" xfId="0" applyNumberFormat="1" applyFont="1" applyFill="1" applyBorder="1" applyAlignment="1">
      <alignment/>
    </xf>
    <xf numFmtId="4" fontId="0" fillId="7" borderId="10" xfId="0" applyNumberFormat="1" applyFont="1" applyFill="1" applyBorder="1" applyAlignment="1">
      <alignment horizontal="right"/>
    </xf>
    <xf numFmtId="0" fontId="2" fillId="21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4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20" borderId="10" xfId="0" applyNumberFormat="1" applyFont="1" applyFill="1" applyBorder="1" applyAlignment="1">
      <alignment/>
    </xf>
    <xf numFmtId="4" fontId="0" fillId="2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0" fillId="23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2" fillId="20" borderId="1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/>
    </xf>
    <xf numFmtId="4" fontId="0" fillId="26" borderId="10" xfId="0" applyNumberFormat="1" applyFont="1" applyFill="1" applyBorder="1" applyAlignment="1">
      <alignment horizontal="right"/>
    </xf>
    <xf numFmtId="164" fontId="0" fillId="18" borderId="10" xfId="0" applyNumberFormat="1" applyFont="1" applyFill="1" applyBorder="1" applyAlignment="1">
      <alignment/>
    </xf>
    <xf numFmtId="4" fontId="0" fillId="18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096"/>
  <sheetViews>
    <sheetView tabSelected="1" zoomScalePageLayoutView="0" workbookViewId="0" topLeftCell="A85">
      <selection activeCell="F3" sqref="F3"/>
    </sheetView>
  </sheetViews>
  <sheetFormatPr defaultColWidth="14.421875" defaultRowHeight="15.75" customHeight="1"/>
  <cols>
    <col min="1" max="1" width="110.421875" style="0" customWidth="1"/>
    <col min="2" max="2" width="16.7109375" style="0" customWidth="1"/>
    <col min="3" max="4" width="15.7109375" style="0" customWidth="1"/>
  </cols>
  <sheetData>
    <row r="1" spans="1:24" ht="15.75">
      <c r="A1" s="4" t="s">
        <v>0</v>
      </c>
      <c r="B1" s="5" t="s">
        <v>28</v>
      </c>
      <c r="C1" s="6" t="s">
        <v>36</v>
      </c>
      <c r="D1" s="6" t="s">
        <v>32</v>
      </c>
      <c r="E1" s="6" t="s">
        <v>40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7" t="s">
        <v>33</v>
      </c>
      <c r="B2" s="8" t="s">
        <v>29</v>
      </c>
      <c r="C2" s="9" t="s">
        <v>31</v>
      </c>
      <c r="D2" s="9" t="s">
        <v>31</v>
      </c>
      <c r="E2" s="56" t="s">
        <v>31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7"/>
      <c r="B3" s="10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40" t="s">
        <v>1</v>
      </c>
      <c r="B4" s="41" t="s">
        <v>30</v>
      </c>
      <c r="C4" s="41" t="s">
        <v>30</v>
      </c>
      <c r="D4" s="40" t="s">
        <v>30</v>
      </c>
      <c r="E4" s="4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9"/>
      <c r="B5" s="13"/>
      <c r="C5" s="13"/>
      <c r="D5" s="9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38" t="s">
        <v>78</v>
      </c>
      <c r="B6" s="31">
        <v>3900000</v>
      </c>
      <c r="C6" s="31"/>
      <c r="D6" s="31"/>
      <c r="E6" s="3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>
      <c r="A7" s="9" t="s">
        <v>34</v>
      </c>
      <c r="B7" s="10" t="s">
        <v>30</v>
      </c>
      <c r="C7" s="12">
        <v>1550000</v>
      </c>
      <c r="D7" s="13" t="s">
        <v>30</v>
      </c>
      <c r="E7" s="12">
        <v>1550000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7" t="s">
        <v>39</v>
      </c>
      <c r="B8" s="10" t="s">
        <v>30</v>
      </c>
      <c r="C8" s="12">
        <v>600000</v>
      </c>
      <c r="D8" s="14" t="s">
        <v>30</v>
      </c>
      <c r="E8" s="12">
        <v>600000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5" ht="30" customHeight="1">
      <c r="A9" s="15" t="s">
        <v>38</v>
      </c>
      <c r="B9" s="12" t="s">
        <v>30</v>
      </c>
      <c r="C9" s="16">
        <v>1750000</v>
      </c>
      <c r="D9" s="17" t="s">
        <v>30</v>
      </c>
      <c r="E9" s="16">
        <v>1750000</v>
      </c>
    </row>
    <row r="10" spans="1:24" ht="30" customHeight="1">
      <c r="A10" s="15" t="s">
        <v>35</v>
      </c>
      <c r="B10" s="10"/>
      <c r="C10" s="12"/>
      <c r="D10" s="10">
        <v>0</v>
      </c>
      <c r="E10" s="13" t="s">
        <v>30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>
      <c r="A11" s="15"/>
      <c r="B11" s="10"/>
      <c r="C11" s="12"/>
      <c r="D11" s="10"/>
      <c r="E11" s="1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38" t="s">
        <v>3</v>
      </c>
      <c r="B12" s="31" t="s">
        <v>30</v>
      </c>
      <c r="C12" s="11"/>
      <c r="D12" s="11"/>
      <c r="E12" s="1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7" t="s">
        <v>4</v>
      </c>
      <c r="B13" s="12">
        <v>3050000</v>
      </c>
      <c r="C13" s="12"/>
      <c r="D13" s="18"/>
      <c r="E13" s="1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>
      <c r="A14" s="7" t="s">
        <v>5</v>
      </c>
      <c r="B14" s="18"/>
      <c r="C14" s="19">
        <v>300000</v>
      </c>
      <c r="D14" s="12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.75">
      <c r="A15" s="7" t="s">
        <v>42</v>
      </c>
      <c r="B15" s="18"/>
      <c r="C15" s="19">
        <v>350000</v>
      </c>
      <c r="D15" s="17" t="s">
        <v>41</v>
      </c>
      <c r="E15" s="17">
        <v>350000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.75">
      <c r="A16" s="7" t="s">
        <v>43</v>
      </c>
      <c r="B16" s="18"/>
      <c r="C16" s="19">
        <v>900000</v>
      </c>
      <c r="D16" s="17" t="s">
        <v>30</v>
      </c>
      <c r="E16" s="17">
        <v>900000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.75">
      <c r="A17" s="7" t="s">
        <v>44</v>
      </c>
      <c r="B17" s="18"/>
      <c r="C17" s="19" t="s">
        <v>30</v>
      </c>
      <c r="D17" s="19">
        <v>600000</v>
      </c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.75">
      <c r="A18" s="7" t="s">
        <v>45</v>
      </c>
      <c r="B18" s="18"/>
      <c r="C18" s="19" t="s">
        <v>30</v>
      </c>
      <c r="D18" s="19">
        <v>900000</v>
      </c>
      <c r="E18" s="1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.75">
      <c r="A19" s="7"/>
      <c r="B19" s="18"/>
      <c r="C19" s="19"/>
      <c r="D19" s="18"/>
      <c r="E19" s="1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>
      <c r="A20" s="20" t="s">
        <v>6</v>
      </c>
      <c r="B20" s="18">
        <v>2400000</v>
      </c>
      <c r="C20" s="12"/>
      <c r="D20" s="18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.75">
      <c r="A21" s="7" t="s">
        <v>5</v>
      </c>
      <c r="B21" s="18"/>
      <c r="C21" s="19">
        <v>300000</v>
      </c>
      <c r="D21" s="18"/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>
      <c r="A22" s="7" t="s">
        <v>42</v>
      </c>
      <c r="B22" s="18"/>
      <c r="C22" s="19">
        <v>300000</v>
      </c>
      <c r="D22" s="17" t="s">
        <v>30</v>
      </c>
      <c r="E22" s="17">
        <v>300000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30" customHeight="1">
      <c r="A23" s="15" t="s">
        <v>46</v>
      </c>
      <c r="B23" s="18"/>
      <c r="C23" s="19">
        <v>350000</v>
      </c>
      <c r="D23" s="17" t="s">
        <v>30</v>
      </c>
      <c r="E23" s="17">
        <v>350000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6.25">
      <c r="A24" s="15" t="s">
        <v>47</v>
      </c>
      <c r="B24" s="18"/>
      <c r="C24" s="19" t="s">
        <v>30</v>
      </c>
      <c r="D24" s="18">
        <v>1450000</v>
      </c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>
      <c r="A25" s="7"/>
      <c r="B25" s="18"/>
      <c r="C25" s="19"/>
      <c r="D25" s="18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>
      <c r="A26" s="20" t="s">
        <v>7</v>
      </c>
      <c r="B26" s="18">
        <v>850000</v>
      </c>
      <c r="C26" s="12"/>
      <c r="D26" s="10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>
      <c r="A27" s="7" t="s">
        <v>5</v>
      </c>
      <c r="B27" s="18"/>
      <c r="C27" s="12">
        <v>150000</v>
      </c>
      <c r="D27" s="10"/>
      <c r="E27" s="1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>
      <c r="A28" s="7" t="s">
        <v>42</v>
      </c>
      <c r="B28" s="18"/>
      <c r="C28" s="12">
        <v>175000</v>
      </c>
      <c r="D28" s="32" t="s">
        <v>37</v>
      </c>
      <c r="E28" s="32">
        <v>175000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6.25">
      <c r="A29" s="15" t="s">
        <v>48</v>
      </c>
      <c r="B29" s="18"/>
      <c r="C29" s="12">
        <v>275000</v>
      </c>
      <c r="D29" s="32" t="s">
        <v>30</v>
      </c>
      <c r="E29" s="32">
        <v>275000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>
      <c r="A30" s="7" t="s">
        <v>49</v>
      </c>
      <c r="B30" s="18"/>
      <c r="C30" s="12" t="s">
        <v>30</v>
      </c>
      <c r="D30" s="12">
        <v>250000</v>
      </c>
      <c r="E30" s="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5" ht="15.75" customHeight="1">
      <c r="A31" s="21"/>
      <c r="B31" s="21"/>
      <c r="C31" s="21"/>
      <c r="D31" s="21"/>
      <c r="E31" s="13"/>
    </row>
    <row r="32" spans="1:24" ht="15.75">
      <c r="A32" s="20" t="s">
        <v>8</v>
      </c>
      <c r="B32" s="18">
        <v>200000</v>
      </c>
      <c r="C32" s="12"/>
      <c r="D32" s="10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3" t="s">
        <v>53</v>
      </c>
      <c r="B33" s="18"/>
      <c r="C33" s="12">
        <v>0</v>
      </c>
      <c r="D33" s="10"/>
      <c r="E33" s="1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>
      <c r="A34" s="7" t="s">
        <v>54</v>
      </c>
      <c r="B34" s="18"/>
      <c r="C34" s="12" t="s">
        <v>30</v>
      </c>
      <c r="D34" s="12">
        <v>150000</v>
      </c>
      <c r="E34" s="1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>
      <c r="A35" s="7" t="s">
        <v>55</v>
      </c>
      <c r="B35" s="18"/>
      <c r="C35" s="12" t="s">
        <v>30</v>
      </c>
      <c r="D35" s="12">
        <v>50000</v>
      </c>
      <c r="E35" s="1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>
      <c r="A36" s="7"/>
      <c r="B36" s="18"/>
      <c r="C36" s="21"/>
      <c r="D36" s="10"/>
      <c r="E36" s="1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>
      <c r="A37" s="20" t="s">
        <v>9</v>
      </c>
      <c r="B37" s="18">
        <v>630000</v>
      </c>
      <c r="C37" s="12"/>
      <c r="D37" s="10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>
      <c r="A38" s="7" t="s">
        <v>50</v>
      </c>
      <c r="B38" s="18"/>
      <c r="C38" s="12">
        <v>200000</v>
      </c>
      <c r="D38" s="32" t="s">
        <v>30</v>
      </c>
      <c r="E38" s="32">
        <v>200000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>
      <c r="A39" s="7" t="s">
        <v>51</v>
      </c>
      <c r="B39" s="18"/>
      <c r="C39" s="12" t="s">
        <v>30</v>
      </c>
      <c r="D39" s="12">
        <v>350000</v>
      </c>
      <c r="E39" s="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5" ht="12.75">
      <c r="A40" s="7" t="s">
        <v>52</v>
      </c>
      <c r="B40" s="21"/>
      <c r="C40" s="12" t="s">
        <v>30</v>
      </c>
      <c r="D40" s="12">
        <v>80000</v>
      </c>
      <c r="E40" s="13"/>
    </row>
    <row r="41" spans="1:5" ht="12.75">
      <c r="A41" s="7"/>
      <c r="B41" s="21"/>
      <c r="C41" s="12"/>
      <c r="D41" s="21"/>
      <c r="E41" s="13"/>
    </row>
    <row r="42" spans="1:24" ht="15.75">
      <c r="A42" s="7" t="s">
        <v>10</v>
      </c>
      <c r="B42" s="18">
        <v>4850000</v>
      </c>
      <c r="C42" s="12"/>
      <c r="D42" s="10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>
      <c r="A43" s="7" t="s">
        <v>56</v>
      </c>
      <c r="B43" s="21"/>
      <c r="C43" s="12">
        <v>150000</v>
      </c>
      <c r="D43" s="17" t="s">
        <v>30</v>
      </c>
      <c r="E43" s="13">
        <v>150000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34" t="s">
        <v>57</v>
      </c>
      <c r="B44" s="13"/>
      <c r="C44" s="17">
        <v>700000</v>
      </c>
      <c r="D44" s="32" t="s">
        <v>30</v>
      </c>
      <c r="E44" s="13">
        <v>700000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>
      <c r="A45" s="22" t="s">
        <v>58</v>
      </c>
      <c r="B45" s="18"/>
      <c r="C45" s="19" t="s">
        <v>30</v>
      </c>
      <c r="D45" s="19">
        <v>3000000</v>
      </c>
      <c r="E45" s="1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>
      <c r="A46" s="22" t="s">
        <v>59</v>
      </c>
      <c r="B46" s="18"/>
      <c r="C46" s="12" t="s">
        <v>30</v>
      </c>
      <c r="D46" s="12">
        <v>1000000</v>
      </c>
      <c r="E46" s="1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>
      <c r="A47" s="20"/>
      <c r="B47" s="18"/>
      <c r="C47" s="12"/>
      <c r="D47" s="10"/>
      <c r="E47" s="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>
      <c r="A48" s="20" t="s">
        <v>11</v>
      </c>
      <c r="B48" s="18">
        <v>300000</v>
      </c>
      <c r="C48" s="12"/>
      <c r="D48" s="10"/>
      <c r="E48" s="1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>
      <c r="A49" s="7" t="s">
        <v>12</v>
      </c>
      <c r="B49" s="18"/>
      <c r="C49" s="12">
        <v>150000</v>
      </c>
      <c r="D49" s="10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>
      <c r="A50" s="7" t="s">
        <v>61</v>
      </c>
      <c r="B50" s="18"/>
      <c r="C50" s="12">
        <v>150000</v>
      </c>
      <c r="D50" s="32" t="s">
        <v>30</v>
      </c>
      <c r="E50" s="13">
        <v>150000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>
      <c r="A51" s="9" t="s">
        <v>60</v>
      </c>
      <c r="B51" s="13"/>
      <c r="C51" s="17" t="s">
        <v>30</v>
      </c>
      <c r="D51" s="32">
        <v>0</v>
      </c>
      <c r="E51" s="1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>
      <c r="A52" s="20"/>
      <c r="B52" s="18"/>
      <c r="C52" s="12"/>
      <c r="D52" s="10"/>
      <c r="E52" s="1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>
      <c r="A53" s="20" t="s">
        <v>13</v>
      </c>
      <c r="B53" s="18">
        <v>1500000</v>
      </c>
      <c r="C53" s="12"/>
      <c r="D53" s="10"/>
      <c r="E53" s="1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>
      <c r="A54" s="7" t="s">
        <v>62</v>
      </c>
      <c r="B54" s="18"/>
      <c r="C54" s="12">
        <v>300000</v>
      </c>
      <c r="D54" s="10" t="s">
        <v>30</v>
      </c>
      <c r="E54" s="13">
        <v>300000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>
      <c r="A55" s="7" t="s">
        <v>63</v>
      </c>
      <c r="B55" s="18"/>
      <c r="C55" s="12" t="s">
        <v>30</v>
      </c>
      <c r="D55" s="12">
        <v>1000000</v>
      </c>
      <c r="E55" s="1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>
      <c r="A56" s="7" t="s">
        <v>64</v>
      </c>
      <c r="B56" s="18"/>
      <c r="C56" s="12" t="s">
        <v>30</v>
      </c>
      <c r="D56" s="12">
        <v>200000</v>
      </c>
      <c r="E56" s="1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>
      <c r="A57" s="20"/>
      <c r="B57" s="18"/>
      <c r="C57" s="12"/>
      <c r="D57" s="10"/>
      <c r="E57" s="1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>
      <c r="A58" s="20" t="s">
        <v>14</v>
      </c>
      <c r="B58" s="18">
        <v>350000</v>
      </c>
      <c r="C58" s="12"/>
      <c r="D58" s="10"/>
      <c r="E58" s="1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7" t="s">
        <v>12</v>
      </c>
      <c r="B59" s="18"/>
      <c r="C59" s="12">
        <v>0</v>
      </c>
      <c r="D59" s="10"/>
      <c r="E59" s="1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7" t="s">
        <v>65</v>
      </c>
      <c r="B60" s="18"/>
      <c r="C60" s="12">
        <v>0</v>
      </c>
      <c r="D60" s="10"/>
      <c r="E60" s="1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9" t="s">
        <v>66</v>
      </c>
      <c r="B61" s="18"/>
      <c r="C61" s="12"/>
      <c r="D61" s="10">
        <v>350000</v>
      </c>
      <c r="E61" s="1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9"/>
      <c r="B62" s="18"/>
      <c r="C62" s="12"/>
      <c r="D62" s="10"/>
      <c r="E62" s="1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>
      <c r="A63" s="20" t="s">
        <v>15</v>
      </c>
      <c r="B63" s="18">
        <v>350000</v>
      </c>
      <c r="C63" s="12"/>
      <c r="D63" s="10"/>
      <c r="E63" s="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7" t="s">
        <v>12</v>
      </c>
      <c r="B64" s="18"/>
      <c r="C64" s="12">
        <v>0</v>
      </c>
      <c r="D64" s="10"/>
      <c r="E64" s="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7" t="s">
        <v>65</v>
      </c>
      <c r="B65" s="18"/>
      <c r="C65" s="12">
        <v>0</v>
      </c>
      <c r="D65" s="10"/>
      <c r="E65" s="1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5" ht="15.75" customHeight="1">
      <c r="A66" s="9" t="s">
        <v>66</v>
      </c>
      <c r="B66" s="21"/>
      <c r="C66" s="21"/>
      <c r="D66" s="21">
        <v>350000</v>
      </c>
      <c r="E66" s="13"/>
    </row>
    <row r="67" spans="1:5" ht="15.75" customHeight="1">
      <c r="A67" s="9"/>
      <c r="B67" s="21"/>
      <c r="C67" s="21"/>
      <c r="D67" s="21"/>
      <c r="E67" s="13"/>
    </row>
    <row r="68" spans="1:24" ht="15.75">
      <c r="A68" s="20" t="s">
        <v>68</v>
      </c>
      <c r="B68" s="18">
        <v>0</v>
      </c>
      <c r="C68" s="12"/>
      <c r="D68" s="18" t="s">
        <v>30</v>
      </c>
      <c r="E68" s="1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7" t="s">
        <v>65</v>
      </c>
      <c r="B69" s="18"/>
      <c r="C69" s="12">
        <v>0</v>
      </c>
      <c r="D69" s="18"/>
      <c r="E69" s="1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9" t="s">
        <v>67</v>
      </c>
      <c r="B70" s="18"/>
      <c r="C70" s="12"/>
      <c r="D70" s="10">
        <v>0</v>
      </c>
      <c r="E70" s="1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9"/>
      <c r="B71" s="18"/>
      <c r="C71" s="12"/>
      <c r="D71" s="10"/>
      <c r="E71" s="1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>
      <c r="A72" s="20" t="s">
        <v>71</v>
      </c>
      <c r="B72" s="18">
        <v>2500000</v>
      </c>
      <c r="C72" s="12"/>
      <c r="D72" s="10"/>
      <c r="E72" s="1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6.25">
      <c r="A73" s="15" t="s">
        <v>69</v>
      </c>
      <c r="B73" s="18"/>
      <c r="C73" s="12">
        <v>300000</v>
      </c>
      <c r="D73" s="32" t="s">
        <v>30</v>
      </c>
      <c r="E73" s="12">
        <v>300000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>
      <c r="A74" s="7" t="s">
        <v>70</v>
      </c>
      <c r="B74" s="18"/>
      <c r="C74" s="12" t="s">
        <v>30</v>
      </c>
      <c r="D74" s="12">
        <v>1500000</v>
      </c>
      <c r="E74" s="1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>
      <c r="A75" s="7" t="s">
        <v>72</v>
      </c>
      <c r="B75" s="18"/>
      <c r="C75" s="12" t="s">
        <v>30</v>
      </c>
      <c r="D75" s="12">
        <v>700000</v>
      </c>
      <c r="E75" s="1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>
      <c r="A76" s="23"/>
      <c r="B76" s="18"/>
      <c r="C76" s="12"/>
      <c r="D76" s="10"/>
      <c r="E76" s="1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>
      <c r="A77" s="23" t="s">
        <v>75</v>
      </c>
      <c r="B77" s="18">
        <v>3500000</v>
      </c>
      <c r="C77" s="12"/>
      <c r="D77" s="10"/>
      <c r="E77" s="1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5" ht="12.75">
      <c r="A78" s="7" t="s">
        <v>30</v>
      </c>
      <c r="B78" s="12" t="s">
        <v>30</v>
      </c>
      <c r="C78" s="21"/>
      <c r="D78" s="21"/>
      <c r="E78" s="13"/>
    </row>
    <row r="79" spans="1:5" ht="12.75">
      <c r="A79" s="7" t="s">
        <v>76</v>
      </c>
      <c r="B79" s="12" t="s">
        <v>30</v>
      </c>
      <c r="C79" s="12">
        <v>400000</v>
      </c>
      <c r="D79" s="21"/>
      <c r="E79" s="13">
        <v>400000</v>
      </c>
    </row>
    <row r="80" spans="1:5" ht="26.25">
      <c r="A80" s="15" t="s">
        <v>73</v>
      </c>
      <c r="B80" s="12"/>
      <c r="C80" s="12" t="s">
        <v>30</v>
      </c>
      <c r="D80" s="12">
        <v>300000</v>
      </c>
      <c r="E80" s="13" t="s">
        <v>30</v>
      </c>
    </row>
    <row r="81" spans="1:5" ht="12.75">
      <c r="A81" s="15" t="s">
        <v>74</v>
      </c>
      <c r="B81" s="12"/>
      <c r="C81" s="12"/>
      <c r="D81" s="12">
        <v>2800000</v>
      </c>
      <c r="E81" s="13"/>
    </row>
    <row r="82" spans="1:5" ht="12.75">
      <c r="A82" s="15"/>
      <c r="B82" s="12"/>
      <c r="C82" s="12"/>
      <c r="D82" s="21"/>
      <c r="E82" s="13"/>
    </row>
    <row r="83" spans="1:5" ht="12.75">
      <c r="A83" s="38" t="s">
        <v>79</v>
      </c>
      <c r="B83" s="31"/>
      <c r="C83" s="31"/>
      <c r="D83" s="31"/>
      <c r="E83" s="31"/>
    </row>
    <row r="84" spans="1:5" ht="12.75">
      <c r="A84" s="44" t="s">
        <v>80</v>
      </c>
      <c r="B84" s="13">
        <v>200000</v>
      </c>
      <c r="C84" s="13">
        <v>200000</v>
      </c>
      <c r="D84" s="13"/>
      <c r="E84" s="13">
        <v>200000</v>
      </c>
    </row>
    <row r="85" spans="1:5" ht="12.75">
      <c r="A85" s="7" t="s">
        <v>77</v>
      </c>
      <c r="B85" s="12">
        <v>500000</v>
      </c>
      <c r="C85" s="21"/>
      <c r="D85" s="12">
        <v>500000</v>
      </c>
      <c r="E85" s="13" t="s">
        <v>30</v>
      </c>
    </row>
    <row r="86" spans="1:24" ht="15.75">
      <c r="A86" s="7" t="s">
        <v>16</v>
      </c>
      <c r="B86" s="18">
        <v>350000</v>
      </c>
      <c r="C86" s="12"/>
      <c r="D86" s="18">
        <v>350000</v>
      </c>
      <c r="E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7"/>
      <c r="B87" s="18"/>
      <c r="C87" s="12"/>
      <c r="D87" s="10"/>
      <c r="E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40" t="s">
        <v>17</v>
      </c>
      <c r="B88" s="42">
        <f>SUM(B6:B86)</f>
        <v>25430000</v>
      </c>
      <c r="C88" s="43">
        <f>SUM(C6:C86)</f>
        <v>9550000</v>
      </c>
      <c r="D88" s="43">
        <f>SUM(D6:D87)</f>
        <v>15880000</v>
      </c>
      <c r="E88" s="50">
        <f>SUM(E6:E87)</f>
        <v>8650000</v>
      </c>
      <c r="F88" s="1" t="s">
        <v>30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>
      <c r="A89" s="7"/>
      <c r="B89" s="10"/>
      <c r="C89" s="12"/>
      <c r="D89" s="10"/>
      <c r="E89" s="1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>
      <c r="A90" s="24" t="s">
        <v>18</v>
      </c>
      <c r="B90" s="35"/>
      <c r="C90" s="36"/>
      <c r="D90" s="35"/>
      <c r="E90" s="3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ht="12.75">
      <c r="B91" s="32"/>
      <c r="C91" s="17"/>
      <c r="D91" s="32"/>
      <c r="E91" s="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38" t="s">
        <v>78</v>
      </c>
      <c r="B92" s="31">
        <v>3550000</v>
      </c>
      <c r="C92" s="38"/>
      <c r="D92" s="38"/>
      <c r="E92" s="3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39"/>
      <c r="B93" s="39"/>
      <c r="C93" s="39"/>
      <c r="D93" s="39"/>
      <c r="E93" s="3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9" t="s">
        <v>34</v>
      </c>
      <c r="B94" s="32"/>
      <c r="C94" s="17">
        <v>1500000</v>
      </c>
      <c r="D94" s="32"/>
      <c r="E94" s="17">
        <v>1500000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7" t="s">
        <v>2</v>
      </c>
      <c r="B95" s="32"/>
      <c r="C95" s="17">
        <v>200000</v>
      </c>
      <c r="D95" s="32"/>
      <c r="E95" s="17">
        <v>200000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26.25">
      <c r="A96" s="15" t="s">
        <v>81</v>
      </c>
      <c r="B96" s="32"/>
      <c r="C96" s="17">
        <v>500000</v>
      </c>
      <c r="D96" s="32"/>
      <c r="E96" s="17">
        <v>500000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15" t="s">
        <v>82</v>
      </c>
      <c r="B97" s="32"/>
      <c r="C97" s="17">
        <v>500000</v>
      </c>
      <c r="D97" s="32"/>
      <c r="E97" s="17">
        <v>500000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7" t="s">
        <v>19</v>
      </c>
      <c r="B98" s="32"/>
      <c r="C98" s="17">
        <v>850000</v>
      </c>
      <c r="D98" s="32"/>
      <c r="E98" s="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7"/>
      <c r="B99" s="32"/>
      <c r="C99" s="17"/>
      <c r="D99" s="32"/>
      <c r="E99" s="1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38" t="s">
        <v>83</v>
      </c>
      <c r="B100" s="31">
        <v>15650000</v>
      </c>
      <c r="C100" s="38"/>
      <c r="D100" s="38"/>
      <c r="E100" s="3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7" t="s">
        <v>84</v>
      </c>
      <c r="B101" s="12"/>
      <c r="C101" s="12">
        <v>150000</v>
      </c>
      <c r="D101" s="12" t="s">
        <v>30</v>
      </c>
      <c r="E101" s="13">
        <v>150000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7" t="s">
        <v>85</v>
      </c>
      <c r="B102" s="12"/>
      <c r="C102" s="12">
        <v>700000</v>
      </c>
      <c r="D102" s="12" t="s">
        <v>30</v>
      </c>
      <c r="E102" s="1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7" t="s">
        <v>20</v>
      </c>
      <c r="B103" s="26"/>
      <c r="C103" s="12"/>
      <c r="D103" s="26">
        <v>3250000</v>
      </c>
      <c r="E103" s="1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7" t="s">
        <v>21</v>
      </c>
      <c r="B104" s="18"/>
      <c r="C104" s="12"/>
      <c r="D104" s="18">
        <v>7500000</v>
      </c>
      <c r="E104" s="1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7" t="s">
        <v>22</v>
      </c>
      <c r="B105" s="18"/>
      <c r="C105" s="12"/>
      <c r="D105" s="18">
        <v>450000</v>
      </c>
      <c r="E105" s="1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7" t="s">
        <v>23</v>
      </c>
      <c r="B106" s="18"/>
      <c r="C106" s="12"/>
      <c r="D106" s="18">
        <v>3600000</v>
      </c>
      <c r="E106" s="1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7"/>
      <c r="B107" s="18"/>
      <c r="C107" s="12"/>
      <c r="D107" s="18"/>
      <c r="E107" s="1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4" t="s">
        <v>24</v>
      </c>
      <c r="B108" s="27">
        <f>SUM(B92:B107)</f>
        <v>19200000</v>
      </c>
      <c r="C108" s="49">
        <f>SUM(C92:C106)</f>
        <v>4400000</v>
      </c>
      <c r="D108" s="49">
        <f>SUM(D92:D106)</f>
        <v>14800000</v>
      </c>
      <c r="E108" s="28">
        <f>SUM(E92:E106)</f>
        <v>2850000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9"/>
      <c r="B109" s="47"/>
      <c r="C109" s="48"/>
      <c r="D109" s="48"/>
      <c r="E109" s="4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5"/>
      <c r="B110" s="26"/>
      <c r="C110" s="12"/>
      <c r="D110" s="18"/>
      <c r="E110" s="1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52" t="s">
        <v>86</v>
      </c>
      <c r="B111" s="53">
        <v>832000</v>
      </c>
      <c r="C111" s="54"/>
      <c r="D111" s="55"/>
      <c r="E111" s="5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39"/>
      <c r="B112" s="14"/>
      <c r="C112" s="17"/>
      <c r="D112" s="13"/>
      <c r="E112" s="1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>
      <c r="A113" s="25" t="s">
        <v>25</v>
      </c>
      <c r="B113" s="26"/>
      <c r="C113" s="13">
        <v>250000</v>
      </c>
      <c r="D113" s="13" t="s">
        <v>30</v>
      </c>
      <c r="E113" s="13">
        <v>250000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>
      <c r="A114" s="7" t="s">
        <v>26</v>
      </c>
      <c r="B114" s="18"/>
      <c r="C114" s="13"/>
      <c r="D114" s="18">
        <v>150000</v>
      </c>
      <c r="E114" s="1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>
      <c r="A115" s="25" t="s">
        <v>27</v>
      </c>
      <c r="B115" s="29"/>
      <c r="C115" s="13">
        <v>432000</v>
      </c>
      <c r="D115" s="13" t="s">
        <v>30</v>
      </c>
      <c r="E115" s="13">
        <v>432000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5"/>
      <c r="B116" s="29"/>
      <c r="C116" s="12"/>
      <c r="D116" s="13"/>
      <c r="E116" s="1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5"/>
      <c r="B117" s="29"/>
      <c r="C117" s="12"/>
      <c r="D117" s="13"/>
      <c r="E117" s="1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>
      <c r="A118" s="25"/>
      <c r="B118" s="29"/>
      <c r="C118" s="12"/>
      <c r="D118" s="13"/>
      <c r="E118" s="1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4" t="s">
        <v>87</v>
      </c>
      <c r="B119" s="30">
        <f>SUM(B88,B108,B111)</f>
        <v>45462000</v>
      </c>
      <c r="C119" s="45">
        <f>SUM(C88,C108,C113,C115)</f>
        <v>14632000</v>
      </c>
      <c r="D119" s="46">
        <f>SUM(D88,D108,D114)</f>
        <v>30830000</v>
      </c>
      <c r="E119" s="51">
        <f>SUM(E88,E108,E113,E115)</f>
        <v>12182000</v>
      </c>
      <c r="F119" s="3" t="s">
        <v>30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>
      <c r="A120" s="7"/>
      <c r="B120" s="10"/>
      <c r="C120" s="7"/>
      <c r="D120" s="12" t="s">
        <v>30</v>
      </c>
      <c r="E120" s="1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>
      <c r="A121" s="7"/>
      <c r="B121" s="10"/>
      <c r="C121" s="7"/>
      <c r="D121" s="7" t="s">
        <v>30</v>
      </c>
      <c r="E121" s="1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>
      <c r="A122" s="2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>
      <c r="A123" s="2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>
      <c r="A124" s="2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>
      <c r="A125" s="2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>
      <c r="A126" s="2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>
      <c r="A127" s="2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>
      <c r="A128" s="2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>
      <c r="A129" s="2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>
      <c r="A130" s="2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>
      <c r="A131" s="2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>
      <c r="A132" s="2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>
      <c r="A133" s="2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>
      <c r="A134" s="2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>
      <c r="A135" s="2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>
      <c r="A136" s="2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>
      <c r="A137" s="2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>
      <c r="A138" s="2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>
      <c r="A139" s="2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>
      <c r="A140" s="2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>
      <c r="A141" s="2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>
      <c r="A142" s="2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>
      <c r="A143" s="2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>
      <c r="A144" s="2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>
      <c r="A145" s="2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>
      <c r="A146" s="2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>
      <c r="A147" s="2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>
      <c r="A148" s="2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>
      <c r="A149" s="2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>
      <c r="A150" s="2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>
      <c r="A151" s="2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>
      <c r="A152" s="2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>
      <c r="A153" s="2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>
      <c r="A154" s="2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>
      <c r="A155" s="2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>
      <c r="A156" s="2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>
      <c r="A157" s="2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>
      <c r="A158" s="2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>
      <c r="A159" s="2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>
      <c r="A160" s="2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>
      <c r="A161" s="2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>
      <c r="A162" s="2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>
      <c r="A163" s="2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>
      <c r="A164" s="2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>
      <c r="A165" s="2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>
      <c r="A166" s="2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>
      <c r="A167" s="2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>
      <c r="A168" s="2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>
      <c r="A169" s="2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>
      <c r="A170" s="2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>
      <c r="A171" s="2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>
      <c r="A172" s="2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>
      <c r="A173" s="2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>
      <c r="A174" s="2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>
      <c r="A175" s="2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>
      <c r="A176" s="2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>
      <c r="A177" s="2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>
      <c r="A178" s="2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>
      <c r="A179" s="2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>
      <c r="A180" s="2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>
      <c r="A181" s="2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>
      <c r="A182" s="2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>
      <c r="A183" s="2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>
      <c r="A184" s="2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>
      <c r="A185" s="2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>
      <c r="A186" s="2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>
      <c r="A187" s="2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>
      <c r="A188" s="2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>
      <c r="A189" s="2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>
      <c r="A190" s="2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>
      <c r="A191" s="2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>
      <c r="A192" s="2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>
      <c r="A193" s="2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>
      <c r="A194" s="2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>
      <c r="A195" s="2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>
      <c r="A196" s="2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>
      <c r="A197" s="2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>
      <c r="A198" s="2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>
      <c r="A199" s="2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>
      <c r="A200" s="2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>
      <c r="A201" s="2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>
      <c r="A202" s="2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>
      <c r="A203" s="2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>
      <c r="A204" s="2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>
      <c r="A205" s="2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>
      <c r="A206" s="2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>
      <c r="A207" s="2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>
      <c r="A208" s="2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>
      <c r="A209" s="2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>
      <c r="A210" s="2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>
      <c r="A211" s="2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>
      <c r="A212" s="2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>
      <c r="A213" s="2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>
      <c r="A214" s="2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>
      <c r="A215" s="2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>
      <c r="A216" s="2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>
      <c r="A217" s="2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>
      <c r="A218" s="2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>
      <c r="A219" s="2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>
      <c r="A220" s="2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>
      <c r="A221" s="2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5.75">
      <c r="A222" s="2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5.75">
      <c r="A223" s="2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5.75">
      <c r="A224" s="2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5.75">
      <c r="A225" s="2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5.75">
      <c r="A226" s="2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5.75">
      <c r="A227" s="2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5.75">
      <c r="A228" s="2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5.75">
      <c r="A229" s="2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5.75">
      <c r="A230" s="2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5.75">
      <c r="A231" s="2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5.75">
      <c r="A232" s="2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5.75">
      <c r="A233" s="2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5.75">
      <c r="A234" s="2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5.75">
      <c r="A235" s="2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5.75">
      <c r="A236" s="2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5.75">
      <c r="A237" s="2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5.75">
      <c r="A238" s="2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5.75">
      <c r="A239" s="2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5.75">
      <c r="A240" s="2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5.75">
      <c r="A241" s="2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5.75">
      <c r="A242" s="2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5.75">
      <c r="A243" s="2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5.75">
      <c r="A244" s="2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5.75">
      <c r="A245" s="2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5.75">
      <c r="A246" s="2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5.75">
      <c r="A247" s="2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5.75">
      <c r="A248" s="2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5.75">
      <c r="A249" s="2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5.75">
      <c r="A250" s="2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5.75">
      <c r="A251" s="2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5.75">
      <c r="A252" s="2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5.75">
      <c r="A253" s="2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5.75">
      <c r="A254" s="2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5.75">
      <c r="A255" s="2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5.75">
      <c r="A256" s="2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5.75">
      <c r="A257" s="2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5.75">
      <c r="A258" s="2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5.75">
      <c r="A259" s="2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5.75">
      <c r="A260" s="2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5.75">
      <c r="A261" s="2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5.75">
      <c r="A262" s="2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5.75">
      <c r="A263" s="2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5.75">
      <c r="A264" s="2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5.75">
      <c r="A265" s="2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5.75">
      <c r="A266" s="2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5.75">
      <c r="A267" s="2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5.75">
      <c r="A268" s="2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5.75">
      <c r="A269" s="2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5.75">
      <c r="A270" s="2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5.75">
      <c r="A271" s="2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5.75">
      <c r="A272" s="2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5.75">
      <c r="A273" s="2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5.75">
      <c r="A274" s="2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5.75">
      <c r="A275" s="2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5.75">
      <c r="A276" s="2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5.75">
      <c r="A277" s="2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5.75">
      <c r="A278" s="2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5.75">
      <c r="A279" s="2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5.75">
      <c r="A280" s="2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5.75">
      <c r="A281" s="2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5.75">
      <c r="A282" s="2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5.75">
      <c r="A283" s="2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5.75">
      <c r="A284" s="2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5.75">
      <c r="A285" s="2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5.75">
      <c r="A286" s="2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5.75">
      <c r="A287" s="2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5.75">
      <c r="A288" s="2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5.75">
      <c r="A289" s="2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5.75">
      <c r="A290" s="2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5.75">
      <c r="A291" s="2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5.75">
      <c r="A292" s="2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5.75">
      <c r="A293" s="2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5.75">
      <c r="A294" s="2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5.75">
      <c r="A295" s="2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5.75">
      <c r="A296" s="2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5.75">
      <c r="A297" s="2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5.75">
      <c r="A298" s="2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5.75">
      <c r="A299" s="2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5.75">
      <c r="A300" s="2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5.75">
      <c r="A301" s="2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5.75">
      <c r="A302" s="2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5.75">
      <c r="A303" s="2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5.75">
      <c r="A304" s="2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5.75">
      <c r="A305" s="2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5.75">
      <c r="A306" s="2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5.75">
      <c r="A307" s="2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5.75">
      <c r="A308" s="2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5.75">
      <c r="A309" s="2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5.75">
      <c r="A310" s="2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5.75">
      <c r="A311" s="2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5.75">
      <c r="A312" s="2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5.75">
      <c r="A313" s="2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5.75">
      <c r="A314" s="2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5.75">
      <c r="A315" s="2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5.75">
      <c r="A316" s="2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5.75">
      <c r="A317" s="2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5.75">
      <c r="A318" s="2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5.75">
      <c r="A319" s="2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5.75">
      <c r="A320" s="2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5.75">
      <c r="A321" s="2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5.75">
      <c r="A322" s="2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5.75">
      <c r="A323" s="2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5.75">
      <c r="A324" s="2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5.75">
      <c r="A325" s="2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5.75">
      <c r="A326" s="2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5.75">
      <c r="A327" s="2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5.75">
      <c r="A328" s="2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5.75">
      <c r="A329" s="2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5.75">
      <c r="A330" s="2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5.75">
      <c r="A331" s="2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5.75">
      <c r="A332" s="2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5.75">
      <c r="A333" s="2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5.75">
      <c r="A334" s="2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5.75">
      <c r="A335" s="2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5.75">
      <c r="A336" s="2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5.75">
      <c r="A337" s="2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5.75">
      <c r="A338" s="2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5.75">
      <c r="A339" s="2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5.75">
      <c r="A340" s="2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5.75">
      <c r="A341" s="2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5.75">
      <c r="A342" s="2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5.75">
      <c r="A343" s="2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5.75">
      <c r="A344" s="2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5.75">
      <c r="A345" s="2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5.75">
      <c r="A346" s="2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5.75">
      <c r="A347" s="2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5.75">
      <c r="A348" s="2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5.75">
      <c r="A349" s="2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5.75">
      <c r="A350" s="2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5.75">
      <c r="A351" s="2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5.75">
      <c r="A352" s="2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5.75">
      <c r="A353" s="2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5.75">
      <c r="A354" s="2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5.75">
      <c r="A355" s="2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5.75">
      <c r="A356" s="2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5.75">
      <c r="A357" s="2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5.75">
      <c r="A358" s="2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5.75">
      <c r="A359" s="2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5.75">
      <c r="A360" s="2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5.75">
      <c r="A361" s="2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5.75">
      <c r="A362" s="2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5.75">
      <c r="A363" s="2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5.75">
      <c r="A364" s="2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5.75">
      <c r="A365" s="2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5.75">
      <c r="A366" s="2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5.75">
      <c r="A367" s="2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5.75">
      <c r="A368" s="2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5.75">
      <c r="A369" s="2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5.75">
      <c r="A370" s="2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5.75">
      <c r="A371" s="2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5.75">
      <c r="A372" s="2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5.75">
      <c r="A373" s="2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5.75">
      <c r="A374" s="2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5.75">
      <c r="A375" s="2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5.75">
      <c r="A376" s="2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5.75">
      <c r="A377" s="2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5.75">
      <c r="A378" s="2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5.75">
      <c r="A379" s="2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5.75">
      <c r="A380" s="2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5.75">
      <c r="A381" s="2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5.75">
      <c r="A382" s="2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5.75">
      <c r="A383" s="2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5.75">
      <c r="A384" s="2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5.75">
      <c r="A385" s="2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5.75">
      <c r="A386" s="2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5.75">
      <c r="A387" s="2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5.75">
      <c r="A388" s="2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5.75">
      <c r="A389" s="2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5.75">
      <c r="A390" s="2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5.75">
      <c r="A391" s="2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5.75">
      <c r="A392" s="2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5.75">
      <c r="A393" s="2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5.75">
      <c r="A394" s="2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5.75">
      <c r="A395" s="2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5.75">
      <c r="A396" s="2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5.75">
      <c r="A397" s="2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5.75">
      <c r="A398" s="2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5.75">
      <c r="A399" s="2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5.75">
      <c r="A400" s="2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5.75">
      <c r="A401" s="2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5.75">
      <c r="A402" s="2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5.75">
      <c r="A403" s="2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5.75">
      <c r="A404" s="2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5.75">
      <c r="A405" s="2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5.75">
      <c r="A406" s="2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5.75">
      <c r="A407" s="2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5.75">
      <c r="A408" s="2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5.75">
      <c r="A409" s="2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5.75">
      <c r="A410" s="2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5.75">
      <c r="A411" s="2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5.75">
      <c r="A412" s="2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5.75">
      <c r="A413" s="2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5.75">
      <c r="A414" s="2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5.75">
      <c r="A415" s="2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5.75">
      <c r="A416" s="2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5.75">
      <c r="A417" s="2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5.75">
      <c r="A418" s="2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5.75">
      <c r="A419" s="2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5.75">
      <c r="A420" s="2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5.75">
      <c r="A421" s="2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5.75">
      <c r="A422" s="2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5.75">
      <c r="A423" s="2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5.75">
      <c r="A424" s="2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5.75">
      <c r="A425" s="2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5.75">
      <c r="A426" s="2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5.75">
      <c r="A427" s="2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5.75">
      <c r="A428" s="2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5.75">
      <c r="A429" s="2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5.75">
      <c r="A430" s="2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5.75">
      <c r="A431" s="2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5.75">
      <c r="A432" s="2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5.75">
      <c r="A433" s="2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5.75">
      <c r="A434" s="2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5.75">
      <c r="A435" s="2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5.75">
      <c r="A436" s="2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5.75">
      <c r="A437" s="2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5.75">
      <c r="A438" s="2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5.75">
      <c r="A439" s="2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5.75">
      <c r="A440" s="2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5.75">
      <c r="A441" s="2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5.75">
      <c r="A442" s="2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5.75">
      <c r="A443" s="2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5.75">
      <c r="A444" s="2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5.75">
      <c r="A445" s="2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5.75">
      <c r="A446" s="2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5.75">
      <c r="A447" s="2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5.75">
      <c r="A448" s="2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5.75">
      <c r="A449" s="2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5.75">
      <c r="A450" s="2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5.75">
      <c r="A451" s="2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5.75">
      <c r="A452" s="2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5.75">
      <c r="A453" s="2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5.75">
      <c r="A454" s="2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5.75">
      <c r="A455" s="2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5.75">
      <c r="A456" s="2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5.75">
      <c r="A457" s="2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5.75">
      <c r="A458" s="2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5.75">
      <c r="A459" s="2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5.75">
      <c r="A460" s="2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5.75">
      <c r="A461" s="2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5.75">
      <c r="A462" s="2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5.75">
      <c r="A463" s="2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5.75">
      <c r="A464" s="2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5.75">
      <c r="A465" s="2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5.75">
      <c r="A466" s="2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5.75">
      <c r="A467" s="2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5.75">
      <c r="A468" s="2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5.75">
      <c r="A469" s="2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5.75">
      <c r="A470" s="2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5.75">
      <c r="A471" s="2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5.75">
      <c r="A472" s="2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5.75">
      <c r="A473" s="2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5.75">
      <c r="A474" s="2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5.75">
      <c r="A475" s="2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5.75">
      <c r="A476" s="2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5.75">
      <c r="A477" s="2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5.75">
      <c r="A478" s="2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5.75">
      <c r="A479" s="2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5.75">
      <c r="A480" s="2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5.75">
      <c r="A481" s="2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5.75">
      <c r="A482" s="2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5.75">
      <c r="A483" s="2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5.75">
      <c r="A484" s="2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5.75">
      <c r="A485" s="2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5.75">
      <c r="A486" s="2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5.75">
      <c r="A487" s="2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5.75">
      <c r="A488" s="2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5.75">
      <c r="A489" s="2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5.75">
      <c r="A490" s="2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5.75">
      <c r="A491" s="2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5.75">
      <c r="A492" s="2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5.75">
      <c r="A493" s="2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5.75">
      <c r="A494" s="2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5.75">
      <c r="A495" s="2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5.75">
      <c r="A496" s="2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5.75">
      <c r="A497" s="2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5.75">
      <c r="A498" s="2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5.75">
      <c r="A499" s="2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5.75">
      <c r="A500" s="2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5.75">
      <c r="A501" s="2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5.75">
      <c r="A502" s="2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5.75">
      <c r="A503" s="2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5.75">
      <c r="A504" s="2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5.75">
      <c r="A505" s="2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5.75">
      <c r="A506" s="2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5.75">
      <c r="A507" s="2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5.75">
      <c r="A508" s="2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5.75">
      <c r="A509" s="2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5.75">
      <c r="A510" s="2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5.75">
      <c r="A511" s="2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5.75">
      <c r="A512" s="2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5.75">
      <c r="A513" s="2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5.75">
      <c r="A514" s="2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5.75">
      <c r="A515" s="2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5.75">
      <c r="A516" s="2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5.75">
      <c r="A517" s="2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5.75">
      <c r="A518" s="2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5.75">
      <c r="A519" s="2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5.75">
      <c r="A520" s="2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5.75">
      <c r="A521" s="2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5.75">
      <c r="A522" s="2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5.75">
      <c r="A523" s="2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5.75">
      <c r="A524" s="2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5.75">
      <c r="A525" s="2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5.75">
      <c r="A526" s="2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5.75">
      <c r="A527" s="2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5.75">
      <c r="A528" s="2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5.75">
      <c r="A529" s="2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5.75">
      <c r="A530" s="2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5.75">
      <c r="A531" s="2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5.75">
      <c r="A532" s="2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5.75">
      <c r="A533" s="2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5.75">
      <c r="A534" s="2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5.75">
      <c r="A535" s="2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5.75">
      <c r="A536" s="2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5.75">
      <c r="A537" s="2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5.75">
      <c r="A538" s="2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5.75">
      <c r="A539" s="2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5.75">
      <c r="A540" s="2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5.75">
      <c r="A541" s="2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5.75">
      <c r="A542" s="2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5.75">
      <c r="A543" s="2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5.75">
      <c r="A544" s="2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5.75">
      <c r="A545" s="2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5.75">
      <c r="A546" s="2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5.75">
      <c r="A547" s="2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5.75">
      <c r="A548" s="2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5.75">
      <c r="A549" s="2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5.75">
      <c r="A550" s="2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5.75">
      <c r="A551" s="2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5.75">
      <c r="A552" s="2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5.75">
      <c r="A553" s="2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5.75">
      <c r="A554" s="2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5.75">
      <c r="A555" s="2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5.75">
      <c r="A556" s="2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5.75">
      <c r="A557" s="2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5.75">
      <c r="A558" s="2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5.75">
      <c r="A559" s="2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5.75">
      <c r="A560" s="2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5.75">
      <c r="A561" s="2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5.75">
      <c r="A562" s="2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5.75">
      <c r="A563" s="2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5.75">
      <c r="A564" s="2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5.75">
      <c r="A565" s="2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5.75">
      <c r="A566" s="2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5.75">
      <c r="A567" s="2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5.75">
      <c r="A568" s="2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5.75">
      <c r="A569" s="2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5.75">
      <c r="A570" s="2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5.75">
      <c r="A571" s="2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5.75">
      <c r="A572" s="2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5.75">
      <c r="A573" s="2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5.75">
      <c r="A574" s="2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5.75">
      <c r="A575" s="2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5.75">
      <c r="A576" s="2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5.75">
      <c r="A577" s="2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5.75">
      <c r="A578" s="2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5.75">
      <c r="A579" s="2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5.75">
      <c r="A580" s="2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5.75">
      <c r="A581" s="2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5.75">
      <c r="A582" s="2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5.75">
      <c r="A583" s="2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5.75">
      <c r="A584" s="2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5.75">
      <c r="A585" s="2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5.75">
      <c r="A586" s="2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5.75">
      <c r="A587" s="2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5.75">
      <c r="A588" s="2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5.75">
      <c r="A589" s="2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5.75">
      <c r="A590" s="2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5.75">
      <c r="A591" s="2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5.75">
      <c r="A592" s="2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5.75">
      <c r="A593" s="2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5.75">
      <c r="A594" s="2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5.75">
      <c r="A595" s="2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5.75">
      <c r="A596" s="2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5.75">
      <c r="A597" s="2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5.75">
      <c r="A598" s="2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5.75">
      <c r="A599" s="2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5.75">
      <c r="A600" s="2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5.75">
      <c r="A601" s="2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5.75">
      <c r="A602" s="2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5.75">
      <c r="A603" s="2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5.75">
      <c r="A604" s="2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5.75">
      <c r="A605" s="2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5.75">
      <c r="A606" s="2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5.75">
      <c r="A607" s="2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5.75">
      <c r="A608" s="2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5.75">
      <c r="A609" s="2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5.75">
      <c r="A610" s="2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5.75">
      <c r="A611" s="2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5.75">
      <c r="A612" s="2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5.75">
      <c r="A613" s="2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5.75">
      <c r="A614" s="2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5.75">
      <c r="A615" s="2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5.75">
      <c r="A616" s="2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5.75">
      <c r="A617" s="2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5.75">
      <c r="A618" s="2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5.75">
      <c r="A619" s="2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5.75">
      <c r="A620" s="2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5.75">
      <c r="A621" s="2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5.75">
      <c r="A622" s="2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5.75">
      <c r="A623" s="2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5.75">
      <c r="A624" s="2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5.75">
      <c r="A625" s="2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5.75">
      <c r="A626" s="2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5.75">
      <c r="A627" s="2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5.75">
      <c r="A628" s="2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5.75">
      <c r="A629" s="2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5.75">
      <c r="A630" s="2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5.75">
      <c r="A631" s="2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5.75">
      <c r="A632" s="2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5.75">
      <c r="A633" s="2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5.75">
      <c r="A634" s="2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5.75">
      <c r="A635" s="2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5.75">
      <c r="A636" s="2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5.75">
      <c r="A637" s="2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5.75">
      <c r="A638" s="2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5.75">
      <c r="A639" s="2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5.75">
      <c r="A640" s="2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5.75">
      <c r="A641" s="2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5.75">
      <c r="A642" s="2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5.75">
      <c r="A643" s="2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5.75">
      <c r="A644" s="2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5.75">
      <c r="A645" s="2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5.75">
      <c r="A646" s="2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5.75">
      <c r="A647" s="2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5.75">
      <c r="A648" s="2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5.75">
      <c r="A649" s="2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5.75">
      <c r="A650" s="2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5.75">
      <c r="A651" s="2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5.75">
      <c r="A652" s="2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5.75">
      <c r="A653" s="2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5.75">
      <c r="A654" s="2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5.75">
      <c r="A655" s="2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5.75">
      <c r="A656" s="2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5.75">
      <c r="A657" s="2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5.75">
      <c r="A658" s="2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5.75">
      <c r="A659" s="2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5.75">
      <c r="A660" s="2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5.75">
      <c r="A661" s="2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5.75">
      <c r="A662" s="2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5.75">
      <c r="A663" s="2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5.75">
      <c r="A664" s="2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5.75">
      <c r="A665" s="2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5.75">
      <c r="A666" s="2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5.75">
      <c r="A667" s="2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5.75">
      <c r="A668" s="2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5.75">
      <c r="A669" s="2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5.75">
      <c r="A670" s="2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5.75">
      <c r="A671" s="2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5.75">
      <c r="A672" s="2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5.75">
      <c r="A673" s="2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5.75">
      <c r="A674" s="2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5.75">
      <c r="A675" s="2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5.75">
      <c r="A676" s="2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5.75">
      <c r="A677" s="2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5.75">
      <c r="A678" s="2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5.75">
      <c r="A679" s="2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5.75">
      <c r="A680" s="2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5.75">
      <c r="A681" s="2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5.75">
      <c r="A682" s="2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5.75">
      <c r="A683" s="2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5.75">
      <c r="A684" s="2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5.75">
      <c r="A685" s="2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5.75">
      <c r="A686" s="2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5.75">
      <c r="A687" s="2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5.75">
      <c r="A688" s="2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5.75">
      <c r="A689" s="2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5.75">
      <c r="A690" s="2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5.75">
      <c r="A691" s="2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5.75">
      <c r="A692" s="2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5.75">
      <c r="A693" s="2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5.75">
      <c r="A694" s="2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5.75">
      <c r="A695" s="2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5.75">
      <c r="A696" s="2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5.75">
      <c r="A697" s="2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5.75">
      <c r="A698" s="2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5.75">
      <c r="A699" s="2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5.75">
      <c r="A700" s="2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5.75">
      <c r="A701" s="2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5.75">
      <c r="A702" s="2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5.75">
      <c r="A703" s="2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5.75">
      <c r="A704" s="2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5.75">
      <c r="A705" s="2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5.75">
      <c r="A706" s="2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5.75">
      <c r="A707" s="2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5.75">
      <c r="A708" s="2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5.75">
      <c r="A709" s="2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5.75">
      <c r="A710" s="2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5.75">
      <c r="A711" s="2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5.75">
      <c r="A712" s="2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5.75">
      <c r="A713" s="2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5.75">
      <c r="A714" s="2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5.75">
      <c r="A715" s="2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5.75">
      <c r="A716" s="2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5.75">
      <c r="A717" s="2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5.75">
      <c r="A718" s="2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5.75">
      <c r="A719" s="2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5.75">
      <c r="A720" s="2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5.75">
      <c r="A721" s="2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5.75">
      <c r="A722" s="2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5.75">
      <c r="A723" s="2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5.75">
      <c r="A724" s="2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5.75">
      <c r="A725" s="2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5.75">
      <c r="A726" s="2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5.75">
      <c r="A727" s="2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5.75">
      <c r="A728" s="2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5.75">
      <c r="A729" s="2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5.75">
      <c r="A730" s="2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5.75">
      <c r="A731" s="2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5.75">
      <c r="A732" s="2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5.75">
      <c r="A733" s="2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5.75">
      <c r="A734" s="2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5.75">
      <c r="A735" s="2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5.75">
      <c r="A736" s="2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5.75">
      <c r="A737" s="2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5.75">
      <c r="A738" s="2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5.75">
      <c r="A739" s="2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5.75">
      <c r="A740" s="2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5.75">
      <c r="A741" s="2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5.75">
      <c r="A742" s="2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5.75">
      <c r="A743" s="2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5.75">
      <c r="A744" s="2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5.75">
      <c r="A745" s="2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5.75">
      <c r="A746" s="2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5.75">
      <c r="A747" s="2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5.75">
      <c r="A748" s="2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5.75">
      <c r="A749" s="2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5.75">
      <c r="A750" s="2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5.75">
      <c r="A751" s="2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5.75">
      <c r="A752" s="2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5.75">
      <c r="A753" s="2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5.75">
      <c r="A754" s="2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5.75">
      <c r="A755" s="2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5.75">
      <c r="A756" s="2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5.75">
      <c r="A757" s="2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5.75">
      <c r="A758" s="2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5.75">
      <c r="A759" s="2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5.75">
      <c r="A760" s="2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5.75">
      <c r="A761" s="2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5.75">
      <c r="A762" s="2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5.75">
      <c r="A763" s="2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5.75">
      <c r="A764" s="2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5.75">
      <c r="A765" s="2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5.75">
      <c r="A766" s="2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5.75">
      <c r="A767" s="2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5.75">
      <c r="A768" s="2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5.75">
      <c r="A769" s="2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5.75">
      <c r="A770" s="2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5.75">
      <c r="A771" s="2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5.75">
      <c r="A772" s="2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5.75">
      <c r="A773" s="2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5.75">
      <c r="A774" s="2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5.75">
      <c r="A775" s="2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5.75">
      <c r="A776" s="2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5.75">
      <c r="A777" s="2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5.75">
      <c r="A778" s="2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5.75">
      <c r="A779" s="2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5.75">
      <c r="A780" s="2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5.75">
      <c r="A781" s="2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5.75">
      <c r="A782" s="2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5.75">
      <c r="A783" s="2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5.75">
      <c r="A784" s="2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5.75">
      <c r="A785" s="2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5.75">
      <c r="A786" s="2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5.75">
      <c r="A787" s="2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5.75">
      <c r="A788" s="2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5.75">
      <c r="A789" s="2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5.75">
      <c r="A790" s="2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5.75">
      <c r="A791" s="2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5.75">
      <c r="A792" s="2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5.75">
      <c r="A793" s="2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5.75">
      <c r="A794" s="2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5.75">
      <c r="A795" s="2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5.75">
      <c r="A796" s="2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5.75">
      <c r="A797" s="2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5.75">
      <c r="A798" s="2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5.75">
      <c r="A799" s="2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5.75">
      <c r="A800" s="2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5.75">
      <c r="A801" s="2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5.75">
      <c r="A802" s="2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5.75">
      <c r="A803" s="2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5.75">
      <c r="A804" s="2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5.75">
      <c r="A805" s="2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5.75">
      <c r="A806" s="2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5.75">
      <c r="A807" s="2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5.75">
      <c r="A808" s="2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5.75">
      <c r="A809" s="2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5.75">
      <c r="A810" s="2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5.75">
      <c r="A811" s="2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5.75">
      <c r="A812" s="2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5.75">
      <c r="A813" s="2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5.75">
      <c r="A814" s="2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5.75">
      <c r="A815" s="2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5.75">
      <c r="A816" s="2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5.75">
      <c r="A817" s="2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5.75">
      <c r="A818" s="2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5.75">
      <c r="A819" s="2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5.75">
      <c r="A820" s="2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5.75">
      <c r="A821" s="2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5.75">
      <c r="A822" s="2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5.75">
      <c r="A823" s="2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5.75">
      <c r="A824" s="2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5.75">
      <c r="A825" s="2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5.75">
      <c r="A826" s="2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5.75">
      <c r="A827" s="2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5.75">
      <c r="A828" s="2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5.75">
      <c r="A829" s="2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5.75">
      <c r="A830" s="2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5.75">
      <c r="A831" s="2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5.75">
      <c r="A832" s="2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5.75">
      <c r="A833" s="2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5.75">
      <c r="A834" s="2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5.75">
      <c r="A835" s="2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5.75">
      <c r="A836" s="2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5.75">
      <c r="A837" s="2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5.75">
      <c r="A838" s="2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5.75">
      <c r="A839" s="2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5.75">
      <c r="A840" s="2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5.75">
      <c r="A841" s="2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5.75">
      <c r="A842" s="2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5.75">
      <c r="A843" s="2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5.75">
      <c r="A844" s="2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5.75">
      <c r="A845" s="2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5.75">
      <c r="A846" s="2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5.75">
      <c r="A847" s="2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5.75">
      <c r="A848" s="2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5.75">
      <c r="A849" s="2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5.75">
      <c r="A850" s="2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5.75">
      <c r="A851" s="2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5.75">
      <c r="A852" s="2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5.75">
      <c r="A853" s="2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5.75">
      <c r="A854" s="2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5.75">
      <c r="A855" s="2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5.75">
      <c r="A856" s="2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5.75">
      <c r="A857" s="2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5.75">
      <c r="A858" s="2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5.75">
      <c r="A859" s="2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5.75">
      <c r="A860" s="2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5.75">
      <c r="A861" s="2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5.75">
      <c r="A862" s="2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5.75">
      <c r="A863" s="2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5.75">
      <c r="A864" s="2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5.75">
      <c r="A865" s="2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5.75">
      <c r="A866" s="2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5.75">
      <c r="A867" s="2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5.75">
      <c r="A868" s="2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5.75">
      <c r="A869" s="2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5.75">
      <c r="A870" s="2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5.75">
      <c r="A871" s="2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5.75">
      <c r="A872" s="2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5.75">
      <c r="A873" s="2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5.75">
      <c r="A874" s="2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5.75">
      <c r="A875" s="2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5.75">
      <c r="A876" s="2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5.75">
      <c r="A877" s="2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5.75">
      <c r="A878" s="2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5.75">
      <c r="A879" s="2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5.75">
      <c r="A880" s="2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5.75">
      <c r="A881" s="2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5.75">
      <c r="A882" s="2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5.75">
      <c r="A883" s="2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5.75">
      <c r="A884" s="2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5.75">
      <c r="A885" s="2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5.75">
      <c r="A886" s="2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5.75">
      <c r="A887" s="2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5.75">
      <c r="A888" s="2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5.75">
      <c r="A889" s="2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5.75">
      <c r="A890" s="2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5.75">
      <c r="A891" s="2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5.75">
      <c r="A892" s="2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5.75">
      <c r="A893" s="2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5.75">
      <c r="A894" s="2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5.75">
      <c r="A895" s="2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5.75">
      <c r="A896" s="2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5.75">
      <c r="A897" s="2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5.75">
      <c r="A898" s="2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5.75">
      <c r="A899" s="2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5.75">
      <c r="A900" s="2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5.75">
      <c r="A901" s="2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5.75">
      <c r="A902" s="2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5.75">
      <c r="A903" s="2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5.75">
      <c r="A904" s="2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5.75">
      <c r="A905" s="2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5.75">
      <c r="A906" s="2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5.75">
      <c r="A907" s="2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5.75">
      <c r="A908" s="2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5.75">
      <c r="A909" s="2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5.75">
      <c r="A910" s="2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5.75">
      <c r="A911" s="2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5.75">
      <c r="A912" s="2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5.75">
      <c r="A913" s="2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5.75">
      <c r="A914" s="2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5.75">
      <c r="A915" s="2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5.75">
      <c r="A916" s="2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5.75">
      <c r="A917" s="2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5.75">
      <c r="A918" s="2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5.75">
      <c r="A919" s="2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5.75">
      <c r="A920" s="2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5.75">
      <c r="A921" s="2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5.75">
      <c r="A922" s="2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5.75">
      <c r="A923" s="2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5.75">
      <c r="A924" s="2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5.75">
      <c r="A925" s="2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5.75">
      <c r="A926" s="2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5.75">
      <c r="A927" s="2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5.75">
      <c r="A928" s="2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5.75">
      <c r="A929" s="2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5.75">
      <c r="A930" s="2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5.75">
      <c r="A931" s="2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5.75">
      <c r="A932" s="2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5.75">
      <c r="A933" s="2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5.75">
      <c r="A934" s="2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5.75">
      <c r="A935" s="2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5.75">
      <c r="A936" s="2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5.75">
      <c r="A937" s="2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5.75">
      <c r="A938" s="2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5.75">
      <c r="A939" s="2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5.75">
      <c r="A940" s="2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5.75">
      <c r="A941" s="2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5.75">
      <c r="A942" s="2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5.75">
      <c r="A943" s="2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5.75">
      <c r="A944" s="2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5.75">
      <c r="A945" s="2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5.75">
      <c r="A946" s="2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5.75">
      <c r="A947" s="2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5.75">
      <c r="A948" s="2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5.75">
      <c r="A949" s="2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5.75">
      <c r="A950" s="2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5.75">
      <c r="A951" s="2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5.75">
      <c r="A952" s="2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5.75">
      <c r="A953" s="2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5.75">
      <c r="A954" s="2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5.75">
      <c r="A955" s="2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5.75">
      <c r="A956" s="2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5.75">
      <c r="A957" s="2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5.75">
      <c r="A958" s="2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5.75">
      <c r="A959" s="2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5.75">
      <c r="A960" s="2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5.75">
      <c r="A961" s="2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5.75">
      <c r="A962" s="2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5.75">
      <c r="A963" s="2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5.75">
      <c r="A964" s="2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5.75">
      <c r="A965" s="2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5.75">
      <c r="A966" s="2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5.75">
      <c r="A967" s="2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5.75">
      <c r="A968" s="2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5.75">
      <c r="A969" s="2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5.75">
      <c r="A970" s="2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5.75">
      <c r="A971" s="2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5.75">
      <c r="A972" s="2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5.75">
      <c r="A973" s="2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5.75">
      <c r="A974" s="2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5.75">
      <c r="A975" s="2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5.75">
      <c r="A976" s="2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5.75">
      <c r="A977" s="2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5.75">
      <c r="A978" s="2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5.75">
      <c r="A979" s="2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5.75">
      <c r="A980" s="2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5.75">
      <c r="A981" s="2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5.75">
      <c r="A982" s="2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5.75">
      <c r="A983" s="2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5.75">
      <c r="A984" s="2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5.75">
      <c r="A985" s="2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5.75">
      <c r="A986" s="2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5.75">
      <c r="A987" s="2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ht="15.75">
      <c r="A988" s="2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ht="15.75">
      <c r="A989" s="2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ht="15.75">
      <c r="A990" s="2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ht="15.75">
      <c r="A991" s="2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ht="15.75">
      <c r="A992" s="2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ht="15.75">
      <c r="A993" s="2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ht="15.75">
      <c r="A994" s="2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ht="15.75">
      <c r="A995" s="2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ht="15.75">
      <c r="A996" s="2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ht="15.75">
      <c r="A997" s="2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ht="15.75">
      <c r="A998" s="2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ht="15.75">
      <c r="A999" s="2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ht="15.75">
      <c r="A1000" s="2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15.75">
      <c r="A1001" s="2"/>
      <c r="B1001" s="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15.75">
      <c r="A1002" s="2"/>
      <c r="B1002" s="1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15.75">
      <c r="A1003" s="2"/>
      <c r="B1003" s="1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15.75">
      <c r="A1004" s="2"/>
      <c r="B1004" s="1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15.75">
      <c r="A1005" s="2"/>
      <c r="B1005" s="1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15.75">
      <c r="A1006" s="2"/>
      <c r="B1006" s="1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15.75">
      <c r="A1007" s="2"/>
      <c r="B1007" s="1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15.75">
      <c r="A1008" s="2"/>
      <c r="B1008" s="1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15.75">
      <c r="A1009" s="2"/>
      <c r="B1009" s="1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15.75">
      <c r="A1010" s="2"/>
      <c r="B1010" s="1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15.75">
      <c r="A1011" s="2"/>
      <c r="B1011" s="1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15.75">
      <c r="A1012" s="2"/>
      <c r="B1012" s="1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15.75">
      <c r="A1013" s="2"/>
      <c r="B1013" s="1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15.75">
      <c r="A1014" s="2"/>
      <c r="B1014" s="1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15.75">
      <c r="A1015" s="2"/>
      <c r="B1015" s="1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15.75">
      <c r="A1016" s="2"/>
      <c r="B1016" s="1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15.75">
      <c r="A1017" s="2"/>
      <c r="B1017" s="1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15.75">
      <c r="A1018" s="2"/>
      <c r="B1018" s="1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15.75">
      <c r="A1019" s="2"/>
      <c r="B1019" s="1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15.75">
      <c r="A1020" s="2"/>
      <c r="B1020" s="1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15.75">
      <c r="A1021" s="2"/>
      <c r="B1021" s="1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15.75">
      <c r="A1022" s="2"/>
      <c r="B1022" s="1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15.75">
      <c r="A1023" s="2"/>
      <c r="B1023" s="1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15.75">
      <c r="A1024" s="2"/>
      <c r="B1024" s="1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15.75">
      <c r="A1025" s="2"/>
      <c r="B1025" s="1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15.75">
      <c r="A1026" s="2"/>
      <c r="B1026" s="1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15.75">
      <c r="A1027" s="2"/>
      <c r="B1027" s="1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15.75">
      <c r="A1028" s="2"/>
      <c r="B1028" s="1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15.75">
      <c r="A1029" s="2"/>
      <c r="B1029" s="1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15.75">
      <c r="A1030" s="2"/>
      <c r="B1030" s="1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15.75">
      <c r="A1031" s="2"/>
      <c r="B1031" s="1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1:24" ht="15.75">
      <c r="A1032" s="2"/>
      <c r="B1032" s="1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1:24" ht="15.75">
      <c r="A1033" s="2"/>
      <c r="B1033" s="1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1:24" ht="15.75">
      <c r="A1034" s="2"/>
      <c r="B1034" s="1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1:24" ht="15.75">
      <c r="A1035" s="2"/>
      <c r="B1035" s="1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1:24" ht="15.75">
      <c r="A1036" s="2"/>
      <c r="B1036" s="1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1:24" ht="15.75">
      <c r="A1037" s="2"/>
      <c r="B1037" s="1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1:24" ht="15.75">
      <c r="A1038" s="2"/>
      <c r="B1038" s="1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1:24" ht="15.75">
      <c r="A1039" s="2"/>
      <c r="B1039" s="1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1:24" ht="15.75">
      <c r="A1040" s="2"/>
      <c r="B1040" s="1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1:24" ht="15.75">
      <c r="A1041" s="2"/>
      <c r="B1041" s="1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1:24" ht="15.75">
      <c r="A1042" s="2"/>
      <c r="B1042" s="1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1:24" ht="15.75">
      <c r="A1043" s="2"/>
      <c r="B1043" s="1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1:24" ht="15.75">
      <c r="A1044" s="2"/>
      <c r="B1044" s="1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1:24" ht="15.75">
      <c r="A1045" s="2"/>
      <c r="B1045" s="1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1:24" ht="15.75">
      <c r="A1046" s="2"/>
      <c r="B1046" s="1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1:24" ht="15.75">
      <c r="A1047" s="2"/>
      <c r="B1047" s="1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1:24" ht="15.75">
      <c r="A1048" s="2"/>
      <c r="B1048" s="1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1:24" ht="15.75">
      <c r="A1049" s="2"/>
      <c r="B1049" s="1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1:24" ht="15.75">
      <c r="A1050" s="2"/>
      <c r="B1050" s="1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1:24" ht="15.75">
      <c r="A1051" s="2"/>
      <c r="B1051" s="1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1:24" ht="15.75">
      <c r="A1052" s="2"/>
      <c r="B1052" s="1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1:24" ht="15.75">
      <c r="A1053" s="2"/>
      <c r="B1053" s="1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1:24" ht="15.75">
      <c r="A1054" s="2"/>
      <c r="B1054" s="1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1:24" ht="15.75">
      <c r="A1055" s="2"/>
      <c r="B1055" s="1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1:24" ht="15.75">
      <c r="A1056" s="2"/>
      <c r="B1056" s="1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1:24" ht="15.75">
      <c r="A1057" s="2"/>
      <c r="B1057" s="1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1:24" ht="15.75">
      <c r="A1058" s="2"/>
      <c r="B1058" s="1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1:24" ht="15.75">
      <c r="A1059" s="2"/>
      <c r="B1059" s="1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1:24" ht="15.75">
      <c r="A1060" s="2"/>
      <c r="B1060" s="1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1:24" ht="15.75">
      <c r="A1061" s="2"/>
      <c r="B1061" s="1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1:24" ht="15.75">
      <c r="A1062" s="2"/>
      <c r="B1062" s="1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1:24" ht="15.75">
      <c r="A1063" s="2"/>
      <c r="B1063" s="1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1:24" ht="15.75">
      <c r="A1064" s="2"/>
      <c r="B1064" s="1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1:24" ht="15.75">
      <c r="A1065" s="2"/>
      <c r="B1065" s="1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1:24" ht="15.75">
      <c r="A1066" s="2"/>
      <c r="B1066" s="1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1:24" ht="15.75">
      <c r="A1067" s="2"/>
      <c r="B1067" s="1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1:24" ht="15.75">
      <c r="A1068" s="2"/>
      <c r="B1068" s="1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1:24" ht="15.75">
      <c r="A1069" s="2"/>
      <c r="B1069" s="1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1:24" ht="15.75">
      <c r="A1070" s="2"/>
      <c r="B1070" s="1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1:24" ht="15.75">
      <c r="A1071" s="2"/>
      <c r="B1071" s="1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1:24" ht="15.75">
      <c r="A1072" s="2"/>
      <c r="B1072" s="1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1:24" ht="15.75">
      <c r="A1073" s="2"/>
      <c r="B1073" s="1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1:24" ht="15.75">
      <c r="A1074" s="2"/>
      <c r="B1074" s="1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1:24" ht="15.75">
      <c r="A1075" s="2"/>
      <c r="B1075" s="1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1:24" ht="15.75">
      <c r="A1076" s="2"/>
      <c r="B1076" s="1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1:24" ht="15.75">
      <c r="A1077" s="2"/>
      <c r="B1077" s="1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1:24" ht="15.75">
      <c r="A1078" s="2"/>
      <c r="B1078" s="1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1:24" ht="15.75">
      <c r="A1079" s="2"/>
      <c r="B1079" s="1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1:24" ht="15.75">
      <c r="A1080" s="2"/>
      <c r="B1080" s="1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1:24" ht="15.75">
      <c r="A1081" s="2"/>
      <c r="B1081" s="1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1:24" ht="15.75">
      <c r="A1082" s="2"/>
      <c r="B1082" s="1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1:24" ht="15.75">
      <c r="A1083" s="2"/>
      <c r="B1083" s="1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1:24" ht="15.75">
      <c r="A1084" s="2"/>
      <c r="B1084" s="1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1:24" ht="15.75">
      <c r="A1085" s="2"/>
      <c r="B1085" s="1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1:24" ht="15.75">
      <c r="A1086" s="2"/>
      <c r="B1086" s="1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1:24" ht="15.75">
      <c r="A1087" s="2"/>
      <c r="B1087" s="1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1:24" ht="15.75">
      <c r="A1088" s="2"/>
      <c r="B1088" s="1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1:24" ht="15.75">
      <c r="A1089" s="2"/>
      <c r="B1089" s="1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1:24" ht="15.75">
      <c r="A1090" s="2"/>
      <c r="B1090" s="1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1:24" ht="15.75">
      <c r="A1091" s="2"/>
      <c r="B1091" s="1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1:24" ht="15.75">
      <c r="A1092" s="2"/>
      <c r="B1092" s="1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1:24" ht="15.75">
      <c r="A1093" s="2"/>
      <c r="B1093" s="1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1:24" ht="15.75">
      <c r="A1094" s="2"/>
      <c r="B1094" s="1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1:24" ht="15.75">
      <c r="A1095" s="2"/>
      <c r="B1095" s="1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1:24" ht="15.75">
      <c r="A1096" s="2"/>
      <c r="B1096" s="1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</sheetData>
  <sheetProtection/>
  <printOptions gridLines="1" horizontalCentered="1"/>
  <pageMargins left="0.7" right="0.7" top="0.75" bottom="0.75" header="0" footer="0"/>
  <pageSetup cellComments="atEnd" fitToHeight="1" fitToWidth="1" horizontalDpi="600" verticalDpi="6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</cp:lastModifiedBy>
  <dcterms:created xsi:type="dcterms:W3CDTF">2020-11-11T12:38:52Z</dcterms:created>
  <dcterms:modified xsi:type="dcterms:W3CDTF">2020-11-11T15:12:39Z</dcterms:modified>
  <cp:category/>
  <cp:version/>
  <cp:contentType/>
  <cp:contentStatus/>
</cp:coreProperties>
</file>