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105" windowWidth="8505" windowHeight="9570" activeTab="0"/>
  </bookViews>
  <sheets>
    <sheet name="Výběr" sheetId="1" r:id="rId1"/>
    <sheet name="Typ péče" sheetId="2" r:id="rId2"/>
    <sheet name="Celkem" sheetId="3" r:id="rId3"/>
  </sheets>
  <definedNames/>
  <calcPr fullCalcOnLoad="1"/>
</workbook>
</file>

<file path=xl/comments1.xml><?xml version="1.0" encoding="utf-8"?>
<comments xmlns="http://schemas.openxmlformats.org/spreadsheetml/2006/main">
  <authors>
    <author>Nina Janyšková</author>
    <author>INF</author>
  </authors>
  <commentList>
    <comment ref="D8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Informace, výzkum, hodnocení</t>
        </r>
      </text>
    </comment>
    <comment ref="J12" authorId="1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4LETÝ</t>
        </r>
      </text>
    </comment>
    <comment ref="J22" authorId="1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4letý</t>
        </r>
      </text>
    </comment>
    <comment ref="J41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4leté</t>
        </r>
      </text>
    </comment>
  </commentList>
</comments>
</file>

<file path=xl/comments2.xml><?xml version="1.0" encoding="utf-8"?>
<comments xmlns="http://schemas.openxmlformats.org/spreadsheetml/2006/main">
  <authors>
    <author>INF</author>
    <author>Nina Janyšková</author>
  </authors>
  <commentList>
    <comment ref="I34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4leté</t>
        </r>
      </text>
    </comment>
    <comment ref="I64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ANO _víceleté</t>
        </r>
      </text>
    </comment>
    <comment ref="D76" authorId="1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Informace, výzkum, hodnocení</t>
        </r>
      </text>
    </comment>
  </commentList>
</comments>
</file>

<file path=xl/sharedStrings.xml><?xml version="1.0" encoding="utf-8"?>
<sst xmlns="http://schemas.openxmlformats.org/spreadsheetml/2006/main" count="511" uniqueCount="132">
  <si>
    <t>II. program - specializované organizace</t>
  </si>
  <si>
    <t>č. 2008</t>
  </si>
  <si>
    <t>Organizace</t>
  </si>
  <si>
    <t>Typ péče</t>
  </si>
  <si>
    <t>Název projektu</t>
  </si>
  <si>
    <t>Celkové náklady: Kč</t>
  </si>
  <si>
    <t>Požadavek HMP: Kč</t>
  </si>
  <si>
    <t>Přiděleno HMP 2007:</t>
  </si>
  <si>
    <t>ANIMA - Občanské sdružení pro péči o rodiny závislých</t>
  </si>
  <si>
    <t>AL</t>
  </si>
  <si>
    <t>Závislí na závislých</t>
  </si>
  <si>
    <t>I.</t>
  </si>
  <si>
    <t>1 006 230</t>
  </si>
  <si>
    <t>Terapie osob závislých na NL     a jejich rodin</t>
  </si>
  <si>
    <t>A.N.O. Asociace nestátních organizací</t>
  </si>
  <si>
    <t>IVH</t>
  </si>
  <si>
    <t>Právní poradna A.N.O.</t>
  </si>
  <si>
    <t>Apoštolská církev, sbor bez hranic Praha</t>
  </si>
  <si>
    <t>PP</t>
  </si>
  <si>
    <t>Nenechte se chytit do pasti</t>
  </si>
  <si>
    <t>Český adiktologický institut o.s.</t>
  </si>
  <si>
    <t>AT konference 2008</t>
  </si>
  <si>
    <t>DROP IN o.p.s.</t>
  </si>
  <si>
    <t>Integrace rodiny (resocializace matek)</t>
  </si>
  <si>
    <t>IV. (2006)</t>
  </si>
  <si>
    <t>HR/TP</t>
  </si>
  <si>
    <t>Streetmobil</t>
  </si>
  <si>
    <t>IV. (2008)</t>
  </si>
  <si>
    <t>Streetwork</t>
  </si>
  <si>
    <t>SL</t>
  </si>
  <si>
    <t>CMS Praha 1</t>
  </si>
  <si>
    <t>IV. (2007)</t>
  </si>
  <si>
    <t>CMS Praha 2</t>
  </si>
  <si>
    <t>HR/NZ</t>
  </si>
  <si>
    <t>Nízkoprahové středisko DROP IN o.p.s.</t>
  </si>
  <si>
    <t>NP</t>
  </si>
  <si>
    <t>Centrum následné péče</t>
  </si>
  <si>
    <t>Eset - Help o.s.</t>
  </si>
  <si>
    <t>TP pro osoby ohrožené sociální exkluzí</t>
  </si>
  <si>
    <t>Institut Fillia o.s.</t>
  </si>
  <si>
    <t>Centrum primární prevence institut Fillia</t>
  </si>
  <si>
    <t>Magdaléna o.p.s.</t>
  </si>
  <si>
    <t>TK</t>
  </si>
  <si>
    <t>Provoz TK Magdaléna</t>
  </si>
  <si>
    <t>NMSKB Praha 1</t>
  </si>
  <si>
    <t>AL(DTX)</t>
  </si>
  <si>
    <t>Dětské a dorostové detoxikační centrum</t>
  </si>
  <si>
    <t>Prev - Centrum o.s.</t>
  </si>
  <si>
    <t>Centrum primární prevence</t>
  </si>
  <si>
    <t>Centrum poradenství pro mládež a rodiny</t>
  </si>
  <si>
    <t>Plošné nasazení databáze "Prev-Data" pro evidování výkonů pp</t>
  </si>
  <si>
    <t>PROGRESSIVE o.s.</t>
  </si>
  <si>
    <t>No Biohazard - TP</t>
  </si>
  <si>
    <t>Stage 5 - Nízkoprahové KC</t>
  </si>
  <si>
    <t>ProPrev o. s.</t>
  </si>
  <si>
    <t>Preventisté nebuďte v tom sami</t>
  </si>
  <si>
    <t>PROSPE o.s.</t>
  </si>
  <si>
    <t>PROSPE - Program specifické protidrogoové primární prevence</t>
  </si>
  <si>
    <t>Proxima sociale o.s.</t>
  </si>
  <si>
    <t>Krok k prevenci</t>
  </si>
  <si>
    <t>Remedis s.r.o.</t>
  </si>
  <si>
    <t>Program substituční léčby Remedis</t>
  </si>
  <si>
    <t>SANANIM o.s.</t>
  </si>
  <si>
    <t>Poradna pro rodiče SANANIM</t>
  </si>
  <si>
    <t>Terénní programy SANANIM</t>
  </si>
  <si>
    <t>Romský terénní program SANANIM</t>
  </si>
  <si>
    <t>Kontaktní centrum SANANIM</t>
  </si>
  <si>
    <t>Terapeutická komunita Karlov</t>
  </si>
  <si>
    <t>Terapeutická komunita Němčice</t>
  </si>
  <si>
    <t>Denní stacionář SANANIM</t>
  </si>
  <si>
    <t>CADAS SANANIM</t>
  </si>
  <si>
    <t>Práce s uživateli drog ve vazbách - COKUZ</t>
  </si>
  <si>
    <t>Doléčovací centrum s chráněnými byty a chráněnou dílnou</t>
  </si>
  <si>
    <t>Doléčovací centrum pro matky s dětmi</t>
  </si>
  <si>
    <t>Pracovní a sociální agentura</t>
  </si>
  <si>
    <t>Drogové informační centrum</t>
  </si>
  <si>
    <t>Sdružení SCAN o.s.</t>
  </si>
  <si>
    <t>Konference PPRCH 2008</t>
  </si>
  <si>
    <t>Časopis adiktologie: ročník 2008</t>
  </si>
  <si>
    <t>Všeobecná fakultní nemocnice Praha 2</t>
  </si>
  <si>
    <t>Komplexní ambulatní léčba osob závislých a závislostí ohrožených OLZ-VFN - Středisko Apolinář rok 2008</t>
  </si>
  <si>
    <t>Zajištění komplexního doléčovacího programu v roce 2008 - 2011</t>
  </si>
  <si>
    <t>AlLKO ambulance Apolinář</t>
  </si>
  <si>
    <t>Metadonová substituční léčba v Apolináři v roce 2008</t>
  </si>
  <si>
    <t>Život bez závislostí o. s.</t>
  </si>
  <si>
    <t>Komplexní program primární prevence</t>
  </si>
  <si>
    <t>Centrum soiálně zdravotních služeb</t>
  </si>
  <si>
    <t>AT poradna s AT linkou</t>
  </si>
  <si>
    <t>Výběrové řízení "Zdravé město Praha 2008"</t>
  </si>
  <si>
    <t>Doléčovací centrum pro matky          s dětmi</t>
  </si>
  <si>
    <t>Doléčovací centrum                        s chráněnými byty a chráněnou dílnou</t>
  </si>
  <si>
    <t>Projekty vybrané k neinvestiční finanční dotaci pro rok 2008 - rozpočet HMP</t>
  </si>
  <si>
    <t>Doba financo-vání:</t>
  </si>
  <si>
    <t>Název projektu:</t>
  </si>
  <si>
    <t>Organizace:</t>
  </si>
  <si>
    <t>Počet projektů:</t>
  </si>
  <si>
    <t>Ambulantní léčba</t>
  </si>
  <si>
    <t>Informace, hodnocení, vzdělávání</t>
  </si>
  <si>
    <t>Primární prevence - specifická</t>
  </si>
  <si>
    <t>HR/            TP</t>
  </si>
  <si>
    <t>HR/          NZ</t>
  </si>
  <si>
    <t>Harm Reduction     Nízkoprahová zařízení</t>
  </si>
  <si>
    <t>Terapeutické komunity</t>
  </si>
  <si>
    <t>Následná péče</t>
  </si>
  <si>
    <t>Typ služeb</t>
  </si>
  <si>
    <t>Doba financování</t>
  </si>
  <si>
    <t>Centrum sociálních a zdravotních služeb Praha 17</t>
  </si>
  <si>
    <t xml:space="preserve">AT poradna s AT linkou </t>
  </si>
  <si>
    <t>HR</t>
  </si>
  <si>
    <t>TP</t>
  </si>
  <si>
    <t>NZ</t>
  </si>
  <si>
    <t xml:space="preserve">HR celkem: </t>
  </si>
  <si>
    <t>Centrum metadonové substituce a ambulatní detoxifikace Praha 1</t>
  </si>
  <si>
    <t>Centrum metadonové substituce Praha 2</t>
  </si>
  <si>
    <t>Substituční léčba</t>
  </si>
  <si>
    <t>Harm Reduction               Terénní programy</t>
  </si>
  <si>
    <t>Vybrané projekty:        Návrh v Kč</t>
  </si>
  <si>
    <t>Celkem HR:</t>
  </si>
  <si>
    <t>II. program:</t>
  </si>
  <si>
    <t>Statistická data 2008</t>
  </si>
  <si>
    <t>I. program      151 projektů</t>
  </si>
  <si>
    <t>Návrh:</t>
  </si>
  <si>
    <t>Celkový schválený rozpočet (0951/§3541) HMP pro rok 2008:</t>
  </si>
  <si>
    <t>Kč</t>
  </si>
  <si>
    <t>(1mil. Kč  - mimo granty)</t>
  </si>
  <si>
    <t>Granty:</t>
  </si>
  <si>
    <t>II. program</t>
  </si>
  <si>
    <t>I. program</t>
  </si>
  <si>
    <t>MČ Praha 1 - 22</t>
  </si>
  <si>
    <t>Zbývá na projekty:</t>
  </si>
  <si>
    <t>Alokováno víceletými smlouvami:</t>
  </si>
  <si>
    <t xml:space="preserve">Celkem: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</si>
</sst>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8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lightTrellis">
        <fgColor indexed="22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4" fillId="0" borderId="7" xfId="0" applyNumberFormat="1" applyFont="1" applyFill="1" applyBorder="1" applyAlignment="1">
      <alignment horizontal="right" vertical="top" wrapText="1"/>
    </xf>
    <xf numFmtId="3" fontId="2" fillId="4" borderId="8" xfId="0" applyNumberFormat="1" applyFont="1" applyFill="1" applyBorder="1" applyAlignment="1">
      <alignment horizontal="right" vertical="top" wrapText="1"/>
    </xf>
    <xf numFmtId="3" fontId="4" fillId="0" borderId="9" xfId="0" applyNumberFormat="1" applyFont="1" applyBorder="1" applyAlignment="1">
      <alignment vertical="top" wrapText="1"/>
    </xf>
    <xf numFmtId="3" fontId="2" fillId="5" borderId="9" xfId="0" applyNumberFormat="1" applyFont="1" applyFill="1" applyBorder="1" applyAlignment="1">
      <alignment vertical="top" wrapText="1"/>
    </xf>
    <xf numFmtId="0" fontId="0" fillId="3" borderId="10" xfId="0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3" fontId="2" fillId="2" borderId="12" xfId="0" applyNumberFormat="1" applyFont="1" applyFill="1" applyBorder="1" applyAlignment="1">
      <alignment horizontal="right" vertical="top" wrapText="1"/>
    </xf>
    <xf numFmtId="3" fontId="4" fillId="0" borderId="13" xfId="0" applyNumberFormat="1" applyFont="1" applyBorder="1" applyAlignment="1">
      <alignment vertical="top" wrapText="1"/>
    </xf>
    <xf numFmtId="3" fontId="2" fillId="5" borderId="13" xfId="0" applyNumberFormat="1" applyFont="1" applyFill="1" applyBorder="1" applyAlignment="1">
      <alignment vertical="top" wrapText="1"/>
    </xf>
    <xf numFmtId="0" fontId="0" fillId="6" borderId="4" xfId="0" applyFill="1" applyBorder="1" applyAlignment="1">
      <alignment horizontal="center" vertical="top" wrapText="1"/>
    </xf>
    <xf numFmtId="0" fontId="0" fillId="6" borderId="5" xfId="0" applyFill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3" fontId="2" fillId="2" borderId="5" xfId="0" applyNumberFormat="1" applyFont="1" applyFill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2" fillId="5" borderId="14" xfId="0" applyNumberFormat="1" applyFont="1" applyFill="1" applyBorder="1" applyAlignment="1">
      <alignment vertical="top" wrapText="1"/>
    </xf>
    <xf numFmtId="0" fontId="0" fillId="7" borderId="4" xfId="0" applyFill="1" applyBorder="1" applyAlignment="1">
      <alignment horizontal="center" vertical="top" wrapText="1"/>
    </xf>
    <xf numFmtId="0" fontId="0" fillId="7" borderId="5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4" fillId="8" borderId="16" xfId="0" applyNumberFormat="1" applyFont="1" applyFill="1" applyBorder="1" applyAlignment="1">
      <alignment vertical="top" wrapText="1"/>
    </xf>
    <xf numFmtId="3" fontId="2" fillId="2" borderId="17" xfId="0" applyNumberFormat="1" applyFont="1" applyFill="1" applyBorder="1" applyAlignment="1">
      <alignment vertical="top" wrapText="1"/>
    </xf>
    <xf numFmtId="3" fontId="4" fillId="0" borderId="18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3" fontId="2" fillId="2" borderId="12" xfId="0" applyNumberFormat="1" applyFont="1" applyFill="1" applyBorder="1" applyAlignment="1">
      <alignment vertical="top" wrapText="1"/>
    </xf>
    <xf numFmtId="3" fontId="4" fillId="0" borderId="19" xfId="0" applyNumberFormat="1" applyFont="1" applyBorder="1" applyAlignment="1">
      <alignment vertical="top" wrapText="1"/>
    </xf>
    <xf numFmtId="3" fontId="0" fillId="0" borderId="4" xfId="0" applyNumberFormat="1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3" fontId="3" fillId="5" borderId="14" xfId="0" applyNumberFormat="1" applyFont="1" applyFill="1" applyBorder="1" applyAlignment="1">
      <alignment vertical="top" wrapText="1"/>
    </xf>
    <xf numFmtId="0" fontId="0" fillId="9" borderId="10" xfId="0" applyFill="1" applyBorder="1" applyAlignment="1">
      <alignment horizontal="center" vertical="top" wrapText="1"/>
    </xf>
    <xf numFmtId="0" fontId="0" fillId="9" borderId="5" xfId="0" applyFill="1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3" fillId="2" borderId="20" xfId="0" applyNumberFormat="1" applyFont="1" applyFill="1" applyBorder="1" applyAlignment="1">
      <alignment vertical="top" wrapText="1"/>
    </xf>
    <xf numFmtId="3" fontId="0" fillId="0" borderId="21" xfId="0" applyNumberFormat="1" applyBorder="1" applyAlignment="1">
      <alignment vertical="top" wrapText="1"/>
    </xf>
    <xf numFmtId="3" fontId="3" fillId="5" borderId="22" xfId="0" applyNumberFormat="1" applyFont="1" applyFill="1" applyBorder="1" applyAlignment="1">
      <alignment vertical="top" wrapText="1"/>
    </xf>
    <xf numFmtId="0" fontId="0" fillId="9" borderId="4" xfId="0" applyFill="1" applyBorder="1" applyAlignment="1">
      <alignment horizontal="center" vertical="top" wrapText="1"/>
    </xf>
    <xf numFmtId="3" fontId="0" fillId="0" borderId="4" xfId="0" applyNumberFormat="1" applyBorder="1" applyAlignment="1">
      <alignment vertical="top" wrapText="1"/>
    </xf>
    <xf numFmtId="0" fontId="0" fillId="10" borderId="5" xfId="0" applyFill="1" applyBorder="1" applyAlignment="1">
      <alignment vertical="top" wrapText="1"/>
    </xf>
    <xf numFmtId="3" fontId="0" fillId="0" borderId="18" xfId="0" applyNumberFormat="1" applyFill="1" applyBorder="1" applyAlignment="1">
      <alignment vertical="top" wrapText="1"/>
    </xf>
    <xf numFmtId="0" fontId="0" fillId="5" borderId="4" xfId="0" applyFill="1" applyBorder="1" applyAlignment="1">
      <alignment horizontal="center" vertical="top" wrapText="1"/>
    </xf>
    <xf numFmtId="0" fontId="0" fillId="5" borderId="5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top" wrapText="1"/>
    </xf>
    <xf numFmtId="0" fontId="0" fillId="11" borderId="4" xfId="0" applyFill="1" applyBorder="1" applyAlignment="1">
      <alignment horizontal="center" vertical="top" wrapText="1"/>
    </xf>
    <xf numFmtId="0" fontId="0" fillId="11" borderId="5" xfId="0" applyFill="1" applyBorder="1" applyAlignment="1">
      <alignment vertical="top" wrapText="1"/>
    </xf>
    <xf numFmtId="0" fontId="0" fillId="7" borderId="20" xfId="0" applyFill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3" fillId="2" borderId="12" xfId="0" applyNumberFormat="1" applyFont="1" applyFill="1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3" fontId="3" fillId="5" borderId="13" xfId="0" applyNumberFormat="1" applyFont="1" applyFill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3" fontId="0" fillId="0" borderId="4" xfId="0" applyNumberFormat="1" applyFont="1" applyBorder="1" applyAlignment="1">
      <alignment vertical="top" wrapText="1"/>
    </xf>
    <xf numFmtId="3" fontId="3" fillId="2" borderId="5" xfId="0" applyNumberFormat="1" applyFont="1" applyFill="1" applyBorder="1" applyAlignment="1">
      <alignment vertical="top" wrapText="1"/>
    </xf>
    <xf numFmtId="3" fontId="0" fillId="0" borderId="16" xfId="0" applyNumberFormat="1" applyFont="1" applyBorder="1" applyAlignment="1">
      <alignment horizontal="right" vertical="top"/>
    </xf>
    <xf numFmtId="3" fontId="3" fillId="2" borderId="5" xfId="0" applyNumberFormat="1" applyFont="1" applyFill="1" applyBorder="1" applyAlignment="1">
      <alignment horizontal="right" vertical="top"/>
    </xf>
    <xf numFmtId="0" fontId="0" fillId="6" borderId="20" xfId="0" applyFill="1" applyBorder="1" applyAlignment="1">
      <alignment vertical="top" wrapText="1"/>
    </xf>
    <xf numFmtId="3" fontId="3" fillId="2" borderId="20" xfId="0" applyNumberFormat="1" applyFont="1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0" fillId="7" borderId="12" xfId="0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3" fontId="3" fillId="2" borderId="12" xfId="0" applyNumberFormat="1" applyFont="1" applyFill="1" applyBorder="1" applyAlignment="1">
      <alignment vertical="top" wrapText="1"/>
    </xf>
    <xf numFmtId="0" fontId="0" fillId="7" borderId="24" xfId="0" applyFill="1" applyBorder="1" applyAlignment="1">
      <alignment horizontal="center" vertical="top" wrapText="1"/>
    </xf>
    <xf numFmtId="0" fontId="0" fillId="7" borderId="25" xfId="0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3" fontId="0" fillId="0" borderId="24" xfId="0" applyNumberFormat="1" applyBorder="1" applyAlignment="1">
      <alignment vertical="top" wrapText="1"/>
    </xf>
    <xf numFmtId="3" fontId="3" fillId="2" borderId="25" xfId="0" applyNumberFormat="1" applyFont="1" applyFill="1" applyBorder="1" applyAlignment="1">
      <alignment vertical="top" wrapText="1"/>
    </xf>
    <xf numFmtId="3" fontId="0" fillId="0" borderId="27" xfId="0" applyNumberFormat="1" applyBorder="1" applyAlignment="1">
      <alignment vertical="top" wrapText="1"/>
    </xf>
    <xf numFmtId="3" fontId="3" fillId="5" borderId="28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3" fillId="0" borderId="29" xfId="0" applyNumberFormat="1" applyFont="1" applyBorder="1" applyAlignment="1">
      <alignment vertical="top" wrapText="1"/>
    </xf>
    <xf numFmtId="3" fontId="3" fillId="0" borderId="30" xfId="0" applyNumberFormat="1" applyFont="1" applyBorder="1" applyAlignment="1">
      <alignment vertical="top" wrapText="1"/>
    </xf>
    <xf numFmtId="3" fontId="3" fillId="0" borderId="31" xfId="0" applyNumberFormat="1" applyFont="1" applyBorder="1" applyAlignment="1">
      <alignment vertical="top" wrapText="1"/>
    </xf>
    <xf numFmtId="3" fontId="3" fillId="5" borderId="32" xfId="0" applyNumberFormat="1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3" borderId="37" xfId="0" applyFill="1" applyBorder="1" applyAlignment="1">
      <alignment vertical="top" wrapText="1"/>
    </xf>
    <xf numFmtId="3" fontId="4" fillId="0" borderId="7" xfId="0" applyNumberFormat="1" applyFont="1" applyFill="1" applyBorder="1" applyAlignment="1">
      <alignment vertical="top" wrapText="1"/>
    </xf>
    <xf numFmtId="3" fontId="2" fillId="4" borderId="8" xfId="0" applyNumberFormat="1" applyFont="1" applyFill="1" applyBorder="1" applyAlignment="1">
      <alignment vertical="top" wrapText="1"/>
    </xf>
    <xf numFmtId="0" fontId="0" fillId="3" borderId="38" xfId="0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0" fontId="0" fillId="6" borderId="37" xfId="0" applyFill="1" applyBorder="1" applyAlignment="1">
      <alignment vertical="top" wrapText="1"/>
    </xf>
    <xf numFmtId="0" fontId="0" fillId="7" borderId="37" xfId="0" applyFill="1" applyBorder="1" applyAlignment="1">
      <alignment vertical="top" wrapText="1"/>
    </xf>
    <xf numFmtId="0" fontId="0" fillId="9" borderId="38" xfId="0" applyFill="1" applyBorder="1" applyAlignment="1">
      <alignment vertical="top" wrapText="1"/>
    </xf>
    <xf numFmtId="0" fontId="0" fillId="9" borderId="37" xfId="0" applyFill="1" applyBorder="1" applyAlignment="1">
      <alignment vertical="top" wrapText="1"/>
    </xf>
    <xf numFmtId="0" fontId="0" fillId="10" borderId="37" xfId="0" applyFill="1" applyBorder="1" applyAlignment="1">
      <alignment vertical="top" wrapText="1"/>
    </xf>
    <xf numFmtId="0" fontId="0" fillId="10" borderId="38" xfId="0" applyFill="1" applyBorder="1" applyAlignment="1">
      <alignment vertical="top" wrapText="1"/>
    </xf>
    <xf numFmtId="0" fontId="0" fillId="5" borderId="37" xfId="0" applyFill="1" applyBorder="1" applyAlignment="1">
      <alignment vertical="top" wrapText="1"/>
    </xf>
    <xf numFmtId="0" fontId="0" fillId="11" borderId="37" xfId="0" applyFill="1" applyBorder="1" applyAlignment="1">
      <alignment vertical="top" wrapText="1"/>
    </xf>
    <xf numFmtId="0" fontId="0" fillId="7" borderId="38" xfId="0" applyFill="1" applyBorder="1" applyAlignment="1">
      <alignment vertical="top" wrapText="1"/>
    </xf>
    <xf numFmtId="3" fontId="0" fillId="0" borderId="16" xfId="0" applyNumberFormat="1" applyFont="1" applyBorder="1" applyAlignment="1">
      <alignment vertical="top" wrapText="1"/>
    </xf>
    <xf numFmtId="3" fontId="0" fillId="0" borderId="39" xfId="0" applyNumberFormat="1" applyFont="1" applyBorder="1" applyAlignment="1">
      <alignment vertical="top" wrapText="1"/>
    </xf>
    <xf numFmtId="3" fontId="3" fillId="2" borderId="6" xfId="0" applyNumberFormat="1" applyFont="1" applyFill="1" applyBorder="1" applyAlignment="1">
      <alignment vertical="top" wrapText="1"/>
    </xf>
    <xf numFmtId="3" fontId="0" fillId="0" borderId="18" xfId="0" applyNumberFormat="1" applyFont="1" applyFill="1" applyBorder="1" applyAlignment="1">
      <alignment vertical="top" wrapText="1"/>
    </xf>
    <xf numFmtId="3" fontId="3" fillId="5" borderId="14" xfId="0" applyNumberFormat="1" applyFont="1" applyFill="1" applyBorder="1" applyAlignment="1">
      <alignment vertical="top" wrapText="1"/>
    </xf>
    <xf numFmtId="0" fontId="0" fillId="6" borderId="38" xfId="0" applyFill="1" applyBorder="1" applyAlignment="1">
      <alignment vertical="top" wrapText="1"/>
    </xf>
    <xf numFmtId="0" fontId="0" fillId="7" borderId="40" xfId="0" applyFill="1" applyBorder="1" applyAlignment="1">
      <alignment vertical="top" wrapText="1"/>
    </xf>
    <xf numFmtId="0" fontId="0" fillId="7" borderId="41" xfId="0" applyFill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3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3" fontId="2" fillId="2" borderId="18" xfId="0" applyNumberFormat="1" applyFont="1" applyFill="1" applyBorder="1" applyAlignment="1">
      <alignment vertical="top" wrapText="1"/>
    </xf>
    <xf numFmtId="3" fontId="3" fillId="2" borderId="18" xfId="0" applyNumberFormat="1" applyFont="1" applyFill="1" applyBorder="1" applyAlignment="1">
      <alignment vertical="top" wrapText="1"/>
    </xf>
    <xf numFmtId="3" fontId="3" fillId="2" borderId="27" xfId="0" applyNumberFormat="1" applyFont="1" applyFill="1" applyBorder="1" applyAlignment="1">
      <alignment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9" fillId="0" borderId="44" xfId="0" applyNumberFormat="1" applyFont="1" applyBorder="1" applyAlignment="1">
      <alignment/>
    </xf>
    <xf numFmtId="3" fontId="8" fillId="2" borderId="45" xfId="0" applyNumberFormat="1" applyFont="1" applyFill="1" applyBorder="1" applyAlignment="1">
      <alignment/>
    </xf>
    <xf numFmtId="3" fontId="8" fillId="2" borderId="46" xfId="0" applyNumberFormat="1" applyFont="1" applyFill="1" applyBorder="1" applyAlignment="1">
      <alignment/>
    </xf>
    <xf numFmtId="3" fontId="2" fillId="4" borderId="18" xfId="0" applyNumberFormat="1" applyFont="1" applyFill="1" applyBorder="1" applyAlignment="1">
      <alignment horizontal="right" vertical="top" wrapText="1"/>
    </xf>
    <xf numFmtId="3" fontId="2" fillId="2" borderId="18" xfId="0" applyNumberFormat="1" applyFont="1" applyFill="1" applyBorder="1" applyAlignment="1">
      <alignment horizontal="right" vertical="top" wrapText="1"/>
    </xf>
    <xf numFmtId="3" fontId="3" fillId="2" borderId="18" xfId="0" applyNumberFormat="1" applyFont="1" applyFill="1" applyBorder="1" applyAlignment="1">
      <alignment vertical="top" wrapText="1"/>
    </xf>
    <xf numFmtId="3" fontId="0" fillId="0" borderId="16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3" fillId="2" borderId="18" xfId="0" applyNumberFormat="1" applyFont="1" applyFill="1" applyBorder="1" applyAlignment="1">
      <alignment horizontal="right" vertical="center" wrapText="1"/>
    </xf>
    <xf numFmtId="3" fontId="3" fillId="2" borderId="18" xfId="0" applyNumberFormat="1" applyFont="1" applyFill="1" applyBorder="1" applyAlignment="1">
      <alignment horizontal="right" vertical="top"/>
    </xf>
    <xf numFmtId="3" fontId="3" fillId="2" borderId="19" xfId="0" applyNumberFormat="1" applyFont="1" applyFill="1" applyBorder="1" applyAlignment="1">
      <alignment vertical="top" wrapText="1"/>
    </xf>
    <xf numFmtId="3" fontId="9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0" fillId="0" borderId="39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3" fontId="3" fillId="2" borderId="25" xfId="0" applyNumberFormat="1" applyFont="1" applyFill="1" applyBorder="1" applyAlignment="1">
      <alignment horizontal="right" vertical="center"/>
    </xf>
    <xf numFmtId="3" fontId="3" fillId="2" borderId="27" xfId="0" applyNumberFormat="1" applyFont="1" applyFill="1" applyBorder="1" applyAlignment="1">
      <alignment horizontal="right" vertical="center"/>
    </xf>
    <xf numFmtId="3" fontId="8" fillId="0" borderId="4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3" fillId="2" borderId="26" xfId="0" applyNumberFormat="1" applyFont="1" applyFill="1" applyBorder="1" applyAlignment="1">
      <alignment horizontal="right" vertical="center"/>
    </xf>
    <xf numFmtId="0" fontId="1" fillId="0" borderId="4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49" xfId="0" applyBorder="1" applyAlignment="1">
      <alignment/>
    </xf>
    <xf numFmtId="3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3" fontId="0" fillId="0" borderId="52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 vertical="top"/>
    </xf>
    <xf numFmtId="0" fontId="0" fillId="0" borderId="55" xfId="0" applyBorder="1" applyAlignment="1">
      <alignment/>
    </xf>
    <xf numFmtId="3" fontId="8" fillId="0" borderId="56" xfId="0" applyNumberFormat="1" applyFont="1" applyBorder="1" applyAlignment="1">
      <alignment/>
    </xf>
    <xf numFmtId="3" fontId="8" fillId="0" borderId="57" xfId="0" applyNumberFormat="1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3" fontId="0" fillId="0" borderId="49" xfId="0" applyNumberFormat="1" applyBorder="1" applyAlignment="1">
      <alignment vertical="top" wrapText="1"/>
    </xf>
    <xf numFmtId="3" fontId="3" fillId="2" borderId="53" xfId="0" applyNumberFormat="1" applyFont="1" applyFill="1" applyBorder="1" applyAlignment="1">
      <alignment vertical="top" wrapText="1"/>
    </xf>
    <xf numFmtId="3" fontId="3" fillId="2" borderId="54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3" fontId="9" fillId="0" borderId="24" xfId="0" applyNumberFormat="1" applyFont="1" applyBorder="1" applyAlignment="1">
      <alignment vertical="top" wrapText="1"/>
    </xf>
    <xf numFmtId="3" fontId="8" fillId="2" borderId="25" xfId="0" applyNumberFormat="1" applyFont="1" applyFill="1" applyBorder="1" applyAlignment="1">
      <alignment vertical="top" wrapText="1"/>
    </xf>
    <xf numFmtId="3" fontId="8" fillId="2" borderId="27" xfId="0" applyNumberFormat="1" applyFont="1" applyFill="1" applyBorder="1" applyAlignment="1">
      <alignment vertical="top" wrapText="1"/>
    </xf>
    <xf numFmtId="3" fontId="2" fillId="2" borderId="19" xfId="0" applyNumberFormat="1" applyFont="1" applyFill="1" applyBorder="1" applyAlignment="1">
      <alignment vertical="top" wrapText="1"/>
    </xf>
    <xf numFmtId="3" fontId="3" fillId="2" borderId="19" xfId="0" applyNumberFormat="1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3" fontId="0" fillId="0" borderId="55" xfId="0" applyNumberFormat="1" applyBorder="1" applyAlignment="1">
      <alignment vertical="top" wrapText="1"/>
    </xf>
    <xf numFmtId="3" fontId="3" fillId="2" borderId="56" xfId="0" applyNumberFormat="1" applyFont="1" applyFill="1" applyBorder="1" applyAlignment="1">
      <alignment vertical="top" wrapText="1"/>
    </xf>
    <xf numFmtId="3" fontId="3" fillId="2" borderId="57" xfId="0" applyNumberFormat="1" applyFont="1" applyFill="1" applyBorder="1" applyAlignment="1">
      <alignment vertical="top" wrapText="1"/>
    </xf>
    <xf numFmtId="3" fontId="8" fillId="0" borderId="44" xfId="0" applyNumberFormat="1" applyFont="1" applyBorder="1" applyAlignment="1">
      <alignment/>
    </xf>
    <xf numFmtId="0" fontId="0" fillId="11" borderId="24" xfId="0" applyFill="1" applyBorder="1" applyAlignment="1">
      <alignment horizontal="center" vertical="top" wrapText="1"/>
    </xf>
    <xf numFmtId="0" fontId="0" fillId="11" borderId="25" xfId="0" applyFill="1" applyBorder="1" applyAlignment="1">
      <alignment vertical="top" wrapText="1"/>
    </xf>
    <xf numFmtId="0" fontId="0" fillId="9" borderId="24" xfId="0" applyFill="1" applyBorder="1" applyAlignment="1">
      <alignment horizontal="center" vertical="top" wrapText="1"/>
    </xf>
    <xf numFmtId="0" fontId="0" fillId="9" borderId="25" xfId="0" applyFill="1" applyBorder="1" applyAlignment="1">
      <alignment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5" xfId="0" applyFill="1" applyBorder="1" applyAlignment="1">
      <alignment vertical="top" wrapText="1"/>
    </xf>
    <xf numFmtId="0" fontId="0" fillId="10" borderId="4" xfId="0" applyFont="1" applyFill="1" applyBorder="1" applyAlignment="1">
      <alignment horizontal="center" vertical="top" wrapText="1"/>
    </xf>
    <xf numFmtId="0" fontId="0" fillId="10" borderId="5" xfId="0" applyFont="1" applyFill="1" applyBorder="1" applyAlignment="1">
      <alignment vertical="top" wrapText="1"/>
    </xf>
    <xf numFmtId="0" fontId="0" fillId="10" borderId="10" xfId="0" applyFont="1" applyFill="1" applyBorder="1" applyAlignment="1">
      <alignment horizontal="center" vertical="top" wrapText="1"/>
    </xf>
    <xf numFmtId="0" fontId="0" fillId="10" borderId="55" xfId="0" applyFill="1" applyBorder="1" applyAlignment="1">
      <alignment horizontal="center" vertical="top" wrapText="1"/>
    </xf>
    <xf numFmtId="0" fontId="0" fillId="10" borderId="56" xfId="0" applyFill="1" applyBorder="1" applyAlignment="1">
      <alignment vertical="top" wrapText="1"/>
    </xf>
    <xf numFmtId="0" fontId="0" fillId="6" borderId="24" xfId="0" applyFill="1" applyBorder="1" applyAlignment="1">
      <alignment horizontal="center" vertical="top" wrapText="1"/>
    </xf>
    <xf numFmtId="0" fontId="0" fillId="6" borderId="25" xfId="0" applyFill="1" applyBorder="1" applyAlignment="1">
      <alignment vertical="top" wrapText="1"/>
    </xf>
    <xf numFmtId="3" fontId="1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18" xfId="0" applyNumberFormat="1" applyFont="1" applyBorder="1" applyAlignment="1">
      <alignment vertical="top" wrapText="1"/>
    </xf>
    <xf numFmtId="3" fontId="10" fillId="0" borderId="21" xfId="0" applyNumberFormat="1" applyFont="1" applyBorder="1" applyAlignment="1">
      <alignment vertical="top" wrapText="1"/>
    </xf>
    <xf numFmtId="0" fontId="0" fillId="0" borderId="34" xfId="0" applyBorder="1" applyAlignment="1">
      <alignment/>
    </xf>
    <xf numFmtId="3" fontId="1" fillId="0" borderId="34" xfId="0" applyNumberFormat="1" applyFont="1" applyBorder="1" applyAlignment="1">
      <alignment/>
    </xf>
    <xf numFmtId="3" fontId="10" fillId="0" borderId="20" xfId="0" applyNumberFormat="1" applyFont="1" applyBorder="1" applyAlignment="1">
      <alignment vertical="top" wrapText="1"/>
    </xf>
    <xf numFmtId="3" fontId="10" fillId="0" borderId="5" xfId="0" applyNumberFormat="1" applyFont="1" applyBorder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3" fontId="10" fillId="0" borderId="19" xfId="0" applyNumberFormat="1" applyFont="1" applyBorder="1" applyAlignment="1">
      <alignment vertical="top" wrapText="1"/>
    </xf>
    <xf numFmtId="3" fontId="10" fillId="0" borderId="15" xfId="0" applyNumberFormat="1" applyFont="1" applyBorder="1" applyAlignment="1">
      <alignment vertical="top" wrapText="1"/>
    </xf>
    <xf numFmtId="3" fontId="10" fillId="0" borderId="6" xfId="0" applyNumberFormat="1" applyFont="1" applyBorder="1" applyAlignment="1">
      <alignment vertical="top" wrapText="1"/>
    </xf>
    <xf numFmtId="3" fontId="10" fillId="0" borderId="23" xfId="0" applyNumberFormat="1" applyFont="1" applyBorder="1" applyAlignment="1">
      <alignment vertical="top" wrapText="1"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11" fillId="0" borderId="15" xfId="0" applyNumberFormat="1" applyFont="1" applyBorder="1" applyAlignment="1">
      <alignment vertical="top" wrapText="1"/>
    </xf>
    <xf numFmtId="3" fontId="11" fillId="0" borderId="6" xfId="0" applyNumberFormat="1" applyFont="1" applyBorder="1" applyAlignment="1">
      <alignment vertical="top" wrapText="1"/>
    </xf>
    <xf numFmtId="3" fontId="1" fillId="0" borderId="50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10" fillId="0" borderId="3" xfId="0" applyNumberFormat="1" applyFont="1" applyBorder="1" applyAlignment="1">
      <alignment vertical="top" wrapText="1"/>
    </xf>
    <xf numFmtId="3" fontId="11" fillId="0" borderId="35" xfId="0" applyNumberFormat="1" applyFont="1" applyBorder="1" applyAlignment="1">
      <alignment vertical="top" wrapText="1"/>
    </xf>
    <xf numFmtId="3" fontId="1" fillId="0" borderId="46" xfId="0" applyNumberFormat="1" applyFont="1" applyBorder="1" applyAlignment="1">
      <alignment vertical="top"/>
    </xf>
    <xf numFmtId="3" fontId="1" fillId="0" borderId="33" xfId="0" applyNumberFormat="1" applyFont="1" applyBorder="1" applyAlignment="1">
      <alignment/>
    </xf>
    <xf numFmtId="3" fontId="10" fillId="7" borderId="38" xfId="0" applyNumberFormat="1" applyFont="1" applyFill="1" applyBorder="1" applyAlignment="1">
      <alignment vertical="top" wrapText="1"/>
    </xf>
    <xf numFmtId="3" fontId="10" fillId="3" borderId="37" xfId="0" applyNumberFormat="1" applyFont="1" applyFill="1" applyBorder="1" applyAlignment="1">
      <alignment vertical="top" wrapText="1"/>
    </xf>
    <xf numFmtId="3" fontId="10" fillId="9" borderId="37" xfId="0" applyNumberFormat="1" applyFont="1" applyFill="1" applyBorder="1" applyAlignment="1">
      <alignment vertical="top" wrapText="1"/>
    </xf>
    <xf numFmtId="3" fontId="10" fillId="11" borderId="37" xfId="0" applyNumberFormat="1" applyFont="1" applyFill="1" applyBorder="1" applyAlignment="1">
      <alignment vertical="top" wrapText="1"/>
    </xf>
    <xf numFmtId="3" fontId="10" fillId="10" borderId="37" xfId="0" applyNumberFormat="1" applyFont="1" applyFill="1" applyBorder="1" applyAlignment="1">
      <alignment vertical="top" wrapText="1"/>
    </xf>
    <xf numFmtId="3" fontId="10" fillId="5" borderId="37" xfId="0" applyNumberFormat="1" applyFont="1" applyFill="1" applyBorder="1" applyAlignment="1">
      <alignment vertical="top" wrapText="1"/>
    </xf>
    <xf numFmtId="3" fontId="10" fillId="6" borderId="40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3" fillId="0" borderId="43" xfId="0" applyFont="1" applyBorder="1" applyAlignment="1">
      <alignment wrapText="1"/>
    </xf>
    <xf numFmtId="0" fontId="0" fillId="0" borderId="36" xfId="0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 vertical="top" wrapText="1"/>
    </xf>
    <xf numFmtId="3" fontId="1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11" xfId="0" applyNumberFormat="1" applyFont="1" applyBorder="1" applyAlignment="1">
      <alignment/>
    </xf>
    <xf numFmtId="0" fontId="0" fillId="0" borderId="19" xfId="0" applyBorder="1" applyAlignment="1">
      <alignment/>
    </xf>
    <xf numFmtId="0" fontId="10" fillId="0" borderId="4" xfId="0" applyNumberFormat="1" applyFont="1" applyBorder="1" applyAlignment="1">
      <alignment/>
    </xf>
    <xf numFmtId="0" fontId="10" fillId="0" borderId="5" xfId="0" applyFont="1" applyBorder="1" applyAlignment="1">
      <alignment/>
    </xf>
    <xf numFmtId="3" fontId="1" fillId="0" borderId="37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0" fillId="0" borderId="25" xfId="0" applyFont="1" applyBorder="1" applyAlignment="1">
      <alignment/>
    </xf>
    <xf numFmtId="3" fontId="13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3" fontId="3" fillId="2" borderId="2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6"/>
  <sheetViews>
    <sheetView tabSelected="1" workbookViewId="0" topLeftCell="A46">
      <selection activeCell="E47" sqref="E46:E47"/>
    </sheetView>
  </sheetViews>
  <sheetFormatPr defaultColWidth="9.00390625" defaultRowHeight="12.75"/>
  <cols>
    <col min="1" max="1" width="9.375" style="0" customWidth="1"/>
    <col min="2" max="2" width="5.25390625" style="0" customWidth="1"/>
    <col min="3" max="3" width="17.00390625" style="0" customWidth="1"/>
    <col min="4" max="4" width="5.125" style="0" customWidth="1"/>
    <col min="5" max="5" width="27.75390625" style="0" customWidth="1"/>
    <col min="6" max="6" width="9.375" style="0" customWidth="1"/>
    <col min="7" max="7" width="11.125" style="0" bestFit="1" customWidth="1"/>
    <col min="8" max="8" width="14.75390625" style="0" customWidth="1"/>
    <col min="9" max="9" width="12.875" style="0" customWidth="1"/>
    <col min="10" max="10" width="12.75390625" style="0" bestFit="1" customWidth="1"/>
  </cols>
  <sheetData>
    <row r="1" spans="1:10" ht="15.75">
      <c r="A1" s="252" t="s">
        <v>88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5.7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15.75">
      <c r="A3" s="252" t="s">
        <v>91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3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74" customFormat="1" ht="42.75" customHeight="1" thickBot="1">
      <c r="A5" s="107" t="s">
        <v>95</v>
      </c>
      <c r="B5" s="80" t="s">
        <v>1</v>
      </c>
      <c r="C5" s="81" t="s">
        <v>94</v>
      </c>
      <c r="D5" s="81" t="s">
        <v>3</v>
      </c>
      <c r="E5" s="81" t="s">
        <v>93</v>
      </c>
      <c r="F5" s="82" t="s">
        <v>92</v>
      </c>
      <c r="G5" s="2" t="s">
        <v>5</v>
      </c>
      <c r="H5" s="3" t="s">
        <v>6</v>
      </c>
      <c r="I5" s="4" t="s">
        <v>7</v>
      </c>
      <c r="J5" s="4" t="s">
        <v>116</v>
      </c>
    </row>
    <row r="6" spans="1:10" s="74" customFormat="1" ht="42.75" customHeight="1">
      <c r="A6" s="106">
        <v>1</v>
      </c>
      <c r="B6" s="84">
        <v>1</v>
      </c>
      <c r="C6" s="6" t="s">
        <v>8</v>
      </c>
      <c r="D6" s="6" t="s">
        <v>9</v>
      </c>
      <c r="E6" s="6" t="s">
        <v>10</v>
      </c>
      <c r="F6" s="7" t="s">
        <v>11</v>
      </c>
      <c r="G6" s="85" t="s">
        <v>12</v>
      </c>
      <c r="H6" s="86">
        <v>258600</v>
      </c>
      <c r="I6" s="10">
        <v>150000</v>
      </c>
      <c r="J6" s="11">
        <v>100000</v>
      </c>
    </row>
    <row r="7" spans="1:10" s="74" customFormat="1" ht="42.75" customHeight="1">
      <c r="A7" s="83">
        <v>2</v>
      </c>
      <c r="B7" s="87">
        <v>2</v>
      </c>
      <c r="C7" s="6" t="s">
        <v>8</v>
      </c>
      <c r="D7" s="6" t="s">
        <v>9</v>
      </c>
      <c r="E7" s="6" t="s">
        <v>13</v>
      </c>
      <c r="F7" s="7" t="s">
        <v>11</v>
      </c>
      <c r="G7" s="88">
        <v>2653017</v>
      </c>
      <c r="H7" s="30">
        <v>666928</v>
      </c>
      <c r="I7" s="15">
        <v>350000</v>
      </c>
      <c r="J7" s="16">
        <v>350000</v>
      </c>
    </row>
    <row r="8" spans="1:10" s="74" customFormat="1" ht="42.75" customHeight="1">
      <c r="A8" s="83">
        <v>3</v>
      </c>
      <c r="B8" s="89">
        <v>3</v>
      </c>
      <c r="C8" s="18" t="s">
        <v>14</v>
      </c>
      <c r="D8" s="18" t="s">
        <v>15</v>
      </c>
      <c r="E8" s="18" t="s">
        <v>16</v>
      </c>
      <c r="F8" s="7" t="s">
        <v>11</v>
      </c>
      <c r="G8" s="19">
        <v>1245650</v>
      </c>
      <c r="H8" s="20">
        <v>298802</v>
      </c>
      <c r="I8" s="21">
        <v>295000</v>
      </c>
      <c r="J8" s="22">
        <v>295000</v>
      </c>
    </row>
    <row r="9" spans="1:10" s="74" customFormat="1" ht="42.75" customHeight="1">
      <c r="A9" s="106">
        <v>4</v>
      </c>
      <c r="B9" s="90">
        <v>4</v>
      </c>
      <c r="C9" s="24" t="s">
        <v>17</v>
      </c>
      <c r="D9" s="24" t="s">
        <v>18</v>
      </c>
      <c r="E9" s="24" t="s">
        <v>19</v>
      </c>
      <c r="F9" s="25" t="s">
        <v>11</v>
      </c>
      <c r="G9" s="26">
        <v>794100</v>
      </c>
      <c r="H9" s="27">
        <v>182280</v>
      </c>
      <c r="I9" s="28">
        <v>80000</v>
      </c>
      <c r="J9" s="22">
        <v>50000</v>
      </c>
    </row>
    <row r="10" spans="1:10" s="74" customFormat="1" ht="42.75" customHeight="1">
      <c r="A10" s="83">
        <v>5</v>
      </c>
      <c r="B10" s="89">
        <v>6</v>
      </c>
      <c r="C10" s="18" t="s">
        <v>20</v>
      </c>
      <c r="D10" s="18" t="s">
        <v>15</v>
      </c>
      <c r="E10" s="18" t="s">
        <v>21</v>
      </c>
      <c r="F10" s="7" t="s">
        <v>11</v>
      </c>
      <c r="G10" s="29">
        <v>565000</v>
      </c>
      <c r="H10" s="30">
        <v>70000</v>
      </c>
      <c r="I10" s="31">
        <v>70000</v>
      </c>
      <c r="J10" s="16">
        <v>70000</v>
      </c>
    </row>
    <row r="11" spans="1:10" s="74" customFormat="1" ht="42.75" customHeight="1">
      <c r="A11" s="83">
        <v>6</v>
      </c>
      <c r="B11" s="84">
        <v>7</v>
      </c>
      <c r="C11" s="6" t="s">
        <v>22</v>
      </c>
      <c r="D11" s="6" t="s">
        <v>9</v>
      </c>
      <c r="E11" s="6" t="s">
        <v>23</v>
      </c>
      <c r="F11" s="7" t="s">
        <v>24</v>
      </c>
      <c r="G11" s="32">
        <v>1682443</v>
      </c>
      <c r="H11" s="33">
        <v>532202</v>
      </c>
      <c r="I11" s="34">
        <v>200000</v>
      </c>
      <c r="J11" s="35">
        <v>200000</v>
      </c>
    </row>
    <row r="12" spans="1:10" s="74" customFormat="1" ht="42.75" customHeight="1">
      <c r="A12" s="106">
        <v>7</v>
      </c>
      <c r="B12" s="91">
        <v>8</v>
      </c>
      <c r="C12" s="37" t="s">
        <v>22</v>
      </c>
      <c r="D12" s="37" t="s">
        <v>25</v>
      </c>
      <c r="E12" s="37" t="s">
        <v>26</v>
      </c>
      <c r="F12" s="7" t="s">
        <v>27</v>
      </c>
      <c r="G12" s="38">
        <v>1999004</v>
      </c>
      <c r="H12" s="39">
        <v>593134</v>
      </c>
      <c r="I12" s="40">
        <v>350000</v>
      </c>
      <c r="J12" s="41">
        <v>450000</v>
      </c>
    </row>
    <row r="13" spans="1:10" s="74" customFormat="1" ht="42.75" customHeight="1">
      <c r="A13" s="83">
        <v>8</v>
      </c>
      <c r="B13" s="92">
        <v>9</v>
      </c>
      <c r="C13" s="37" t="s">
        <v>22</v>
      </c>
      <c r="D13" s="37" t="s">
        <v>25</v>
      </c>
      <c r="E13" s="37" t="s">
        <v>28</v>
      </c>
      <c r="F13" s="7" t="s">
        <v>24</v>
      </c>
      <c r="G13" s="43">
        <v>2687158</v>
      </c>
      <c r="H13" s="33">
        <v>645040</v>
      </c>
      <c r="I13" s="34">
        <v>600000</v>
      </c>
      <c r="J13" s="35">
        <v>645000</v>
      </c>
    </row>
    <row r="14" spans="1:10" s="74" customFormat="1" ht="42.75" customHeight="1">
      <c r="A14" s="83">
        <v>9</v>
      </c>
      <c r="B14" s="93">
        <v>10</v>
      </c>
      <c r="C14" s="44" t="s">
        <v>22</v>
      </c>
      <c r="D14" s="44" t="s">
        <v>29</v>
      </c>
      <c r="E14" s="44" t="s">
        <v>30</v>
      </c>
      <c r="F14" s="7" t="s">
        <v>31</v>
      </c>
      <c r="G14" s="43">
        <v>4060424</v>
      </c>
      <c r="H14" s="33">
        <v>1780212</v>
      </c>
      <c r="I14" s="34">
        <v>1500000</v>
      </c>
      <c r="J14" s="35">
        <v>1750000</v>
      </c>
    </row>
    <row r="15" spans="1:10" s="74" customFormat="1" ht="42.75" customHeight="1">
      <c r="A15" s="106">
        <v>10</v>
      </c>
      <c r="B15" s="94">
        <v>11</v>
      </c>
      <c r="C15" s="44" t="s">
        <v>22</v>
      </c>
      <c r="D15" s="44" t="s">
        <v>29</v>
      </c>
      <c r="E15" s="44" t="s">
        <v>32</v>
      </c>
      <c r="F15" s="7" t="s">
        <v>31</v>
      </c>
      <c r="G15" s="43">
        <v>2282036</v>
      </c>
      <c r="H15" s="33">
        <v>1041018</v>
      </c>
      <c r="I15" s="34">
        <v>600000</v>
      </c>
      <c r="J15" s="35">
        <v>800000</v>
      </c>
    </row>
    <row r="16" spans="1:10" s="74" customFormat="1" ht="42.75" customHeight="1">
      <c r="A16" s="83">
        <v>11</v>
      </c>
      <c r="B16" s="92">
        <v>12</v>
      </c>
      <c r="C16" s="37" t="s">
        <v>22</v>
      </c>
      <c r="D16" s="37" t="s">
        <v>33</v>
      </c>
      <c r="E16" s="37" t="s">
        <v>34</v>
      </c>
      <c r="F16" s="7" t="s">
        <v>24</v>
      </c>
      <c r="G16" s="43">
        <v>5912591</v>
      </c>
      <c r="H16" s="33">
        <v>1679103</v>
      </c>
      <c r="I16" s="45">
        <v>1463000</v>
      </c>
      <c r="J16" s="35">
        <v>1513000</v>
      </c>
    </row>
    <row r="17" spans="1:10" s="74" customFormat="1" ht="42.75" customHeight="1">
      <c r="A17" s="83">
        <v>12</v>
      </c>
      <c r="B17" s="95">
        <v>13</v>
      </c>
      <c r="C17" s="47" t="s">
        <v>22</v>
      </c>
      <c r="D17" s="47" t="s">
        <v>35</v>
      </c>
      <c r="E17" s="47" t="s">
        <v>36</v>
      </c>
      <c r="F17" s="7" t="s">
        <v>24</v>
      </c>
      <c r="G17" s="43">
        <v>2708000</v>
      </c>
      <c r="H17" s="33">
        <v>904000</v>
      </c>
      <c r="I17" s="34">
        <v>739000</v>
      </c>
      <c r="J17" s="35">
        <v>904000</v>
      </c>
    </row>
    <row r="18" spans="1:10" s="74" customFormat="1" ht="42.75" customHeight="1">
      <c r="A18" s="106">
        <v>13</v>
      </c>
      <c r="B18" s="91">
        <v>14</v>
      </c>
      <c r="C18" s="37" t="s">
        <v>37</v>
      </c>
      <c r="D18" s="37" t="s">
        <v>25</v>
      </c>
      <c r="E18" s="37" t="s">
        <v>38</v>
      </c>
      <c r="F18" s="7" t="s">
        <v>24</v>
      </c>
      <c r="G18" s="43">
        <v>2507075</v>
      </c>
      <c r="H18" s="33">
        <v>170000</v>
      </c>
      <c r="I18" s="45">
        <v>193000</v>
      </c>
      <c r="J18" s="35">
        <v>170000</v>
      </c>
    </row>
    <row r="19" spans="1:10" s="74" customFormat="1" ht="42.75" customHeight="1">
      <c r="A19" s="83">
        <v>14</v>
      </c>
      <c r="B19" s="90">
        <v>18</v>
      </c>
      <c r="C19" s="24" t="s">
        <v>39</v>
      </c>
      <c r="D19" s="24" t="s">
        <v>18</v>
      </c>
      <c r="E19" s="24" t="s">
        <v>40</v>
      </c>
      <c r="F19" s="7" t="s">
        <v>11</v>
      </c>
      <c r="G19" s="43">
        <v>1121000</v>
      </c>
      <c r="H19" s="33">
        <v>200000</v>
      </c>
      <c r="I19" s="34">
        <v>100000</v>
      </c>
      <c r="J19" s="35">
        <v>150000</v>
      </c>
    </row>
    <row r="20" spans="1:10" s="74" customFormat="1" ht="42.75" customHeight="1">
      <c r="A20" s="83">
        <v>15</v>
      </c>
      <c r="B20" s="96">
        <v>19</v>
      </c>
      <c r="C20" s="50" t="s">
        <v>41</v>
      </c>
      <c r="D20" s="50" t="s">
        <v>42</v>
      </c>
      <c r="E20" s="50" t="s">
        <v>43</v>
      </c>
      <c r="F20" s="7" t="s">
        <v>31</v>
      </c>
      <c r="G20" s="43">
        <v>5450000</v>
      </c>
      <c r="H20" s="33">
        <v>398000</v>
      </c>
      <c r="I20" s="34">
        <v>250000</v>
      </c>
      <c r="J20" s="35">
        <v>250000</v>
      </c>
    </row>
    <row r="21" spans="1:10" s="74" customFormat="1" ht="42.75" customHeight="1">
      <c r="A21" s="106">
        <v>16</v>
      </c>
      <c r="B21" s="87">
        <v>20</v>
      </c>
      <c r="C21" s="6" t="s">
        <v>44</v>
      </c>
      <c r="D21" s="6" t="s">
        <v>45</v>
      </c>
      <c r="E21" s="6" t="s">
        <v>46</v>
      </c>
      <c r="F21" s="7" t="s">
        <v>11</v>
      </c>
      <c r="G21" s="43">
        <v>10135200</v>
      </c>
      <c r="H21" s="33">
        <v>655000</v>
      </c>
      <c r="I21" s="34">
        <v>100000</v>
      </c>
      <c r="J21" s="35">
        <v>100000</v>
      </c>
    </row>
    <row r="22" spans="1:10" s="74" customFormat="1" ht="42.75" customHeight="1">
      <c r="A22" s="83">
        <v>17</v>
      </c>
      <c r="B22" s="90">
        <v>21</v>
      </c>
      <c r="C22" s="51" t="s">
        <v>47</v>
      </c>
      <c r="D22" s="51" t="s">
        <v>18</v>
      </c>
      <c r="E22" s="51" t="s">
        <v>48</v>
      </c>
      <c r="F22" s="25" t="s">
        <v>27</v>
      </c>
      <c r="G22" s="43">
        <v>3100963</v>
      </c>
      <c r="H22" s="33">
        <v>631255</v>
      </c>
      <c r="I22" s="34">
        <v>400000</v>
      </c>
      <c r="J22" s="35">
        <v>600000</v>
      </c>
    </row>
    <row r="23" spans="1:10" s="74" customFormat="1" ht="42.75" customHeight="1">
      <c r="A23" s="83">
        <v>18</v>
      </c>
      <c r="B23" s="84">
        <v>22</v>
      </c>
      <c r="C23" s="6" t="s">
        <v>47</v>
      </c>
      <c r="D23" s="6" t="s">
        <v>9</v>
      </c>
      <c r="E23" s="6" t="s">
        <v>49</v>
      </c>
      <c r="F23" s="7" t="s">
        <v>24</v>
      </c>
      <c r="G23" s="43">
        <v>2890931</v>
      </c>
      <c r="H23" s="33">
        <v>1015974</v>
      </c>
      <c r="I23" s="34">
        <v>1030000</v>
      </c>
      <c r="J23" s="35">
        <v>1015000</v>
      </c>
    </row>
    <row r="24" spans="1:10" s="74" customFormat="1" ht="42.75" customHeight="1">
      <c r="A24" s="106">
        <v>19</v>
      </c>
      <c r="B24" s="89">
        <v>24</v>
      </c>
      <c r="C24" s="18" t="s">
        <v>47</v>
      </c>
      <c r="D24" s="18" t="s">
        <v>15</v>
      </c>
      <c r="E24" s="18" t="s">
        <v>50</v>
      </c>
      <c r="F24" s="7" t="s">
        <v>11</v>
      </c>
      <c r="G24" s="52">
        <v>670527</v>
      </c>
      <c r="H24" s="53">
        <v>115320</v>
      </c>
      <c r="I24" s="54">
        <v>200000</v>
      </c>
      <c r="J24" s="55">
        <v>100000</v>
      </c>
    </row>
    <row r="25" spans="1:10" s="74" customFormat="1" ht="42.75" customHeight="1">
      <c r="A25" s="83">
        <v>20</v>
      </c>
      <c r="B25" s="92">
        <v>25</v>
      </c>
      <c r="C25" s="37" t="s">
        <v>51</v>
      </c>
      <c r="D25" s="37" t="s">
        <v>25</v>
      </c>
      <c r="E25" s="37" t="s">
        <v>52</v>
      </c>
      <c r="F25" s="7" t="s">
        <v>31</v>
      </c>
      <c r="G25" s="43">
        <v>5220574</v>
      </c>
      <c r="H25" s="33">
        <v>800000</v>
      </c>
      <c r="I25" s="56">
        <v>800000</v>
      </c>
      <c r="J25" s="35">
        <v>800000</v>
      </c>
    </row>
    <row r="26" spans="1:10" s="74" customFormat="1" ht="42.75" customHeight="1">
      <c r="A26" s="83">
        <v>21</v>
      </c>
      <c r="B26" s="91">
        <v>26</v>
      </c>
      <c r="C26" s="37" t="s">
        <v>51</v>
      </c>
      <c r="D26" s="37" t="s">
        <v>33</v>
      </c>
      <c r="E26" s="37" t="s">
        <v>53</v>
      </c>
      <c r="F26" s="7" t="s">
        <v>11</v>
      </c>
      <c r="G26" s="38">
        <v>6323623</v>
      </c>
      <c r="H26" s="39">
        <v>1618970</v>
      </c>
      <c r="I26" s="40">
        <v>700000</v>
      </c>
      <c r="J26" s="41">
        <v>600000</v>
      </c>
    </row>
    <row r="27" spans="1:10" s="74" customFormat="1" ht="42.75" customHeight="1">
      <c r="A27" s="106">
        <v>22</v>
      </c>
      <c r="B27" s="90">
        <v>27</v>
      </c>
      <c r="C27" s="51" t="s">
        <v>54</v>
      </c>
      <c r="D27" s="51" t="s">
        <v>18</v>
      </c>
      <c r="E27" s="51" t="s">
        <v>55</v>
      </c>
      <c r="F27" s="25" t="s">
        <v>11</v>
      </c>
      <c r="G27" s="43">
        <v>157000</v>
      </c>
      <c r="H27" s="33">
        <v>107000</v>
      </c>
      <c r="I27" s="34">
        <v>50000</v>
      </c>
      <c r="J27" s="35">
        <v>50000</v>
      </c>
    </row>
    <row r="28" spans="1:10" s="74" customFormat="1" ht="42.75" customHeight="1">
      <c r="A28" s="83">
        <v>23</v>
      </c>
      <c r="B28" s="97">
        <v>29</v>
      </c>
      <c r="C28" s="24" t="s">
        <v>56</v>
      </c>
      <c r="D28" s="24" t="s">
        <v>18</v>
      </c>
      <c r="E28" s="24" t="s">
        <v>57</v>
      </c>
      <c r="F28" s="7" t="s">
        <v>11</v>
      </c>
      <c r="G28" s="43">
        <v>843500</v>
      </c>
      <c r="H28" s="33">
        <v>200000</v>
      </c>
      <c r="I28" s="34">
        <v>100000</v>
      </c>
      <c r="J28" s="35">
        <v>150000</v>
      </c>
    </row>
    <row r="29" spans="1:10" s="74" customFormat="1" ht="42.75" customHeight="1">
      <c r="A29" s="83">
        <v>24</v>
      </c>
      <c r="B29" s="90">
        <v>30</v>
      </c>
      <c r="C29" s="24" t="s">
        <v>58</v>
      </c>
      <c r="D29" s="24" t="s">
        <v>18</v>
      </c>
      <c r="E29" s="24" t="s">
        <v>59</v>
      </c>
      <c r="F29" s="7" t="s">
        <v>11</v>
      </c>
      <c r="G29" s="43">
        <v>574781</v>
      </c>
      <c r="H29" s="33">
        <v>185000</v>
      </c>
      <c r="I29" s="34">
        <v>150000</v>
      </c>
      <c r="J29" s="41">
        <v>100000</v>
      </c>
    </row>
    <row r="30" spans="1:10" s="74" customFormat="1" ht="42.75" customHeight="1">
      <c r="A30" s="106">
        <v>25</v>
      </c>
      <c r="B30" s="84">
        <v>31</v>
      </c>
      <c r="C30" s="6" t="s">
        <v>60</v>
      </c>
      <c r="D30" s="6" t="s">
        <v>9</v>
      </c>
      <c r="E30" s="6" t="s">
        <v>61</v>
      </c>
      <c r="F30" s="7" t="s">
        <v>11</v>
      </c>
      <c r="G30" s="57">
        <v>3528568</v>
      </c>
      <c r="H30" s="58">
        <v>1755560</v>
      </c>
      <c r="I30" s="34">
        <v>200000</v>
      </c>
      <c r="J30" s="35">
        <v>300000</v>
      </c>
    </row>
    <row r="31" spans="1:10" s="74" customFormat="1" ht="42.75" customHeight="1">
      <c r="A31" s="83">
        <v>26</v>
      </c>
      <c r="B31" s="84">
        <v>32</v>
      </c>
      <c r="C31" s="6" t="s">
        <v>62</v>
      </c>
      <c r="D31" s="6" t="s">
        <v>9</v>
      </c>
      <c r="E31" s="6" t="s">
        <v>63</v>
      </c>
      <c r="F31" s="7" t="s">
        <v>11</v>
      </c>
      <c r="G31" s="98">
        <v>1471319</v>
      </c>
      <c r="H31" s="58">
        <v>566393.1063999999</v>
      </c>
      <c r="I31" s="34">
        <v>300000</v>
      </c>
      <c r="J31" s="35">
        <v>400000</v>
      </c>
    </row>
    <row r="32" spans="1:10" s="74" customFormat="1" ht="42.75" customHeight="1">
      <c r="A32" s="83">
        <v>27</v>
      </c>
      <c r="B32" s="92">
        <v>33</v>
      </c>
      <c r="C32" s="37" t="s">
        <v>62</v>
      </c>
      <c r="D32" s="37" t="s">
        <v>25</v>
      </c>
      <c r="E32" s="37" t="s">
        <v>64</v>
      </c>
      <c r="F32" s="7" t="s">
        <v>24</v>
      </c>
      <c r="G32" s="99">
        <v>7129631</v>
      </c>
      <c r="H32" s="58">
        <v>2362555.140352</v>
      </c>
      <c r="I32" s="45">
        <v>1707000</v>
      </c>
      <c r="J32" s="35">
        <v>1800000</v>
      </c>
    </row>
    <row r="33" spans="1:10" s="74" customFormat="1" ht="42.75" customHeight="1">
      <c r="A33" s="106">
        <v>28</v>
      </c>
      <c r="B33" s="92">
        <v>34</v>
      </c>
      <c r="C33" s="37" t="s">
        <v>62</v>
      </c>
      <c r="D33" s="37" t="s">
        <v>25</v>
      </c>
      <c r="E33" s="37" t="s">
        <v>65</v>
      </c>
      <c r="F33" s="7" t="s">
        <v>31</v>
      </c>
      <c r="G33" s="98">
        <v>1265340</v>
      </c>
      <c r="H33" s="58">
        <v>380202.3552</v>
      </c>
      <c r="I33" s="54">
        <v>250000</v>
      </c>
      <c r="J33" s="55">
        <v>300000</v>
      </c>
    </row>
    <row r="34" spans="1:10" s="74" customFormat="1" ht="42.75" customHeight="1">
      <c r="A34" s="83">
        <v>29</v>
      </c>
      <c r="B34" s="92">
        <v>35</v>
      </c>
      <c r="C34" s="37" t="s">
        <v>62</v>
      </c>
      <c r="D34" s="37" t="s">
        <v>33</v>
      </c>
      <c r="E34" s="37" t="s">
        <v>66</v>
      </c>
      <c r="F34" s="7" t="s">
        <v>24</v>
      </c>
      <c r="G34" s="98">
        <v>9965184</v>
      </c>
      <c r="H34" s="100">
        <v>3185492.71664</v>
      </c>
      <c r="I34" s="101">
        <v>2146000</v>
      </c>
      <c r="J34" s="102">
        <v>3000000</v>
      </c>
    </row>
    <row r="35" spans="1:10" s="74" customFormat="1" ht="42.75" customHeight="1">
      <c r="A35" s="83">
        <v>30</v>
      </c>
      <c r="B35" s="96">
        <v>36</v>
      </c>
      <c r="C35" s="50" t="s">
        <v>62</v>
      </c>
      <c r="D35" s="50" t="s">
        <v>42</v>
      </c>
      <c r="E35" s="50" t="s">
        <v>67</v>
      </c>
      <c r="F35" s="7" t="s">
        <v>24</v>
      </c>
      <c r="G35" s="98">
        <v>8995576</v>
      </c>
      <c r="H35" s="58">
        <v>2717315.6304</v>
      </c>
      <c r="I35" s="45">
        <v>2270000</v>
      </c>
      <c r="J35" s="35">
        <v>2500000</v>
      </c>
    </row>
    <row r="36" spans="1:10" s="74" customFormat="1" ht="42.75" customHeight="1">
      <c r="A36" s="106">
        <v>31</v>
      </c>
      <c r="B36" s="96">
        <v>37</v>
      </c>
      <c r="C36" s="50" t="s">
        <v>62</v>
      </c>
      <c r="D36" s="50" t="s">
        <v>42</v>
      </c>
      <c r="E36" s="50" t="s">
        <v>68</v>
      </c>
      <c r="F36" s="7" t="s">
        <v>24</v>
      </c>
      <c r="G36" s="98">
        <v>6976542</v>
      </c>
      <c r="H36" s="58">
        <v>2187628.2848</v>
      </c>
      <c r="I36" s="45">
        <v>1740000</v>
      </c>
      <c r="J36" s="35">
        <v>2000000</v>
      </c>
    </row>
    <row r="37" spans="1:10" s="74" customFormat="1" ht="42.75" customHeight="1">
      <c r="A37" s="83">
        <v>32</v>
      </c>
      <c r="B37" s="84">
        <v>38</v>
      </c>
      <c r="C37" s="6" t="s">
        <v>62</v>
      </c>
      <c r="D37" s="6" t="s">
        <v>9</v>
      </c>
      <c r="E37" s="6" t="s">
        <v>69</v>
      </c>
      <c r="F37" s="7" t="s">
        <v>24</v>
      </c>
      <c r="G37" s="98">
        <v>4899540</v>
      </c>
      <c r="H37" s="58">
        <v>1594597.5848</v>
      </c>
      <c r="I37" s="45">
        <v>1230000</v>
      </c>
      <c r="J37" s="35">
        <v>1350000</v>
      </c>
    </row>
    <row r="38" spans="1:10" s="74" customFormat="1" ht="42.75" customHeight="1">
      <c r="A38" s="83">
        <v>33</v>
      </c>
      <c r="B38" s="93">
        <v>39</v>
      </c>
      <c r="C38" s="44" t="s">
        <v>62</v>
      </c>
      <c r="D38" s="44" t="s">
        <v>29</v>
      </c>
      <c r="E38" s="44" t="s">
        <v>70</v>
      </c>
      <c r="F38" s="7" t="s">
        <v>31</v>
      </c>
      <c r="G38" s="98">
        <v>2893386.52992</v>
      </c>
      <c r="H38" s="58">
        <v>762850.82848</v>
      </c>
      <c r="I38" s="34">
        <v>720000</v>
      </c>
      <c r="J38" s="35">
        <v>720000</v>
      </c>
    </row>
    <row r="39" spans="1:10" s="74" customFormat="1" ht="42.75" customHeight="1">
      <c r="A39" s="106">
        <v>34</v>
      </c>
      <c r="B39" s="84">
        <v>40</v>
      </c>
      <c r="C39" s="6" t="s">
        <v>62</v>
      </c>
      <c r="D39" s="6" t="s">
        <v>9</v>
      </c>
      <c r="E39" s="6" t="s">
        <v>71</v>
      </c>
      <c r="F39" s="7" t="s">
        <v>11</v>
      </c>
      <c r="G39" s="98">
        <v>1799901</v>
      </c>
      <c r="H39" s="58">
        <v>229551</v>
      </c>
      <c r="I39" s="34">
        <v>200000</v>
      </c>
      <c r="J39" s="35">
        <v>229000</v>
      </c>
    </row>
    <row r="40" spans="1:10" s="74" customFormat="1" ht="42.75" customHeight="1">
      <c r="A40" s="83">
        <v>35</v>
      </c>
      <c r="B40" s="95">
        <v>41</v>
      </c>
      <c r="C40" s="47" t="s">
        <v>62</v>
      </c>
      <c r="D40" s="47" t="s">
        <v>35</v>
      </c>
      <c r="E40" s="47" t="s">
        <v>90</v>
      </c>
      <c r="F40" s="7" t="s">
        <v>24</v>
      </c>
      <c r="G40" s="98">
        <v>5207849</v>
      </c>
      <c r="H40" s="58">
        <v>1867564.946256</v>
      </c>
      <c r="I40" s="34">
        <v>1413000</v>
      </c>
      <c r="J40" s="35">
        <v>1600000</v>
      </c>
    </row>
    <row r="41" spans="1:10" s="74" customFormat="1" ht="42.75" customHeight="1">
      <c r="A41" s="83">
        <v>36</v>
      </c>
      <c r="B41" s="95">
        <v>42</v>
      </c>
      <c r="C41" s="47" t="s">
        <v>62</v>
      </c>
      <c r="D41" s="47" t="s">
        <v>35</v>
      </c>
      <c r="E41" s="47" t="s">
        <v>89</v>
      </c>
      <c r="F41" s="7" t="s">
        <v>27</v>
      </c>
      <c r="G41" s="98">
        <v>1115467</v>
      </c>
      <c r="H41" s="58">
        <v>351011</v>
      </c>
      <c r="I41" s="34">
        <v>340000</v>
      </c>
      <c r="J41" s="35">
        <v>350000</v>
      </c>
    </row>
    <row r="42" spans="1:10" s="74" customFormat="1" ht="42.75" customHeight="1">
      <c r="A42" s="106">
        <v>37</v>
      </c>
      <c r="B42" s="89">
        <v>43</v>
      </c>
      <c r="C42" s="18" t="s">
        <v>62</v>
      </c>
      <c r="D42" s="18" t="s">
        <v>15</v>
      </c>
      <c r="E42" s="18" t="s">
        <v>74</v>
      </c>
      <c r="F42" s="7" t="s">
        <v>11</v>
      </c>
      <c r="G42" s="98">
        <v>763536</v>
      </c>
      <c r="H42" s="58">
        <v>226301.5928</v>
      </c>
      <c r="I42" s="34">
        <v>0</v>
      </c>
      <c r="J42" s="35">
        <v>200000</v>
      </c>
    </row>
    <row r="43" spans="1:10" s="74" customFormat="1" ht="42.75" customHeight="1">
      <c r="A43" s="83">
        <v>38</v>
      </c>
      <c r="B43" s="89">
        <v>44</v>
      </c>
      <c r="C43" s="18" t="s">
        <v>62</v>
      </c>
      <c r="D43" s="18" t="s">
        <v>15</v>
      </c>
      <c r="E43" s="18" t="s">
        <v>75</v>
      </c>
      <c r="F43" s="7" t="s">
        <v>11</v>
      </c>
      <c r="G43" s="98">
        <v>2529307</v>
      </c>
      <c r="H43" s="58">
        <v>807424.5676</v>
      </c>
      <c r="I43" s="34">
        <v>500000</v>
      </c>
      <c r="J43" s="35">
        <v>600000</v>
      </c>
    </row>
    <row r="44" spans="1:10" s="74" customFormat="1" ht="42.75" customHeight="1">
      <c r="A44" s="83">
        <v>39</v>
      </c>
      <c r="B44" s="89">
        <v>45</v>
      </c>
      <c r="C44" s="18" t="s">
        <v>76</v>
      </c>
      <c r="D44" s="18" t="s">
        <v>15</v>
      </c>
      <c r="E44" s="18" t="s">
        <v>77</v>
      </c>
      <c r="F44" s="7" t="s">
        <v>11</v>
      </c>
      <c r="G44" s="43">
        <v>630000</v>
      </c>
      <c r="H44" s="58">
        <v>80000</v>
      </c>
      <c r="I44" s="34">
        <v>50000</v>
      </c>
      <c r="J44" s="35">
        <v>50000</v>
      </c>
    </row>
    <row r="45" spans="1:10" s="74" customFormat="1" ht="42.75" customHeight="1">
      <c r="A45" s="106">
        <v>40</v>
      </c>
      <c r="B45" s="103">
        <v>46</v>
      </c>
      <c r="C45" s="61" t="s">
        <v>76</v>
      </c>
      <c r="D45" s="61" t="s">
        <v>15</v>
      </c>
      <c r="E45" s="61" t="s">
        <v>78</v>
      </c>
      <c r="F45" s="25" t="s">
        <v>11</v>
      </c>
      <c r="G45" s="38">
        <v>896000</v>
      </c>
      <c r="H45" s="62">
        <v>60000</v>
      </c>
      <c r="I45" s="40">
        <v>50000</v>
      </c>
      <c r="J45" s="41">
        <v>50000</v>
      </c>
    </row>
    <row r="46" spans="1:10" s="74" customFormat="1" ht="54" customHeight="1">
      <c r="A46" s="83">
        <v>41</v>
      </c>
      <c r="B46" s="84">
        <v>47</v>
      </c>
      <c r="C46" s="63" t="s">
        <v>79</v>
      </c>
      <c r="D46" s="63" t="s">
        <v>9</v>
      </c>
      <c r="E46" s="63" t="s">
        <v>80</v>
      </c>
      <c r="F46" s="25" t="s">
        <v>11</v>
      </c>
      <c r="G46" s="43">
        <v>2675374</v>
      </c>
      <c r="H46" s="58">
        <v>315000</v>
      </c>
      <c r="I46" s="34">
        <v>50000</v>
      </c>
      <c r="J46" s="35">
        <v>100000</v>
      </c>
    </row>
    <row r="47" spans="1:10" s="74" customFormat="1" ht="42.75" customHeight="1">
      <c r="A47" s="83">
        <v>42</v>
      </c>
      <c r="B47" s="95">
        <v>48</v>
      </c>
      <c r="C47" s="47" t="s">
        <v>79</v>
      </c>
      <c r="D47" s="47" t="s">
        <v>35</v>
      </c>
      <c r="E47" s="47" t="s">
        <v>81</v>
      </c>
      <c r="F47" s="7" t="s">
        <v>11</v>
      </c>
      <c r="G47" s="43">
        <v>5689737</v>
      </c>
      <c r="H47" s="58">
        <v>236000</v>
      </c>
      <c r="I47" s="34">
        <v>50000</v>
      </c>
      <c r="J47" s="35">
        <v>100000</v>
      </c>
    </row>
    <row r="48" spans="1:10" s="74" customFormat="1" ht="42.75" customHeight="1">
      <c r="A48" s="106">
        <v>43</v>
      </c>
      <c r="B48" s="84">
        <v>51</v>
      </c>
      <c r="C48" s="6" t="s">
        <v>79</v>
      </c>
      <c r="D48" s="6" t="s">
        <v>9</v>
      </c>
      <c r="E48" s="6" t="s">
        <v>82</v>
      </c>
      <c r="F48" s="7" t="s">
        <v>11</v>
      </c>
      <c r="G48" s="43">
        <v>1980000</v>
      </c>
      <c r="H48" s="58">
        <v>105000</v>
      </c>
      <c r="I48" s="34">
        <v>50000</v>
      </c>
      <c r="J48" s="35">
        <v>80000</v>
      </c>
    </row>
    <row r="49" spans="1:10" s="74" customFormat="1" ht="42.75" customHeight="1">
      <c r="A49" s="83">
        <v>44</v>
      </c>
      <c r="B49" s="93">
        <v>52</v>
      </c>
      <c r="C49" s="44" t="s">
        <v>79</v>
      </c>
      <c r="D49" s="44" t="s">
        <v>29</v>
      </c>
      <c r="E49" s="44" t="s">
        <v>83</v>
      </c>
      <c r="F49" s="7" t="s">
        <v>11</v>
      </c>
      <c r="G49" s="43">
        <v>3315248</v>
      </c>
      <c r="H49" s="58">
        <v>419000</v>
      </c>
      <c r="I49" s="34">
        <v>50000</v>
      </c>
      <c r="J49" s="35">
        <v>200000</v>
      </c>
    </row>
    <row r="50" spans="1:10" s="74" customFormat="1" ht="42.75" customHeight="1">
      <c r="A50" s="83">
        <v>45</v>
      </c>
      <c r="B50" s="104">
        <v>53</v>
      </c>
      <c r="C50" s="64" t="s">
        <v>84</v>
      </c>
      <c r="D50" s="64" t="s">
        <v>18</v>
      </c>
      <c r="E50" s="64" t="s">
        <v>85</v>
      </c>
      <c r="F50" s="65" t="s">
        <v>11</v>
      </c>
      <c r="G50" s="52">
        <v>1466176</v>
      </c>
      <c r="H50" s="66">
        <v>500000</v>
      </c>
      <c r="I50" s="54">
        <v>400000</v>
      </c>
      <c r="J50" s="55">
        <v>400000</v>
      </c>
    </row>
    <row r="51" spans="1:10" s="74" customFormat="1" ht="42.75" customHeight="1" thickBot="1">
      <c r="A51" s="106">
        <v>46</v>
      </c>
      <c r="B51" s="105">
        <v>54</v>
      </c>
      <c r="C51" s="68" t="s">
        <v>86</v>
      </c>
      <c r="D51" s="68" t="s">
        <v>9</v>
      </c>
      <c r="E51" s="68" t="s">
        <v>87</v>
      </c>
      <c r="F51" s="69" t="s">
        <v>11</v>
      </c>
      <c r="G51" s="70">
        <v>1709000</v>
      </c>
      <c r="H51" s="71">
        <v>255000</v>
      </c>
      <c r="I51" s="72">
        <v>0</v>
      </c>
      <c r="J51" s="73">
        <v>200000</v>
      </c>
    </row>
    <row r="52" spans="7:10" s="74" customFormat="1" ht="42.75" customHeight="1" thickBot="1">
      <c r="G52" s="75">
        <f>SUM(G7:G51)</f>
        <v>142487278.52991998</v>
      </c>
      <c r="H52" s="76">
        <f>SUM(H6:H51)</f>
        <v>35712286.753728</v>
      </c>
      <c r="I52" s="77">
        <f>SUM(I6:I51)</f>
        <v>24186000</v>
      </c>
      <c r="J52" s="78">
        <f>SUM(J6:J51)</f>
        <v>27741000</v>
      </c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spans="1:10" ht="25.5" customHeight="1">
      <c r="A59" s="1"/>
      <c r="C59" s="24"/>
      <c r="D59" s="79" t="s">
        <v>18</v>
      </c>
      <c r="E59" s="79" t="s">
        <v>98</v>
      </c>
      <c r="F59" s="109"/>
      <c r="G59" s="109"/>
      <c r="H59" s="109"/>
      <c r="I59" s="109"/>
      <c r="J59" s="191"/>
    </row>
    <row r="60" spans="1:10" ht="25.5" customHeight="1">
      <c r="A60" s="1"/>
      <c r="C60" s="6"/>
      <c r="D60" s="79" t="s">
        <v>9</v>
      </c>
      <c r="E60" s="79" t="s">
        <v>96</v>
      </c>
      <c r="F60" s="109"/>
      <c r="G60" s="109"/>
      <c r="H60" s="109"/>
      <c r="I60" s="109"/>
      <c r="J60" s="191"/>
    </row>
    <row r="61" spans="1:10" ht="25.5" customHeight="1">
      <c r="A61" s="1"/>
      <c r="C61" s="37"/>
      <c r="D61" s="116" t="s">
        <v>99</v>
      </c>
      <c r="E61" s="116" t="s">
        <v>115</v>
      </c>
      <c r="F61" s="109"/>
      <c r="G61" s="109"/>
      <c r="H61" s="109"/>
      <c r="I61" s="109"/>
      <c r="J61" s="191"/>
    </row>
    <row r="62" spans="1:10" ht="25.5" customHeight="1">
      <c r="A62" s="1"/>
      <c r="C62" s="37"/>
      <c r="D62" s="116" t="s">
        <v>100</v>
      </c>
      <c r="E62" s="116" t="s">
        <v>101</v>
      </c>
      <c r="F62" s="109"/>
      <c r="G62" s="109"/>
      <c r="H62" s="109"/>
      <c r="I62" s="109"/>
      <c r="J62" s="191"/>
    </row>
    <row r="63" spans="1:10" ht="25.5" customHeight="1">
      <c r="A63" s="1"/>
      <c r="C63" s="50"/>
      <c r="D63" s="79" t="s">
        <v>42</v>
      </c>
      <c r="E63" s="79" t="s">
        <v>102</v>
      </c>
      <c r="F63" s="109"/>
      <c r="G63" s="109"/>
      <c r="H63" s="109"/>
      <c r="I63" s="109"/>
      <c r="J63" s="191"/>
    </row>
    <row r="64" spans="1:10" ht="25.5" customHeight="1">
      <c r="A64" s="1"/>
      <c r="C64" s="47"/>
      <c r="D64" s="79" t="s">
        <v>35</v>
      </c>
      <c r="E64" s="79" t="s">
        <v>103</v>
      </c>
      <c r="F64" s="109"/>
      <c r="G64" s="109"/>
      <c r="H64" s="109"/>
      <c r="I64" s="109"/>
      <c r="J64" s="191"/>
    </row>
    <row r="65" spans="1:10" ht="25.5" customHeight="1">
      <c r="A65" s="1"/>
      <c r="C65" s="44"/>
      <c r="D65" s="79" t="s">
        <v>29</v>
      </c>
      <c r="E65" s="79" t="s">
        <v>114</v>
      </c>
      <c r="F65" s="109"/>
      <c r="G65" s="109"/>
      <c r="H65" s="109"/>
      <c r="I65" s="109"/>
      <c r="J65" s="191"/>
    </row>
    <row r="66" spans="1:10" ht="25.5" customHeight="1">
      <c r="A66" s="1"/>
      <c r="C66" s="18"/>
      <c r="D66" s="79" t="s">
        <v>15</v>
      </c>
      <c r="E66" s="79" t="s">
        <v>97</v>
      </c>
      <c r="F66" s="109"/>
      <c r="G66" s="109"/>
      <c r="H66" s="109"/>
      <c r="I66" s="109"/>
      <c r="J66" s="192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</sheetData>
  <mergeCells count="3">
    <mergeCell ref="A1:J1"/>
    <mergeCell ref="A2:J2"/>
    <mergeCell ref="A3:J3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workbookViewId="0" topLeftCell="A1">
      <selection activeCell="E49" sqref="E49"/>
    </sheetView>
  </sheetViews>
  <sheetFormatPr defaultColWidth="9.00390625" defaultRowHeight="12.75"/>
  <cols>
    <col min="1" max="1" width="6.00390625" style="0" customWidth="1"/>
    <col min="2" max="2" width="11.25390625" style="0" bestFit="1" customWidth="1"/>
    <col min="3" max="3" width="17.375" style="0" customWidth="1"/>
    <col min="5" max="5" width="24.00390625" style="0" customWidth="1"/>
    <col min="6" max="6" width="14.00390625" style="0" customWidth="1"/>
    <col min="7" max="7" width="15.75390625" style="0" customWidth="1"/>
    <col min="8" max="8" width="14.75390625" style="0" customWidth="1"/>
    <col min="9" max="9" width="15.375" style="0" bestFit="1" customWidth="1"/>
  </cols>
  <sheetData>
    <row r="1" spans="1:9" ht="20.25">
      <c r="A1" s="253" t="s">
        <v>104</v>
      </c>
      <c r="B1" s="253"/>
      <c r="C1" s="253"/>
      <c r="D1" s="253"/>
      <c r="E1" s="253"/>
      <c r="F1" s="253"/>
      <c r="G1" s="253"/>
      <c r="H1" s="253"/>
      <c r="I1" s="253"/>
    </row>
    <row r="2" spans="2:9" ht="18.75" thickBot="1">
      <c r="B2" s="108" t="s">
        <v>18</v>
      </c>
      <c r="I2" s="109"/>
    </row>
    <row r="3" spans="2:9" ht="26.25" thickBot="1">
      <c r="B3" s="110" t="s">
        <v>1</v>
      </c>
      <c r="C3" s="111" t="s">
        <v>2</v>
      </c>
      <c r="D3" s="111" t="s">
        <v>3</v>
      </c>
      <c r="E3" s="111" t="s">
        <v>4</v>
      </c>
      <c r="F3" s="112" t="s">
        <v>105</v>
      </c>
      <c r="G3" s="113" t="s">
        <v>5</v>
      </c>
      <c r="H3" s="114" t="s">
        <v>6</v>
      </c>
      <c r="I3" s="115" t="s">
        <v>121</v>
      </c>
    </row>
    <row r="4" spans="1:9" ht="38.25">
      <c r="A4">
        <v>1</v>
      </c>
      <c r="B4" s="23">
        <v>4</v>
      </c>
      <c r="C4" s="24" t="s">
        <v>17</v>
      </c>
      <c r="D4" s="24" t="s">
        <v>18</v>
      </c>
      <c r="E4" s="24" t="s">
        <v>19</v>
      </c>
      <c r="F4" s="25" t="s">
        <v>11</v>
      </c>
      <c r="G4" s="26">
        <v>794100</v>
      </c>
      <c r="H4" s="27">
        <v>182280</v>
      </c>
      <c r="I4" s="117">
        <v>50000</v>
      </c>
    </row>
    <row r="5" spans="1:9" ht="25.5">
      <c r="A5">
        <v>5</v>
      </c>
      <c r="B5" s="23">
        <v>18</v>
      </c>
      <c r="C5" s="24" t="s">
        <v>39</v>
      </c>
      <c r="D5" s="24" t="s">
        <v>18</v>
      </c>
      <c r="E5" s="24" t="s">
        <v>40</v>
      </c>
      <c r="F5" s="7" t="s">
        <v>11</v>
      </c>
      <c r="G5" s="43">
        <v>1121000</v>
      </c>
      <c r="H5" s="33">
        <v>200000</v>
      </c>
      <c r="I5" s="118">
        <v>150000</v>
      </c>
    </row>
    <row r="6" spans="1:9" ht="12.75">
      <c r="A6">
        <v>6</v>
      </c>
      <c r="B6" s="23">
        <v>21</v>
      </c>
      <c r="C6" s="51" t="s">
        <v>47</v>
      </c>
      <c r="D6" s="51" t="s">
        <v>18</v>
      </c>
      <c r="E6" s="51" t="s">
        <v>48</v>
      </c>
      <c r="F6" s="25" t="s">
        <v>27</v>
      </c>
      <c r="G6" s="43">
        <v>3100963</v>
      </c>
      <c r="H6" s="33">
        <v>631255</v>
      </c>
      <c r="I6" s="118">
        <v>600000</v>
      </c>
    </row>
    <row r="7" spans="1:9" ht="25.5">
      <c r="A7">
        <v>7</v>
      </c>
      <c r="B7" s="23">
        <v>27</v>
      </c>
      <c r="C7" s="51" t="s">
        <v>54</v>
      </c>
      <c r="D7" s="51" t="s">
        <v>18</v>
      </c>
      <c r="E7" s="51" t="s">
        <v>55</v>
      </c>
      <c r="F7" s="25" t="s">
        <v>11</v>
      </c>
      <c r="G7" s="43">
        <v>157000</v>
      </c>
      <c r="H7" s="33">
        <v>107000</v>
      </c>
      <c r="I7" s="118">
        <v>50000</v>
      </c>
    </row>
    <row r="8" spans="1:9" ht="38.25">
      <c r="A8">
        <v>9</v>
      </c>
      <c r="B8" s="48">
        <v>29</v>
      </c>
      <c r="C8" s="24" t="s">
        <v>56</v>
      </c>
      <c r="D8" s="24" t="s">
        <v>18</v>
      </c>
      <c r="E8" s="24" t="s">
        <v>57</v>
      </c>
      <c r="F8" s="7" t="s">
        <v>11</v>
      </c>
      <c r="G8" s="43">
        <v>843500</v>
      </c>
      <c r="H8" s="33">
        <v>200000</v>
      </c>
      <c r="I8" s="118">
        <v>150000</v>
      </c>
    </row>
    <row r="9" spans="1:9" ht="12.75">
      <c r="A9">
        <v>10</v>
      </c>
      <c r="B9" s="23">
        <v>30</v>
      </c>
      <c r="C9" s="24" t="s">
        <v>58</v>
      </c>
      <c r="D9" s="24" t="s">
        <v>18</v>
      </c>
      <c r="E9" s="24" t="s">
        <v>59</v>
      </c>
      <c r="F9" s="7" t="s">
        <v>11</v>
      </c>
      <c r="G9" s="43">
        <v>574781</v>
      </c>
      <c r="H9" s="33">
        <v>185000</v>
      </c>
      <c r="I9" s="118">
        <v>100000</v>
      </c>
    </row>
    <row r="10" spans="1:9" ht="26.25" thickBot="1">
      <c r="A10">
        <v>11</v>
      </c>
      <c r="B10" s="67">
        <v>53</v>
      </c>
      <c r="C10" s="68" t="s">
        <v>84</v>
      </c>
      <c r="D10" s="68" t="s">
        <v>18</v>
      </c>
      <c r="E10" s="68" t="s">
        <v>85</v>
      </c>
      <c r="F10" s="69" t="s">
        <v>11</v>
      </c>
      <c r="G10" s="70">
        <v>1466176</v>
      </c>
      <c r="H10" s="71">
        <v>500000</v>
      </c>
      <c r="I10" s="119">
        <v>400000</v>
      </c>
    </row>
    <row r="11" spans="2:9" ht="18.75" thickBot="1">
      <c r="B11" s="120"/>
      <c r="C11" s="121"/>
      <c r="D11" s="121"/>
      <c r="E11" s="121"/>
      <c r="F11" s="121"/>
      <c r="G11" s="122">
        <f>SUM(G4:G10)</f>
        <v>8057520</v>
      </c>
      <c r="H11" s="123">
        <f>SUM(H4:H10)</f>
        <v>2005535</v>
      </c>
      <c r="I11" s="124">
        <f>SUM(I4:I10)</f>
        <v>1500000</v>
      </c>
    </row>
    <row r="15" ht="18.75" thickBot="1">
      <c r="B15" s="108" t="s">
        <v>9</v>
      </c>
    </row>
    <row r="16" spans="2:9" ht="26.25" thickBot="1">
      <c r="B16" s="110" t="s">
        <v>1</v>
      </c>
      <c r="C16" s="111" t="s">
        <v>2</v>
      </c>
      <c r="D16" s="111" t="s">
        <v>3</v>
      </c>
      <c r="E16" s="111" t="s">
        <v>4</v>
      </c>
      <c r="F16" s="112" t="s">
        <v>105</v>
      </c>
      <c r="G16" s="113" t="s">
        <v>5</v>
      </c>
      <c r="H16" s="114" t="s">
        <v>6</v>
      </c>
      <c r="I16" s="115" t="s">
        <v>121</v>
      </c>
    </row>
    <row r="17" spans="1:9" ht="38.25">
      <c r="A17">
        <v>1</v>
      </c>
      <c r="B17" s="5">
        <v>1</v>
      </c>
      <c r="C17" s="6" t="s">
        <v>8</v>
      </c>
      <c r="D17" s="6" t="s">
        <v>9</v>
      </c>
      <c r="E17" s="6" t="s">
        <v>10</v>
      </c>
      <c r="F17" s="7" t="s">
        <v>11</v>
      </c>
      <c r="G17" s="8" t="s">
        <v>12</v>
      </c>
      <c r="H17" s="9">
        <v>258600</v>
      </c>
      <c r="I17" s="125">
        <v>100000</v>
      </c>
    </row>
    <row r="18" spans="1:9" ht="38.25">
      <c r="A18">
        <v>2</v>
      </c>
      <c r="B18" s="12">
        <v>2</v>
      </c>
      <c r="C18" s="6" t="s">
        <v>8</v>
      </c>
      <c r="D18" s="6" t="s">
        <v>9</v>
      </c>
      <c r="E18" s="6" t="s">
        <v>13</v>
      </c>
      <c r="F18" s="7" t="s">
        <v>11</v>
      </c>
      <c r="G18" s="13">
        <v>2653017</v>
      </c>
      <c r="H18" s="14">
        <v>666928</v>
      </c>
      <c r="I18" s="126">
        <v>350000</v>
      </c>
    </row>
    <row r="19" spans="1:9" ht="25.5">
      <c r="A19">
        <v>3</v>
      </c>
      <c r="B19" s="5">
        <v>7</v>
      </c>
      <c r="C19" s="6" t="s">
        <v>22</v>
      </c>
      <c r="D19" s="6" t="s">
        <v>9</v>
      </c>
      <c r="E19" s="6" t="s">
        <v>23</v>
      </c>
      <c r="F19" s="7" t="s">
        <v>24</v>
      </c>
      <c r="G19" s="32">
        <v>1682443</v>
      </c>
      <c r="H19" s="33">
        <v>532202</v>
      </c>
      <c r="I19" s="118">
        <v>200000</v>
      </c>
    </row>
    <row r="20" spans="1:9" ht="25.5">
      <c r="A20">
        <v>4</v>
      </c>
      <c r="B20" s="12">
        <v>20</v>
      </c>
      <c r="C20" s="6" t="s">
        <v>44</v>
      </c>
      <c r="D20" s="6" t="s">
        <v>9</v>
      </c>
      <c r="E20" s="6" t="s">
        <v>46</v>
      </c>
      <c r="F20" s="7" t="s">
        <v>11</v>
      </c>
      <c r="G20" s="43">
        <v>10135200</v>
      </c>
      <c r="H20" s="33">
        <v>655000</v>
      </c>
      <c r="I20" s="118">
        <v>100000</v>
      </c>
    </row>
    <row r="21" spans="1:9" ht="25.5">
      <c r="A21">
        <v>5</v>
      </c>
      <c r="B21" s="5">
        <v>22</v>
      </c>
      <c r="C21" s="6" t="s">
        <v>47</v>
      </c>
      <c r="D21" s="6" t="s">
        <v>9</v>
      </c>
      <c r="E21" s="6" t="s">
        <v>49</v>
      </c>
      <c r="F21" s="7" t="s">
        <v>24</v>
      </c>
      <c r="G21" s="43">
        <v>2890931</v>
      </c>
      <c r="H21" s="33">
        <v>1015974</v>
      </c>
      <c r="I21" s="118">
        <v>1015000</v>
      </c>
    </row>
    <row r="22" spans="1:9" ht="25.5">
      <c r="A22">
        <v>6</v>
      </c>
      <c r="B22" s="5">
        <v>31</v>
      </c>
      <c r="C22" s="6" t="s">
        <v>60</v>
      </c>
      <c r="D22" s="6" t="s">
        <v>9</v>
      </c>
      <c r="E22" s="6" t="s">
        <v>61</v>
      </c>
      <c r="F22" s="7" t="s">
        <v>11</v>
      </c>
      <c r="G22" s="57">
        <v>3528568</v>
      </c>
      <c r="H22" s="58">
        <v>1755560</v>
      </c>
      <c r="I22" s="127">
        <v>300000</v>
      </c>
    </row>
    <row r="23" spans="1:9" ht="25.5">
      <c r="A23">
        <v>7</v>
      </c>
      <c r="B23" s="5">
        <v>32</v>
      </c>
      <c r="C23" s="6" t="s">
        <v>62</v>
      </c>
      <c r="D23" s="6" t="s">
        <v>9</v>
      </c>
      <c r="E23" s="6" t="s">
        <v>63</v>
      </c>
      <c r="F23" s="7" t="s">
        <v>11</v>
      </c>
      <c r="G23" s="128">
        <v>1471319</v>
      </c>
      <c r="H23" s="129">
        <v>566393.1063999999</v>
      </c>
      <c r="I23" s="130">
        <v>400000</v>
      </c>
    </row>
    <row r="24" spans="1:9" ht="12.75">
      <c r="A24">
        <v>8</v>
      </c>
      <c r="B24" s="5">
        <v>38</v>
      </c>
      <c r="C24" s="6" t="s">
        <v>62</v>
      </c>
      <c r="D24" s="6" t="s">
        <v>9</v>
      </c>
      <c r="E24" s="6" t="s">
        <v>69</v>
      </c>
      <c r="F24" s="7" t="s">
        <v>24</v>
      </c>
      <c r="G24" s="131">
        <v>4899540</v>
      </c>
      <c r="H24" s="132">
        <v>1594597.5848</v>
      </c>
      <c r="I24" s="133">
        <v>1350000</v>
      </c>
    </row>
    <row r="25" spans="1:9" ht="25.5">
      <c r="A25">
        <v>9</v>
      </c>
      <c r="B25" s="5">
        <v>40</v>
      </c>
      <c r="C25" s="6" t="s">
        <v>62</v>
      </c>
      <c r="D25" s="6" t="s">
        <v>9</v>
      </c>
      <c r="E25" s="6" t="s">
        <v>71</v>
      </c>
      <c r="F25" s="7" t="s">
        <v>11</v>
      </c>
      <c r="G25" s="59">
        <v>1799901</v>
      </c>
      <c r="H25" s="60"/>
      <c r="I25" s="134">
        <v>229000</v>
      </c>
    </row>
    <row r="26" spans="1:9" ht="51.75" customHeight="1">
      <c r="A26">
        <v>10</v>
      </c>
      <c r="B26" s="5">
        <v>47</v>
      </c>
      <c r="C26" s="63" t="s">
        <v>79</v>
      </c>
      <c r="D26" s="63" t="s">
        <v>9</v>
      </c>
      <c r="E26" s="63" t="s">
        <v>80</v>
      </c>
      <c r="F26" s="25" t="s">
        <v>11</v>
      </c>
      <c r="G26" s="43">
        <v>2675374</v>
      </c>
      <c r="H26" s="58">
        <v>315000</v>
      </c>
      <c r="I26" s="127">
        <v>100000</v>
      </c>
    </row>
    <row r="27" spans="1:9" ht="25.5">
      <c r="A27">
        <v>12</v>
      </c>
      <c r="B27" s="180">
        <v>51</v>
      </c>
      <c r="C27" s="181" t="s">
        <v>79</v>
      </c>
      <c r="D27" s="181" t="s">
        <v>9</v>
      </c>
      <c r="E27" s="181" t="s">
        <v>82</v>
      </c>
      <c r="F27" s="65" t="s">
        <v>11</v>
      </c>
      <c r="G27" s="52">
        <v>1980000</v>
      </c>
      <c r="H27" s="66">
        <v>105000</v>
      </c>
      <c r="I27" s="135">
        <v>80000</v>
      </c>
    </row>
    <row r="28" spans="1:9" ht="39" thickBot="1">
      <c r="A28">
        <v>13</v>
      </c>
      <c r="B28" s="182">
        <v>54</v>
      </c>
      <c r="C28" s="183" t="s">
        <v>106</v>
      </c>
      <c r="D28" s="183" t="s">
        <v>9</v>
      </c>
      <c r="E28" s="183" t="s">
        <v>107</v>
      </c>
      <c r="F28" s="69" t="s">
        <v>11</v>
      </c>
      <c r="G28" s="70">
        <v>1709000</v>
      </c>
      <c r="H28" s="71">
        <v>255000</v>
      </c>
      <c r="I28" s="119">
        <v>200000</v>
      </c>
    </row>
    <row r="29" spans="7:9" ht="18.75" thickBot="1">
      <c r="G29" s="136">
        <f>SUM(G18:G28)</f>
        <v>35425293</v>
      </c>
      <c r="H29" s="137">
        <f>SUM(H17:H28)</f>
        <v>7720254.6912</v>
      </c>
      <c r="I29" s="138">
        <f>SUM(I17:I28)</f>
        <v>4424000</v>
      </c>
    </row>
    <row r="30" ht="31.5" customHeight="1"/>
    <row r="31" ht="18">
      <c r="B31" s="108" t="s">
        <v>108</v>
      </c>
    </row>
    <row r="32" ht="18.75" thickBot="1">
      <c r="B32" s="108" t="s">
        <v>109</v>
      </c>
    </row>
    <row r="33" spans="2:10" ht="26.25" thickBot="1">
      <c r="B33" s="110" t="s">
        <v>1</v>
      </c>
      <c r="C33" s="111" t="s">
        <v>2</v>
      </c>
      <c r="D33" s="111" t="s">
        <v>3</v>
      </c>
      <c r="E33" s="111" t="s">
        <v>4</v>
      </c>
      <c r="F33" s="112" t="s">
        <v>105</v>
      </c>
      <c r="G33" s="113" t="s">
        <v>5</v>
      </c>
      <c r="H33" s="114" t="s">
        <v>6</v>
      </c>
      <c r="I33" s="115" t="s">
        <v>121</v>
      </c>
      <c r="J33" s="249"/>
    </row>
    <row r="34" spans="1:10" ht="12.75">
      <c r="A34">
        <v>1</v>
      </c>
      <c r="B34" s="36">
        <v>8</v>
      </c>
      <c r="C34" s="37" t="s">
        <v>22</v>
      </c>
      <c r="D34" s="37" t="s">
        <v>25</v>
      </c>
      <c r="E34" s="37" t="s">
        <v>26</v>
      </c>
      <c r="F34" s="7" t="s">
        <v>27</v>
      </c>
      <c r="G34" s="38">
        <v>1999004</v>
      </c>
      <c r="H34" s="39">
        <v>593134</v>
      </c>
      <c r="I34" s="251">
        <v>450000</v>
      </c>
      <c r="J34" s="250"/>
    </row>
    <row r="35" spans="1:10" ht="12.75">
      <c r="A35">
        <v>2</v>
      </c>
      <c r="B35" s="42">
        <v>9</v>
      </c>
      <c r="C35" s="37" t="s">
        <v>22</v>
      </c>
      <c r="D35" s="37" t="s">
        <v>25</v>
      </c>
      <c r="E35" s="37" t="s">
        <v>28</v>
      </c>
      <c r="F35" s="7" t="s">
        <v>24</v>
      </c>
      <c r="G35" s="43">
        <v>2687158</v>
      </c>
      <c r="H35" s="33">
        <v>645040</v>
      </c>
      <c r="I35" s="118">
        <v>645000</v>
      </c>
      <c r="J35" s="250"/>
    </row>
    <row r="36" spans="1:10" ht="25.5">
      <c r="A36">
        <v>3</v>
      </c>
      <c r="B36" s="36">
        <v>14</v>
      </c>
      <c r="C36" s="37" t="s">
        <v>37</v>
      </c>
      <c r="D36" s="37" t="s">
        <v>25</v>
      </c>
      <c r="E36" s="37" t="s">
        <v>38</v>
      </c>
      <c r="F36" s="7" t="s">
        <v>24</v>
      </c>
      <c r="G36" s="43">
        <v>2507075</v>
      </c>
      <c r="H36" s="33">
        <v>170000</v>
      </c>
      <c r="I36" s="118">
        <v>170000</v>
      </c>
      <c r="J36" s="250"/>
    </row>
    <row r="37" spans="1:10" ht="12.75">
      <c r="A37">
        <v>4</v>
      </c>
      <c r="B37" s="42">
        <v>25</v>
      </c>
      <c r="C37" s="37" t="s">
        <v>51</v>
      </c>
      <c r="D37" s="37" t="s">
        <v>25</v>
      </c>
      <c r="E37" s="37" t="s">
        <v>52</v>
      </c>
      <c r="F37" s="7" t="s">
        <v>31</v>
      </c>
      <c r="G37" s="43">
        <v>5220574</v>
      </c>
      <c r="H37" s="33">
        <v>800000</v>
      </c>
      <c r="I37" s="118">
        <v>800000</v>
      </c>
      <c r="J37" s="250"/>
    </row>
    <row r="38" spans="1:10" ht="12.75">
      <c r="A38">
        <v>5</v>
      </c>
      <c r="B38" s="42">
        <v>33</v>
      </c>
      <c r="C38" s="37" t="s">
        <v>62</v>
      </c>
      <c r="D38" s="37" t="s">
        <v>25</v>
      </c>
      <c r="E38" s="37" t="s">
        <v>64</v>
      </c>
      <c r="F38" s="7" t="s">
        <v>24</v>
      </c>
      <c r="G38" s="139">
        <v>7129631</v>
      </c>
      <c r="H38" s="129">
        <v>2362555.140352</v>
      </c>
      <c r="I38" s="130">
        <v>1800000</v>
      </c>
      <c r="J38" s="250"/>
    </row>
    <row r="39" spans="1:10" ht="26.25" thickBot="1">
      <c r="A39">
        <v>6</v>
      </c>
      <c r="B39" s="178">
        <v>34</v>
      </c>
      <c r="C39" s="179" t="s">
        <v>62</v>
      </c>
      <c r="D39" s="179" t="s">
        <v>25</v>
      </c>
      <c r="E39" s="179" t="s">
        <v>65</v>
      </c>
      <c r="F39" s="69" t="s">
        <v>31</v>
      </c>
      <c r="G39" s="140">
        <v>1265340</v>
      </c>
      <c r="H39" s="141">
        <v>380202.3552</v>
      </c>
      <c r="I39" s="142">
        <v>300000</v>
      </c>
      <c r="J39" s="250"/>
    </row>
    <row r="40" spans="2:10" ht="18.75" thickBot="1">
      <c r="B40" s="120"/>
      <c r="C40" s="121"/>
      <c r="D40" s="121"/>
      <c r="E40" s="121"/>
      <c r="F40" s="121"/>
      <c r="G40" s="122">
        <f>SUM(G34:G39)</f>
        <v>20808782</v>
      </c>
      <c r="H40" s="143">
        <f>SUM(H34:H39)</f>
        <v>4950931.495552</v>
      </c>
      <c r="I40" s="144">
        <f>SUM(I34:I39)</f>
        <v>4165000</v>
      </c>
      <c r="J40" s="250"/>
    </row>
    <row r="41" ht="18.75" thickBot="1">
      <c r="B41" s="108" t="s">
        <v>110</v>
      </c>
    </row>
    <row r="42" spans="2:10" ht="26.25" thickBot="1">
      <c r="B42" s="110" t="s">
        <v>1</v>
      </c>
      <c r="C42" s="111" t="s">
        <v>2</v>
      </c>
      <c r="D42" s="111" t="s">
        <v>3</v>
      </c>
      <c r="E42" s="111" t="s">
        <v>4</v>
      </c>
      <c r="F42" s="112" t="s">
        <v>105</v>
      </c>
      <c r="G42" s="113" t="s">
        <v>5</v>
      </c>
      <c r="H42" s="114" t="s">
        <v>6</v>
      </c>
      <c r="I42" s="115" t="s">
        <v>121</v>
      </c>
      <c r="J42" s="249"/>
    </row>
    <row r="43" spans="1:10" ht="25.5">
      <c r="A43">
        <v>1</v>
      </c>
      <c r="B43" s="42">
        <v>12</v>
      </c>
      <c r="C43" s="37" t="s">
        <v>22</v>
      </c>
      <c r="D43" s="37" t="s">
        <v>33</v>
      </c>
      <c r="E43" s="37" t="s">
        <v>34</v>
      </c>
      <c r="F43" s="7" t="s">
        <v>24</v>
      </c>
      <c r="G43" s="43">
        <v>5912591</v>
      </c>
      <c r="H43" s="33">
        <v>1679103</v>
      </c>
      <c r="I43" s="118">
        <v>1513000</v>
      </c>
      <c r="J43" s="250"/>
    </row>
    <row r="44" spans="1:10" ht="12.75">
      <c r="A44">
        <v>2</v>
      </c>
      <c r="B44" s="36">
        <v>26</v>
      </c>
      <c r="C44" s="37" t="s">
        <v>51</v>
      </c>
      <c r="D44" s="37" t="s">
        <v>33</v>
      </c>
      <c r="E44" s="37" t="s">
        <v>53</v>
      </c>
      <c r="F44" s="7" t="s">
        <v>11</v>
      </c>
      <c r="G44" s="38">
        <v>6323623</v>
      </c>
      <c r="H44" s="39">
        <v>1618970</v>
      </c>
      <c r="I44" s="251">
        <v>600000</v>
      </c>
      <c r="J44" s="250"/>
    </row>
    <row r="45" spans="1:10" ht="26.25" thickBot="1">
      <c r="A45">
        <v>3</v>
      </c>
      <c r="B45" s="178">
        <v>35</v>
      </c>
      <c r="C45" s="179" t="s">
        <v>62</v>
      </c>
      <c r="D45" s="179" t="s">
        <v>33</v>
      </c>
      <c r="E45" s="179" t="s">
        <v>66</v>
      </c>
      <c r="F45" s="69" t="s">
        <v>24</v>
      </c>
      <c r="G45" s="140">
        <v>9965184</v>
      </c>
      <c r="H45" s="145">
        <v>3185492.71664</v>
      </c>
      <c r="I45" s="142">
        <v>3000000</v>
      </c>
      <c r="J45" s="250"/>
    </row>
    <row r="46" spans="2:10" ht="18.75" thickBot="1">
      <c r="B46" s="120"/>
      <c r="C46" s="121"/>
      <c r="D46" s="121"/>
      <c r="E46" s="121"/>
      <c r="F46" s="121"/>
      <c r="G46" s="122">
        <f>SUM(G43:G45)</f>
        <v>22201398</v>
      </c>
      <c r="H46" s="143">
        <f>SUM(H43:H45)</f>
        <v>6483565.71664</v>
      </c>
      <c r="I46" s="144">
        <f>SUM(I43:I45)</f>
        <v>5113000</v>
      </c>
      <c r="J46" s="250"/>
    </row>
    <row r="48" ht="14.25" customHeight="1" thickBot="1"/>
    <row r="49" spans="2:9" ht="32.25" thickBot="1">
      <c r="B49" s="146" t="s">
        <v>111</v>
      </c>
      <c r="G49" s="147"/>
      <c r="H49" s="148"/>
      <c r="I49" s="148"/>
    </row>
    <row r="50" spans="2:9" ht="18">
      <c r="B50" s="149"/>
      <c r="C50" s="150">
        <v>20808782</v>
      </c>
      <c r="D50" s="151"/>
      <c r="E50" s="150">
        <v>4950931</v>
      </c>
      <c r="F50" s="151"/>
      <c r="G50" s="152">
        <v>4165000</v>
      </c>
      <c r="H50" s="153"/>
      <c r="I50" s="153"/>
    </row>
    <row r="51" spans="2:7" ht="12.75">
      <c r="B51" s="149"/>
      <c r="C51" s="154">
        <v>22201398</v>
      </c>
      <c r="D51" s="109"/>
      <c r="E51" s="154">
        <v>6483566</v>
      </c>
      <c r="F51" s="109"/>
      <c r="G51" s="155">
        <v>5113000</v>
      </c>
    </row>
    <row r="52" spans="2:7" ht="18.75" thickBot="1">
      <c r="B52" s="156">
        <v>9</v>
      </c>
      <c r="C52" s="157">
        <f>SUM(C50:C51)</f>
        <v>43010180</v>
      </c>
      <c r="D52" s="121"/>
      <c r="E52" s="157">
        <f>SUM(E50:E51)</f>
        <v>11434497</v>
      </c>
      <c r="F52" s="121"/>
      <c r="G52" s="158">
        <f>SUM(G50:G51)</f>
        <v>9278000</v>
      </c>
    </row>
    <row r="53" ht="18.75" thickBot="1">
      <c r="B53" s="108" t="s">
        <v>42</v>
      </c>
    </row>
    <row r="54" spans="2:9" ht="26.25" thickBot="1">
      <c r="B54" s="110" t="s">
        <v>1</v>
      </c>
      <c r="C54" s="111" t="s">
        <v>2</v>
      </c>
      <c r="D54" s="111" t="s">
        <v>3</v>
      </c>
      <c r="E54" s="111" t="s">
        <v>4</v>
      </c>
      <c r="F54" s="112" t="s">
        <v>105</v>
      </c>
      <c r="G54" s="113" t="s">
        <v>5</v>
      </c>
      <c r="H54" s="114" t="s">
        <v>6</v>
      </c>
      <c r="I54" s="115" t="s">
        <v>121</v>
      </c>
    </row>
    <row r="55" spans="1:9" ht="12.75">
      <c r="A55">
        <v>1</v>
      </c>
      <c r="B55" s="49">
        <v>19</v>
      </c>
      <c r="C55" s="50" t="s">
        <v>41</v>
      </c>
      <c r="D55" s="50" t="s">
        <v>42</v>
      </c>
      <c r="E55" s="50" t="s">
        <v>43</v>
      </c>
      <c r="F55" s="7" t="s">
        <v>31</v>
      </c>
      <c r="G55" s="43">
        <v>5450000</v>
      </c>
      <c r="H55" s="33">
        <v>398000</v>
      </c>
      <c r="I55" s="118">
        <v>250000</v>
      </c>
    </row>
    <row r="56" spans="1:9" ht="25.5">
      <c r="A56">
        <v>2</v>
      </c>
      <c r="B56" s="49">
        <v>36</v>
      </c>
      <c r="C56" s="50" t="s">
        <v>62</v>
      </c>
      <c r="D56" s="50" t="s">
        <v>42</v>
      </c>
      <c r="E56" s="50" t="s">
        <v>67</v>
      </c>
      <c r="F56" s="7" t="s">
        <v>24</v>
      </c>
      <c r="G56" s="128">
        <v>8995576</v>
      </c>
      <c r="H56" s="129">
        <v>2717315.6304</v>
      </c>
      <c r="I56" s="130">
        <v>2500000</v>
      </c>
    </row>
    <row r="57" spans="1:9" ht="26.25" thickBot="1">
      <c r="A57">
        <v>3</v>
      </c>
      <c r="B57" s="176">
        <v>37</v>
      </c>
      <c r="C57" s="177" t="s">
        <v>62</v>
      </c>
      <c r="D57" s="177" t="s">
        <v>42</v>
      </c>
      <c r="E57" s="177" t="s">
        <v>68</v>
      </c>
      <c r="F57" s="69" t="s">
        <v>24</v>
      </c>
      <c r="G57" s="140">
        <v>6976542</v>
      </c>
      <c r="H57" s="141">
        <v>2187628.2848</v>
      </c>
      <c r="I57" s="142">
        <v>2000000</v>
      </c>
    </row>
    <row r="58" spans="7:9" ht="18.75" thickBot="1">
      <c r="G58" s="122">
        <f>SUM(G55:G57)</f>
        <v>21422118</v>
      </c>
      <c r="H58" s="143">
        <f>SUM(H55:H57)</f>
        <v>5302943.915200001</v>
      </c>
      <c r="I58" s="144">
        <f>SUM(I55:I57)</f>
        <v>4750000</v>
      </c>
    </row>
    <row r="60" ht="18.75" thickBot="1">
      <c r="B60" s="108" t="s">
        <v>35</v>
      </c>
    </row>
    <row r="61" spans="2:9" ht="26.25" thickBot="1">
      <c r="B61" s="110" t="s">
        <v>1</v>
      </c>
      <c r="C61" s="111" t="s">
        <v>2</v>
      </c>
      <c r="D61" s="111" t="s">
        <v>3</v>
      </c>
      <c r="E61" s="111" t="s">
        <v>4</v>
      </c>
      <c r="F61" s="112" t="s">
        <v>105</v>
      </c>
      <c r="G61" s="113" t="s">
        <v>5</v>
      </c>
      <c r="H61" s="114" t="s">
        <v>6</v>
      </c>
      <c r="I61" s="115" t="s">
        <v>121</v>
      </c>
    </row>
    <row r="62" spans="1:9" ht="12.75">
      <c r="A62">
        <v>1</v>
      </c>
      <c r="B62" s="46">
        <v>13</v>
      </c>
      <c r="C62" s="47" t="s">
        <v>22</v>
      </c>
      <c r="D62" s="47" t="s">
        <v>35</v>
      </c>
      <c r="E62" s="47" t="s">
        <v>36</v>
      </c>
      <c r="F62" s="7" t="s">
        <v>24</v>
      </c>
      <c r="G62" s="43">
        <v>2708000</v>
      </c>
      <c r="H62" s="33">
        <v>904000</v>
      </c>
      <c r="I62" s="118">
        <v>904000</v>
      </c>
    </row>
    <row r="63" spans="1:9" ht="38.25">
      <c r="A63">
        <v>2</v>
      </c>
      <c r="B63" s="46">
        <v>41</v>
      </c>
      <c r="C63" s="47" t="s">
        <v>62</v>
      </c>
      <c r="D63" s="47" t="s">
        <v>35</v>
      </c>
      <c r="E63" s="47" t="s">
        <v>72</v>
      </c>
      <c r="F63" s="7" t="s">
        <v>24</v>
      </c>
      <c r="G63" s="59">
        <v>5207849</v>
      </c>
      <c r="H63" s="60">
        <v>1867564.946256</v>
      </c>
      <c r="I63" s="134">
        <v>1600000</v>
      </c>
    </row>
    <row r="64" spans="1:9" ht="25.5">
      <c r="A64">
        <v>3</v>
      </c>
      <c r="B64" s="46">
        <v>42</v>
      </c>
      <c r="C64" s="47" t="s">
        <v>62</v>
      </c>
      <c r="D64" s="47" t="s">
        <v>35</v>
      </c>
      <c r="E64" s="47" t="s">
        <v>73</v>
      </c>
      <c r="F64" s="7" t="s">
        <v>11</v>
      </c>
      <c r="G64" s="59">
        <v>1115467</v>
      </c>
      <c r="H64" s="60">
        <v>351011</v>
      </c>
      <c r="I64" s="134">
        <v>350000</v>
      </c>
    </row>
    <row r="65" spans="1:9" ht="39" thickBot="1">
      <c r="A65">
        <v>4</v>
      </c>
      <c r="B65" s="46">
        <v>48</v>
      </c>
      <c r="C65" s="47" t="s">
        <v>79</v>
      </c>
      <c r="D65" s="47" t="s">
        <v>35</v>
      </c>
      <c r="E65" s="47" t="s">
        <v>81</v>
      </c>
      <c r="F65" s="7" t="s">
        <v>11</v>
      </c>
      <c r="G65" s="43">
        <v>5689737</v>
      </c>
      <c r="H65" s="58">
        <v>236000</v>
      </c>
      <c r="I65" s="127">
        <v>100000</v>
      </c>
    </row>
    <row r="66" spans="7:9" ht="18.75" thickBot="1">
      <c r="G66" s="122">
        <f>SUM(G62:G65)</f>
        <v>14721053</v>
      </c>
      <c r="H66" s="143">
        <f>SUM(H62:H65)</f>
        <v>3358575.946256</v>
      </c>
      <c r="I66" s="144">
        <f>SUM(I62:I65)</f>
        <v>2954000</v>
      </c>
    </row>
    <row r="67" ht="18.75" thickBot="1">
      <c r="B67" s="108" t="s">
        <v>29</v>
      </c>
    </row>
    <row r="68" spans="2:9" ht="26.25" thickBot="1">
      <c r="B68" s="110" t="s">
        <v>1</v>
      </c>
      <c r="C68" s="111" t="s">
        <v>2</v>
      </c>
      <c r="D68" s="111" t="s">
        <v>3</v>
      </c>
      <c r="E68" s="111" t="s">
        <v>4</v>
      </c>
      <c r="F68" s="112" t="s">
        <v>105</v>
      </c>
      <c r="G68" s="113" t="s">
        <v>5</v>
      </c>
      <c r="H68" s="114" t="s">
        <v>6</v>
      </c>
      <c r="I68" s="115" t="s">
        <v>121</v>
      </c>
    </row>
    <row r="69" spans="1:9" ht="38.25">
      <c r="A69">
        <v>1</v>
      </c>
      <c r="B69" s="184">
        <v>10</v>
      </c>
      <c r="C69" s="185" t="s">
        <v>22</v>
      </c>
      <c r="D69" s="185" t="s">
        <v>29</v>
      </c>
      <c r="E69" s="185" t="s">
        <v>112</v>
      </c>
      <c r="F69" s="159" t="s">
        <v>31</v>
      </c>
      <c r="G69" s="57">
        <v>4060424</v>
      </c>
      <c r="H69" s="58">
        <v>1780212</v>
      </c>
      <c r="I69" s="127">
        <v>1750000</v>
      </c>
    </row>
    <row r="70" spans="1:9" ht="25.5">
      <c r="A70">
        <v>2</v>
      </c>
      <c r="B70" s="186">
        <v>11</v>
      </c>
      <c r="C70" s="185" t="s">
        <v>22</v>
      </c>
      <c r="D70" s="185" t="s">
        <v>29</v>
      </c>
      <c r="E70" s="185" t="s">
        <v>113</v>
      </c>
      <c r="F70" s="159" t="s">
        <v>31</v>
      </c>
      <c r="G70" s="57">
        <v>2282036</v>
      </c>
      <c r="H70" s="58">
        <v>1041018</v>
      </c>
      <c r="I70" s="127">
        <v>800000</v>
      </c>
    </row>
    <row r="71" spans="1:9" ht="12.75">
      <c r="A71">
        <v>3</v>
      </c>
      <c r="B71" s="184">
        <v>39</v>
      </c>
      <c r="C71" s="185" t="s">
        <v>62</v>
      </c>
      <c r="D71" s="185" t="s">
        <v>29</v>
      </c>
      <c r="E71" s="185" t="s">
        <v>70</v>
      </c>
      <c r="F71" s="159" t="s">
        <v>31</v>
      </c>
      <c r="G71" s="128">
        <v>2893386.52992</v>
      </c>
      <c r="H71" s="129">
        <v>762850.82848</v>
      </c>
      <c r="I71" s="130">
        <v>720000</v>
      </c>
    </row>
    <row r="72" spans="1:9" ht="26.25" thickBot="1">
      <c r="A72">
        <v>4</v>
      </c>
      <c r="B72" s="187">
        <v>52</v>
      </c>
      <c r="C72" s="188" t="s">
        <v>79</v>
      </c>
      <c r="D72" s="188" t="s">
        <v>29</v>
      </c>
      <c r="E72" s="188" t="s">
        <v>83</v>
      </c>
      <c r="F72" s="160" t="s">
        <v>11</v>
      </c>
      <c r="G72" s="161">
        <v>3315248</v>
      </c>
      <c r="H72" s="162">
        <v>419000</v>
      </c>
      <c r="I72" s="163">
        <v>200000</v>
      </c>
    </row>
    <row r="73" spans="2:9" ht="18.75" thickBot="1">
      <c r="B73" s="164"/>
      <c r="C73" s="165"/>
      <c r="D73" s="165"/>
      <c r="E73" s="165"/>
      <c r="F73" s="165"/>
      <c r="G73" s="166">
        <f>SUM(G69:G72)</f>
        <v>12551094.52992</v>
      </c>
      <c r="H73" s="167">
        <f>SUM(H69:H72)</f>
        <v>4003080.82848</v>
      </c>
      <c r="I73" s="168">
        <f>SUM(I69:I72)</f>
        <v>3470000</v>
      </c>
    </row>
    <row r="74" ht="18.75" thickBot="1">
      <c r="B74" s="108" t="s">
        <v>15</v>
      </c>
    </row>
    <row r="75" spans="2:9" ht="26.25" thickBot="1">
      <c r="B75" s="110" t="s">
        <v>1</v>
      </c>
      <c r="C75" s="111" t="s">
        <v>2</v>
      </c>
      <c r="D75" s="111" t="s">
        <v>3</v>
      </c>
      <c r="E75" s="111" t="s">
        <v>4</v>
      </c>
      <c r="F75" s="112" t="s">
        <v>105</v>
      </c>
      <c r="G75" s="113" t="s">
        <v>5</v>
      </c>
      <c r="H75" s="114" t="s">
        <v>6</v>
      </c>
      <c r="I75" s="115" t="s">
        <v>121</v>
      </c>
    </row>
    <row r="76" spans="1:9" ht="38.25">
      <c r="A76">
        <v>1</v>
      </c>
      <c r="B76" s="17">
        <v>3</v>
      </c>
      <c r="C76" s="18" t="s">
        <v>14</v>
      </c>
      <c r="D76" s="18" t="s">
        <v>15</v>
      </c>
      <c r="E76" s="18" t="s">
        <v>16</v>
      </c>
      <c r="F76" s="7" t="s">
        <v>11</v>
      </c>
      <c r="G76" s="19">
        <v>1245650</v>
      </c>
      <c r="H76" s="20">
        <v>298802</v>
      </c>
      <c r="I76" s="117">
        <v>295000</v>
      </c>
    </row>
    <row r="77" spans="1:9" ht="25.5">
      <c r="A77">
        <v>3</v>
      </c>
      <c r="B77" s="17">
        <v>6</v>
      </c>
      <c r="C77" s="18" t="s">
        <v>20</v>
      </c>
      <c r="D77" s="18" t="s">
        <v>15</v>
      </c>
      <c r="E77" s="18" t="s">
        <v>21</v>
      </c>
      <c r="F77" s="7" t="s">
        <v>11</v>
      </c>
      <c r="G77" s="29">
        <v>565000</v>
      </c>
      <c r="H77" s="30">
        <v>70000</v>
      </c>
      <c r="I77" s="169">
        <v>70000</v>
      </c>
    </row>
    <row r="78" spans="1:9" ht="38.25">
      <c r="A78">
        <v>5</v>
      </c>
      <c r="B78" s="17">
        <v>24</v>
      </c>
      <c r="C78" s="18" t="s">
        <v>47</v>
      </c>
      <c r="D78" s="18" t="s">
        <v>15</v>
      </c>
      <c r="E78" s="18" t="s">
        <v>50</v>
      </c>
      <c r="F78" s="7" t="s">
        <v>11</v>
      </c>
      <c r="G78" s="52">
        <v>670527</v>
      </c>
      <c r="H78" s="53">
        <v>115320</v>
      </c>
      <c r="I78" s="170">
        <v>100000</v>
      </c>
    </row>
    <row r="79" spans="1:9" ht="25.5">
      <c r="A79">
        <v>6</v>
      </c>
      <c r="B79" s="17">
        <v>43</v>
      </c>
      <c r="C79" s="18" t="s">
        <v>62</v>
      </c>
      <c r="D79" s="18" t="s">
        <v>15</v>
      </c>
      <c r="E79" s="18" t="s">
        <v>74</v>
      </c>
      <c r="F79" s="7" t="s">
        <v>11</v>
      </c>
      <c r="G79" s="59">
        <v>763536</v>
      </c>
      <c r="H79" s="60">
        <v>226301.5928</v>
      </c>
      <c r="I79" s="134">
        <v>200000</v>
      </c>
    </row>
    <row r="80" spans="1:9" ht="25.5">
      <c r="A80">
        <v>7</v>
      </c>
      <c r="B80" s="17">
        <v>44</v>
      </c>
      <c r="C80" s="18" t="s">
        <v>62</v>
      </c>
      <c r="D80" s="18" t="s">
        <v>15</v>
      </c>
      <c r="E80" s="18" t="s">
        <v>75</v>
      </c>
      <c r="F80" s="7" t="s">
        <v>11</v>
      </c>
      <c r="G80" s="59">
        <v>2529307</v>
      </c>
      <c r="H80" s="60">
        <v>807424.5676</v>
      </c>
      <c r="I80" s="134">
        <v>600000</v>
      </c>
    </row>
    <row r="81" spans="1:9" ht="25.5">
      <c r="A81">
        <v>8</v>
      </c>
      <c r="B81" s="17">
        <v>45</v>
      </c>
      <c r="C81" s="18" t="s">
        <v>76</v>
      </c>
      <c r="D81" s="18" t="s">
        <v>15</v>
      </c>
      <c r="E81" s="18" t="s">
        <v>77</v>
      </c>
      <c r="F81" s="7" t="s">
        <v>11</v>
      </c>
      <c r="G81" s="43">
        <v>630000</v>
      </c>
      <c r="H81" s="58">
        <v>80000</v>
      </c>
      <c r="I81" s="127">
        <v>50000</v>
      </c>
    </row>
    <row r="82" spans="1:9" ht="26.25" thickBot="1">
      <c r="A82">
        <v>9</v>
      </c>
      <c r="B82" s="189">
        <v>46</v>
      </c>
      <c r="C82" s="190" t="s">
        <v>76</v>
      </c>
      <c r="D82" s="190" t="s">
        <v>15</v>
      </c>
      <c r="E82" s="190" t="s">
        <v>78</v>
      </c>
      <c r="F82" s="171" t="s">
        <v>11</v>
      </c>
      <c r="G82" s="172">
        <v>896000</v>
      </c>
      <c r="H82" s="173">
        <v>60000</v>
      </c>
      <c r="I82" s="174">
        <v>50000</v>
      </c>
    </row>
    <row r="83" spans="7:9" ht="18.75" thickBot="1">
      <c r="G83" s="175">
        <f>SUM(G76:G82)</f>
        <v>7300020</v>
      </c>
      <c r="H83" s="143">
        <f>SUM(H76:H82)</f>
        <v>1657848.1604</v>
      </c>
      <c r="I83" s="144">
        <f>SUM(I76:I82)</f>
        <v>1365000</v>
      </c>
    </row>
    <row r="84" spans="7:9" ht="12.75" customHeight="1">
      <c r="G84" s="153"/>
      <c r="H84" s="153"/>
      <c r="I84" s="153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105" spans="1:9" ht="16.5" thickBot="1">
      <c r="A105" s="254" t="s">
        <v>119</v>
      </c>
      <c r="B105" s="254"/>
      <c r="C105" s="254"/>
      <c r="D105" s="254"/>
      <c r="E105" s="254"/>
      <c r="F105" s="254"/>
      <c r="G105" s="254"/>
      <c r="H105" s="254"/>
      <c r="I105" s="254"/>
    </row>
    <row r="106" spans="2:9" ht="27" thickBot="1">
      <c r="B106" s="226" t="s">
        <v>95</v>
      </c>
      <c r="C106" s="217"/>
      <c r="D106" s="197"/>
      <c r="E106" s="197"/>
      <c r="F106" s="210" t="s">
        <v>118</v>
      </c>
      <c r="G106" s="211" t="s">
        <v>117</v>
      </c>
      <c r="H106" s="212" t="s">
        <v>120</v>
      </c>
      <c r="I106" s="230"/>
    </row>
    <row r="107" spans="2:9" ht="30.75" thickBot="1">
      <c r="B107" s="227">
        <v>7</v>
      </c>
      <c r="C107" s="218"/>
      <c r="D107" s="198" t="s">
        <v>18</v>
      </c>
      <c r="E107" s="202" t="s">
        <v>98</v>
      </c>
      <c r="F107" s="214">
        <v>1500000</v>
      </c>
      <c r="G107" s="215"/>
      <c r="H107" s="231">
        <v>5110000</v>
      </c>
      <c r="I107" s="216">
        <f>SUM(F107:H107)</f>
        <v>6610000</v>
      </c>
    </row>
    <row r="108" spans="2:8" ht="15">
      <c r="B108" s="227">
        <v>12</v>
      </c>
      <c r="C108" s="219"/>
      <c r="D108" s="199" t="s">
        <v>9</v>
      </c>
      <c r="E108" s="199" t="s">
        <v>96</v>
      </c>
      <c r="F108" s="195">
        <v>4424000</v>
      </c>
      <c r="G108" s="208"/>
      <c r="H108" s="213"/>
    </row>
    <row r="109" spans="2:8" ht="30">
      <c r="B109" s="227">
        <v>6</v>
      </c>
      <c r="C109" s="220"/>
      <c r="D109" s="199" t="s">
        <v>99</v>
      </c>
      <c r="E109" s="199" t="s">
        <v>115</v>
      </c>
      <c r="F109" s="199">
        <v>4165000</v>
      </c>
      <c r="G109" s="209">
        <v>9278000</v>
      </c>
      <c r="H109" s="206"/>
    </row>
    <row r="110" spans="2:8" ht="30">
      <c r="B110" s="227">
        <v>3</v>
      </c>
      <c r="C110" s="220"/>
      <c r="D110" s="199" t="s">
        <v>100</v>
      </c>
      <c r="E110" s="199" t="s">
        <v>101</v>
      </c>
      <c r="F110" s="199">
        <v>5113000</v>
      </c>
      <c r="G110" s="203"/>
      <c r="H110" s="206"/>
    </row>
    <row r="111" spans="2:8" ht="15">
      <c r="B111" s="228">
        <v>3</v>
      </c>
      <c r="C111" s="221"/>
      <c r="D111" s="199" t="s">
        <v>42</v>
      </c>
      <c r="E111" s="199" t="s">
        <v>102</v>
      </c>
      <c r="F111" s="194">
        <v>4750000</v>
      </c>
      <c r="G111" s="203"/>
      <c r="H111" s="206"/>
    </row>
    <row r="112" spans="2:8" ht="15">
      <c r="B112" s="228">
        <v>4</v>
      </c>
      <c r="C112" s="223"/>
      <c r="D112" s="199" t="s">
        <v>35</v>
      </c>
      <c r="E112" s="199" t="s">
        <v>103</v>
      </c>
      <c r="F112" s="194">
        <v>2954000</v>
      </c>
      <c r="G112" s="203"/>
      <c r="H112" s="206"/>
    </row>
    <row r="113" spans="2:8" ht="15">
      <c r="B113" s="228">
        <v>4</v>
      </c>
      <c r="C113" s="222"/>
      <c r="D113" s="199" t="s">
        <v>29</v>
      </c>
      <c r="E113" s="199" t="s">
        <v>114</v>
      </c>
      <c r="F113" s="194">
        <v>3470000</v>
      </c>
      <c r="G113" s="203"/>
      <c r="H113" s="206"/>
    </row>
    <row r="114" spans="2:8" ht="30.75" thickBot="1">
      <c r="B114" s="228">
        <v>7</v>
      </c>
      <c r="C114" s="224"/>
      <c r="D114" s="200" t="s">
        <v>15</v>
      </c>
      <c r="E114" s="200" t="s">
        <v>97</v>
      </c>
      <c r="F114" s="201">
        <v>1365000</v>
      </c>
      <c r="G114" s="204"/>
      <c r="H114" s="206"/>
    </row>
    <row r="115" spans="2:8" ht="16.5" thickBot="1">
      <c r="B115" s="229">
        <f>SUM(B107:B114)</f>
        <v>46</v>
      </c>
      <c r="C115" s="225"/>
      <c r="D115" s="196"/>
      <c r="E115" s="196"/>
      <c r="F115" s="197">
        <f>SUM(F107:F114)</f>
        <v>27741000</v>
      </c>
      <c r="G115" s="205"/>
      <c r="H115" s="207"/>
    </row>
    <row r="116" spans="2:3" ht="15">
      <c r="B116" s="193"/>
      <c r="C116" s="109"/>
    </row>
    <row r="117" spans="2:3" ht="15">
      <c r="B117" s="193"/>
      <c r="C117" s="109"/>
    </row>
    <row r="118" spans="2:3" ht="15.75">
      <c r="B118" s="193"/>
      <c r="C118" s="192"/>
    </row>
  </sheetData>
  <mergeCells count="2">
    <mergeCell ref="A1:I1"/>
    <mergeCell ref="A105:I105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D30" sqref="D30"/>
    </sheetView>
  </sheetViews>
  <sheetFormatPr defaultColWidth="9.00390625" defaultRowHeight="12.75"/>
  <cols>
    <col min="2" max="2" width="38.75390625" style="0" bestFit="1" customWidth="1"/>
    <col min="4" max="4" width="27.875" style="0" bestFit="1" customWidth="1"/>
  </cols>
  <sheetData>
    <row r="1" ht="13.5" thickBot="1"/>
    <row r="2" spans="2:7" ht="15.75">
      <c r="B2" s="255" t="s">
        <v>122</v>
      </c>
      <c r="C2" s="256"/>
      <c r="D2" s="256"/>
      <c r="E2" s="256"/>
      <c r="F2" s="256"/>
      <c r="G2" s="257"/>
    </row>
    <row r="3" spans="2:7" ht="15.75">
      <c r="B3" s="232">
        <v>38000000</v>
      </c>
      <c r="C3" s="233" t="s">
        <v>123</v>
      </c>
      <c r="D3" s="234" t="s">
        <v>124</v>
      </c>
      <c r="E3" s="233"/>
      <c r="F3" s="233"/>
      <c r="G3" s="235"/>
    </row>
    <row r="4" spans="2:7" ht="15.75">
      <c r="B4" s="236" t="s">
        <v>125</v>
      </c>
      <c r="C4" s="233"/>
      <c r="D4" s="233"/>
      <c r="E4" s="233"/>
      <c r="F4" s="233"/>
      <c r="G4" s="235"/>
    </row>
    <row r="5" spans="2:7" ht="15.75">
      <c r="B5" s="232">
        <v>37000000</v>
      </c>
      <c r="C5" s="233" t="s">
        <v>123</v>
      </c>
      <c r="D5" s="233"/>
      <c r="E5" s="233"/>
      <c r="F5" s="233"/>
      <c r="G5" s="235"/>
    </row>
    <row r="6" spans="2:7" ht="15.75">
      <c r="B6" s="236" t="s">
        <v>121</v>
      </c>
      <c r="C6" s="233"/>
      <c r="D6" s="233"/>
      <c r="E6" s="233"/>
      <c r="F6" s="233"/>
      <c r="G6" s="235"/>
    </row>
    <row r="7" spans="2:7" ht="15.75">
      <c r="B7" s="237">
        <v>27741000</v>
      </c>
      <c r="C7" s="233" t="s">
        <v>123</v>
      </c>
      <c r="D7" s="233" t="s">
        <v>126</v>
      </c>
      <c r="E7" s="233"/>
      <c r="F7" s="233"/>
      <c r="G7" s="235"/>
    </row>
    <row r="8" spans="2:7" ht="15.75">
      <c r="B8" s="237">
        <v>5110000</v>
      </c>
      <c r="C8" s="233" t="s">
        <v>123</v>
      </c>
      <c r="D8" s="233" t="s">
        <v>127</v>
      </c>
      <c r="E8" s="233"/>
      <c r="F8" s="233"/>
      <c r="G8" s="235"/>
    </row>
    <row r="9" spans="2:7" ht="15.75">
      <c r="B9" s="237">
        <v>1540000</v>
      </c>
      <c r="C9" s="233" t="s">
        <v>123</v>
      </c>
      <c r="D9" s="233" t="s">
        <v>128</v>
      </c>
      <c r="E9" s="233"/>
      <c r="F9" s="233"/>
      <c r="G9" s="235"/>
    </row>
    <row r="10" spans="2:7" ht="15.75">
      <c r="B10" s="232">
        <f>SUM(B7:B9)</f>
        <v>34391000</v>
      </c>
      <c r="C10" s="233"/>
      <c r="D10" s="233"/>
      <c r="E10" s="233"/>
      <c r="F10" s="233"/>
      <c r="G10" s="235"/>
    </row>
    <row r="11" spans="2:7" ht="15.75">
      <c r="B11" s="236"/>
      <c r="C11" s="233"/>
      <c r="D11" s="233"/>
      <c r="E11" s="233"/>
      <c r="F11" s="233"/>
      <c r="G11" s="235"/>
    </row>
    <row r="12" spans="2:7" ht="15.75">
      <c r="B12" s="236" t="s">
        <v>129</v>
      </c>
      <c r="C12" s="233"/>
      <c r="D12" s="233"/>
      <c r="E12" s="233"/>
      <c r="F12" s="233"/>
      <c r="G12" s="235"/>
    </row>
    <row r="13" spans="2:7" ht="15.75">
      <c r="B13" s="232">
        <v>2609000</v>
      </c>
      <c r="C13" s="233" t="s">
        <v>123</v>
      </c>
      <c r="D13" s="233"/>
      <c r="E13" s="233"/>
      <c r="F13" s="233"/>
      <c r="G13" s="235"/>
    </row>
    <row r="14" spans="2:7" ht="15.75">
      <c r="B14" s="236" t="s">
        <v>130</v>
      </c>
      <c r="C14" s="233"/>
      <c r="D14" s="238"/>
      <c r="E14" s="233"/>
      <c r="F14" s="233"/>
      <c r="G14" s="235"/>
    </row>
    <row r="15" spans="2:7" ht="15.75">
      <c r="B15" s="239">
        <v>2006</v>
      </c>
      <c r="C15" s="238"/>
      <c r="D15" s="234">
        <v>13531000</v>
      </c>
      <c r="E15" s="238"/>
      <c r="F15" s="238"/>
      <c r="G15" s="240"/>
    </row>
    <row r="16" spans="2:7" ht="15.75">
      <c r="B16" s="241">
        <v>2007</v>
      </c>
      <c r="C16" s="242"/>
      <c r="D16" s="243">
        <v>4020000</v>
      </c>
      <c r="E16" s="233"/>
      <c r="F16" s="233"/>
      <c r="G16" s="235"/>
    </row>
    <row r="17" spans="2:7" ht="15.75">
      <c r="B17" s="241">
        <v>2008</v>
      </c>
      <c r="C17" s="233"/>
      <c r="D17" s="243">
        <v>1400000</v>
      </c>
      <c r="E17" s="233"/>
      <c r="F17" s="233"/>
      <c r="G17" s="235"/>
    </row>
    <row r="18" spans="2:7" ht="16.5" thickBot="1">
      <c r="B18" s="244" t="s">
        <v>131</v>
      </c>
      <c r="C18" s="245"/>
      <c r="D18" s="246">
        <f>SUM(D15:D17)</f>
        <v>18951000</v>
      </c>
      <c r="E18" s="247"/>
      <c r="F18" s="247"/>
      <c r="G18" s="248"/>
    </row>
  </sheetData>
  <mergeCells count="1">
    <mergeCell ref="B2:G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Janyšková</dc:creator>
  <cp:keywords/>
  <dc:description/>
  <cp:lastModifiedBy>INF</cp:lastModifiedBy>
  <cp:lastPrinted>2008-02-25T15:02:20Z</cp:lastPrinted>
  <dcterms:created xsi:type="dcterms:W3CDTF">2008-02-21T10:54:52Z</dcterms:created>
  <dcterms:modified xsi:type="dcterms:W3CDTF">2008-02-26T14:36:16Z</dcterms:modified>
  <cp:category/>
  <cp:version/>
  <cp:contentType/>
  <cp:contentStatus/>
</cp:coreProperties>
</file>