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71" windowWidth="15180" windowHeight="9345" tabRatio="669" activeTab="0"/>
  </bookViews>
  <sheets>
    <sheet name="Sumář" sheetId="1" r:id="rId1"/>
    <sheet name="kap.01" sheetId="2" r:id="rId2"/>
    <sheet name="kap.02 " sheetId="3" r:id="rId3"/>
    <sheet name="kap.03 " sheetId="4" r:id="rId4"/>
    <sheet name="kap.04 " sheetId="5" r:id="rId5"/>
    <sheet name="kap.05 " sheetId="6" r:id="rId6"/>
    <sheet name="kap.06 " sheetId="7" r:id="rId7"/>
    <sheet name="kap.07 " sheetId="8" r:id="rId8"/>
    <sheet name="kap.08" sheetId="9" r:id="rId9"/>
    <sheet name="kap.09 " sheetId="10" r:id="rId10"/>
  </sheets>
  <definedNames>
    <definedName name="_xlnm.Print_Titles" localSheetId="1">'kap.01'!$1:$6</definedName>
    <definedName name="_xlnm.Print_Titles" localSheetId="2">'kap.02 '!$1:$6</definedName>
    <definedName name="_xlnm.Print_Titles" localSheetId="3">'kap.03 '!$1:$6</definedName>
    <definedName name="_xlnm.Print_Titles" localSheetId="4">'kap.04 '!$1:$6</definedName>
    <definedName name="_xlnm.Print_Titles" localSheetId="5">'kap.05 '!$1:$6</definedName>
    <definedName name="_xlnm.Print_Titles" localSheetId="6">'kap.06 '!$1:$6</definedName>
    <definedName name="_xlnm.Print_Titles" localSheetId="7">'kap.07 '!$1:$6</definedName>
    <definedName name="_xlnm.Print_Titles" localSheetId="8">'kap.08'!$1:$6</definedName>
    <definedName name="_xlnm.Print_Titles" localSheetId="9">'kap.09 '!$1:$6</definedName>
  </definedNames>
  <calcPr fullCalcOnLoad="1"/>
</workbook>
</file>

<file path=xl/sharedStrings.xml><?xml version="1.0" encoding="utf-8"?>
<sst xmlns="http://schemas.openxmlformats.org/spreadsheetml/2006/main" count="1858" uniqueCount="610">
  <si>
    <t>Celkem</t>
  </si>
  <si>
    <t>č.odboru</t>
  </si>
  <si>
    <t>Název odboru/</t>
  </si>
  <si>
    <t>ODPA</t>
  </si>
  <si>
    <t>Položka</t>
  </si>
  <si>
    <t>ÚZ</t>
  </si>
  <si>
    <t>č.akce</t>
  </si>
  <si>
    <t>Text</t>
  </si>
  <si>
    <t>organizace</t>
  </si>
  <si>
    <t>název akce</t>
  </si>
  <si>
    <t>Běžné</t>
  </si>
  <si>
    <t>Kapitálové</t>
  </si>
  <si>
    <t>0008615</t>
  </si>
  <si>
    <t>Kolektor Hlávkův most</t>
  </si>
  <si>
    <t>Revitalizace náplavek</t>
  </si>
  <si>
    <t>20</t>
  </si>
  <si>
    <t>0092001</t>
  </si>
  <si>
    <t>Maniny-PPO snížení niv.Karlín</t>
  </si>
  <si>
    <t>Rek.Šlechtovy restaurace</t>
  </si>
  <si>
    <t>JM I ukončení Cent. Parku</t>
  </si>
  <si>
    <t>22</t>
  </si>
  <si>
    <t>OSI - MHMP</t>
  </si>
  <si>
    <t>0092201</t>
  </si>
  <si>
    <t>OTV - MHMP</t>
  </si>
  <si>
    <t>0004502</t>
  </si>
  <si>
    <t>0004679</t>
  </si>
  <si>
    <t>0041176</t>
  </si>
  <si>
    <t>0008262</t>
  </si>
  <si>
    <t>0040951</t>
  </si>
  <si>
    <t>0092002</t>
  </si>
  <si>
    <t>0092003</t>
  </si>
  <si>
    <t>0008268</t>
  </si>
  <si>
    <t xml:space="preserve">Rokytka - rozvoj území </t>
  </si>
  <si>
    <t>34</t>
  </si>
  <si>
    <t>94</t>
  </si>
  <si>
    <t>0042423</t>
  </si>
  <si>
    <t>Expozice informačního centra</t>
  </si>
  <si>
    <t>IPR HMP</t>
  </si>
  <si>
    <t>Centrální park JZM I</t>
  </si>
  <si>
    <t>0000016</t>
  </si>
  <si>
    <t>Opravy a udržování</t>
  </si>
  <si>
    <t>Nákup ostatních služeb</t>
  </si>
  <si>
    <t>Nájemné za půdu</t>
  </si>
  <si>
    <t>Konzultační, poradenské a právní služby</t>
  </si>
  <si>
    <t>Teplo</t>
  </si>
  <si>
    <t>Poskytnuté neinvestiční příspěvky a náhrady</t>
  </si>
  <si>
    <t>Úhrady sankcí jiným rozpočtům</t>
  </si>
  <si>
    <t>Plyn</t>
  </si>
  <si>
    <t>Nájemné ostatní</t>
  </si>
  <si>
    <t>Konz., poradenské a právní služby</t>
  </si>
  <si>
    <t>Zaplacené sankce</t>
  </si>
  <si>
    <t>Poskytnuté neinv. příspěvky a náhrady</t>
  </si>
  <si>
    <t>Úhrady sankcím jiným rozpočtům</t>
  </si>
  <si>
    <t>0006963</t>
  </si>
  <si>
    <t>Celk.přest. a rozšíř. ÚČOV na Císařském ostrově</t>
  </si>
  <si>
    <t>0042124</t>
  </si>
  <si>
    <t>PPO 2013 - modernizace a rozšíření části PPO</t>
  </si>
  <si>
    <t>0000012</t>
  </si>
  <si>
    <t>Protipovodňová opatření na ochranu HMP</t>
  </si>
  <si>
    <t>0097</t>
  </si>
  <si>
    <t>0092004</t>
  </si>
  <si>
    <t>0000083</t>
  </si>
  <si>
    <t>H.Počernice - ČOV Svépravice</t>
  </si>
  <si>
    <t>0004508</t>
  </si>
  <si>
    <t>ZOO - Hrošinec a sloninec</t>
  </si>
  <si>
    <t>0042122</t>
  </si>
  <si>
    <t>ZOO - Propojovací vodovod</t>
  </si>
  <si>
    <t>0000050</t>
  </si>
  <si>
    <t>TV Slivenec</t>
  </si>
  <si>
    <t>0000088</t>
  </si>
  <si>
    <t>TV Libuš</t>
  </si>
  <si>
    <t>0000100</t>
  </si>
  <si>
    <t>TV Zbraslav</t>
  </si>
  <si>
    <t>0000113</t>
  </si>
  <si>
    <t>TV Lipence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</si>
  <si>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</si>
  <si>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</si>
  <si>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</si>
  <si>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</si>
  <si>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</si>
  <si>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</si>
  <si>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</si>
  <si>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</si>
  <si>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0003103</t>
  </si>
  <si>
    <t>TV Lochkov</t>
  </si>
  <si>
    <t>0003127</t>
  </si>
  <si>
    <t>TV Běchovice</t>
  </si>
  <si>
    <t>0008618</t>
  </si>
  <si>
    <t>TV Praha 4</t>
  </si>
  <si>
    <t>0040020</t>
  </si>
  <si>
    <t>TV Letňany</t>
  </si>
  <si>
    <t>0040022</t>
  </si>
  <si>
    <t>TV Troja</t>
  </si>
  <si>
    <t>62</t>
  </si>
  <si>
    <t>Zoologická zahrada hl. m. Prahy</t>
  </si>
  <si>
    <t>000094</t>
  </si>
  <si>
    <t>0042123</t>
  </si>
  <si>
    <t>Pavilon goril - nový</t>
  </si>
  <si>
    <t>84</t>
  </si>
  <si>
    <t>OZP - MHMP</t>
  </si>
  <si>
    <t>0098401</t>
  </si>
  <si>
    <t>Zpracování posudku "Dotěžení a rekultivace DP Řeporyje, parc.č. 1442/2, 1438/1, 1449, 1451/3, 1434/1 k.ú. Řeporyje"</t>
  </si>
  <si>
    <t>Zpracování posudku "Obvodová komunikace 31/DK/51 - 2. část, Praha 22 - Uhříněves"</t>
  </si>
  <si>
    <t>Zpracování posudku "Rezidence Výhledy Pankrác, Praha 4 - Krč"</t>
  </si>
  <si>
    <t>Zpracování posudku "Rozšíření areálu IPODEC - ČISTÉ MĚSTO, Praha 8"</t>
  </si>
  <si>
    <t>Zpracování posudku "NOVÝ OPATOV (ul. Chilská, k.ú. Chodov)"</t>
  </si>
  <si>
    <t>Zpracování  posudku "Tramvajová trať Divoká Šárka"</t>
  </si>
  <si>
    <t>85</t>
  </si>
  <si>
    <t>Lesy hl. m. Prahy</t>
  </si>
  <si>
    <t>0006573</t>
  </si>
  <si>
    <t>SZNR</t>
  </si>
  <si>
    <t>0042359</t>
  </si>
  <si>
    <t>Papírenská  - kanalizační sběrač</t>
  </si>
  <si>
    <t>MZO - MHMP</t>
  </si>
  <si>
    <t>000000</t>
  </si>
  <si>
    <t>0098501</t>
  </si>
  <si>
    <t xml:space="preserve">Pěstební činnost </t>
  </si>
  <si>
    <t>Sběr a svoz nebezpečných odpadů</t>
  </si>
  <si>
    <t>Využívání a zneškodňování nebezpečných odpadů</t>
  </si>
  <si>
    <t>Monitoring nakládání s odpady</t>
  </si>
  <si>
    <t>Ostatní správa v ochraně životního prostředí</t>
  </si>
  <si>
    <t>0000204</t>
  </si>
  <si>
    <t>TV Nebušice</t>
  </si>
  <si>
    <t>0003082</t>
  </si>
  <si>
    <t>TV Radotín</t>
  </si>
  <si>
    <t>0003090</t>
  </si>
  <si>
    <t>TV Řeporyje</t>
  </si>
  <si>
    <t>0003140</t>
  </si>
  <si>
    <t>TV Újezd nad Lesy</t>
  </si>
  <si>
    <t>0007500</t>
  </si>
  <si>
    <t>TV Praha 6</t>
  </si>
  <si>
    <t>0040741</t>
  </si>
  <si>
    <t>TV Zahradní Město</t>
  </si>
  <si>
    <t>El. energie</t>
  </si>
  <si>
    <t>Kapitola 03 - Doprava - převod finančních prostředků do roku 2015</t>
  </si>
  <si>
    <t>0000081</t>
  </si>
  <si>
    <t>MO Pelc/Tyrolka-Balabenka</t>
  </si>
  <si>
    <t>0000094</t>
  </si>
  <si>
    <t>Balabenka-Štěrb.radiála</t>
  </si>
  <si>
    <t>0008313</t>
  </si>
  <si>
    <t>Libeňská spojka</t>
  </si>
  <si>
    <t>0008560</t>
  </si>
  <si>
    <t>Komunik. propojení Prahy 12 s Pražským okruhem</t>
  </si>
  <si>
    <t>0040759</t>
  </si>
  <si>
    <t>Multifunkční oper. středisko Malovanka</t>
  </si>
  <si>
    <t>29</t>
  </si>
  <si>
    <t>Dopravní podnik HMP a.s.</t>
  </si>
  <si>
    <t>0006786</t>
  </si>
  <si>
    <t>Provozní úsek metra "D"</t>
  </si>
  <si>
    <t>0000079</t>
  </si>
  <si>
    <t>MO Špejchar-Pelc/Tyrolka</t>
  </si>
  <si>
    <t>0000080</t>
  </si>
  <si>
    <t>MO Prašný Most-Špejchar</t>
  </si>
  <si>
    <t>0009515</t>
  </si>
  <si>
    <t>MO Myslbekova-Prašný most</t>
  </si>
  <si>
    <t>0000051</t>
  </si>
  <si>
    <t>0000053</t>
  </si>
  <si>
    <t>Vysočanská radiála</t>
  </si>
  <si>
    <t>0004663</t>
  </si>
  <si>
    <t>MÚK PPO Liberecká</t>
  </si>
  <si>
    <t>0007556</t>
  </si>
  <si>
    <t>IP pro dopravní stavby</t>
  </si>
  <si>
    <t>0009276</t>
  </si>
  <si>
    <t>Chaby, stavba 50 - komunikace</t>
  </si>
  <si>
    <t>0041341</t>
  </si>
  <si>
    <t>Rekonstrukce komunikace Pod Hrachovkou</t>
  </si>
  <si>
    <t>0041675</t>
  </si>
  <si>
    <t>Odstraňování hlukové zátěže</t>
  </si>
  <si>
    <t>0042177</t>
  </si>
  <si>
    <t>Zelená Malovanka</t>
  </si>
  <si>
    <t>2212</t>
  </si>
  <si>
    <t>0008108</t>
  </si>
  <si>
    <t xml:space="preserve">U Sluncové </t>
  </si>
  <si>
    <t>0042131</t>
  </si>
  <si>
    <t xml:space="preserve">Praha bez bariér </t>
  </si>
  <si>
    <t>190</t>
  </si>
  <si>
    <t>0092901</t>
  </si>
  <si>
    <t>Posypový materiál - Trojský most</t>
  </si>
  <si>
    <t>Zimní údržba - Trojský most</t>
  </si>
  <si>
    <t>Opravy a údržba - Trojský most</t>
  </si>
  <si>
    <t>Poradenské služby - Trojský most</t>
  </si>
  <si>
    <t>Čištění - Trojský most</t>
  </si>
  <si>
    <t>0041892</t>
  </si>
  <si>
    <t>Veřejný prostor</t>
  </si>
  <si>
    <t>0042176</t>
  </si>
  <si>
    <t>Bezbariérová opatření</t>
  </si>
  <si>
    <t>83</t>
  </si>
  <si>
    <t>SVM - MHMP</t>
  </si>
  <si>
    <t>0098330</t>
  </si>
  <si>
    <t>Protihluková opatření - opravy</t>
  </si>
  <si>
    <t>Protihluková opatření - služby</t>
  </si>
  <si>
    <t>0042360</t>
  </si>
  <si>
    <t>Protipovod. opatření MO Blanka - Troja</t>
  </si>
  <si>
    <t>0092208</t>
  </si>
  <si>
    <t>0009567</t>
  </si>
  <si>
    <t>Radlická radiála JZM Smíchov</t>
  </si>
  <si>
    <t>0042125</t>
  </si>
  <si>
    <t>Hornopočernická spojka</t>
  </si>
  <si>
    <t>0092205</t>
  </si>
  <si>
    <t>Elektrická energie</t>
  </si>
  <si>
    <t>00000079</t>
  </si>
  <si>
    <t>Běžná údržba a opravy komunikací</t>
  </si>
  <si>
    <t>Čištění a údržba zeleně</t>
  </si>
  <si>
    <t>0006493</t>
  </si>
  <si>
    <t>Telematické systémy</t>
  </si>
  <si>
    <t>0007560</t>
  </si>
  <si>
    <t>Chodníkový program</t>
  </si>
  <si>
    <t>0042005</t>
  </si>
  <si>
    <t>Šárecká - zklidnění ulice</t>
  </si>
  <si>
    <t>0042026</t>
  </si>
  <si>
    <t>Moskevská - rekonstrukce ulice</t>
  </si>
  <si>
    <t>0042167</t>
  </si>
  <si>
    <t>0042361</t>
  </si>
  <si>
    <t>Sušická x Nad Komornickou</t>
  </si>
  <si>
    <t>00000094</t>
  </si>
  <si>
    <t>0003217</t>
  </si>
  <si>
    <t>Systém řízení  MSP</t>
  </si>
  <si>
    <t>52100100</t>
  </si>
  <si>
    <t>0004840</t>
  </si>
  <si>
    <t>OPD - Systém řízení a regulace MSP</t>
  </si>
  <si>
    <t>Kapitola 04 - Školství, mládež a sport - převod finančních prostředků do roku 2015</t>
  </si>
  <si>
    <t>0040548</t>
  </si>
  <si>
    <t>0042296</t>
  </si>
  <si>
    <t>Dostavba JÚŠ, etapa 3 hospod.pavilon a hud. škola</t>
  </si>
  <si>
    <t>0042362</t>
  </si>
  <si>
    <t>Rekonstrukce budov SŠ dostih.sportu a jezdectví</t>
  </si>
  <si>
    <t>0041436</t>
  </si>
  <si>
    <t>Park vodních sportů Praha</t>
  </si>
  <si>
    <t>60</t>
  </si>
  <si>
    <t>SCS - MHMP</t>
  </si>
  <si>
    <t xml:space="preserve"> 0096001</t>
  </si>
  <si>
    <t>Právní služby odboru SCS MHMP</t>
  </si>
  <si>
    <t>61</t>
  </si>
  <si>
    <t>SMS - MHMP</t>
  </si>
  <si>
    <t>0041694</t>
  </si>
  <si>
    <t>Rezerva na přestavby škol a akce PO</t>
  </si>
  <si>
    <t>0041392</t>
  </si>
  <si>
    <t>SŠ-COPTH Poděbradská,P9-rek.střechy</t>
  </si>
  <si>
    <t>0096101</t>
  </si>
  <si>
    <t>Školské akce, semináře, konference</t>
  </si>
  <si>
    <t>0096103</t>
  </si>
  <si>
    <t>Koncepce školství</t>
  </si>
  <si>
    <t>0096105</t>
  </si>
  <si>
    <t>Studie, posudky, pasporty</t>
  </si>
  <si>
    <t>0096106</t>
  </si>
  <si>
    <t>Plán podpory učňovského školství</t>
  </si>
  <si>
    <t>0042080</t>
  </si>
  <si>
    <t>VOŠZ a SZŠ Alšovo nábřeží</t>
  </si>
  <si>
    <t>0096102</t>
  </si>
  <si>
    <t>Schola Pragensis</t>
  </si>
  <si>
    <t>0096107</t>
  </si>
  <si>
    <t>Souhrnné pojištění škol a školských zařízení</t>
  </si>
  <si>
    <t>0096109</t>
  </si>
  <si>
    <t>16</t>
  </si>
  <si>
    <t>ROZ - MHMP</t>
  </si>
  <si>
    <t>0091654</t>
  </si>
  <si>
    <t>Provoz škol a školských zařízení</t>
  </si>
  <si>
    <t>0042339</t>
  </si>
  <si>
    <t>ZŠ, MŠ Za Invalidovnou, P8 - příst. pavilonu MŠ a ZŠ</t>
  </si>
  <si>
    <t>0041376</t>
  </si>
  <si>
    <t>DDM HMP - obnova areálu Stad.mlád.-hl.bud.</t>
  </si>
  <si>
    <t>0041926</t>
  </si>
  <si>
    <t>OA HOVORČOVICKÁ P3 - rek.elektroinstalace</t>
  </si>
  <si>
    <t>0042211</t>
  </si>
  <si>
    <t>Gymnázium U Libeňského zámku - rek. okenních výplní</t>
  </si>
  <si>
    <t>0042213</t>
  </si>
  <si>
    <t>Gymnázium Opatov P4 -rekonstrukce velkého hřiště</t>
  </si>
  <si>
    <t>0042214</t>
  </si>
  <si>
    <t>ZŠ praktická, Praktická škola, P2 - rek., výměna oken</t>
  </si>
  <si>
    <t>0042216</t>
  </si>
  <si>
    <t>Střední škola technická Zelený pruh, P4-rek.střechy dílen</t>
  </si>
  <si>
    <t>0042218</t>
  </si>
  <si>
    <t>GYM. ARABSKÁ P6 - rekonstrukce střech</t>
  </si>
  <si>
    <t>0042219</t>
  </si>
  <si>
    <t>Střední škola umělecká a řemeslná,P5-rek.části obj.Miram</t>
  </si>
  <si>
    <t>0042222</t>
  </si>
  <si>
    <t>SOU Praha-Radotín, P5 - výstavba učebního pavilonu</t>
  </si>
  <si>
    <t>0042340</t>
  </si>
  <si>
    <t>SOU Praha-Radotín - rozšíř.dešť.kanalizace a rek.kom.</t>
  </si>
  <si>
    <t>0042343</t>
  </si>
  <si>
    <t>SŠ umělecká a řemeslná,P5-rek.fasády a střechy obj.Mir.</t>
  </si>
  <si>
    <t>0042351</t>
  </si>
  <si>
    <t>Střední průmyslová škola Na Proseku, Praha 9-rek.střech</t>
  </si>
  <si>
    <t>0042352</t>
  </si>
  <si>
    <t>Masarykova střední škola chemická, Praha 1 - rek.laborat.</t>
  </si>
  <si>
    <t>0042353</t>
  </si>
  <si>
    <t>MŠ Horáčkova 1095/1, Praha 4 - rek. a dostavba třídy</t>
  </si>
  <si>
    <t>0042355</t>
  </si>
  <si>
    <t>VOŠ oděv. návrhářství a SPŠ oděvní, P7-rek.rozv.elektro</t>
  </si>
  <si>
    <t>0010109</t>
  </si>
  <si>
    <t>EU-zateplení objektu SŠ, ZŠ a MŠ Výmolova 169, P5</t>
  </si>
  <si>
    <t>02</t>
  </si>
  <si>
    <t>FON - MHMP</t>
  </si>
  <si>
    <t>Kapitola 05 - Zdravotnictví a sociální oblast - převod finančních prostředků do roku 2015</t>
  </si>
  <si>
    <t>0008211</t>
  </si>
  <si>
    <t>Admin.-technická budova ZZS</t>
  </si>
  <si>
    <t>04</t>
  </si>
  <si>
    <t>ZSP - MHMP</t>
  </si>
  <si>
    <t>0041929</t>
  </si>
  <si>
    <t>Centrum bydlení pro seniory Krč</t>
  </si>
  <si>
    <t>0090401</t>
  </si>
  <si>
    <t>Granty (oblast zdravotnictví)</t>
  </si>
  <si>
    <t>Zdravotní prevence</t>
  </si>
  <si>
    <t xml:space="preserve">Nákup služeb   </t>
  </si>
  <si>
    <t>Spoufinanc. při realizaci mezinár. projektů</t>
  </si>
  <si>
    <t>Ostatní služby a čin. v oblasti soc. prevence</t>
  </si>
  <si>
    <t>Řešení problematiky bezdomovectví - účelové</t>
  </si>
  <si>
    <t>Evropské sdružení: DS Slunečnice</t>
  </si>
  <si>
    <t>Sociální hospitalizace</t>
  </si>
  <si>
    <t>Fin. zaj. nesouladu</t>
  </si>
  <si>
    <t>Rezerva pro příspěvkové organizace - účelové</t>
  </si>
  <si>
    <t>05</t>
  </si>
  <si>
    <t>SCZ - MHMP</t>
  </si>
  <si>
    <t>0042148</t>
  </si>
  <si>
    <t>Pořízení SW SYPOS</t>
  </si>
  <si>
    <t>0041932</t>
  </si>
  <si>
    <t>Rek. ČOV Nem. Na Bulovce</t>
  </si>
  <si>
    <t>-</t>
  </si>
  <si>
    <t>0040423</t>
  </si>
  <si>
    <t>Rek. DS a novostavba pavilonu F. a C.</t>
  </si>
  <si>
    <t>Protidrogová politika</t>
  </si>
  <si>
    <t>46</t>
  </si>
  <si>
    <t xml:space="preserve">SE 5 </t>
  </si>
  <si>
    <t>0094601</t>
  </si>
  <si>
    <t>Záležitosti soc. věcí</t>
  </si>
  <si>
    <t>44</t>
  </si>
  <si>
    <t>SE 4</t>
  </si>
  <si>
    <t>0094401</t>
  </si>
  <si>
    <t>Ostatní činnosti ve zdravotnictví</t>
  </si>
  <si>
    <t>Partnerství</t>
  </si>
  <si>
    <t>Kapitola 06 - Kultura a cestovní ruch - převod finančních prostředků do roku 2015</t>
  </si>
  <si>
    <t>0092006</t>
  </si>
  <si>
    <t>Oprava Karlova mostu</t>
  </si>
  <si>
    <t>Revitalizace Staroměstkého náměstí</t>
  </si>
  <si>
    <t>0042032</t>
  </si>
  <si>
    <t>Rek.Divadla pod Palmovkou</t>
  </si>
  <si>
    <t>000097</t>
  </si>
  <si>
    <t>0040774</t>
  </si>
  <si>
    <t>Průmyslový palác Výstaviště</t>
  </si>
  <si>
    <t>Areál Výstaviště</t>
  </si>
  <si>
    <t>OZV - MHMP</t>
  </si>
  <si>
    <t>0096202</t>
  </si>
  <si>
    <t>Podpora projektů na záchranu ohrož. druhů zvířat</t>
  </si>
  <si>
    <t xml:space="preserve">Minor </t>
  </si>
  <si>
    <t>0042265000216</t>
  </si>
  <si>
    <t xml:space="preserve">Rekonstrukce zvukového zařízení Velké scény </t>
  </si>
  <si>
    <t>Galerie hlavního města Prahy</t>
  </si>
  <si>
    <t>0041935000231</t>
  </si>
  <si>
    <t>Výstavba pomníku Jana Palacha - Alšovo nábřeží</t>
  </si>
  <si>
    <t>Muzeum hlavního města Prahy</t>
  </si>
  <si>
    <t>0042239000230</t>
  </si>
  <si>
    <t>Dokončení rekonstrukce Rothmayerovy vily</t>
  </si>
  <si>
    <t>66</t>
  </si>
  <si>
    <t>RED - MHMP</t>
  </si>
  <si>
    <t>0096603</t>
  </si>
  <si>
    <t>Grantové řízení v oblasti integrace cizinců</t>
  </si>
  <si>
    <t>80</t>
  </si>
  <si>
    <t>OPP - MHMP</t>
  </si>
  <si>
    <t>0098003</t>
  </si>
  <si>
    <t>Architektonicko-urbanistická analýza</t>
  </si>
  <si>
    <t>0041848</t>
  </si>
  <si>
    <t>Desfourský palác - rekonstrukce</t>
  </si>
  <si>
    <t>0042421</t>
  </si>
  <si>
    <t>Nákup licence a práv - Pasportizace lokalit</t>
  </si>
  <si>
    <t xml:space="preserve">Objednávka č. 1/2015 -  "Úspěchy v oblasti péče o památky v Praze za přispění grantů hl. m. Prahy" - tisk publikace   </t>
  </si>
  <si>
    <t xml:space="preserve">Příkazní smlouva - PRK/80/02/000246/2014 </t>
  </si>
  <si>
    <t xml:space="preserve">Smlouva o dílo - DIL/80/02/000228/2013 </t>
  </si>
  <si>
    <t xml:space="preserve">Smlouvy o dílo - Příspěvky do Management Planu Historického centra Prahy </t>
  </si>
  <si>
    <t xml:space="preserve">Smlouva o dílo - DIL/80/02/000330/2014 - „Grafické zpracování Management Planu Historického centra Prahy“ </t>
  </si>
  <si>
    <t>Neinvestiční příspěvek Divadla pod Palmovkou</t>
  </si>
  <si>
    <t>92006</t>
  </si>
  <si>
    <t>Kapitola 07 - Bezpečnost - převod finančních prostředků do roku 2015</t>
  </si>
  <si>
    <t>08</t>
  </si>
  <si>
    <t>BKR - MHMP</t>
  </si>
  <si>
    <t>0041444</t>
  </si>
  <si>
    <t>Plány a události</t>
  </si>
  <si>
    <t>0004730</t>
  </si>
  <si>
    <t>Výstavba elektronických sirén</t>
  </si>
  <si>
    <t>0040459</t>
  </si>
  <si>
    <t>Rozšíření městského kamerového systému</t>
  </si>
  <si>
    <t>0007154</t>
  </si>
  <si>
    <t>Zvýšení přenosových kapacit MRS</t>
  </si>
  <si>
    <t>48</t>
  </si>
  <si>
    <t>Městská policie hl. m. Prahy</t>
  </si>
  <si>
    <t>0095101</t>
  </si>
  <si>
    <t>Prádlo, oděv, obuv</t>
  </si>
  <si>
    <t>Drobný hmotný dlouhodobý majetek</t>
  </si>
  <si>
    <t>Nákup ostatního materiálu</t>
  </si>
  <si>
    <t xml:space="preserve">Pohonné hmoty a maziva </t>
  </si>
  <si>
    <t>0041441</t>
  </si>
  <si>
    <t>SZNR (Programové vybavení)</t>
  </si>
  <si>
    <t>SZNR (Budovy, haly a stavby)</t>
  </si>
  <si>
    <t>SZNR (Dopravní prostředky)</t>
  </si>
  <si>
    <t>SZNR (Výpočetní technika)</t>
  </si>
  <si>
    <t>0090801</t>
  </si>
  <si>
    <t>Ostatní neinvestiční výdaje j.n.</t>
  </si>
  <si>
    <t>Nákup služeb j.n.</t>
  </si>
  <si>
    <t>Nájemné</t>
  </si>
  <si>
    <t>Nákup služeb</t>
  </si>
  <si>
    <t>0090402</t>
  </si>
  <si>
    <t>Analýza pocitu bezpečí</t>
  </si>
  <si>
    <t>Nákup materiálu j.n.</t>
  </si>
  <si>
    <t>Služby, školení a vzdělávání</t>
  </si>
  <si>
    <t>Nákup ostatních služeb j.n.</t>
  </si>
  <si>
    <t>Knihy, učební pomůcky a tisk</t>
  </si>
  <si>
    <t>Drobný majetek</t>
  </si>
  <si>
    <t>Služby telekomunikací a radikomunikací</t>
  </si>
  <si>
    <t>Poradenské a konzultační služby</t>
  </si>
  <si>
    <t>Programové vybavení</t>
  </si>
  <si>
    <t>0041718</t>
  </si>
  <si>
    <t>Technické zhodnocení majektu</t>
  </si>
  <si>
    <t>5031-5499</t>
  </si>
  <si>
    <t>00810</t>
  </si>
  <si>
    <t>0094802</t>
  </si>
  <si>
    <t>Fond zaměstnavatele</t>
  </si>
  <si>
    <t>0041445</t>
  </si>
  <si>
    <t>Has.zbrojnice Praha-Běchovice</t>
  </si>
  <si>
    <t>0041717</t>
  </si>
  <si>
    <t>Výst.-Has.zbrojnice P 17 Řepy</t>
  </si>
  <si>
    <t>Kapitola 08 - Hospodářství - převod finančních prostředků do roku 2015</t>
  </si>
  <si>
    <t>0009394</t>
  </si>
  <si>
    <t>Plavecký areál Šutka</t>
  </si>
  <si>
    <t>0098380</t>
  </si>
  <si>
    <t>Opravy zabezpečované SVM</t>
  </si>
  <si>
    <t>0098384</t>
  </si>
  <si>
    <t>Veřejné osvětlení - činnosti zabezpečované SVM</t>
  </si>
  <si>
    <t>0007694</t>
  </si>
  <si>
    <t>Bydlení Špitálka</t>
  </si>
  <si>
    <t>0042158</t>
  </si>
  <si>
    <t>Nebytové objekty a stavby</t>
  </si>
  <si>
    <t>0042159</t>
  </si>
  <si>
    <t>Obnova a modernizace soustavy veřejného osvětlení</t>
  </si>
  <si>
    <t>0042160</t>
  </si>
  <si>
    <t>Stánky Václavské náměstí</t>
  </si>
  <si>
    <t>0042319</t>
  </si>
  <si>
    <t>Rek. objektu Statek Malešické nám.</t>
  </si>
  <si>
    <t>0041726</t>
  </si>
  <si>
    <t>Blok radničních domů</t>
  </si>
  <si>
    <t>0041728</t>
  </si>
  <si>
    <t>Výkupy pozemků</t>
  </si>
  <si>
    <t>0041940</t>
  </si>
  <si>
    <t>Staroměstská tržnice</t>
  </si>
  <si>
    <t>87</t>
  </si>
  <si>
    <t>OPA - MHMP</t>
  </si>
  <si>
    <t>0098782</t>
  </si>
  <si>
    <t>Podpora podnikání (Regionální inov. strategie) - projekty</t>
  </si>
  <si>
    <t xml:space="preserve">Podpora inovací (Regionální inov. strategie) - projekty </t>
  </si>
  <si>
    <t>Právní služby, konzultace, poradenství k podpoře inovací</t>
  </si>
  <si>
    <t>0098781</t>
  </si>
  <si>
    <t xml:space="preserve">Právní služby, konzultace, poradenství </t>
  </si>
  <si>
    <t>Kapitola 09 - Vnitřní správa - převod finančních prostředků do roku 2015</t>
  </si>
  <si>
    <t>40</t>
  </si>
  <si>
    <t>INF - MHMP</t>
  </si>
  <si>
    <t>0008936</t>
  </si>
  <si>
    <t>Pražské centrum kartových služeb</t>
  </si>
  <si>
    <t>0040083</t>
  </si>
  <si>
    <t>Projekt vybudováné centr. DMS v datovém centru</t>
  </si>
  <si>
    <t>0040106</t>
  </si>
  <si>
    <t xml:space="preserve">Projekt vybudování datového centra </t>
  </si>
  <si>
    <t>0040101</t>
  </si>
  <si>
    <t>Informační systém krizového řízení (ISKŘ)</t>
  </si>
  <si>
    <t>0040444</t>
  </si>
  <si>
    <t>Projekty rozvoje ekonomických IS</t>
  </si>
  <si>
    <t>0040445</t>
  </si>
  <si>
    <t>Projekty rozvoje GIS</t>
  </si>
  <si>
    <t>0040985</t>
  </si>
  <si>
    <t>Projekty rozvoje IS MP HMP</t>
  </si>
  <si>
    <t>0041454</t>
  </si>
  <si>
    <t>Projekty budování a rozvoje IS ZZS HMP</t>
  </si>
  <si>
    <t>0041669</t>
  </si>
  <si>
    <t>Investiční rezerva INF MHMP</t>
  </si>
  <si>
    <t>0041944</t>
  </si>
  <si>
    <t>Projekt rozv. spis. služeb a systému pro elektron. podání</t>
  </si>
  <si>
    <t>01</t>
  </si>
  <si>
    <t>SLU - MHMP</t>
  </si>
  <si>
    <t>90193160000</t>
  </si>
  <si>
    <t>90101000000</t>
  </si>
  <si>
    <t>Poštovné - ppol 1: automatizované odesílání písemností - delikty</t>
  </si>
  <si>
    <t>Poštovné - ppol 2: Opencard</t>
  </si>
  <si>
    <t>Poštovné - kreditace frankovacích strojů</t>
  </si>
  <si>
    <t>Mimořádné poradenství volených orgánů HMP - rezerva</t>
  </si>
  <si>
    <t>0005778</t>
  </si>
  <si>
    <t>Obměna a doplnění rozmnožovací techniky</t>
  </si>
  <si>
    <t>0006104</t>
  </si>
  <si>
    <t>Obměna vozidel autoparku MHMP</t>
  </si>
  <si>
    <t>0006567</t>
  </si>
  <si>
    <t>Rozšíření telefonní ústředny MHMP</t>
  </si>
  <si>
    <t>0008103</t>
  </si>
  <si>
    <t>Revit. obj. Mar. nám. (Clam-Gallas)</t>
  </si>
  <si>
    <t>90166000000</t>
  </si>
  <si>
    <t>Poradenské a právní služby - ředitel MHMP</t>
  </si>
  <si>
    <t>0090201</t>
  </si>
  <si>
    <t>Služby spojené s realizací projektů EU</t>
  </si>
  <si>
    <t>0090245</t>
  </si>
  <si>
    <t>FON - Náklady na přípravu OP Pól růstu</t>
  </si>
  <si>
    <t>0040554</t>
  </si>
  <si>
    <t>Společný objekt Chodovec</t>
  </si>
  <si>
    <t>0090106</t>
  </si>
  <si>
    <t>Doplnění uličního značení na území hl. m. Prahy-výroba; probíhá veřejná zakázka</t>
  </si>
  <si>
    <t>Konzultační, poradenské a právní služby - nedokončená řízení před soudy</t>
  </si>
  <si>
    <t>Připevňování, montáž a čištění uličních tabulí, souvisí s veřejnou zakázkou</t>
  </si>
  <si>
    <t>Dary obyvatelstvu - oceňování významných osobností</t>
  </si>
  <si>
    <t>0090168</t>
  </si>
  <si>
    <t>39</t>
  </si>
  <si>
    <t>OIM - MHMP</t>
  </si>
  <si>
    <t>90139000000</t>
  </si>
  <si>
    <t>Běžné výdaje OIM</t>
  </si>
  <si>
    <t>90116000000</t>
  </si>
  <si>
    <t>Financování závazků vůči RPP</t>
  </si>
  <si>
    <t>24</t>
  </si>
  <si>
    <t>PER - MHMP</t>
  </si>
  <si>
    <t>92400000000</t>
  </si>
  <si>
    <t>Platy</t>
  </si>
  <si>
    <t>Dohody</t>
  </si>
  <si>
    <t>SP</t>
  </si>
  <si>
    <t>ZP</t>
  </si>
  <si>
    <t>Náhrady (nemoc)</t>
  </si>
  <si>
    <t>Odměny členů zastup.</t>
  </si>
  <si>
    <t>Refundace zastup. v zam. pom.</t>
  </si>
  <si>
    <t>Refundace zastup. OSVČ</t>
  </si>
  <si>
    <t>Odvody z refundací</t>
  </si>
  <si>
    <t>Odstupné</t>
  </si>
  <si>
    <t>Náhrady za úrazy</t>
  </si>
  <si>
    <t>810</t>
  </si>
  <si>
    <t>90124390000</t>
  </si>
  <si>
    <t>Fond zaměstnavatele - penzijní připojištění</t>
  </si>
  <si>
    <t>Výpočetní technika a progr. vybav. pro MHMP</t>
  </si>
  <si>
    <t>Pražské centrum Kartových služeb</t>
  </si>
  <si>
    <t>Projekty rozvoje agendových IS</t>
  </si>
  <si>
    <t>Projekt vybudování centr. DMS v datovém centru</t>
  </si>
  <si>
    <t>Projekt úpravy webových aplikací a portálů</t>
  </si>
  <si>
    <t>Inf. systém krizového řízení (ISKŘ)</t>
  </si>
  <si>
    <t>Projekt vybudování centrál. systému pro správu identit v DC</t>
  </si>
  <si>
    <t>Rozvoj strategie a koncepce IS</t>
  </si>
  <si>
    <t>Projekt vytvoření operativního dat. skladu pro účely zajištění datové nezávislosti a datové integrace</t>
  </si>
  <si>
    <t>0040082</t>
  </si>
  <si>
    <t>0040099</t>
  </si>
  <si>
    <t>0041943</t>
  </si>
  <si>
    <t>Projekt zavedení centrálního Service Desku</t>
  </si>
  <si>
    <t>0041946</t>
  </si>
  <si>
    <t>Projekty impl. bezp. opatř. k ochr. IS/ICT a IS CPV</t>
  </si>
  <si>
    <t>90103000000</t>
  </si>
  <si>
    <t>Elektrická energie - objekty AMP vč. Clam-Gallasova paláce</t>
  </si>
  <si>
    <t>0030000</t>
  </si>
  <si>
    <t>OPPA - Spolufinancování projektů</t>
  </si>
  <si>
    <t>Poštovné - změna cen poštovného od 1. 1. 2015</t>
  </si>
  <si>
    <t>90101010000</t>
  </si>
  <si>
    <t>Ostatní služby - nepředvídané požadavky odborů v SLU</t>
  </si>
  <si>
    <t>90101040000</t>
  </si>
  <si>
    <t>Ostatní služby SLU - převod závazků 2014 do roku 2015</t>
  </si>
  <si>
    <t>90190000000</t>
  </si>
  <si>
    <t>90189000000</t>
  </si>
  <si>
    <t>Poradenství a konzultace - mimořádné požadavky na MHMP</t>
  </si>
  <si>
    <t>Poradenství a konzultace - ředitel MHMP</t>
  </si>
  <si>
    <t>Ostatní služby - ředitel MHMP</t>
  </si>
  <si>
    <t>0007052</t>
  </si>
  <si>
    <t>Úpravy a vybavení objektů MHMP</t>
  </si>
  <si>
    <t>0042000</t>
  </si>
  <si>
    <t>Stavební úpravy v areálu Emauzy</t>
  </si>
  <si>
    <t>Kapitola 01 - Rozvoj obce - převod finančních prostředků do roku 2015</t>
  </si>
  <si>
    <t>Kapitola 02 - Městská infrastruktura - převod finančních prostředků do roku 2015</t>
  </si>
  <si>
    <t>Výdaje v tis. Kč</t>
  </si>
  <si>
    <t>Kapitola 01   c e l k e m</t>
  </si>
  <si>
    <t>Kapitola 02   c e l k e m</t>
  </si>
  <si>
    <t>Kapitola 03   c e l k e m</t>
  </si>
  <si>
    <t>Kapitola 04   c e l k e m</t>
  </si>
  <si>
    <t>Kapitola 05   c e l k e m</t>
  </si>
  <si>
    <t>Kapitola 06   c e l k e m</t>
  </si>
  <si>
    <t>Kapitola 07   c e l k e m</t>
  </si>
  <si>
    <t>Kapitola 08   c e l k e m</t>
  </si>
  <si>
    <t>Kapitola 09   c e l k e m</t>
  </si>
  <si>
    <t>Park u Čeňku</t>
  </si>
  <si>
    <t>Technická správa komunikací HMP</t>
  </si>
  <si>
    <t>Vokovická - rozšíření  v křiž. s ulicí Evropskou</t>
  </si>
  <si>
    <t>Protihluková opatření na dok. stavbách</t>
  </si>
  <si>
    <t>SOŠ staveb.a zahrad. P9 - výst.skleníku bot.zahrady</t>
  </si>
  <si>
    <t xml:space="preserve">Příprava akcí souvisejících s významnými výročími - 700 let od narození Karla IV. a 600. výročí od upálení M. J. Husa </t>
  </si>
  <si>
    <t>Granty - celom. programy podpory vzd.</t>
  </si>
  <si>
    <t>Výdaje v tis.Kč</t>
  </si>
  <si>
    <t>Návrh na převody nevyčerpaných finančních prostředků z roku 2014</t>
  </si>
  <si>
    <t>do návrhu rozpočtu  vlastního hl. m. Prahy na rok 2015</t>
  </si>
  <si>
    <t>Navýšení výdajů v r. 2015 za  současného navýšení tř. 8 - financování:</t>
  </si>
  <si>
    <t>kap.</t>
  </si>
  <si>
    <t xml:space="preserve">Název </t>
  </si>
  <si>
    <t>Městská infrastruktura</t>
  </si>
  <si>
    <t>03</t>
  </si>
  <si>
    <t>Doprava</t>
  </si>
  <si>
    <t>Rozvoj obce</t>
  </si>
  <si>
    <t>Školství, mládež a sport</t>
  </si>
  <si>
    <t>Zdravotnictví a sociální oblast</t>
  </si>
  <si>
    <t>06</t>
  </si>
  <si>
    <t>Kultura a cestovní ruch</t>
  </si>
  <si>
    <t>07</t>
  </si>
  <si>
    <t>Bezpečnost</t>
  </si>
  <si>
    <t>Hospodářství</t>
  </si>
  <si>
    <t>09</t>
  </si>
  <si>
    <t>Vnitřní správa</t>
  </si>
  <si>
    <t>10</t>
  </si>
  <si>
    <t>Pokladní správa</t>
  </si>
  <si>
    <t>C E L K E M</t>
  </si>
  <si>
    <t>TŘ. 8 - FINANCOVÁNÍ (pol. 8115)</t>
  </si>
  <si>
    <t>Divadlo pod Palmovkou</t>
  </si>
  <si>
    <t>Veřejné osvětlení - elektrická energie</t>
  </si>
  <si>
    <t>Udržitelnost projektu "Úřad v pohybu - Praha lidem otevřená"</t>
  </si>
  <si>
    <t>Poštovné - změna cen poštovného od 1.1.2015</t>
  </si>
  <si>
    <t>Činnosti PRM - rezerva</t>
  </si>
  <si>
    <t>Mimořádné opravy - objekty MHMP</t>
  </si>
  <si>
    <t>Mimořádné pořízení DHM</t>
  </si>
  <si>
    <t>Ostatní služby odboru ROZ</t>
  </si>
  <si>
    <t>Příloha č. 1 k usnesení Zastupitelstva HMP č. 4/3 ze dne 19. 2. 2015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</si>
</sst>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_K_č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11"/>
      <name val="Arial CE"/>
      <family val="0"/>
    </font>
    <font>
      <sz val="8"/>
      <name val="Arial"/>
      <family val="2"/>
    </font>
    <font>
      <b/>
      <i/>
      <sz val="12"/>
      <name val="Arial CE"/>
      <family val="0"/>
    </font>
    <font>
      <sz val="9"/>
      <name val="Arial CE"/>
      <family val="0"/>
    </font>
    <font>
      <sz val="10"/>
      <color indexed="10"/>
      <name val="Arial CE"/>
      <family val="2"/>
    </font>
    <font>
      <i/>
      <sz val="8"/>
      <name val="Arial CE"/>
      <family val="0"/>
    </font>
    <font>
      <i/>
      <u val="single"/>
      <sz val="10"/>
      <name val="Arial CE"/>
      <family val="2"/>
    </font>
    <font>
      <b/>
      <u val="single"/>
      <sz val="12"/>
      <name val="Arial CE"/>
      <family val="2"/>
    </font>
    <font>
      <i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49" applyFont="1" applyAlignment="1">
      <alignment horizontal="center"/>
      <protection/>
    </xf>
    <xf numFmtId="49" fontId="4" fillId="0" borderId="10" xfId="49" applyNumberFormat="1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0" xfId="49" applyFont="1" applyBorder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0" fontId="4" fillId="0" borderId="14" xfId="49" applyFont="1" applyBorder="1" applyAlignment="1">
      <alignment horizontal="center"/>
      <protection/>
    </xf>
    <xf numFmtId="0" fontId="4" fillId="0" borderId="15" xfId="49" applyFont="1" applyBorder="1" applyAlignment="1">
      <alignment horizontal="center"/>
      <protection/>
    </xf>
    <xf numFmtId="49" fontId="0" fillId="0" borderId="16" xfId="49" applyNumberFormat="1" applyBorder="1" applyAlignment="1">
      <alignment horizontal="center" vertical="center"/>
      <protection/>
    </xf>
    <xf numFmtId="0" fontId="4" fillId="0" borderId="17" xfId="49" applyFont="1" applyBorder="1" applyAlignment="1">
      <alignment horizontal="center"/>
      <protection/>
    </xf>
    <xf numFmtId="0" fontId="4" fillId="0" borderId="16" xfId="49" applyFont="1" applyBorder="1" applyAlignment="1">
      <alignment horizontal="center"/>
      <protection/>
    </xf>
    <xf numFmtId="0" fontId="4" fillId="0" borderId="18" xfId="49" applyFont="1" applyBorder="1" applyAlignment="1">
      <alignment horizontal="center"/>
      <protection/>
    </xf>
    <xf numFmtId="0" fontId="4" fillId="0" borderId="19" xfId="49" applyFont="1" applyBorder="1" applyAlignment="1">
      <alignment horizontal="center"/>
      <protection/>
    </xf>
    <xf numFmtId="49" fontId="5" fillId="0" borderId="20" xfId="0" applyNumberFormat="1" applyFont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49" fontId="5" fillId="0" borderId="20" xfId="50" applyNumberFormat="1" applyFont="1" applyBorder="1" applyAlignment="1">
      <alignment horizontal="center" vertical="center"/>
      <protection/>
    </xf>
    <xf numFmtId="0" fontId="5" fillId="0" borderId="20" xfId="50" applyFont="1" applyBorder="1" applyAlignment="1">
      <alignment vertical="center"/>
      <protection/>
    </xf>
    <xf numFmtId="0" fontId="5" fillId="0" borderId="20" xfId="50" applyFont="1" applyBorder="1" applyAlignment="1">
      <alignment horizontal="center" vertical="center"/>
      <protection/>
    </xf>
    <xf numFmtId="49" fontId="5" fillId="0" borderId="21" xfId="50" applyNumberFormat="1" applyFont="1" applyBorder="1" applyAlignment="1">
      <alignment horizontal="center" vertical="center"/>
      <protection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0" xfId="50" applyFont="1" applyFill="1" applyBorder="1" applyAlignment="1">
      <alignment vertical="center"/>
      <protection/>
    </xf>
    <xf numFmtId="0" fontId="5" fillId="0" borderId="20" xfId="50" applyFont="1" applyFill="1" applyBorder="1" applyAlignment="1">
      <alignment horizontal="center" vertical="center"/>
      <protection/>
    </xf>
    <xf numFmtId="49" fontId="5" fillId="0" borderId="20" xfId="50" applyNumberFormat="1" applyFont="1" applyFill="1" applyBorder="1" applyAlignment="1">
      <alignment horizontal="center" vertical="center"/>
      <protection/>
    </xf>
    <xf numFmtId="49" fontId="5" fillId="0" borderId="21" xfId="50" applyNumberFormat="1" applyFont="1" applyFill="1" applyBorder="1" applyAlignment="1">
      <alignment horizontal="center" vertical="center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8" borderId="24" xfId="49" applyNumberFormat="1" applyFont="1" applyFill="1" applyBorder="1" applyAlignment="1">
      <alignment horizontal="center" vertical="center"/>
      <protection/>
    </xf>
    <xf numFmtId="0" fontId="26" fillId="8" borderId="25" xfId="49" applyFont="1" applyFill="1" applyBorder="1" applyAlignment="1">
      <alignment vertical="center"/>
      <protection/>
    </xf>
    <xf numFmtId="0" fontId="5" fillId="8" borderId="25" xfId="49" applyFont="1" applyFill="1" applyBorder="1" applyAlignment="1">
      <alignment horizontal="center" vertical="center"/>
      <protection/>
    </xf>
    <xf numFmtId="49" fontId="5" fillId="8" borderId="25" xfId="0" applyNumberFormat="1" applyFont="1" applyFill="1" applyBorder="1" applyAlignment="1">
      <alignment horizontal="center" vertical="center"/>
    </xf>
    <xf numFmtId="164" fontId="5" fillId="8" borderId="25" xfId="49" applyNumberFormat="1" applyFont="1" applyFill="1" applyBorder="1" applyAlignment="1">
      <alignment horizontal="center" vertical="center"/>
      <protection/>
    </xf>
    <xf numFmtId="0" fontId="5" fillId="8" borderId="25" xfId="49" applyFont="1" applyFill="1" applyBorder="1" applyAlignment="1">
      <alignment vertical="center"/>
      <protection/>
    </xf>
    <xf numFmtId="4" fontId="5" fillId="8" borderId="26" xfId="49" applyNumberFormat="1" applyFont="1" applyFill="1" applyBorder="1" applyAlignment="1">
      <alignment vertical="center"/>
      <protection/>
    </xf>
    <xf numFmtId="4" fontId="5" fillId="8" borderId="25" xfId="49" applyNumberFormat="1" applyFont="1" applyFill="1" applyBorder="1" applyAlignment="1">
      <alignment vertical="center"/>
      <protection/>
    </xf>
    <xf numFmtId="49" fontId="5" fillId="0" borderId="20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8" fillId="8" borderId="14" xfId="49" applyFont="1" applyFill="1" applyBorder="1" applyAlignment="1">
      <alignment horizontal="center"/>
      <protection/>
    </xf>
    <xf numFmtId="4" fontId="29" fillId="0" borderId="27" xfId="49" applyNumberFormat="1" applyFont="1" applyFill="1" applyBorder="1" applyAlignment="1">
      <alignment vertical="center"/>
      <protection/>
    </xf>
    <xf numFmtId="4" fontId="29" fillId="0" borderId="20" xfId="50" applyNumberFormat="1" applyFont="1" applyFill="1" applyBorder="1" applyAlignment="1">
      <alignment vertical="center"/>
      <protection/>
    </xf>
    <xf numFmtId="4" fontId="29" fillId="0" borderId="27" xfId="49" applyNumberFormat="1" applyFont="1" applyBorder="1" applyAlignment="1">
      <alignment vertical="center"/>
      <protection/>
    </xf>
    <xf numFmtId="4" fontId="29" fillId="0" borderId="20" xfId="50" applyNumberFormat="1" applyFont="1" applyBorder="1" applyAlignment="1">
      <alignment vertical="center"/>
      <protection/>
    </xf>
    <xf numFmtId="4" fontId="29" fillId="0" borderId="20" xfId="50" applyNumberFormat="1" applyFont="1" applyFill="1" applyBorder="1" applyAlignment="1">
      <alignment vertical="center"/>
      <protection/>
    </xf>
    <xf numFmtId="4" fontId="29" fillId="0" borderId="27" xfId="49" applyNumberFormat="1" applyFont="1" applyFill="1" applyBorder="1" applyAlignment="1">
      <alignment vertical="center"/>
      <protection/>
    </xf>
    <xf numFmtId="4" fontId="29" fillId="0" borderId="28" xfId="50" applyNumberFormat="1" applyFont="1" applyBorder="1" applyAlignment="1">
      <alignment vertical="center"/>
      <protection/>
    </xf>
    <xf numFmtId="4" fontId="26" fillId="24" borderId="29" xfId="0" applyNumberFormat="1" applyFont="1" applyFill="1" applyBorder="1" applyAlignment="1">
      <alignment horizontal="right" vertical="center"/>
    </xf>
    <xf numFmtId="4" fontId="26" fillId="24" borderId="30" xfId="0" applyNumberFormat="1" applyFont="1" applyFill="1" applyBorder="1" applyAlignment="1">
      <alignment horizontal="right" vertical="center"/>
    </xf>
    <xf numFmtId="49" fontId="5" fillId="0" borderId="21" xfId="50" applyNumberFormat="1" applyFont="1" applyFill="1" applyBorder="1" applyAlignment="1">
      <alignment horizontal="center" vertical="center"/>
      <protection/>
    </xf>
    <xf numFmtId="0" fontId="5" fillId="0" borderId="20" xfId="50" applyFont="1" applyFill="1" applyBorder="1" applyAlignment="1">
      <alignment horizontal="left" vertical="center"/>
      <protection/>
    </xf>
    <xf numFmtId="0" fontId="5" fillId="0" borderId="20" xfId="50" applyFont="1" applyFill="1" applyBorder="1" applyAlignment="1">
      <alignment horizontal="center" vertical="center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31" xfId="50" applyNumberFormat="1" applyFont="1" applyFill="1" applyBorder="1" applyAlignment="1">
      <alignment horizontal="center" vertical="center"/>
      <protection/>
    </xf>
    <xf numFmtId="0" fontId="5" fillId="0" borderId="23" xfId="50" applyFont="1" applyFill="1" applyBorder="1" applyAlignment="1">
      <alignment horizontal="left" vertical="center"/>
      <protection/>
    </xf>
    <xf numFmtId="0" fontId="5" fillId="0" borderId="23" xfId="50" applyFont="1" applyFill="1" applyBorder="1" applyAlignment="1">
      <alignment horizontal="center" vertical="center"/>
      <protection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3" xfId="50" applyNumberFormat="1" applyFont="1" applyFill="1" applyBorder="1" applyAlignment="1">
      <alignment horizontal="center" vertical="center"/>
      <protection/>
    </xf>
    <xf numFmtId="4" fontId="29" fillId="0" borderId="23" xfId="50" applyNumberFormat="1" applyFont="1" applyFill="1" applyBorder="1" applyAlignment="1">
      <alignment vertical="center"/>
      <protection/>
    </xf>
    <xf numFmtId="4" fontId="29" fillId="0" borderId="32" xfId="49" applyNumberFormat="1" applyFont="1" applyFill="1" applyBorder="1" applyAlignment="1">
      <alignment vertical="center"/>
      <protection/>
    </xf>
    <xf numFmtId="49" fontId="5" fillId="0" borderId="21" xfId="49" applyNumberFormat="1" applyFont="1" applyFill="1" applyBorder="1" applyAlignment="1">
      <alignment horizontal="center" vertical="center"/>
      <protection/>
    </xf>
    <xf numFmtId="0" fontId="5" fillId="0" borderId="20" xfId="49" applyFont="1" applyFill="1" applyBorder="1" applyAlignment="1">
      <alignment vertical="center"/>
      <protection/>
    </xf>
    <xf numFmtId="0" fontId="5" fillId="0" borderId="20" xfId="49" applyFont="1" applyFill="1" applyBorder="1" applyAlignment="1">
      <alignment horizontal="center" vertical="center"/>
      <protection/>
    </xf>
    <xf numFmtId="0" fontId="5" fillId="0" borderId="20" xfId="49" applyFont="1" applyFill="1" applyBorder="1" applyAlignment="1">
      <alignment horizontal="left" vertical="center"/>
      <protection/>
    </xf>
    <xf numFmtId="49" fontId="5" fillId="0" borderId="20" xfId="49" applyNumberFormat="1" applyFont="1" applyFill="1" applyBorder="1" applyAlignment="1">
      <alignment horizontal="center" vertical="center"/>
      <protection/>
    </xf>
    <xf numFmtId="0" fontId="5" fillId="0" borderId="33" xfId="49" applyFont="1" applyFill="1" applyBorder="1" applyAlignment="1">
      <alignment horizontal="center" vertical="center"/>
      <protection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3" xfId="49" applyNumberFormat="1" applyFont="1" applyFill="1" applyBorder="1" applyAlignment="1">
      <alignment horizontal="center" vertical="center"/>
      <protection/>
    </xf>
    <xf numFmtId="49" fontId="0" fillId="0" borderId="0" xfId="50" applyNumberFormat="1" applyAlignment="1">
      <alignment horizontal="center" vertical="center"/>
      <protection/>
    </xf>
    <xf numFmtId="0" fontId="0" fillId="0" borderId="0" xfId="50">
      <alignment/>
      <protection/>
    </xf>
    <xf numFmtId="49" fontId="5" fillId="8" borderId="24" xfId="50" applyNumberFormat="1" applyFont="1" applyFill="1" applyBorder="1" applyAlignment="1">
      <alignment horizontal="center" vertical="center"/>
      <protection/>
    </xf>
    <xf numFmtId="0" fontId="26" fillId="8" borderId="25" xfId="50" applyFont="1" applyFill="1" applyBorder="1" applyAlignment="1">
      <alignment vertical="center"/>
      <protection/>
    </xf>
    <xf numFmtId="0" fontId="5" fillId="8" borderId="25" xfId="50" applyFont="1" applyFill="1" applyBorder="1" applyAlignment="1">
      <alignment horizontal="center" vertical="center"/>
      <protection/>
    </xf>
    <xf numFmtId="164" fontId="5" fillId="8" borderId="25" xfId="50" applyNumberFormat="1" applyFont="1" applyFill="1" applyBorder="1" applyAlignment="1">
      <alignment horizontal="center" vertical="center"/>
      <protection/>
    </xf>
    <xf numFmtId="0" fontId="5" fillId="8" borderId="25" xfId="50" applyFont="1" applyFill="1" applyBorder="1" applyAlignment="1">
      <alignment vertical="center"/>
      <protection/>
    </xf>
    <xf numFmtId="4" fontId="5" fillId="8" borderId="26" xfId="50" applyNumberFormat="1" applyFont="1" applyFill="1" applyBorder="1" applyAlignment="1">
      <alignment vertical="center"/>
      <protection/>
    </xf>
    <xf numFmtId="0" fontId="28" fillId="8" borderId="14" xfId="50" applyFont="1" applyFill="1" applyBorder="1" applyAlignment="1">
      <alignment horizontal="center"/>
      <protection/>
    </xf>
    <xf numFmtId="49" fontId="4" fillId="0" borderId="10" xfId="50" applyNumberFormat="1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0" xfId="50" applyFont="1" applyBorder="1" applyAlignment="1">
      <alignment horizontal="center"/>
      <protection/>
    </xf>
    <xf numFmtId="0" fontId="4" fillId="0" borderId="12" xfId="50" applyFont="1" applyBorder="1" applyAlignment="1">
      <alignment horizontal="center"/>
      <protection/>
    </xf>
    <xf numFmtId="0" fontId="4" fillId="0" borderId="13" xfId="50" applyFont="1" applyBorder="1" applyAlignment="1">
      <alignment horizontal="center"/>
      <protection/>
    </xf>
    <xf numFmtId="0" fontId="4" fillId="0" borderId="14" xfId="50" applyFont="1" applyBorder="1" applyAlignment="1">
      <alignment horizontal="center"/>
      <protection/>
    </xf>
    <xf numFmtId="0" fontId="4" fillId="0" borderId="15" xfId="50" applyFont="1" applyBorder="1" applyAlignment="1">
      <alignment horizontal="center"/>
      <protection/>
    </xf>
    <xf numFmtId="49" fontId="0" fillId="0" borderId="16" xfId="50" applyNumberForma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6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/>
      <protection/>
    </xf>
    <xf numFmtId="49" fontId="5" fillId="0" borderId="34" xfId="50" applyNumberFormat="1" applyFont="1" applyFill="1" applyBorder="1" applyAlignment="1">
      <alignment horizontal="center" vertical="center"/>
      <protection/>
    </xf>
    <xf numFmtId="0" fontId="5" fillId="0" borderId="20" xfId="50" applyFont="1" applyFill="1" applyBorder="1" applyAlignment="1">
      <alignment vertical="center"/>
      <protection/>
    </xf>
    <xf numFmtId="4" fontId="29" fillId="0" borderId="27" xfId="50" applyNumberFormat="1" applyFont="1" applyFill="1" applyBorder="1" applyAlignment="1">
      <alignment vertical="center"/>
      <protection/>
    </xf>
    <xf numFmtId="4" fontId="5" fillId="8" borderId="25" xfId="50" applyNumberFormat="1" applyFont="1" applyFill="1" applyBorder="1" applyAlignment="1">
      <alignment vertical="center"/>
      <protection/>
    </xf>
    <xf numFmtId="4" fontId="29" fillId="0" borderId="27" xfId="50" applyNumberFormat="1" applyFont="1" applyBorder="1" applyAlignment="1">
      <alignment vertical="center"/>
      <protection/>
    </xf>
    <xf numFmtId="0" fontId="5" fillId="0" borderId="20" xfId="50" applyFont="1" applyBorder="1" applyAlignment="1">
      <alignment horizontal="center" vertical="center"/>
      <protection/>
    </xf>
    <xf numFmtId="49" fontId="5" fillId="0" borderId="35" xfId="50" applyNumberFormat="1" applyFont="1" applyFill="1" applyBorder="1" applyAlignment="1">
      <alignment horizontal="center" vertical="center"/>
      <protection/>
    </xf>
    <xf numFmtId="0" fontId="5" fillId="0" borderId="33" xfId="50" applyFont="1" applyFill="1" applyBorder="1" applyAlignment="1">
      <alignment vertical="center"/>
      <protection/>
    </xf>
    <xf numFmtId="0" fontId="5" fillId="0" borderId="33" xfId="50" applyFont="1" applyFill="1" applyBorder="1" applyAlignment="1">
      <alignment horizontal="center" vertical="center"/>
      <protection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3" xfId="50" applyNumberFormat="1" applyFont="1" applyFill="1" applyBorder="1" applyAlignment="1">
      <alignment horizontal="center" vertical="center"/>
      <protection/>
    </xf>
    <xf numFmtId="4" fontId="29" fillId="0" borderId="27" xfId="50" applyNumberFormat="1" applyFont="1" applyFill="1" applyBorder="1" applyAlignment="1">
      <alignment vertical="center"/>
      <protection/>
    </xf>
    <xf numFmtId="4" fontId="29" fillId="0" borderId="36" xfId="50" applyNumberFormat="1" applyFont="1" applyFill="1" applyBorder="1" applyAlignment="1">
      <alignment vertical="center"/>
      <protection/>
    </xf>
    <xf numFmtId="0" fontId="5" fillId="0" borderId="37" xfId="0" applyFont="1" applyFill="1" applyBorder="1" applyAlignment="1">
      <alignment horizontal="center"/>
    </xf>
    <xf numFmtId="49" fontId="5" fillId="0" borderId="35" xfId="50" applyNumberFormat="1" applyFont="1" applyFill="1" applyBorder="1" applyAlignment="1">
      <alignment horizontal="center" vertical="center"/>
      <protection/>
    </xf>
    <xf numFmtId="0" fontId="5" fillId="0" borderId="33" xfId="50" applyFont="1" applyFill="1" applyBorder="1" applyAlignment="1">
      <alignment horizontal="center" vertical="center"/>
      <protection/>
    </xf>
    <xf numFmtId="49" fontId="5" fillId="0" borderId="33" xfId="50" applyNumberFormat="1" applyFont="1" applyFill="1" applyBorder="1" applyAlignment="1">
      <alignment horizontal="center" vertical="center"/>
      <protection/>
    </xf>
    <xf numFmtId="49" fontId="5" fillId="0" borderId="38" xfId="50" applyNumberFormat="1" applyFont="1" applyBorder="1" applyAlignment="1">
      <alignment horizontal="center" vertical="center"/>
      <protection/>
    </xf>
    <xf numFmtId="0" fontId="5" fillId="0" borderId="39" xfId="50" applyFont="1" applyBorder="1" applyAlignment="1">
      <alignment vertical="center"/>
      <protection/>
    </xf>
    <xf numFmtId="49" fontId="5" fillId="0" borderId="38" xfId="50" applyNumberFormat="1" applyFont="1" applyFill="1" applyBorder="1" applyAlignment="1">
      <alignment horizontal="center" vertical="center"/>
      <protection/>
    </xf>
    <xf numFmtId="0" fontId="5" fillId="0" borderId="39" xfId="50" applyFont="1" applyFill="1" applyBorder="1" applyAlignment="1">
      <alignment vertical="center"/>
      <protection/>
    </xf>
    <xf numFmtId="0" fontId="30" fillId="0" borderId="0" xfId="0" applyFont="1" applyAlignment="1">
      <alignment/>
    </xf>
    <xf numFmtId="49" fontId="5" fillId="0" borderId="38" xfId="50" applyNumberFormat="1" applyFont="1" applyFill="1" applyBorder="1" applyAlignment="1">
      <alignment horizontal="center" vertical="center"/>
      <protection/>
    </xf>
    <xf numFmtId="0" fontId="5" fillId="0" borderId="20" xfId="50" applyFont="1" applyFill="1" applyBorder="1" applyAlignment="1">
      <alignment horizontal="left" vertical="center" wrapText="1"/>
      <protection/>
    </xf>
    <xf numFmtId="0" fontId="5" fillId="0" borderId="20" xfId="50" applyFont="1" applyFill="1" applyBorder="1" applyAlignment="1">
      <alignment horizontal="left" vertical="center"/>
      <protection/>
    </xf>
    <xf numFmtId="4" fontId="29" fillId="0" borderId="32" xfId="50" applyNumberFormat="1" applyFont="1" applyFill="1" applyBorder="1" applyAlignment="1">
      <alignment vertical="center"/>
      <protection/>
    </xf>
    <xf numFmtId="4" fontId="29" fillId="0" borderId="23" xfId="50" applyNumberFormat="1" applyFont="1" applyFill="1" applyBorder="1" applyAlignment="1">
      <alignment vertical="center"/>
      <protection/>
    </xf>
    <xf numFmtId="4" fontId="29" fillId="0" borderId="40" xfId="50" applyNumberFormat="1" applyFont="1" applyFill="1" applyBorder="1" applyAlignment="1">
      <alignment vertical="center"/>
      <protection/>
    </xf>
    <xf numFmtId="0" fontId="5" fillId="0" borderId="28" xfId="50" applyFont="1" applyFill="1" applyBorder="1" applyAlignment="1">
      <alignment vertical="center"/>
      <protection/>
    </xf>
    <xf numFmtId="49" fontId="27" fillId="0" borderId="38" xfId="50" applyNumberFormat="1" applyFont="1" applyFill="1" applyBorder="1" applyAlignment="1">
      <alignment horizontal="center" vertical="center"/>
      <protection/>
    </xf>
    <xf numFmtId="49" fontId="27" fillId="0" borderId="40" xfId="50" applyNumberFormat="1" applyFont="1" applyFill="1" applyBorder="1" applyAlignment="1">
      <alignment horizontal="center" vertical="center"/>
      <protection/>
    </xf>
    <xf numFmtId="0" fontId="27" fillId="0" borderId="40" xfId="50" applyFont="1" applyFill="1" applyBorder="1" applyAlignment="1">
      <alignment horizontal="center" vertical="center"/>
      <protection/>
    </xf>
    <xf numFmtId="49" fontId="27" fillId="0" borderId="40" xfId="0" applyNumberFormat="1" applyFont="1" applyFill="1" applyBorder="1" applyAlignment="1">
      <alignment horizontal="center" vertical="center"/>
    </xf>
    <xf numFmtId="49" fontId="27" fillId="0" borderId="21" xfId="50" applyNumberFormat="1" applyFont="1" applyFill="1" applyBorder="1" applyAlignment="1">
      <alignment horizontal="center" vertical="center"/>
      <protection/>
    </xf>
    <xf numFmtId="0" fontId="27" fillId="0" borderId="20" xfId="50" applyFont="1" applyFill="1" applyBorder="1" applyAlignment="1">
      <alignment vertical="center"/>
      <protection/>
    </xf>
    <xf numFmtId="0" fontId="27" fillId="0" borderId="20" xfId="50" applyFont="1" applyFill="1" applyBorder="1" applyAlignment="1">
      <alignment horizontal="center" vertical="center"/>
      <protection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20" xfId="50" applyNumberFormat="1" applyFont="1" applyFill="1" applyBorder="1" applyAlignment="1">
      <alignment horizontal="center" vertical="center"/>
      <protection/>
    </xf>
    <xf numFmtId="49" fontId="5" fillId="0" borderId="31" xfId="50" applyNumberFormat="1" applyFont="1" applyBorder="1" applyAlignment="1">
      <alignment horizontal="center" vertical="center"/>
      <protection/>
    </xf>
    <xf numFmtId="0" fontId="5" fillId="0" borderId="23" xfId="50" applyFont="1" applyBorder="1" applyAlignment="1">
      <alignment horizontal="center" vertical="center"/>
      <protection/>
    </xf>
    <xf numFmtId="49" fontId="5" fillId="25" borderId="20" xfId="50" applyNumberFormat="1" applyFont="1" applyFill="1" applyBorder="1" applyAlignment="1">
      <alignment horizontal="center" vertical="center"/>
      <protection/>
    </xf>
    <xf numFmtId="4" fontId="29" fillId="0" borderId="28" xfId="5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49" fontId="5" fillId="25" borderId="21" xfId="50" applyNumberFormat="1" applyFont="1" applyFill="1" applyBorder="1" applyAlignment="1">
      <alignment horizontal="center" vertical="center"/>
      <protection/>
    </xf>
    <xf numFmtId="0" fontId="5" fillId="25" borderId="20" xfId="50" applyFont="1" applyFill="1" applyBorder="1" applyAlignment="1">
      <alignment vertical="center" wrapText="1"/>
      <protection/>
    </xf>
    <xf numFmtId="0" fontId="5" fillId="25" borderId="20" xfId="50" applyFont="1" applyFill="1" applyBorder="1" applyAlignment="1">
      <alignment horizontal="center" vertical="center"/>
      <protection/>
    </xf>
    <xf numFmtId="49" fontId="5" fillId="25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23" xfId="50" applyFont="1" applyFill="1" applyBorder="1" applyAlignment="1">
      <alignment horizontal="center" vertical="center"/>
      <protection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3" xfId="50" applyNumberFormat="1" applyFont="1" applyFill="1" applyBorder="1" applyAlignment="1">
      <alignment horizontal="center" vertical="center"/>
      <protection/>
    </xf>
    <xf numFmtId="4" fontId="29" fillId="0" borderId="28" xfId="50" applyNumberFormat="1" applyFont="1" applyFill="1" applyBorder="1" applyAlignment="1">
      <alignment vertical="center"/>
      <protection/>
    </xf>
    <xf numFmtId="0" fontId="5" fillId="0" borderId="20" xfId="50" applyFont="1" applyBorder="1" applyAlignment="1">
      <alignment horizontal="left" vertical="center"/>
      <protection/>
    </xf>
    <xf numFmtId="0" fontId="5" fillId="0" borderId="23" xfId="50" applyFont="1" applyFill="1" applyBorder="1" applyAlignment="1">
      <alignment vertical="center"/>
      <protection/>
    </xf>
    <xf numFmtId="4" fontId="29" fillId="0" borderId="41" xfId="50" applyNumberFormat="1" applyFont="1" applyFill="1" applyBorder="1" applyAlignment="1">
      <alignment vertical="center"/>
      <protection/>
    </xf>
    <xf numFmtId="49" fontId="5" fillId="0" borderId="22" xfId="50" applyNumberFormat="1" applyFont="1" applyBorder="1" applyAlignment="1">
      <alignment horizontal="center" vertical="center"/>
      <protection/>
    </xf>
    <xf numFmtId="49" fontId="5" fillId="0" borderId="22" xfId="50" applyNumberFormat="1" applyFont="1" applyFill="1" applyBorder="1" applyAlignment="1">
      <alignment horizontal="center" vertical="center"/>
      <protection/>
    </xf>
    <xf numFmtId="49" fontId="31" fillId="0" borderId="21" xfId="50" applyNumberFormat="1" applyFont="1" applyFill="1" applyBorder="1" applyAlignment="1">
      <alignment horizontal="center" vertical="center"/>
      <protection/>
    </xf>
    <xf numFmtId="0" fontId="5" fillId="0" borderId="23" xfId="50" applyFont="1" applyBorder="1" applyAlignment="1">
      <alignment horizontal="left" vertical="center"/>
      <protection/>
    </xf>
    <xf numFmtId="49" fontId="5" fillId="0" borderId="23" xfId="50" applyNumberFormat="1" applyFont="1" applyBorder="1" applyAlignment="1">
      <alignment horizontal="center" vertical="center"/>
      <protection/>
    </xf>
    <xf numFmtId="4" fontId="29" fillId="0" borderId="32" xfId="0" applyNumberFormat="1" applyFont="1" applyBorder="1" applyAlignment="1">
      <alignment vertical="center"/>
    </xf>
    <xf numFmtId="4" fontId="29" fillId="0" borderId="32" xfId="0" applyNumberFormat="1" applyFont="1" applyFill="1" applyBorder="1" applyAlignment="1">
      <alignment vertical="center"/>
    </xf>
    <xf numFmtId="164" fontId="5" fillId="0" borderId="40" xfId="50" applyNumberFormat="1" applyFont="1" applyFill="1" applyBorder="1" applyAlignment="1">
      <alignment horizontal="center" vertical="center"/>
      <protection/>
    </xf>
    <xf numFmtId="164" fontId="5" fillId="0" borderId="20" xfId="50" applyNumberFormat="1" applyFont="1" applyFill="1" applyBorder="1" applyAlignment="1">
      <alignment horizontal="center" vertical="center"/>
      <protection/>
    </xf>
    <xf numFmtId="164" fontId="5" fillId="0" borderId="23" xfId="50" applyNumberFormat="1" applyFont="1" applyFill="1" applyBorder="1" applyAlignment="1">
      <alignment horizontal="center" vertical="center"/>
      <protection/>
    </xf>
    <xf numFmtId="4" fontId="29" fillId="0" borderId="42" xfId="0" applyNumberFormat="1" applyFont="1" applyFill="1" applyBorder="1" applyAlignment="1">
      <alignment vertical="center"/>
    </xf>
    <xf numFmtId="4" fontId="29" fillId="0" borderId="32" xfId="50" applyNumberFormat="1" applyFont="1" applyFill="1" applyBorder="1" applyAlignment="1">
      <alignment vertical="center"/>
      <protection/>
    </xf>
    <xf numFmtId="0" fontId="5" fillId="0" borderId="43" xfId="0" applyFont="1" applyFill="1" applyBorder="1" applyAlignment="1">
      <alignment horizontal="center"/>
    </xf>
    <xf numFmtId="49" fontId="5" fillId="0" borderId="44" xfId="50" applyNumberFormat="1" applyFont="1" applyFill="1" applyBorder="1" applyAlignment="1">
      <alignment horizontal="center" vertical="center"/>
      <protection/>
    </xf>
    <xf numFmtId="0" fontId="5" fillId="0" borderId="41" xfId="50" applyFont="1" applyFill="1" applyBorder="1" applyAlignment="1">
      <alignment horizontal="center" vertical="center"/>
      <protection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1" xfId="50" applyNumberFormat="1" applyFont="1" applyFill="1" applyBorder="1" applyAlignment="1">
      <alignment horizontal="center" vertical="center"/>
      <protection/>
    </xf>
    <xf numFmtId="0" fontId="5" fillId="0" borderId="41" xfId="50" applyFont="1" applyFill="1" applyBorder="1" applyAlignment="1">
      <alignment vertical="center"/>
      <protection/>
    </xf>
    <xf numFmtId="4" fontId="29" fillId="0" borderId="42" xfId="50" applyNumberFormat="1" applyFont="1" applyFill="1" applyBorder="1" applyAlignment="1">
      <alignment vertical="center"/>
      <protection/>
    </xf>
    <xf numFmtId="49" fontId="5" fillId="25" borderId="20" xfId="5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50" applyAlignment="1">
      <alignment horizontal="left" wrapText="1"/>
      <protection/>
    </xf>
    <xf numFmtId="0" fontId="0" fillId="0" borderId="0" xfId="50" applyAlignment="1">
      <alignment wrapText="1"/>
      <protection/>
    </xf>
    <xf numFmtId="4" fontId="29" fillId="0" borderId="45" xfId="50" applyNumberFormat="1" applyFont="1" applyBorder="1" applyAlignment="1">
      <alignment vertical="center"/>
      <protection/>
    </xf>
    <xf numFmtId="4" fontId="29" fillId="0" borderId="39" xfId="50" applyNumberFormat="1" applyFont="1" applyBorder="1" applyAlignment="1">
      <alignment vertical="center"/>
      <protection/>
    </xf>
    <xf numFmtId="4" fontId="29" fillId="0" borderId="27" xfId="50" applyNumberFormat="1" applyFont="1" applyBorder="1" applyAlignment="1">
      <alignment vertical="center"/>
      <protection/>
    </xf>
    <xf numFmtId="4" fontId="29" fillId="0" borderId="39" xfId="50" applyNumberFormat="1" applyFont="1" applyFill="1" applyBorder="1" applyAlignment="1">
      <alignment vertical="center"/>
      <protection/>
    </xf>
    <xf numFmtId="4" fontId="29" fillId="0" borderId="39" xfId="50" applyNumberFormat="1" applyFont="1" applyFill="1" applyBorder="1" applyAlignment="1">
      <alignment vertical="center"/>
      <protection/>
    </xf>
    <xf numFmtId="4" fontId="29" fillId="0" borderId="27" xfId="50" applyNumberFormat="1" applyFont="1" applyFill="1" applyBorder="1" applyAlignment="1">
      <alignment horizontal="right" vertical="center"/>
      <protection/>
    </xf>
    <xf numFmtId="0" fontId="25" fillId="0" borderId="20" xfId="0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4" fontId="29" fillId="0" borderId="46" xfId="50" applyNumberFormat="1" applyFont="1" applyFill="1" applyBorder="1" applyAlignment="1">
      <alignment vertical="center"/>
      <protection/>
    </xf>
    <xf numFmtId="4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5" fillId="0" borderId="20" xfId="0" applyNumberFormat="1" applyFont="1" applyFill="1" applyBorder="1" applyAlignment="1">
      <alignment horizontal="center" vertical="center"/>
    </xf>
    <xf numFmtId="4" fontId="29" fillId="0" borderId="47" xfId="50" applyNumberFormat="1" applyFont="1" applyFill="1" applyBorder="1" applyAlignment="1">
      <alignment vertical="center"/>
      <protection/>
    </xf>
    <xf numFmtId="49" fontId="5" fillId="0" borderId="12" xfId="50" applyNumberFormat="1" applyFont="1" applyBorder="1" applyAlignment="1">
      <alignment horizontal="center" vertical="center"/>
      <protection/>
    </xf>
    <xf numFmtId="0" fontId="5" fillId="0" borderId="12" xfId="50" applyFont="1" applyBorder="1" applyAlignment="1">
      <alignment vertical="center"/>
      <protection/>
    </xf>
    <xf numFmtId="0" fontId="5" fillId="0" borderId="12" xfId="50" applyFont="1" applyBorder="1" applyAlignment="1">
      <alignment horizontal="center" vertical="center"/>
      <protection/>
    </xf>
    <xf numFmtId="49" fontId="5" fillId="0" borderId="12" xfId="0" applyNumberFormat="1" applyFont="1" applyBorder="1" applyAlignment="1">
      <alignment horizontal="center" vertical="center"/>
    </xf>
    <xf numFmtId="164" fontId="5" fillId="0" borderId="12" xfId="50" applyNumberFormat="1" applyFont="1" applyBorder="1" applyAlignment="1">
      <alignment horizontal="center" vertical="center"/>
      <protection/>
    </xf>
    <xf numFmtId="0" fontId="5" fillId="0" borderId="12" xfId="50" applyFont="1" applyBorder="1" applyAlignment="1">
      <alignment horizontal="left" vertical="center" wrapText="1"/>
      <protection/>
    </xf>
    <xf numFmtId="0" fontId="5" fillId="0" borderId="12" xfId="50" applyFont="1" applyBorder="1" applyAlignment="1">
      <alignment vertical="center" wrapText="1"/>
      <protection/>
    </xf>
    <xf numFmtId="4" fontId="5" fillId="0" borderId="12" xfId="50" applyNumberFormat="1" applyFont="1" applyBorder="1" applyAlignment="1">
      <alignment vertical="center"/>
      <protection/>
    </xf>
    <xf numFmtId="0" fontId="32" fillId="0" borderId="0" xfId="0" applyFont="1" applyAlignment="1">
      <alignment horizontal="left"/>
    </xf>
    <xf numFmtId="0" fontId="6" fillId="0" borderId="0" xfId="49" applyFont="1" applyAlignment="1">
      <alignment horizontal="left"/>
      <protection/>
    </xf>
    <xf numFmtId="49" fontId="6" fillId="8" borderId="13" xfId="49" applyNumberFormat="1" applyFont="1" applyFill="1" applyBorder="1" applyAlignment="1">
      <alignment horizontal="center" vertical="center"/>
      <protection/>
    </xf>
    <xf numFmtId="49" fontId="7" fillId="0" borderId="11" xfId="49" applyNumberFormat="1" applyFont="1" applyBorder="1" applyAlignment="1">
      <alignment horizontal="center" vertical="center"/>
      <protection/>
    </xf>
    <xf numFmtId="49" fontId="7" fillId="0" borderId="17" xfId="49" applyNumberFormat="1" applyFont="1" applyBorder="1" applyAlignment="1">
      <alignment horizontal="center" vertical="center"/>
      <protection/>
    </xf>
    <xf numFmtId="49" fontId="5" fillId="0" borderId="43" xfId="49" applyNumberFormat="1" applyFont="1" applyBorder="1" applyAlignment="1">
      <alignment horizontal="center" vertical="center"/>
      <protection/>
    </xf>
    <xf numFmtId="49" fontId="4" fillId="0" borderId="18" xfId="49" applyNumberFormat="1" applyFont="1" applyBorder="1" applyAlignment="1">
      <alignment horizontal="center" vertical="center"/>
      <protection/>
    </xf>
    <xf numFmtId="0" fontId="4" fillId="0" borderId="18" xfId="49" applyFont="1" applyBorder="1" applyAlignment="1">
      <alignment vertical="center"/>
      <protection/>
    </xf>
    <xf numFmtId="4" fontId="4" fillId="0" borderId="18" xfId="49" applyNumberFormat="1" applyFont="1" applyBorder="1" applyAlignment="1">
      <alignment vertical="center"/>
      <protection/>
    </xf>
    <xf numFmtId="0" fontId="28" fillId="8" borderId="14" xfId="49" applyFont="1" applyFill="1" applyBorder="1" applyAlignment="1">
      <alignment vertical="center"/>
      <protection/>
    </xf>
    <xf numFmtId="4" fontId="6" fillId="8" borderId="15" xfId="49" applyNumberFormat="1" applyFont="1" applyFill="1" applyBorder="1" applyAlignment="1">
      <alignment vertical="center"/>
      <protection/>
    </xf>
    <xf numFmtId="4" fontId="6" fillId="8" borderId="14" xfId="49" applyNumberFormat="1" applyFont="1" applyFill="1" applyBorder="1" applyAlignment="1">
      <alignment vertical="center"/>
      <protection/>
    </xf>
    <xf numFmtId="0" fontId="5" fillId="0" borderId="21" xfId="49" applyFont="1" applyFill="1" applyBorder="1" applyAlignment="1">
      <alignment vertical="center"/>
      <protection/>
    </xf>
    <xf numFmtId="4" fontId="29" fillId="25" borderId="20" xfId="49" applyNumberFormat="1" applyFont="1" applyFill="1" applyBorder="1" applyAlignment="1">
      <alignment vertical="center"/>
      <protection/>
    </xf>
    <xf numFmtId="4" fontId="29" fillId="25" borderId="34" xfId="49" applyNumberFormat="1" applyFont="1" applyFill="1" applyBorder="1" applyAlignment="1">
      <alignment vertical="center"/>
      <protection/>
    </xf>
    <xf numFmtId="4" fontId="29" fillId="25" borderId="48" xfId="49" applyNumberFormat="1" applyFont="1" applyFill="1" applyBorder="1" applyAlignment="1">
      <alignment vertical="center"/>
      <protection/>
    </xf>
    <xf numFmtId="4" fontId="29" fillId="25" borderId="49" xfId="49" applyNumberFormat="1" applyFont="1" applyFill="1" applyBorder="1" applyAlignment="1">
      <alignment vertical="center"/>
      <protection/>
    </xf>
    <xf numFmtId="0" fontId="5" fillId="25" borderId="21" xfId="49" applyFont="1" applyFill="1" applyBorder="1" applyAlignment="1">
      <alignment vertical="center"/>
      <protection/>
    </xf>
    <xf numFmtId="4" fontId="29" fillId="25" borderId="21" xfId="49" applyNumberFormat="1" applyFont="1" applyFill="1" applyBorder="1" applyAlignment="1">
      <alignment vertical="center"/>
      <protection/>
    </xf>
    <xf numFmtId="4" fontId="29" fillId="25" borderId="27" xfId="49" applyNumberFormat="1" applyFont="1" applyFill="1" applyBorder="1" applyAlignment="1">
      <alignment vertical="center"/>
      <protection/>
    </xf>
    <xf numFmtId="49" fontId="5" fillId="0" borderId="43" xfId="49" applyNumberFormat="1" applyFont="1" applyFill="1" applyBorder="1" applyAlignment="1">
      <alignment horizontal="center" vertical="center"/>
      <protection/>
    </xf>
    <xf numFmtId="49" fontId="5" fillId="0" borderId="50" xfId="49" applyNumberFormat="1" applyFont="1" applyFill="1" applyBorder="1" applyAlignment="1">
      <alignment horizontal="center" vertical="center"/>
      <protection/>
    </xf>
    <xf numFmtId="0" fontId="5" fillId="0" borderId="31" xfId="49" applyFont="1" applyFill="1" applyBorder="1" applyAlignment="1">
      <alignment vertical="center"/>
      <protection/>
    </xf>
    <xf numFmtId="4" fontId="29" fillId="25" borderId="42" xfId="49" applyNumberFormat="1" applyFont="1" applyFill="1" applyBorder="1" applyAlignment="1">
      <alignment vertical="center"/>
      <protection/>
    </xf>
    <xf numFmtId="4" fontId="29" fillId="25" borderId="44" xfId="49" applyNumberFormat="1" applyFont="1" applyFill="1" applyBorder="1" applyAlignment="1">
      <alignment vertical="center"/>
      <protection/>
    </xf>
    <xf numFmtId="4" fontId="29" fillId="25" borderId="41" xfId="49" applyNumberFormat="1" applyFont="1" applyFill="1" applyBorder="1" applyAlignment="1">
      <alignment vertical="center"/>
      <protection/>
    </xf>
    <xf numFmtId="4" fontId="6" fillId="24" borderId="29" xfId="0" applyNumberFormat="1" applyFont="1" applyFill="1" applyBorder="1" applyAlignment="1">
      <alignment horizontal="right" vertical="center"/>
    </xf>
    <xf numFmtId="4" fontId="6" fillId="24" borderId="30" xfId="0" applyNumberFormat="1" applyFont="1" applyFill="1" applyBorder="1" applyAlignment="1">
      <alignment horizontal="right" vertical="center"/>
    </xf>
    <xf numFmtId="0" fontId="5" fillId="0" borderId="39" xfId="50" applyFont="1" applyFill="1" applyBorder="1" applyAlignment="1">
      <alignment vertical="center"/>
      <protection/>
    </xf>
    <xf numFmtId="0" fontId="5" fillId="0" borderId="39" xfId="50" applyFont="1" applyBorder="1" applyAlignment="1">
      <alignment vertical="center"/>
      <protection/>
    </xf>
    <xf numFmtId="4" fontId="29" fillId="0" borderId="51" xfId="50" applyNumberFormat="1" applyFont="1" applyFill="1" applyBorder="1" applyAlignment="1">
      <alignment vertical="center"/>
      <protection/>
    </xf>
    <xf numFmtId="0" fontId="5" fillId="0" borderId="49" xfId="50" applyFont="1" applyBorder="1" applyAlignment="1">
      <alignment vertical="center" wrapText="1"/>
      <protection/>
    </xf>
    <xf numFmtId="0" fontId="5" fillId="0" borderId="27" xfId="50" applyFont="1" applyBorder="1" applyAlignment="1">
      <alignment vertical="center" wrapText="1"/>
      <protection/>
    </xf>
    <xf numFmtId="0" fontId="5" fillId="0" borderId="27" xfId="50" applyFont="1" applyFill="1" applyBorder="1" applyAlignment="1">
      <alignment vertical="center" wrapText="1"/>
      <protection/>
    </xf>
    <xf numFmtId="0" fontId="5" fillId="0" borderId="27" xfId="50" applyFont="1" applyBorder="1" applyAlignment="1">
      <alignment vertical="center" wrapText="1"/>
      <protection/>
    </xf>
    <xf numFmtId="0" fontId="5" fillId="0" borderId="27" xfId="50" applyFont="1" applyBorder="1" applyAlignment="1">
      <alignment horizontal="justify" vertical="top" wrapText="1"/>
      <protection/>
    </xf>
    <xf numFmtId="0" fontId="5" fillId="0" borderId="27" xfId="50" applyFont="1" applyBorder="1" applyAlignment="1">
      <alignment horizontal="left" vertical="top" wrapText="1"/>
      <protection/>
    </xf>
    <xf numFmtId="49" fontId="5" fillId="0" borderId="27" xfId="50" applyNumberFormat="1" applyFont="1" applyFill="1" applyBorder="1" applyAlignment="1">
      <alignment vertical="center" wrapText="1"/>
      <protection/>
    </xf>
    <xf numFmtId="0" fontId="5" fillId="0" borderId="32" xfId="50" applyFont="1" applyFill="1" applyBorder="1" applyAlignment="1">
      <alignment vertical="center" wrapText="1"/>
      <protection/>
    </xf>
    <xf numFmtId="0" fontId="5" fillId="0" borderId="27" xfId="50" applyFont="1" applyFill="1" applyBorder="1" applyAlignment="1">
      <alignment vertical="center" wrapText="1"/>
      <protection/>
    </xf>
    <xf numFmtId="49" fontId="5" fillId="0" borderId="27" xfId="50" applyNumberFormat="1" applyFont="1" applyFill="1" applyBorder="1" applyAlignment="1">
      <alignment vertical="center" wrapText="1"/>
      <protection/>
    </xf>
    <xf numFmtId="0" fontId="5" fillId="0" borderId="27" xfId="50" applyFont="1" applyFill="1" applyBorder="1" applyAlignment="1">
      <alignment horizontal="left" vertical="center" wrapText="1"/>
      <protection/>
    </xf>
    <xf numFmtId="0" fontId="5" fillId="0" borderId="42" xfId="50" applyFont="1" applyFill="1" applyBorder="1" applyAlignment="1">
      <alignment vertical="center" wrapText="1"/>
      <protection/>
    </xf>
    <xf numFmtId="0" fontId="5" fillId="25" borderId="27" xfId="50" applyFont="1" applyFill="1" applyBorder="1" applyAlignment="1">
      <alignment vertical="center" wrapText="1"/>
      <protection/>
    </xf>
    <xf numFmtId="0" fontId="5" fillId="0" borderId="42" xfId="50" applyFont="1" applyBorder="1" applyAlignment="1">
      <alignment vertical="center" wrapText="1"/>
      <protection/>
    </xf>
    <xf numFmtId="0" fontId="5" fillId="0" borderId="49" xfId="50" applyFont="1" applyFill="1" applyBorder="1" applyAlignment="1">
      <alignment vertical="center"/>
      <protection/>
    </xf>
    <xf numFmtId="0" fontId="5" fillId="0" borderId="27" xfId="50" applyFont="1" applyFill="1" applyBorder="1" applyAlignment="1">
      <alignment vertical="center"/>
      <protection/>
    </xf>
    <xf numFmtId="0" fontId="5" fillId="0" borderId="32" xfId="50" applyFont="1" applyFill="1" applyBorder="1" applyAlignment="1">
      <alignment vertical="center"/>
      <protection/>
    </xf>
    <xf numFmtId="0" fontId="5" fillId="0" borderId="42" xfId="50" applyFont="1" applyFill="1" applyBorder="1" applyAlignment="1">
      <alignment vertical="center"/>
      <protection/>
    </xf>
    <xf numFmtId="4" fontId="29" fillId="0" borderId="51" xfId="50" applyNumberFormat="1" applyFont="1" applyBorder="1" applyAlignment="1">
      <alignment vertical="center"/>
      <protection/>
    </xf>
    <xf numFmtId="0" fontId="5" fillId="0" borderId="32" xfId="50" applyFont="1" applyBorder="1" applyAlignment="1">
      <alignment vertical="center" wrapText="1"/>
      <protection/>
    </xf>
    <xf numFmtId="49" fontId="25" fillId="0" borderId="27" xfId="0" applyNumberFormat="1" applyFont="1" applyBorder="1" applyAlignment="1">
      <alignment wrapText="1"/>
    </xf>
    <xf numFmtId="49" fontId="25" fillId="0" borderId="27" xfId="0" applyNumberFormat="1" applyFont="1" applyFill="1" applyBorder="1" applyAlignment="1">
      <alignment wrapText="1"/>
    </xf>
    <xf numFmtId="0" fontId="5" fillId="0" borderId="36" xfId="50" applyFont="1" applyFill="1" applyBorder="1" applyAlignment="1">
      <alignment vertical="center" wrapText="1"/>
      <protection/>
    </xf>
    <xf numFmtId="49" fontId="25" fillId="0" borderId="49" xfId="0" applyNumberFormat="1" applyFont="1" applyBorder="1" applyAlignment="1">
      <alignment wrapText="1"/>
    </xf>
    <xf numFmtId="0" fontId="5" fillId="0" borderId="27" xfId="50" applyFont="1" applyFill="1" applyBorder="1" applyAlignment="1">
      <alignment vertical="center"/>
      <protection/>
    </xf>
    <xf numFmtId="0" fontId="5" fillId="25" borderId="27" xfId="50" applyFont="1" applyFill="1" applyBorder="1" applyAlignment="1">
      <alignment vertical="center"/>
      <protection/>
    </xf>
    <xf numFmtId="0" fontId="5" fillId="0" borderId="27" xfId="0" applyFont="1" applyFill="1" applyBorder="1" applyAlignment="1">
      <alignment/>
    </xf>
    <xf numFmtId="0" fontId="5" fillId="0" borderId="27" xfId="50" applyFont="1" applyBorder="1" applyAlignment="1">
      <alignment vertical="center"/>
      <protection/>
    </xf>
    <xf numFmtId="0" fontId="5" fillId="0" borderId="32" xfId="50" applyFont="1" applyFill="1" applyBorder="1" applyAlignment="1">
      <alignment vertical="center"/>
      <protection/>
    </xf>
    <xf numFmtId="0" fontId="5" fillId="0" borderId="32" xfId="50" applyFont="1" applyFill="1" applyBorder="1" applyAlignment="1">
      <alignment vertical="center" wrapText="1"/>
      <protection/>
    </xf>
    <xf numFmtId="0" fontId="5" fillId="0" borderId="27" xfId="0" applyFont="1" applyFill="1" applyBorder="1" applyAlignment="1">
      <alignment wrapText="1"/>
    </xf>
    <xf numFmtId="4" fontId="29" fillId="0" borderId="51" xfId="50" applyNumberFormat="1" applyFont="1" applyFill="1" applyBorder="1" applyAlignment="1">
      <alignment vertical="center"/>
      <protection/>
    </xf>
    <xf numFmtId="0" fontId="5" fillId="0" borderId="49" xfId="50" applyFont="1" applyFill="1" applyBorder="1" applyAlignment="1">
      <alignment vertical="center" wrapText="1"/>
      <protection/>
    </xf>
    <xf numFmtId="0" fontId="5" fillId="0" borderId="27" xfId="50" applyFont="1" applyBorder="1" applyAlignment="1">
      <alignment horizontal="left" vertical="center" wrapText="1"/>
      <protection/>
    </xf>
    <xf numFmtId="0" fontId="5" fillId="0" borderId="27" xfId="50" applyFont="1" applyFill="1" applyBorder="1" applyAlignment="1">
      <alignment horizontal="left" vertical="center" wrapText="1"/>
      <protection/>
    </xf>
    <xf numFmtId="49" fontId="5" fillId="0" borderId="27" xfId="50" applyNumberFormat="1" applyFont="1" applyFill="1" applyBorder="1" applyAlignment="1">
      <alignment horizontal="left" vertical="center" wrapText="1"/>
      <protection/>
    </xf>
    <xf numFmtId="0" fontId="27" fillId="0" borderId="36" xfId="50" applyFont="1" applyFill="1" applyBorder="1" applyAlignment="1">
      <alignment vertical="center"/>
      <protection/>
    </xf>
    <xf numFmtId="0" fontId="27" fillId="0" borderId="27" xfId="50" applyFont="1" applyFill="1" applyBorder="1" applyAlignment="1">
      <alignment vertical="center"/>
      <protection/>
    </xf>
    <xf numFmtId="0" fontId="27" fillId="0" borderId="27" xfId="50" applyFont="1" applyFill="1" applyBorder="1" applyAlignment="1">
      <alignment vertical="center" wrapText="1"/>
      <protection/>
    </xf>
    <xf numFmtId="0" fontId="27" fillId="0" borderId="27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0" fontId="5" fillId="0" borderId="52" xfId="50" applyFont="1" applyFill="1" applyBorder="1" applyAlignment="1">
      <alignment vertical="center" wrapText="1"/>
      <protection/>
    </xf>
    <xf numFmtId="0" fontId="5" fillId="0" borderId="52" xfId="50" applyFont="1" applyFill="1" applyBorder="1" applyAlignment="1">
      <alignment vertical="center" wrapText="1"/>
      <protection/>
    </xf>
    <xf numFmtId="0" fontId="5" fillId="0" borderId="49" xfId="50" applyFont="1" applyBorder="1" applyAlignment="1">
      <alignment vertical="center"/>
      <protection/>
    </xf>
    <xf numFmtId="0" fontId="5" fillId="0" borderId="32" xfId="50" applyFont="1" applyBorder="1" applyAlignment="1">
      <alignment vertical="center"/>
      <protection/>
    </xf>
    <xf numFmtId="49" fontId="25" fillId="0" borderId="27" xfId="51" applyNumberFormat="1" applyFont="1" applyFill="1" applyBorder="1" applyAlignment="1">
      <alignment horizontal="left" vertical="center"/>
      <protection/>
    </xf>
    <xf numFmtId="0" fontId="5" fillId="0" borderId="36" xfId="50" applyFont="1" applyBorder="1" applyAlignment="1">
      <alignment vertical="center"/>
      <protection/>
    </xf>
    <xf numFmtId="0" fontId="27" fillId="0" borderId="52" xfId="0" applyFont="1" applyFill="1" applyBorder="1" applyAlignment="1">
      <alignment/>
    </xf>
    <xf numFmtId="0" fontId="5" fillId="0" borderId="27" xfId="50" applyFont="1" applyFill="1" applyBorder="1" applyAlignment="1">
      <alignment horizontal="left" vertical="center"/>
      <protection/>
    </xf>
    <xf numFmtId="0" fontId="5" fillId="0" borderId="32" xfId="50" applyFont="1" applyFill="1" applyBorder="1" applyAlignment="1">
      <alignment horizontal="left" vertical="center"/>
      <protection/>
    </xf>
    <xf numFmtId="0" fontId="5" fillId="0" borderId="27" xfId="49" applyFont="1" applyFill="1" applyBorder="1" applyAlignment="1">
      <alignment vertical="center" wrapText="1"/>
      <protection/>
    </xf>
    <xf numFmtId="0" fontId="5" fillId="0" borderId="27" xfId="49" applyFont="1" applyFill="1" applyBorder="1" applyAlignment="1">
      <alignment horizontal="left" vertical="center" wrapText="1"/>
      <protection/>
    </xf>
    <xf numFmtId="0" fontId="5" fillId="0" borderId="52" xfId="49" applyFont="1" applyFill="1" applyBorder="1" applyAlignment="1">
      <alignment vertical="center" wrapText="1"/>
      <protection/>
    </xf>
    <xf numFmtId="0" fontId="5" fillId="0" borderId="53" xfId="49" applyFont="1" applyFill="1" applyBorder="1" applyAlignment="1">
      <alignment vertical="center" wrapText="1"/>
      <protection/>
    </xf>
    <xf numFmtId="49" fontId="5" fillId="0" borderId="54" xfId="49" applyNumberFormat="1" applyFont="1" applyBorder="1" applyAlignment="1">
      <alignment horizontal="center" vertical="center"/>
      <protection/>
    </xf>
    <xf numFmtId="0" fontId="5" fillId="0" borderId="54" xfId="49" applyFont="1" applyBorder="1" applyAlignment="1">
      <alignment vertical="center"/>
      <protection/>
    </xf>
    <xf numFmtId="0" fontId="5" fillId="0" borderId="54" xfId="49" applyFont="1" applyBorder="1" applyAlignment="1">
      <alignment horizontal="center" vertical="center"/>
      <protection/>
    </xf>
    <xf numFmtId="49" fontId="5" fillId="0" borderId="54" xfId="0" applyNumberFormat="1" applyFont="1" applyBorder="1" applyAlignment="1">
      <alignment horizontal="center" vertical="center"/>
    </xf>
    <xf numFmtId="164" fontId="5" fillId="0" borderId="54" xfId="49" applyNumberFormat="1" applyFont="1" applyBorder="1" applyAlignment="1">
      <alignment horizontal="center" vertical="center"/>
      <protection/>
    </xf>
    <xf numFmtId="4" fontId="5" fillId="0" borderId="54" xfId="49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49" fontId="5" fillId="0" borderId="54" xfId="50" applyNumberFormat="1" applyFont="1" applyBorder="1" applyAlignment="1">
      <alignment horizontal="center" vertical="center"/>
      <protection/>
    </xf>
    <xf numFmtId="0" fontId="5" fillId="0" borderId="54" xfId="50" applyFont="1" applyBorder="1" applyAlignment="1">
      <alignment vertical="center"/>
      <protection/>
    </xf>
    <xf numFmtId="0" fontId="5" fillId="0" borderId="54" xfId="50" applyFont="1" applyBorder="1" applyAlignment="1">
      <alignment horizontal="center" vertical="center"/>
      <protection/>
    </xf>
    <xf numFmtId="164" fontId="5" fillId="0" borderId="54" xfId="50" applyNumberFormat="1" applyFont="1" applyBorder="1" applyAlignment="1">
      <alignment horizontal="center" vertical="center"/>
      <protection/>
    </xf>
    <xf numFmtId="4" fontId="5" fillId="0" borderId="54" xfId="50" applyNumberFormat="1" applyFont="1" applyBorder="1" applyAlignment="1">
      <alignment vertical="center"/>
      <protection/>
    </xf>
    <xf numFmtId="49" fontId="5" fillId="0" borderId="14" xfId="50" applyNumberFormat="1" applyFont="1" applyBorder="1" applyAlignment="1">
      <alignment horizontal="center" vertical="center"/>
      <protection/>
    </xf>
    <xf numFmtId="0" fontId="5" fillId="0" borderId="14" xfId="50" applyFont="1" applyBorder="1" applyAlignment="1">
      <alignment vertical="center"/>
      <protection/>
    </xf>
    <xf numFmtId="0" fontId="5" fillId="0" borderId="14" xfId="50" applyFont="1" applyBorder="1" applyAlignment="1">
      <alignment horizontal="center" vertical="center"/>
      <protection/>
    </xf>
    <xf numFmtId="49" fontId="5" fillId="0" borderId="14" xfId="0" applyNumberFormat="1" applyFont="1" applyBorder="1" applyAlignment="1">
      <alignment horizontal="center" vertical="center"/>
    </xf>
    <xf numFmtId="164" fontId="5" fillId="0" borderId="14" xfId="50" applyNumberFormat="1" applyFont="1" applyBorder="1" applyAlignment="1">
      <alignment horizontal="center" vertical="center"/>
      <protection/>
    </xf>
    <xf numFmtId="4" fontId="5" fillId="0" borderId="14" xfId="50" applyNumberFormat="1" applyFont="1" applyBorder="1" applyAlignment="1">
      <alignment vertical="center"/>
      <protection/>
    </xf>
    <xf numFmtId="49" fontId="5" fillId="0" borderId="44" xfId="49" applyNumberFormat="1" applyFont="1" applyFill="1" applyBorder="1" applyAlignment="1">
      <alignment horizontal="center" vertical="center"/>
      <protection/>
    </xf>
    <xf numFmtId="0" fontId="5" fillId="0" borderId="41" xfId="49" applyFont="1" applyFill="1" applyBorder="1" applyAlignment="1">
      <alignment vertical="center"/>
      <protection/>
    </xf>
    <xf numFmtId="0" fontId="5" fillId="0" borderId="55" xfId="49" applyFont="1" applyFill="1" applyBorder="1" applyAlignment="1">
      <alignment horizontal="center" vertical="center"/>
      <protection/>
    </xf>
    <xf numFmtId="49" fontId="5" fillId="0" borderId="55" xfId="0" applyNumberFormat="1" applyFont="1" applyFill="1" applyBorder="1" applyAlignment="1">
      <alignment horizontal="center" vertical="center"/>
    </xf>
    <xf numFmtId="49" fontId="5" fillId="0" borderId="55" xfId="49" applyNumberFormat="1" applyFont="1" applyFill="1" applyBorder="1" applyAlignment="1">
      <alignment horizontal="center" vertical="center"/>
      <protection/>
    </xf>
    <xf numFmtId="4" fontId="29" fillId="0" borderId="42" xfId="49" applyNumberFormat="1" applyFont="1" applyFill="1" applyBorder="1" applyAlignment="1">
      <alignment vertical="center"/>
      <protection/>
    </xf>
    <xf numFmtId="0" fontId="5" fillId="25" borderId="27" xfId="50" applyFont="1" applyFill="1" applyBorder="1" applyAlignment="1">
      <alignment vertical="center"/>
      <protection/>
    </xf>
    <xf numFmtId="0" fontId="34" fillId="0" borderId="0" xfId="0" applyFont="1" applyAlignment="1">
      <alignment horizontal="left"/>
    </xf>
    <xf numFmtId="4" fontId="29" fillId="0" borderId="31" xfId="50" applyNumberFormat="1" applyFont="1" applyFill="1" applyBorder="1" applyAlignment="1">
      <alignment vertical="center"/>
      <protection/>
    </xf>
    <xf numFmtId="4" fontId="29" fillId="0" borderId="31" xfId="50" applyNumberFormat="1" applyFont="1" applyBorder="1" applyAlignment="1">
      <alignment vertical="center"/>
      <protection/>
    </xf>
    <xf numFmtId="4" fontId="29" fillId="0" borderId="23" xfId="50" applyNumberFormat="1" applyFont="1" applyBorder="1" applyAlignment="1">
      <alignment vertical="center"/>
      <protection/>
    </xf>
    <xf numFmtId="4" fontId="29" fillId="0" borderId="32" xfId="50" applyNumberFormat="1" applyFont="1" applyBorder="1" applyAlignment="1">
      <alignment vertical="center"/>
      <protection/>
    </xf>
    <xf numFmtId="4" fontId="29" fillId="0" borderId="31" xfId="50" applyNumberFormat="1" applyFont="1" applyBorder="1" applyAlignment="1">
      <alignment vertical="center"/>
      <protection/>
    </xf>
    <xf numFmtId="4" fontId="29" fillId="0" borderId="23" xfId="50" applyNumberFormat="1" applyFont="1" applyBorder="1" applyAlignment="1">
      <alignment vertical="center"/>
      <protection/>
    </xf>
    <xf numFmtId="4" fontId="29" fillId="0" borderId="32" xfId="50" applyNumberFormat="1" applyFont="1" applyBorder="1" applyAlignment="1">
      <alignment vertical="center"/>
      <protection/>
    </xf>
    <xf numFmtId="4" fontId="29" fillId="0" borderId="21" xfId="50" applyNumberFormat="1" applyFont="1" applyBorder="1" applyAlignment="1">
      <alignment vertical="center"/>
      <protection/>
    </xf>
    <xf numFmtId="4" fontId="29" fillId="0" borderId="20" xfId="50" applyNumberFormat="1" applyFont="1" applyBorder="1" applyAlignment="1">
      <alignment vertical="center"/>
      <protection/>
    </xf>
    <xf numFmtId="4" fontId="0" fillId="0" borderId="0" xfId="0" applyNumberFormat="1" applyAlignment="1">
      <alignment/>
    </xf>
    <xf numFmtId="0" fontId="4" fillId="0" borderId="13" xfId="49" applyFont="1" applyBorder="1" applyAlignment="1">
      <alignment horizontal="center"/>
      <protection/>
    </xf>
    <xf numFmtId="0" fontId="4" fillId="0" borderId="14" xfId="49" applyFont="1" applyBorder="1" applyAlignment="1">
      <alignment horizontal="center"/>
      <protection/>
    </xf>
    <xf numFmtId="0" fontId="4" fillId="0" borderId="15" xfId="49" applyFont="1" applyBorder="1" applyAlignment="1">
      <alignment horizontal="center"/>
      <protection/>
    </xf>
    <xf numFmtId="0" fontId="33" fillId="0" borderId="0" xfId="49" applyFont="1" applyAlignment="1">
      <alignment horizontal="center"/>
      <protection/>
    </xf>
    <xf numFmtId="0" fontId="0" fillId="0" borderId="0" xfId="0" applyAlignment="1">
      <alignment/>
    </xf>
    <xf numFmtId="0" fontId="3" fillId="0" borderId="0" xfId="49" applyFont="1" applyAlignment="1">
      <alignment horizontal="left"/>
      <protection/>
    </xf>
    <xf numFmtId="0" fontId="3" fillId="0" borderId="0" xfId="50" applyFont="1" applyAlignment="1">
      <alignment horizontal="left"/>
      <protection/>
    </xf>
    <xf numFmtId="0" fontId="0" fillId="0" borderId="0" xfId="0" applyAlignment="1">
      <alignment horizontal="left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kap.05" xfId="49"/>
    <cellStyle name="normální_kap.05 2" xfId="50"/>
    <cellStyle name="normální_List1" xfId="51"/>
    <cellStyle name="Followed Hyperlink" xfId="52"/>
    <cellStyle name="Poznámka" xfId="53"/>
    <cellStyle name="Poznámka 2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H7" sqref="H6:H7"/>
    </sheetView>
  </sheetViews>
  <sheetFormatPr defaultColWidth="9.00390625" defaultRowHeight="12.75"/>
  <cols>
    <col min="2" max="2" width="35.75390625" style="0" customWidth="1"/>
    <col min="3" max="5" width="15.75390625" style="0" customWidth="1"/>
  </cols>
  <sheetData>
    <row r="1" ht="15.75">
      <c r="A1" s="302" t="s">
        <v>609</v>
      </c>
    </row>
    <row r="2" ht="12.75">
      <c r="A2" s="192"/>
    </row>
    <row r="3" ht="12.75">
      <c r="A3" s="192"/>
    </row>
    <row r="4" spans="1:5" ht="15.75">
      <c r="A4" s="316" t="s">
        <v>579</v>
      </c>
      <c r="B4" s="317"/>
      <c r="C4" s="317"/>
      <c r="D4" s="317"/>
      <c r="E4" s="317"/>
    </row>
    <row r="5" spans="1:5" ht="15.75">
      <c r="A5" s="316" t="s">
        <v>580</v>
      </c>
      <c r="B5" s="317"/>
      <c r="C5" s="317"/>
      <c r="D5" s="317"/>
      <c r="E5" s="317"/>
    </row>
    <row r="8" spans="1:5" ht="18">
      <c r="A8" s="193" t="s">
        <v>581</v>
      </c>
      <c r="B8" s="1"/>
      <c r="C8" s="1"/>
      <c r="D8" s="1"/>
      <c r="E8" s="1"/>
    </row>
    <row r="9" spans="1:5" ht="13.5" thickBot="1">
      <c r="A9" s="198"/>
      <c r="B9" s="199"/>
      <c r="C9" s="200"/>
      <c r="D9" s="200"/>
      <c r="E9" s="200"/>
    </row>
    <row r="10" spans="1:5" ht="16.5" thickBot="1">
      <c r="A10" s="194"/>
      <c r="B10" s="201"/>
      <c r="C10" s="203"/>
      <c r="D10" s="39"/>
      <c r="E10" s="202"/>
    </row>
    <row r="11" spans="1:5" ht="13.5" thickBot="1">
      <c r="A11" s="195" t="s">
        <v>582</v>
      </c>
      <c r="B11" s="3" t="s">
        <v>583</v>
      </c>
      <c r="C11" s="313" t="s">
        <v>578</v>
      </c>
      <c r="D11" s="314"/>
      <c r="E11" s="315"/>
    </row>
    <row r="12" spans="1:5" ht="13.5" thickBot="1">
      <c r="A12" s="196"/>
      <c r="B12" s="10"/>
      <c r="C12" s="11" t="s">
        <v>10</v>
      </c>
      <c r="D12" s="12" t="s">
        <v>11</v>
      </c>
      <c r="E12" s="11" t="s">
        <v>0</v>
      </c>
    </row>
    <row r="13" spans="1:5" ht="12.75">
      <c r="A13" s="197" t="s">
        <v>473</v>
      </c>
      <c r="B13" s="204" t="s">
        <v>587</v>
      </c>
      <c r="C13" s="206">
        <f>'kap.01'!H38</f>
        <v>37937</v>
      </c>
      <c r="D13" s="207">
        <f>'kap.01'!I38</f>
        <v>209868.5</v>
      </c>
      <c r="E13" s="208">
        <f>'kap.01'!J38</f>
        <v>247805.5</v>
      </c>
    </row>
    <row r="14" spans="1:5" ht="12.75">
      <c r="A14" s="197" t="s">
        <v>291</v>
      </c>
      <c r="B14" s="209" t="s">
        <v>584</v>
      </c>
      <c r="C14" s="210">
        <f>'kap.02 '!H63</f>
        <v>45301.8</v>
      </c>
      <c r="D14" s="205">
        <f>'kap.02 '!I63</f>
        <v>779647.5</v>
      </c>
      <c r="E14" s="211">
        <f>'kap.02 '!J63</f>
        <v>824949.3</v>
      </c>
    </row>
    <row r="15" spans="1:5" ht="12.75">
      <c r="A15" s="197" t="s">
        <v>585</v>
      </c>
      <c r="B15" s="209" t="s">
        <v>586</v>
      </c>
      <c r="C15" s="210">
        <f>'kap.03 '!H57</f>
        <v>133648.1</v>
      </c>
      <c r="D15" s="205">
        <f>'kap.03 '!I57</f>
        <v>1747622.035</v>
      </c>
      <c r="E15" s="211">
        <f>'kap.03 '!J57</f>
        <v>1881270.135</v>
      </c>
    </row>
    <row r="16" spans="1:5" ht="12.75">
      <c r="A16" s="212" t="s">
        <v>296</v>
      </c>
      <c r="B16" s="204" t="s">
        <v>588</v>
      </c>
      <c r="C16" s="210">
        <f>'kap.04 '!H41</f>
        <v>16494.6</v>
      </c>
      <c r="D16" s="205">
        <f>'kap.04 '!I41</f>
        <v>96795.40000000001</v>
      </c>
      <c r="E16" s="211">
        <f>'kap.04 '!J41</f>
        <v>113290.00000000001</v>
      </c>
    </row>
    <row r="17" spans="1:5" ht="12.75">
      <c r="A17" s="212" t="s">
        <v>311</v>
      </c>
      <c r="B17" s="204" t="s">
        <v>589</v>
      </c>
      <c r="C17" s="210">
        <f>'kap.05 '!H32</f>
        <v>92783</v>
      </c>
      <c r="D17" s="205">
        <f>'kap.05 '!I32</f>
        <v>70743.8</v>
      </c>
      <c r="E17" s="211">
        <f>'kap.05 '!J32</f>
        <v>163526.8</v>
      </c>
    </row>
    <row r="18" spans="1:5" ht="12.75">
      <c r="A18" s="212" t="s">
        <v>590</v>
      </c>
      <c r="B18" s="204" t="s">
        <v>591</v>
      </c>
      <c r="C18" s="210">
        <f>'kap.06 '!H33</f>
        <v>61490.50000000001</v>
      </c>
      <c r="D18" s="205">
        <f>'kap.06 '!I33</f>
        <v>129553.4</v>
      </c>
      <c r="E18" s="211">
        <f>'kap.06 '!J33</f>
        <v>191043.89999999997</v>
      </c>
    </row>
    <row r="19" spans="1:5" ht="12.75">
      <c r="A19" s="212" t="s">
        <v>592</v>
      </c>
      <c r="B19" s="204" t="s">
        <v>593</v>
      </c>
      <c r="C19" s="210">
        <f>'kap.07 '!H54</f>
        <v>60092.69999999999</v>
      </c>
      <c r="D19" s="205">
        <f>'kap.07 '!I54</f>
        <v>136749.1</v>
      </c>
      <c r="E19" s="211">
        <f>'kap.07 '!J54</f>
        <v>196841.80000000005</v>
      </c>
    </row>
    <row r="20" spans="1:5" ht="12.75">
      <c r="A20" s="212" t="s">
        <v>372</v>
      </c>
      <c r="B20" s="204" t="s">
        <v>594</v>
      </c>
      <c r="C20" s="210">
        <f>'kap.08'!H30</f>
        <v>192400</v>
      </c>
      <c r="D20" s="205">
        <f>'kap.08'!I30</f>
        <v>193660</v>
      </c>
      <c r="E20" s="211">
        <f>'kap.08'!J30</f>
        <v>386060</v>
      </c>
    </row>
    <row r="21" spans="1:5" ht="12.75">
      <c r="A21" s="212" t="s">
        <v>595</v>
      </c>
      <c r="B21" s="204" t="s">
        <v>596</v>
      </c>
      <c r="C21" s="210">
        <f>'kap.09 '!H149</f>
        <v>379880.2</v>
      </c>
      <c r="D21" s="205">
        <f>'kap.09 '!I149</f>
        <v>264224.80000000005</v>
      </c>
      <c r="E21" s="211">
        <f>'kap.09 '!J149</f>
        <v>644105</v>
      </c>
    </row>
    <row r="22" spans="1:5" ht="13.5" thickBot="1">
      <c r="A22" s="213" t="s">
        <v>597</v>
      </c>
      <c r="B22" s="214" t="s">
        <v>598</v>
      </c>
      <c r="C22" s="216">
        <v>0</v>
      </c>
      <c r="D22" s="217">
        <v>0</v>
      </c>
      <c r="E22" s="215">
        <v>0</v>
      </c>
    </row>
    <row r="23" spans="1:5" ht="16.5" thickBot="1">
      <c r="A23" s="15"/>
      <c r="B23" s="16" t="s">
        <v>599</v>
      </c>
      <c r="C23" s="218">
        <f>SUM(C13:C22)</f>
        <v>1020027.8999999999</v>
      </c>
      <c r="D23" s="218">
        <f>SUM(D13:D22)</f>
        <v>3628864.535</v>
      </c>
      <c r="E23" s="219">
        <f>SUM(E13:E22)</f>
        <v>4648892.435</v>
      </c>
    </row>
    <row r="24" ht="13.5" thickBot="1"/>
    <row r="25" spans="1:5" ht="16.5" thickBot="1">
      <c r="A25" s="15"/>
      <c r="B25" s="16" t="s">
        <v>600</v>
      </c>
      <c r="C25" s="218"/>
      <c r="D25" s="218"/>
      <c r="E25" s="219">
        <f>E23</f>
        <v>4648892.435</v>
      </c>
    </row>
  </sheetData>
  <sheetProtection/>
  <mergeCells count="3">
    <mergeCell ref="C11:E11"/>
    <mergeCell ref="A4:E4"/>
    <mergeCell ref="A5:E5"/>
  </mergeCells>
  <printOptions/>
  <pageMargins left="0.71" right="0.26" top="0.984251969" bottom="0.984251969" header="0.4921259845" footer="0.4921259845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625" style="0" bestFit="1" customWidth="1"/>
    <col min="6" max="6" width="12.125" style="0" customWidth="1"/>
    <col min="7" max="7" width="28.75390625" style="167" customWidth="1"/>
    <col min="8" max="8" width="12.875" style="168" customWidth="1"/>
    <col min="9" max="10" width="12.875" style="0" customWidth="1"/>
    <col min="11" max="11" width="12.75390625" style="0" customWidth="1"/>
  </cols>
  <sheetData>
    <row r="2" spans="1:10" ht="18">
      <c r="A2" s="319" t="s">
        <v>450</v>
      </c>
      <c r="B2" s="319"/>
      <c r="C2" s="319"/>
      <c r="D2" s="319"/>
      <c r="E2" s="319"/>
      <c r="F2" s="319"/>
      <c r="G2" s="319"/>
      <c r="H2" s="320"/>
      <c r="I2" s="320"/>
      <c r="J2" s="320"/>
    </row>
    <row r="3" spans="1:10" ht="13.5" thickBot="1">
      <c r="A3" s="68"/>
      <c r="B3" s="69"/>
      <c r="C3" s="69"/>
      <c r="D3" s="69"/>
      <c r="E3" s="69"/>
      <c r="F3" s="69"/>
      <c r="G3" s="169"/>
      <c r="H3" s="170"/>
      <c r="I3" s="69"/>
      <c r="J3" s="69"/>
    </row>
    <row r="4" spans="1:10" ht="15.75" thickBot="1">
      <c r="A4" s="70"/>
      <c r="B4" s="71"/>
      <c r="C4" s="72"/>
      <c r="D4" s="72"/>
      <c r="E4" s="32"/>
      <c r="F4" s="73"/>
      <c r="G4" s="74"/>
      <c r="H4" s="92"/>
      <c r="I4" s="76" t="s">
        <v>0</v>
      </c>
      <c r="J4" s="75"/>
    </row>
    <row r="5" spans="1:10" ht="13.5" thickBot="1">
      <c r="A5" s="77" t="s">
        <v>1</v>
      </c>
      <c r="B5" s="78" t="s">
        <v>2</v>
      </c>
      <c r="C5" s="79" t="s">
        <v>3</v>
      </c>
      <c r="D5" s="80" t="s">
        <v>4</v>
      </c>
      <c r="E5" s="79" t="s">
        <v>5</v>
      </c>
      <c r="F5" s="79" t="s">
        <v>6</v>
      </c>
      <c r="G5" s="79" t="s">
        <v>7</v>
      </c>
      <c r="H5" s="81"/>
      <c r="I5" s="82" t="s">
        <v>561</v>
      </c>
      <c r="J5" s="83"/>
    </row>
    <row r="6" spans="1:10" ht="13.5" thickBot="1">
      <c r="A6" s="84"/>
      <c r="B6" s="85" t="s">
        <v>8</v>
      </c>
      <c r="C6" s="86"/>
      <c r="D6" s="87"/>
      <c r="E6" s="86"/>
      <c r="F6" s="86"/>
      <c r="G6" s="86" t="s">
        <v>9</v>
      </c>
      <c r="H6" s="88" t="s">
        <v>10</v>
      </c>
      <c r="I6" s="82" t="s">
        <v>11</v>
      </c>
      <c r="J6" s="88" t="s">
        <v>0</v>
      </c>
    </row>
    <row r="7" spans="1:10" ht="12.75">
      <c r="A7" s="21" t="s">
        <v>451</v>
      </c>
      <c r="B7" s="144" t="s">
        <v>452</v>
      </c>
      <c r="C7" s="20">
        <v>6171</v>
      </c>
      <c r="D7" s="20">
        <v>6111</v>
      </c>
      <c r="E7" s="14"/>
      <c r="F7" s="18" t="s">
        <v>453</v>
      </c>
      <c r="G7" s="223" t="s">
        <v>454</v>
      </c>
      <c r="H7" s="172">
        <v>0</v>
      </c>
      <c r="I7" s="172">
        <v>5500</v>
      </c>
      <c r="J7" s="171">
        <v>5500</v>
      </c>
    </row>
    <row r="8" spans="1:10" ht="22.5">
      <c r="A8" s="21" t="s">
        <v>451</v>
      </c>
      <c r="B8" s="144" t="s">
        <v>452</v>
      </c>
      <c r="C8" s="20">
        <v>6171</v>
      </c>
      <c r="D8" s="20">
        <v>6111</v>
      </c>
      <c r="E8" s="14"/>
      <c r="F8" s="18" t="s">
        <v>455</v>
      </c>
      <c r="G8" s="224" t="s">
        <v>456</v>
      </c>
      <c r="H8" s="172">
        <v>0</v>
      </c>
      <c r="I8" s="172">
        <v>10000</v>
      </c>
      <c r="J8" s="171">
        <v>10000</v>
      </c>
    </row>
    <row r="9" spans="1:10" ht="12.75">
      <c r="A9" s="21" t="s">
        <v>451</v>
      </c>
      <c r="B9" s="144" t="s">
        <v>452</v>
      </c>
      <c r="C9" s="20">
        <v>6171</v>
      </c>
      <c r="D9" s="20">
        <v>6111</v>
      </c>
      <c r="E9" s="14"/>
      <c r="F9" s="18" t="s">
        <v>457</v>
      </c>
      <c r="G9" s="224" t="s">
        <v>458</v>
      </c>
      <c r="H9" s="172">
        <v>0</v>
      </c>
      <c r="I9" s="172">
        <v>10000</v>
      </c>
      <c r="J9" s="171">
        <v>10000</v>
      </c>
    </row>
    <row r="10" spans="1:10" ht="22.5">
      <c r="A10" s="21" t="s">
        <v>451</v>
      </c>
      <c r="B10" s="144" t="s">
        <v>452</v>
      </c>
      <c r="C10" s="20">
        <v>6171</v>
      </c>
      <c r="D10" s="20">
        <v>6111</v>
      </c>
      <c r="E10" s="14"/>
      <c r="F10" s="18" t="s">
        <v>459</v>
      </c>
      <c r="G10" s="224" t="s">
        <v>460</v>
      </c>
      <c r="H10" s="172">
        <v>0</v>
      </c>
      <c r="I10" s="172">
        <v>5000</v>
      </c>
      <c r="J10" s="171">
        <v>5000</v>
      </c>
    </row>
    <row r="11" spans="1:10" ht="12.75">
      <c r="A11" s="21" t="s">
        <v>451</v>
      </c>
      <c r="B11" s="144" t="s">
        <v>452</v>
      </c>
      <c r="C11" s="20">
        <v>6171</v>
      </c>
      <c r="D11" s="20">
        <v>6111</v>
      </c>
      <c r="E11" s="14"/>
      <c r="F11" s="18" t="s">
        <v>461</v>
      </c>
      <c r="G11" s="224" t="s">
        <v>462</v>
      </c>
      <c r="H11" s="172">
        <v>0</v>
      </c>
      <c r="I11" s="172">
        <v>3000</v>
      </c>
      <c r="J11" s="171">
        <v>3000</v>
      </c>
    </row>
    <row r="12" spans="1:10" ht="12.75">
      <c r="A12" s="21" t="s">
        <v>451</v>
      </c>
      <c r="B12" s="144" t="s">
        <v>452</v>
      </c>
      <c r="C12" s="20">
        <v>6171</v>
      </c>
      <c r="D12" s="20">
        <v>6111</v>
      </c>
      <c r="E12" s="14"/>
      <c r="F12" s="18" t="s">
        <v>463</v>
      </c>
      <c r="G12" s="224" t="s">
        <v>464</v>
      </c>
      <c r="H12" s="172">
        <v>0</v>
      </c>
      <c r="I12" s="172">
        <v>2000</v>
      </c>
      <c r="J12" s="171">
        <v>2000</v>
      </c>
    </row>
    <row r="13" spans="1:10" ht="12.75">
      <c r="A13" s="21" t="s">
        <v>451</v>
      </c>
      <c r="B13" s="144" t="s">
        <v>452</v>
      </c>
      <c r="C13" s="20">
        <v>6171</v>
      </c>
      <c r="D13" s="20">
        <v>6111</v>
      </c>
      <c r="E13" s="14"/>
      <c r="F13" s="18" t="s">
        <v>465</v>
      </c>
      <c r="G13" s="224" t="s">
        <v>466</v>
      </c>
      <c r="H13" s="172">
        <v>0</v>
      </c>
      <c r="I13" s="172">
        <v>5000</v>
      </c>
      <c r="J13" s="171">
        <v>5000</v>
      </c>
    </row>
    <row r="14" spans="1:10" ht="22.5">
      <c r="A14" s="21" t="s">
        <v>451</v>
      </c>
      <c r="B14" s="144" t="s">
        <v>452</v>
      </c>
      <c r="C14" s="20">
        <v>6171</v>
      </c>
      <c r="D14" s="20">
        <v>6111</v>
      </c>
      <c r="E14" s="14"/>
      <c r="F14" s="18" t="s">
        <v>467</v>
      </c>
      <c r="G14" s="224" t="s">
        <v>468</v>
      </c>
      <c r="H14" s="172">
        <v>0</v>
      </c>
      <c r="I14" s="172">
        <v>17000</v>
      </c>
      <c r="J14" s="171">
        <v>17000</v>
      </c>
    </row>
    <row r="15" spans="1:10" ht="12.75">
      <c r="A15" s="21" t="s">
        <v>451</v>
      </c>
      <c r="B15" s="144" t="s">
        <v>452</v>
      </c>
      <c r="C15" s="20">
        <v>6171</v>
      </c>
      <c r="D15" s="20">
        <v>6901</v>
      </c>
      <c r="E15" s="14"/>
      <c r="F15" s="18" t="s">
        <v>469</v>
      </c>
      <c r="G15" s="224" t="s">
        <v>470</v>
      </c>
      <c r="H15" s="172">
        <v>0</v>
      </c>
      <c r="I15" s="172">
        <v>10000</v>
      </c>
      <c r="J15" s="171">
        <v>10000</v>
      </c>
    </row>
    <row r="16" spans="1:10" ht="22.5">
      <c r="A16" s="21" t="s">
        <v>451</v>
      </c>
      <c r="B16" s="144" t="s">
        <v>452</v>
      </c>
      <c r="C16" s="20">
        <v>6171</v>
      </c>
      <c r="D16" s="20">
        <v>6111</v>
      </c>
      <c r="E16" s="14"/>
      <c r="F16" s="18" t="s">
        <v>471</v>
      </c>
      <c r="G16" s="224" t="s">
        <v>472</v>
      </c>
      <c r="H16" s="172">
        <v>0</v>
      </c>
      <c r="I16" s="172">
        <v>2000</v>
      </c>
      <c r="J16" s="171">
        <v>2000</v>
      </c>
    </row>
    <row r="17" spans="1:10" ht="22.5">
      <c r="A17" s="21" t="s">
        <v>473</v>
      </c>
      <c r="B17" s="19" t="s">
        <v>474</v>
      </c>
      <c r="C17" s="20">
        <v>6171</v>
      </c>
      <c r="D17" s="20">
        <v>5167</v>
      </c>
      <c r="E17" s="14"/>
      <c r="F17" s="18" t="s">
        <v>475</v>
      </c>
      <c r="G17" s="224" t="s">
        <v>603</v>
      </c>
      <c r="H17" s="307">
        <v>1000</v>
      </c>
      <c r="I17" s="308">
        <v>0</v>
      </c>
      <c r="J17" s="309">
        <v>1000</v>
      </c>
    </row>
    <row r="18" spans="1:10" ht="22.5">
      <c r="A18" s="21" t="s">
        <v>473</v>
      </c>
      <c r="B18" s="19" t="s">
        <v>474</v>
      </c>
      <c r="C18" s="20">
        <v>6171</v>
      </c>
      <c r="D18" s="20">
        <v>5167</v>
      </c>
      <c r="E18" s="14"/>
      <c r="F18" s="18" t="s">
        <v>475</v>
      </c>
      <c r="G18" s="224" t="s">
        <v>603</v>
      </c>
      <c r="H18" s="310">
        <v>500</v>
      </c>
      <c r="I18" s="311">
        <v>0</v>
      </c>
      <c r="J18" s="309">
        <v>500</v>
      </c>
    </row>
    <row r="19" spans="1:10" ht="22.5">
      <c r="A19" s="21" t="s">
        <v>473</v>
      </c>
      <c r="B19" s="19" t="s">
        <v>474</v>
      </c>
      <c r="C19" s="20">
        <v>6171</v>
      </c>
      <c r="D19" s="20">
        <v>5161</v>
      </c>
      <c r="E19" s="14"/>
      <c r="F19" s="18" t="s">
        <v>476</v>
      </c>
      <c r="G19" s="224" t="s">
        <v>477</v>
      </c>
      <c r="H19" s="172">
        <v>5000</v>
      </c>
      <c r="I19" s="172">
        <v>0</v>
      </c>
      <c r="J19" s="173">
        <v>5000</v>
      </c>
    </row>
    <row r="20" spans="1:10" ht="12.75">
      <c r="A20" s="21" t="s">
        <v>473</v>
      </c>
      <c r="B20" s="19" t="s">
        <v>474</v>
      </c>
      <c r="C20" s="20">
        <v>6171</v>
      </c>
      <c r="D20" s="20">
        <v>5161</v>
      </c>
      <c r="E20" s="14"/>
      <c r="F20" s="18" t="s">
        <v>476</v>
      </c>
      <c r="G20" s="224" t="s">
        <v>478</v>
      </c>
      <c r="H20" s="172">
        <v>1000</v>
      </c>
      <c r="I20" s="172">
        <v>0</v>
      </c>
      <c r="J20" s="173">
        <v>1000</v>
      </c>
    </row>
    <row r="21" spans="1:10" ht="22.5">
      <c r="A21" s="21" t="s">
        <v>473</v>
      </c>
      <c r="B21" s="19" t="s">
        <v>474</v>
      </c>
      <c r="C21" s="20">
        <v>6171</v>
      </c>
      <c r="D21" s="20">
        <v>5161</v>
      </c>
      <c r="E21" s="14"/>
      <c r="F21" s="18" t="s">
        <v>476</v>
      </c>
      <c r="G21" s="224" t="s">
        <v>479</v>
      </c>
      <c r="H21" s="172">
        <v>3000</v>
      </c>
      <c r="I21" s="172">
        <v>0</v>
      </c>
      <c r="J21" s="173">
        <v>3000</v>
      </c>
    </row>
    <row r="22" spans="1:10" ht="22.5">
      <c r="A22" s="21" t="s">
        <v>473</v>
      </c>
      <c r="B22" s="19" t="s">
        <v>474</v>
      </c>
      <c r="C22" s="20">
        <v>6171</v>
      </c>
      <c r="D22" s="20">
        <v>5909</v>
      </c>
      <c r="E22" s="14"/>
      <c r="F22" s="18" t="s">
        <v>476</v>
      </c>
      <c r="G22" s="224" t="s">
        <v>480</v>
      </c>
      <c r="H22" s="172">
        <v>994</v>
      </c>
      <c r="I22" s="172">
        <v>0</v>
      </c>
      <c r="J22" s="173">
        <v>994</v>
      </c>
    </row>
    <row r="23" spans="1:10" ht="22.5">
      <c r="A23" s="27" t="s">
        <v>473</v>
      </c>
      <c r="B23" s="24" t="s">
        <v>474</v>
      </c>
      <c r="C23" s="25">
        <v>6171</v>
      </c>
      <c r="D23" s="25">
        <v>6122</v>
      </c>
      <c r="E23" s="28"/>
      <c r="F23" s="26" t="s">
        <v>481</v>
      </c>
      <c r="G23" s="225" t="s">
        <v>482</v>
      </c>
      <c r="H23" s="172">
        <v>0</v>
      </c>
      <c r="I23" s="172">
        <v>3000</v>
      </c>
      <c r="J23" s="91">
        <v>3000</v>
      </c>
    </row>
    <row r="24" spans="1:10" ht="12.75">
      <c r="A24" s="27" t="s">
        <v>473</v>
      </c>
      <c r="B24" s="24" t="s">
        <v>474</v>
      </c>
      <c r="C24" s="25">
        <v>6171</v>
      </c>
      <c r="D24" s="25">
        <v>6123</v>
      </c>
      <c r="E24" s="28"/>
      <c r="F24" s="26" t="s">
        <v>483</v>
      </c>
      <c r="G24" s="225" t="s">
        <v>484</v>
      </c>
      <c r="H24" s="172">
        <v>0</v>
      </c>
      <c r="I24" s="172">
        <v>3000</v>
      </c>
      <c r="J24" s="91">
        <v>3000</v>
      </c>
    </row>
    <row r="25" spans="1:10" ht="12.75">
      <c r="A25" s="27" t="s">
        <v>473</v>
      </c>
      <c r="B25" s="24" t="s">
        <v>474</v>
      </c>
      <c r="C25" s="25">
        <v>6171</v>
      </c>
      <c r="D25" s="25">
        <v>6121</v>
      </c>
      <c r="E25" s="28"/>
      <c r="F25" s="26" t="s">
        <v>485</v>
      </c>
      <c r="G25" s="225" t="s">
        <v>486</v>
      </c>
      <c r="H25" s="172">
        <v>0</v>
      </c>
      <c r="I25" s="172">
        <v>1320</v>
      </c>
      <c r="J25" s="91">
        <v>1320</v>
      </c>
    </row>
    <row r="26" spans="1:10" ht="12.75">
      <c r="A26" s="27" t="s">
        <v>473</v>
      </c>
      <c r="B26" s="24" t="s">
        <v>474</v>
      </c>
      <c r="C26" s="25">
        <v>6171</v>
      </c>
      <c r="D26" s="25">
        <v>6121</v>
      </c>
      <c r="E26" s="28"/>
      <c r="F26" s="26" t="s">
        <v>487</v>
      </c>
      <c r="G26" s="225" t="s">
        <v>488</v>
      </c>
      <c r="H26" s="172">
        <v>0</v>
      </c>
      <c r="I26" s="172">
        <v>10356</v>
      </c>
      <c r="J26" s="91">
        <v>10356</v>
      </c>
    </row>
    <row r="27" spans="1:10" ht="22.5">
      <c r="A27" s="21" t="s">
        <v>473</v>
      </c>
      <c r="B27" s="19" t="s">
        <v>474</v>
      </c>
      <c r="C27" s="20">
        <v>6171</v>
      </c>
      <c r="D27" s="20">
        <v>5166</v>
      </c>
      <c r="E27" s="14"/>
      <c r="F27" s="18" t="s">
        <v>489</v>
      </c>
      <c r="G27" s="224" t="s">
        <v>490</v>
      </c>
      <c r="H27" s="172">
        <v>6000</v>
      </c>
      <c r="I27" s="172">
        <v>0</v>
      </c>
      <c r="J27" s="173">
        <v>6000</v>
      </c>
    </row>
    <row r="28" spans="1:10" ht="12.75">
      <c r="A28" s="21" t="s">
        <v>291</v>
      </c>
      <c r="B28" s="19" t="s">
        <v>292</v>
      </c>
      <c r="C28" s="20">
        <v>6171</v>
      </c>
      <c r="D28" s="20">
        <v>5169</v>
      </c>
      <c r="E28" s="14"/>
      <c r="F28" s="18" t="s">
        <v>491</v>
      </c>
      <c r="G28" s="226" t="s">
        <v>492</v>
      </c>
      <c r="H28" s="172">
        <v>5128.2</v>
      </c>
      <c r="I28" s="172">
        <v>0</v>
      </c>
      <c r="J28" s="173">
        <v>5128.2</v>
      </c>
    </row>
    <row r="29" spans="1:10" ht="12.75">
      <c r="A29" s="21" t="s">
        <v>291</v>
      </c>
      <c r="B29" s="19" t="s">
        <v>292</v>
      </c>
      <c r="C29" s="20">
        <v>6171</v>
      </c>
      <c r="D29" s="20">
        <v>5361</v>
      </c>
      <c r="E29" s="14"/>
      <c r="F29" s="18" t="s">
        <v>491</v>
      </c>
      <c r="G29" s="226" t="s">
        <v>492</v>
      </c>
      <c r="H29" s="172">
        <v>10.8</v>
      </c>
      <c r="I29" s="172">
        <v>0</v>
      </c>
      <c r="J29" s="173">
        <v>10.8</v>
      </c>
    </row>
    <row r="30" spans="1:10" ht="12.75">
      <c r="A30" s="21" t="s">
        <v>291</v>
      </c>
      <c r="B30" s="19" t="s">
        <v>292</v>
      </c>
      <c r="C30" s="20">
        <v>6171</v>
      </c>
      <c r="D30" s="20">
        <v>5362</v>
      </c>
      <c r="E30" s="14"/>
      <c r="F30" s="18" t="s">
        <v>491</v>
      </c>
      <c r="G30" s="226" t="s">
        <v>492</v>
      </c>
      <c r="H30" s="172">
        <v>20</v>
      </c>
      <c r="I30" s="172">
        <v>0</v>
      </c>
      <c r="J30" s="173">
        <v>20</v>
      </c>
    </row>
    <row r="31" spans="1:10" ht="12.75">
      <c r="A31" s="21" t="s">
        <v>291</v>
      </c>
      <c r="B31" s="19" t="s">
        <v>292</v>
      </c>
      <c r="C31" s="20">
        <v>6171</v>
      </c>
      <c r="D31" s="20">
        <v>5363</v>
      </c>
      <c r="E31" s="14"/>
      <c r="F31" s="18" t="s">
        <v>491</v>
      </c>
      <c r="G31" s="226" t="s">
        <v>492</v>
      </c>
      <c r="H31" s="172">
        <v>160</v>
      </c>
      <c r="I31" s="172">
        <v>0</v>
      </c>
      <c r="J31" s="173">
        <v>160</v>
      </c>
    </row>
    <row r="32" spans="1:10" ht="12.75">
      <c r="A32" s="21" t="s">
        <v>291</v>
      </c>
      <c r="B32" s="19" t="s">
        <v>292</v>
      </c>
      <c r="C32" s="20">
        <v>6171</v>
      </c>
      <c r="D32" s="20">
        <v>5169</v>
      </c>
      <c r="E32" s="14"/>
      <c r="F32" s="18" t="s">
        <v>493</v>
      </c>
      <c r="G32" s="224" t="s">
        <v>494</v>
      </c>
      <c r="H32" s="172">
        <v>1145</v>
      </c>
      <c r="I32" s="172">
        <v>0</v>
      </c>
      <c r="J32" s="173">
        <v>1145</v>
      </c>
    </row>
    <row r="33" spans="1:10" s="38" customFormat="1" ht="12.75">
      <c r="A33" s="27" t="s">
        <v>291</v>
      </c>
      <c r="B33" s="24" t="s">
        <v>292</v>
      </c>
      <c r="C33" s="25">
        <v>6171</v>
      </c>
      <c r="D33" s="25">
        <v>5166</v>
      </c>
      <c r="E33" s="28"/>
      <c r="F33" s="26" t="s">
        <v>493</v>
      </c>
      <c r="G33" s="225" t="s">
        <v>494</v>
      </c>
      <c r="H33" s="172">
        <v>2118.1</v>
      </c>
      <c r="I33" s="172">
        <v>0</v>
      </c>
      <c r="J33" s="91">
        <v>2118.1</v>
      </c>
    </row>
    <row r="34" spans="1:10" ht="12.75">
      <c r="A34" s="21" t="s">
        <v>291</v>
      </c>
      <c r="B34" s="19" t="s">
        <v>292</v>
      </c>
      <c r="C34" s="20">
        <v>6171</v>
      </c>
      <c r="D34" s="20">
        <v>5175</v>
      </c>
      <c r="E34" s="14"/>
      <c r="F34" s="18" t="s">
        <v>493</v>
      </c>
      <c r="G34" s="224" t="s">
        <v>494</v>
      </c>
      <c r="H34" s="172">
        <v>137.5</v>
      </c>
      <c r="I34" s="172">
        <v>0</v>
      </c>
      <c r="J34" s="173">
        <v>137.5</v>
      </c>
    </row>
    <row r="35" spans="1:10" ht="12.75">
      <c r="A35" s="21" t="s">
        <v>291</v>
      </c>
      <c r="B35" s="19" t="s">
        <v>292</v>
      </c>
      <c r="C35" s="20">
        <v>6171</v>
      </c>
      <c r="D35" s="20">
        <v>5176</v>
      </c>
      <c r="E35" s="14"/>
      <c r="F35" s="18" t="s">
        <v>493</v>
      </c>
      <c r="G35" s="224" t="s">
        <v>494</v>
      </c>
      <c r="H35" s="172">
        <v>100</v>
      </c>
      <c r="I35" s="172">
        <v>0</v>
      </c>
      <c r="J35" s="173">
        <v>100</v>
      </c>
    </row>
    <row r="36" spans="1:10" s="131" customFormat="1" ht="16.5" customHeight="1">
      <c r="A36" s="27" t="s">
        <v>291</v>
      </c>
      <c r="B36" s="24" t="s">
        <v>292</v>
      </c>
      <c r="C36" s="25">
        <v>6171</v>
      </c>
      <c r="D36" s="25">
        <v>5169</v>
      </c>
      <c r="E36" s="28"/>
      <c r="F36" s="26" t="s">
        <v>491</v>
      </c>
      <c r="G36" s="225" t="s">
        <v>492</v>
      </c>
      <c r="H36" s="174">
        <v>98.3</v>
      </c>
      <c r="I36" s="174">
        <v>0</v>
      </c>
      <c r="J36" s="100">
        <v>98.3</v>
      </c>
    </row>
    <row r="37" spans="1:10" ht="12.75">
      <c r="A37" s="21" t="s">
        <v>15</v>
      </c>
      <c r="B37" s="19" t="s">
        <v>23</v>
      </c>
      <c r="C37" s="20">
        <v>6211</v>
      </c>
      <c r="D37" s="20">
        <v>6121</v>
      </c>
      <c r="E37" s="14"/>
      <c r="F37" s="18" t="s">
        <v>495</v>
      </c>
      <c r="G37" s="224" t="s">
        <v>496</v>
      </c>
      <c r="H37" s="172">
        <v>0</v>
      </c>
      <c r="I37" s="172">
        <v>55800</v>
      </c>
      <c r="J37" s="173">
        <v>55800</v>
      </c>
    </row>
    <row r="38" spans="1:10" ht="22.5" customHeight="1">
      <c r="A38" s="21" t="s">
        <v>473</v>
      </c>
      <c r="B38" s="19" t="s">
        <v>474</v>
      </c>
      <c r="C38" s="20">
        <v>6171</v>
      </c>
      <c r="D38" s="20">
        <v>5139</v>
      </c>
      <c r="E38" s="14"/>
      <c r="F38" s="18" t="s">
        <v>497</v>
      </c>
      <c r="G38" s="227" t="s">
        <v>498</v>
      </c>
      <c r="H38" s="172">
        <v>8185</v>
      </c>
      <c r="I38" s="172">
        <v>0</v>
      </c>
      <c r="J38" s="173">
        <v>8185</v>
      </c>
    </row>
    <row r="39" spans="1:10" s="110" customFormat="1" ht="24" customHeight="1">
      <c r="A39" s="21" t="s">
        <v>473</v>
      </c>
      <c r="B39" s="19" t="s">
        <v>474</v>
      </c>
      <c r="C39" s="20">
        <v>6171</v>
      </c>
      <c r="D39" s="20">
        <v>5166</v>
      </c>
      <c r="E39" s="14"/>
      <c r="F39" s="18" t="s">
        <v>497</v>
      </c>
      <c r="G39" s="227" t="s">
        <v>499</v>
      </c>
      <c r="H39" s="172">
        <v>100</v>
      </c>
      <c r="I39" s="172">
        <v>0</v>
      </c>
      <c r="J39" s="173">
        <v>100</v>
      </c>
    </row>
    <row r="40" spans="1:10" s="110" customFormat="1" ht="22.5">
      <c r="A40" s="21" t="s">
        <v>473</v>
      </c>
      <c r="B40" s="19" t="s">
        <v>474</v>
      </c>
      <c r="C40" s="20">
        <v>6171</v>
      </c>
      <c r="D40" s="20">
        <v>5169</v>
      </c>
      <c r="E40" s="14"/>
      <c r="F40" s="18" t="s">
        <v>497</v>
      </c>
      <c r="G40" s="227" t="s">
        <v>500</v>
      </c>
      <c r="H40" s="172">
        <v>2300</v>
      </c>
      <c r="I40" s="172">
        <v>0</v>
      </c>
      <c r="J40" s="173">
        <v>2300</v>
      </c>
    </row>
    <row r="41" spans="1:10" s="110" customFormat="1" ht="22.5">
      <c r="A41" s="21" t="s">
        <v>473</v>
      </c>
      <c r="B41" s="19" t="s">
        <v>474</v>
      </c>
      <c r="C41" s="20">
        <v>6171</v>
      </c>
      <c r="D41" s="20">
        <v>5492</v>
      </c>
      <c r="E41" s="14"/>
      <c r="F41" s="18" t="s">
        <v>497</v>
      </c>
      <c r="G41" s="228" t="s">
        <v>501</v>
      </c>
      <c r="H41" s="172">
        <v>800</v>
      </c>
      <c r="I41" s="172">
        <v>0</v>
      </c>
      <c r="J41" s="173">
        <v>800</v>
      </c>
    </row>
    <row r="42" spans="1:10" s="110" customFormat="1" ht="22.5">
      <c r="A42" s="21" t="s">
        <v>473</v>
      </c>
      <c r="B42" s="19" t="s">
        <v>474</v>
      </c>
      <c r="C42" s="20">
        <v>6171</v>
      </c>
      <c r="D42" s="20">
        <v>5166</v>
      </c>
      <c r="E42" s="14"/>
      <c r="F42" s="18" t="s">
        <v>502</v>
      </c>
      <c r="G42" s="224" t="s">
        <v>43</v>
      </c>
      <c r="H42" s="172">
        <v>700</v>
      </c>
      <c r="I42" s="172">
        <v>0</v>
      </c>
      <c r="J42" s="173">
        <v>700</v>
      </c>
    </row>
    <row r="43" spans="1:10" s="110" customFormat="1" ht="12.75" customHeight="1">
      <c r="A43" s="21" t="s">
        <v>473</v>
      </c>
      <c r="B43" s="19" t="s">
        <v>474</v>
      </c>
      <c r="C43" s="20">
        <v>6171</v>
      </c>
      <c r="D43" s="20">
        <v>5169</v>
      </c>
      <c r="E43" s="14"/>
      <c r="F43" s="18" t="s">
        <v>502</v>
      </c>
      <c r="G43" s="224" t="s">
        <v>41</v>
      </c>
      <c r="H43" s="172">
        <v>20</v>
      </c>
      <c r="I43" s="172">
        <v>0</v>
      </c>
      <c r="J43" s="173">
        <v>20</v>
      </c>
    </row>
    <row r="44" spans="1:10" s="110" customFormat="1" ht="22.5">
      <c r="A44" s="21" t="s">
        <v>473</v>
      </c>
      <c r="B44" s="19" t="s">
        <v>474</v>
      </c>
      <c r="C44" s="20">
        <v>6171</v>
      </c>
      <c r="D44" s="20">
        <v>5192</v>
      </c>
      <c r="E44" s="14"/>
      <c r="F44" s="18" t="s">
        <v>502</v>
      </c>
      <c r="G44" s="224" t="s">
        <v>45</v>
      </c>
      <c r="H44" s="172">
        <v>800</v>
      </c>
      <c r="I44" s="172">
        <v>0</v>
      </c>
      <c r="J44" s="173">
        <v>800</v>
      </c>
    </row>
    <row r="45" spans="1:10" s="110" customFormat="1" ht="12.75">
      <c r="A45" s="27" t="s">
        <v>503</v>
      </c>
      <c r="B45" s="24" t="s">
        <v>504</v>
      </c>
      <c r="C45" s="25">
        <v>6171</v>
      </c>
      <c r="D45" s="25">
        <v>5168</v>
      </c>
      <c r="E45" s="28"/>
      <c r="F45" s="26" t="s">
        <v>505</v>
      </c>
      <c r="G45" s="225" t="s">
        <v>506</v>
      </c>
      <c r="H45" s="175">
        <v>0</v>
      </c>
      <c r="I45" s="175">
        <v>0</v>
      </c>
      <c r="J45" s="91">
        <v>0</v>
      </c>
    </row>
    <row r="46" spans="1:10" s="110" customFormat="1" ht="12.75">
      <c r="A46" s="27" t="s">
        <v>473</v>
      </c>
      <c r="B46" s="24" t="s">
        <v>474</v>
      </c>
      <c r="C46" s="25">
        <v>6171</v>
      </c>
      <c r="D46" s="25">
        <v>5168</v>
      </c>
      <c r="E46" s="28"/>
      <c r="F46" s="26" t="s">
        <v>505</v>
      </c>
      <c r="G46" s="225" t="s">
        <v>506</v>
      </c>
      <c r="H46" s="175">
        <v>700</v>
      </c>
      <c r="I46" s="175">
        <v>0</v>
      </c>
      <c r="J46" s="91">
        <v>700</v>
      </c>
    </row>
    <row r="47" spans="1:10" s="110" customFormat="1" ht="12.75">
      <c r="A47" s="27" t="s">
        <v>473</v>
      </c>
      <c r="B47" s="24" t="s">
        <v>474</v>
      </c>
      <c r="C47" s="25">
        <v>3639</v>
      </c>
      <c r="D47" s="25">
        <v>5169</v>
      </c>
      <c r="E47" s="28"/>
      <c r="F47" s="26" t="s">
        <v>507</v>
      </c>
      <c r="G47" s="225" t="s">
        <v>508</v>
      </c>
      <c r="H47" s="174">
        <v>27500</v>
      </c>
      <c r="I47" s="174">
        <v>0</v>
      </c>
      <c r="J47" s="176">
        <v>27500</v>
      </c>
    </row>
    <row r="48" spans="1:10" s="110" customFormat="1" ht="12.75">
      <c r="A48" s="27" t="s">
        <v>509</v>
      </c>
      <c r="B48" s="24" t="s">
        <v>510</v>
      </c>
      <c r="C48" s="25">
        <v>6171</v>
      </c>
      <c r="D48" s="177">
        <v>5011</v>
      </c>
      <c r="E48" s="28"/>
      <c r="F48" s="26" t="s">
        <v>511</v>
      </c>
      <c r="G48" s="225" t="s">
        <v>512</v>
      </c>
      <c r="H48" s="174">
        <v>11873</v>
      </c>
      <c r="I48" s="174">
        <v>0</v>
      </c>
      <c r="J48" s="100">
        <v>11873</v>
      </c>
    </row>
    <row r="49" spans="1:10" s="110" customFormat="1" ht="12.75">
      <c r="A49" s="27" t="s">
        <v>509</v>
      </c>
      <c r="B49" s="24" t="s">
        <v>510</v>
      </c>
      <c r="C49" s="25">
        <v>6171</v>
      </c>
      <c r="D49" s="177">
        <v>5021</v>
      </c>
      <c r="E49" s="28"/>
      <c r="F49" s="26" t="s">
        <v>511</v>
      </c>
      <c r="G49" s="225" t="s">
        <v>513</v>
      </c>
      <c r="H49" s="174">
        <v>3891.3</v>
      </c>
      <c r="I49" s="174">
        <v>0</v>
      </c>
      <c r="J49" s="100">
        <v>3891.3</v>
      </c>
    </row>
    <row r="50" spans="1:10" s="110" customFormat="1" ht="12.75">
      <c r="A50" s="27" t="s">
        <v>509</v>
      </c>
      <c r="B50" s="24" t="s">
        <v>510</v>
      </c>
      <c r="C50" s="25">
        <v>6112</v>
      </c>
      <c r="D50" s="177">
        <v>5031</v>
      </c>
      <c r="E50" s="28"/>
      <c r="F50" s="26" t="s">
        <v>511</v>
      </c>
      <c r="G50" s="229" t="s">
        <v>514</v>
      </c>
      <c r="H50" s="174">
        <v>1550.8</v>
      </c>
      <c r="I50" s="174">
        <v>0</v>
      </c>
      <c r="J50" s="100">
        <v>1550.8</v>
      </c>
    </row>
    <row r="51" spans="1:10" s="110" customFormat="1" ht="12.75">
      <c r="A51" s="27" t="s">
        <v>509</v>
      </c>
      <c r="B51" s="24" t="s">
        <v>510</v>
      </c>
      <c r="C51" s="25">
        <v>6171</v>
      </c>
      <c r="D51" s="177">
        <v>5031</v>
      </c>
      <c r="E51" s="28"/>
      <c r="F51" s="26" t="s">
        <v>511</v>
      </c>
      <c r="G51" s="229" t="s">
        <v>514</v>
      </c>
      <c r="H51" s="174">
        <v>4061</v>
      </c>
      <c r="I51" s="174">
        <v>0</v>
      </c>
      <c r="J51" s="100">
        <v>4061</v>
      </c>
    </row>
    <row r="52" spans="1:10" s="110" customFormat="1" ht="12.75">
      <c r="A52" s="27" t="s">
        <v>509</v>
      </c>
      <c r="B52" s="24" t="s">
        <v>510</v>
      </c>
      <c r="C52" s="25">
        <v>6112</v>
      </c>
      <c r="D52" s="177">
        <v>5032</v>
      </c>
      <c r="E52" s="28"/>
      <c r="F52" s="26" t="s">
        <v>511</v>
      </c>
      <c r="G52" s="229" t="s">
        <v>515</v>
      </c>
      <c r="H52" s="174">
        <v>180.3</v>
      </c>
      <c r="I52" s="174">
        <v>0</v>
      </c>
      <c r="J52" s="100">
        <v>180.3</v>
      </c>
    </row>
    <row r="53" spans="1:10" s="110" customFormat="1" ht="12.75">
      <c r="A53" s="27" t="s">
        <v>509</v>
      </c>
      <c r="B53" s="24" t="s">
        <v>510</v>
      </c>
      <c r="C53" s="25">
        <v>6171</v>
      </c>
      <c r="D53" s="177">
        <v>5032</v>
      </c>
      <c r="E53" s="28"/>
      <c r="F53" s="26" t="s">
        <v>511</v>
      </c>
      <c r="G53" s="229" t="s">
        <v>515</v>
      </c>
      <c r="H53" s="174">
        <v>1347.5</v>
      </c>
      <c r="I53" s="174">
        <v>0</v>
      </c>
      <c r="J53" s="100">
        <v>1347.5</v>
      </c>
    </row>
    <row r="54" spans="1:10" s="110" customFormat="1" ht="12.75">
      <c r="A54" s="27" t="s">
        <v>509</v>
      </c>
      <c r="B54" s="24" t="s">
        <v>510</v>
      </c>
      <c r="C54" s="25">
        <v>6112</v>
      </c>
      <c r="D54" s="177">
        <v>5424</v>
      </c>
      <c r="E54" s="28"/>
      <c r="F54" s="26" t="s">
        <v>511</v>
      </c>
      <c r="G54" s="229" t="s">
        <v>516</v>
      </c>
      <c r="H54" s="174">
        <v>127</v>
      </c>
      <c r="I54" s="174">
        <v>0</v>
      </c>
      <c r="J54" s="100">
        <v>127</v>
      </c>
    </row>
    <row r="55" spans="1:10" s="110" customFormat="1" ht="12.75">
      <c r="A55" s="27" t="s">
        <v>509</v>
      </c>
      <c r="B55" s="24" t="s">
        <v>510</v>
      </c>
      <c r="C55" s="25">
        <v>6171</v>
      </c>
      <c r="D55" s="177">
        <v>5424</v>
      </c>
      <c r="E55" s="28"/>
      <c r="F55" s="26" t="s">
        <v>511</v>
      </c>
      <c r="G55" s="229" t="s">
        <v>516</v>
      </c>
      <c r="H55" s="174">
        <v>2998.1</v>
      </c>
      <c r="I55" s="174">
        <v>0</v>
      </c>
      <c r="J55" s="100">
        <v>2998.1</v>
      </c>
    </row>
    <row r="56" spans="1:10" s="110" customFormat="1" ht="12.75">
      <c r="A56" s="27" t="s">
        <v>509</v>
      </c>
      <c r="B56" s="24" t="s">
        <v>510</v>
      </c>
      <c r="C56" s="25">
        <v>6211</v>
      </c>
      <c r="D56" s="177">
        <v>5424</v>
      </c>
      <c r="E56" s="28"/>
      <c r="F56" s="26" t="s">
        <v>511</v>
      </c>
      <c r="G56" s="229" t="s">
        <v>516</v>
      </c>
      <c r="H56" s="174">
        <v>69.5</v>
      </c>
      <c r="I56" s="174">
        <v>0</v>
      </c>
      <c r="J56" s="100">
        <v>69.5</v>
      </c>
    </row>
    <row r="57" spans="1:10" s="110" customFormat="1" ht="12.75">
      <c r="A57" s="27" t="s">
        <v>509</v>
      </c>
      <c r="B57" s="24" t="s">
        <v>510</v>
      </c>
      <c r="C57" s="25">
        <v>6112</v>
      </c>
      <c r="D57" s="177">
        <v>5023</v>
      </c>
      <c r="E57" s="28"/>
      <c r="F57" s="26" t="s">
        <v>511</v>
      </c>
      <c r="G57" s="229" t="s">
        <v>517</v>
      </c>
      <c r="H57" s="174">
        <v>3014.9</v>
      </c>
      <c r="I57" s="174">
        <v>0</v>
      </c>
      <c r="J57" s="100">
        <v>3014.9</v>
      </c>
    </row>
    <row r="58" spans="1:10" s="110" customFormat="1" ht="12.75">
      <c r="A58" s="27" t="s">
        <v>509</v>
      </c>
      <c r="B58" s="24" t="s">
        <v>510</v>
      </c>
      <c r="C58" s="25">
        <v>6112</v>
      </c>
      <c r="D58" s="177">
        <v>5019</v>
      </c>
      <c r="E58" s="28"/>
      <c r="F58" s="26" t="s">
        <v>511</v>
      </c>
      <c r="G58" s="229" t="s">
        <v>518</v>
      </c>
      <c r="H58" s="174">
        <v>88.2</v>
      </c>
      <c r="I58" s="174">
        <v>0</v>
      </c>
      <c r="J58" s="100">
        <v>88.2</v>
      </c>
    </row>
    <row r="59" spans="1:10" s="110" customFormat="1" ht="12.75">
      <c r="A59" s="27" t="s">
        <v>509</v>
      </c>
      <c r="B59" s="24" t="s">
        <v>510</v>
      </c>
      <c r="C59" s="25">
        <v>6112</v>
      </c>
      <c r="D59" s="177">
        <v>5029</v>
      </c>
      <c r="E59" s="28"/>
      <c r="F59" s="26" t="s">
        <v>511</v>
      </c>
      <c r="G59" s="229" t="s">
        <v>519</v>
      </c>
      <c r="H59" s="174">
        <v>223.6</v>
      </c>
      <c r="I59" s="174">
        <v>0</v>
      </c>
      <c r="J59" s="100">
        <v>223.6</v>
      </c>
    </row>
    <row r="60" spans="1:10" s="110" customFormat="1" ht="12.75">
      <c r="A60" s="27" t="s">
        <v>509</v>
      </c>
      <c r="B60" s="24" t="s">
        <v>510</v>
      </c>
      <c r="C60" s="25">
        <v>6112</v>
      </c>
      <c r="D60" s="177">
        <v>5039</v>
      </c>
      <c r="E60" s="28"/>
      <c r="F60" s="26" t="s">
        <v>511</v>
      </c>
      <c r="G60" s="229" t="s">
        <v>520</v>
      </c>
      <c r="H60" s="174">
        <v>35</v>
      </c>
      <c r="I60" s="174">
        <v>0</v>
      </c>
      <c r="J60" s="100">
        <v>35</v>
      </c>
    </row>
    <row r="61" spans="1:10" s="110" customFormat="1" ht="12.75">
      <c r="A61" s="27" t="s">
        <v>509</v>
      </c>
      <c r="B61" s="24" t="s">
        <v>510</v>
      </c>
      <c r="C61" s="25">
        <v>6171</v>
      </c>
      <c r="D61" s="177">
        <v>5024</v>
      </c>
      <c r="E61" s="28"/>
      <c r="F61" s="26" t="s">
        <v>511</v>
      </c>
      <c r="G61" s="229" t="s">
        <v>521</v>
      </c>
      <c r="H61" s="174">
        <v>2392.7</v>
      </c>
      <c r="I61" s="174">
        <v>0</v>
      </c>
      <c r="J61" s="100">
        <v>2392.7</v>
      </c>
    </row>
    <row r="62" spans="1:11" s="110" customFormat="1" ht="12.75">
      <c r="A62" s="27" t="s">
        <v>509</v>
      </c>
      <c r="B62" s="24" t="s">
        <v>510</v>
      </c>
      <c r="C62" s="25">
        <v>6171</v>
      </c>
      <c r="D62" s="177">
        <v>5192</v>
      </c>
      <c r="E62" s="28"/>
      <c r="F62" s="26" t="s">
        <v>511</v>
      </c>
      <c r="G62" s="229" t="s">
        <v>522</v>
      </c>
      <c r="H62" s="174">
        <v>57.2</v>
      </c>
      <c r="I62" s="174">
        <v>0</v>
      </c>
      <c r="J62" s="100">
        <v>57.2</v>
      </c>
      <c r="K62" s="178"/>
    </row>
    <row r="63" spans="1:10" s="110" customFormat="1" ht="22.5">
      <c r="A63" s="49" t="s">
        <v>509</v>
      </c>
      <c r="B63" s="24" t="s">
        <v>510</v>
      </c>
      <c r="C63" s="55">
        <v>6171</v>
      </c>
      <c r="D63" s="55">
        <v>5499</v>
      </c>
      <c r="E63" s="56" t="s">
        <v>523</v>
      </c>
      <c r="F63" s="57" t="s">
        <v>524</v>
      </c>
      <c r="G63" s="230" t="s">
        <v>525</v>
      </c>
      <c r="H63" s="179">
        <v>8112.2</v>
      </c>
      <c r="I63" s="179">
        <v>0</v>
      </c>
      <c r="J63" s="100">
        <v>8112.2</v>
      </c>
    </row>
    <row r="64" spans="1:10" s="110" customFormat="1" ht="12.75">
      <c r="A64" s="49" t="s">
        <v>451</v>
      </c>
      <c r="B64" s="50" t="s">
        <v>452</v>
      </c>
      <c r="C64" s="51">
        <v>6171</v>
      </c>
      <c r="D64" s="51">
        <v>5137</v>
      </c>
      <c r="E64" s="52"/>
      <c r="F64" s="155">
        <v>2912000000</v>
      </c>
      <c r="G64" s="238" t="s">
        <v>526</v>
      </c>
      <c r="H64" s="130">
        <v>3177.6</v>
      </c>
      <c r="I64" s="130">
        <v>0</v>
      </c>
      <c r="J64" s="100">
        <v>3177.6</v>
      </c>
    </row>
    <row r="65" spans="1:10" s="110" customFormat="1" ht="12.75">
      <c r="A65" s="49" t="s">
        <v>451</v>
      </c>
      <c r="B65" s="50" t="s">
        <v>452</v>
      </c>
      <c r="C65" s="51">
        <v>6171</v>
      </c>
      <c r="D65" s="51">
        <v>5139</v>
      </c>
      <c r="E65" s="52"/>
      <c r="F65" s="155">
        <v>2912000000</v>
      </c>
      <c r="G65" s="238" t="s">
        <v>526</v>
      </c>
      <c r="H65" s="130">
        <v>95</v>
      </c>
      <c r="I65" s="130">
        <v>0</v>
      </c>
      <c r="J65" s="100">
        <v>95</v>
      </c>
    </row>
    <row r="66" spans="1:10" s="110" customFormat="1" ht="12.75">
      <c r="A66" s="49" t="s">
        <v>451</v>
      </c>
      <c r="B66" s="50" t="s">
        <v>452</v>
      </c>
      <c r="C66" s="51">
        <v>6171</v>
      </c>
      <c r="D66" s="51">
        <v>5139</v>
      </c>
      <c r="E66" s="52"/>
      <c r="F66" s="155">
        <v>8936000000</v>
      </c>
      <c r="G66" s="231" t="s">
        <v>527</v>
      </c>
      <c r="H66" s="130">
        <v>6762.3</v>
      </c>
      <c r="I66" s="130">
        <v>0</v>
      </c>
      <c r="J66" s="100">
        <v>6762.3</v>
      </c>
    </row>
    <row r="67" spans="1:10" s="110" customFormat="1" ht="12.75">
      <c r="A67" s="49" t="s">
        <v>451</v>
      </c>
      <c r="B67" s="50" t="s">
        <v>452</v>
      </c>
      <c r="C67" s="51">
        <v>6171</v>
      </c>
      <c r="D67" s="51">
        <v>5154</v>
      </c>
      <c r="E67" s="52"/>
      <c r="F67" s="155">
        <v>40106000000</v>
      </c>
      <c r="G67" s="231" t="s">
        <v>458</v>
      </c>
      <c r="H67" s="130">
        <v>182.8</v>
      </c>
      <c r="I67" s="130">
        <v>0</v>
      </c>
      <c r="J67" s="100">
        <v>182.8</v>
      </c>
    </row>
    <row r="68" spans="1:10" s="110" customFormat="1" ht="12.75">
      <c r="A68" s="49" t="s">
        <v>451</v>
      </c>
      <c r="B68" s="50" t="s">
        <v>452</v>
      </c>
      <c r="C68" s="51">
        <v>6171</v>
      </c>
      <c r="D68" s="51">
        <v>5161</v>
      </c>
      <c r="E68" s="52"/>
      <c r="F68" s="155">
        <v>8936000000</v>
      </c>
      <c r="G68" s="231" t="s">
        <v>527</v>
      </c>
      <c r="H68" s="130">
        <v>2000</v>
      </c>
      <c r="I68" s="130">
        <v>0</v>
      </c>
      <c r="J68" s="100">
        <v>2000</v>
      </c>
    </row>
    <row r="69" spans="1:10" s="110" customFormat="1" ht="22.5">
      <c r="A69" s="49" t="s">
        <v>451</v>
      </c>
      <c r="B69" s="50" t="s">
        <v>452</v>
      </c>
      <c r="C69" s="51">
        <v>6171</v>
      </c>
      <c r="D69" s="51">
        <v>5162</v>
      </c>
      <c r="E69" s="52"/>
      <c r="F69" s="155">
        <v>2912000000</v>
      </c>
      <c r="G69" s="231" t="s">
        <v>526</v>
      </c>
      <c r="H69" s="130">
        <v>114</v>
      </c>
      <c r="I69" s="130">
        <v>0</v>
      </c>
      <c r="J69" s="100">
        <v>114</v>
      </c>
    </row>
    <row r="70" spans="1:10" s="110" customFormat="1" ht="12.75">
      <c r="A70" s="49" t="s">
        <v>451</v>
      </c>
      <c r="B70" s="50" t="s">
        <v>452</v>
      </c>
      <c r="C70" s="51">
        <v>6171</v>
      </c>
      <c r="D70" s="51">
        <v>5162</v>
      </c>
      <c r="E70" s="52"/>
      <c r="F70" s="155">
        <v>8936000000</v>
      </c>
      <c r="G70" s="231" t="s">
        <v>527</v>
      </c>
      <c r="H70" s="130">
        <v>1834.2</v>
      </c>
      <c r="I70" s="130">
        <v>0</v>
      </c>
      <c r="J70" s="100">
        <v>1834.2</v>
      </c>
    </row>
    <row r="71" spans="1:10" s="110" customFormat="1" ht="22.5">
      <c r="A71" s="49" t="s">
        <v>451</v>
      </c>
      <c r="B71" s="50" t="s">
        <v>452</v>
      </c>
      <c r="C71" s="51">
        <v>6171</v>
      </c>
      <c r="D71" s="51">
        <v>5164</v>
      </c>
      <c r="E71" s="52"/>
      <c r="F71" s="155">
        <v>2912000000</v>
      </c>
      <c r="G71" s="231" t="s">
        <v>526</v>
      </c>
      <c r="H71" s="130">
        <v>102.9</v>
      </c>
      <c r="I71" s="130">
        <v>0</v>
      </c>
      <c r="J71" s="100">
        <v>102.9</v>
      </c>
    </row>
    <row r="72" spans="1:10" s="110" customFormat="1" ht="12.75">
      <c r="A72" s="49" t="s">
        <v>451</v>
      </c>
      <c r="B72" s="50" t="s">
        <v>452</v>
      </c>
      <c r="C72" s="51">
        <v>6171</v>
      </c>
      <c r="D72" s="51">
        <v>5164</v>
      </c>
      <c r="E72" s="52"/>
      <c r="F72" s="155">
        <v>40106000000</v>
      </c>
      <c r="G72" s="231" t="s">
        <v>458</v>
      </c>
      <c r="H72" s="130">
        <v>949.9</v>
      </c>
      <c r="I72" s="130">
        <v>0</v>
      </c>
      <c r="J72" s="100">
        <v>949.9</v>
      </c>
    </row>
    <row r="73" spans="1:10" s="110" customFormat="1" ht="22.5">
      <c r="A73" s="49" t="s">
        <v>451</v>
      </c>
      <c r="B73" s="50" t="s">
        <v>452</v>
      </c>
      <c r="C73" s="51">
        <v>6171</v>
      </c>
      <c r="D73" s="51">
        <v>5166</v>
      </c>
      <c r="E73" s="52"/>
      <c r="F73" s="155">
        <v>2912000000</v>
      </c>
      <c r="G73" s="231" t="s">
        <v>526</v>
      </c>
      <c r="H73" s="130">
        <v>5423.8</v>
      </c>
      <c r="I73" s="130">
        <v>0</v>
      </c>
      <c r="J73" s="100">
        <v>5423.8</v>
      </c>
    </row>
    <row r="74" spans="1:10" s="110" customFormat="1" ht="12.75">
      <c r="A74" s="49" t="s">
        <v>451</v>
      </c>
      <c r="B74" s="50" t="s">
        <v>452</v>
      </c>
      <c r="C74" s="51">
        <v>6171</v>
      </c>
      <c r="D74" s="51">
        <v>5166</v>
      </c>
      <c r="E74" s="56"/>
      <c r="F74" s="156">
        <v>8936000000</v>
      </c>
      <c r="G74" s="230" t="s">
        <v>527</v>
      </c>
      <c r="H74" s="130">
        <v>7759.9</v>
      </c>
      <c r="I74" s="130">
        <v>0</v>
      </c>
      <c r="J74" s="100">
        <v>7759.9</v>
      </c>
    </row>
    <row r="75" spans="1:10" s="110" customFormat="1" ht="12.75">
      <c r="A75" s="49" t="s">
        <v>451</v>
      </c>
      <c r="B75" s="50" t="s">
        <v>452</v>
      </c>
      <c r="C75" s="51">
        <v>6171</v>
      </c>
      <c r="D75" s="51">
        <v>5166</v>
      </c>
      <c r="E75" s="52"/>
      <c r="F75" s="155">
        <v>40082000000</v>
      </c>
      <c r="G75" s="231" t="s">
        <v>528</v>
      </c>
      <c r="H75" s="130">
        <v>1331.1</v>
      </c>
      <c r="I75" s="130">
        <v>0</v>
      </c>
      <c r="J75" s="100">
        <v>1331.1</v>
      </c>
    </row>
    <row r="76" spans="1:10" s="110" customFormat="1" ht="22.5">
      <c r="A76" s="49" t="s">
        <v>451</v>
      </c>
      <c r="B76" s="50" t="s">
        <v>452</v>
      </c>
      <c r="C76" s="51">
        <v>6171</v>
      </c>
      <c r="D76" s="51">
        <v>5166</v>
      </c>
      <c r="E76" s="56"/>
      <c r="F76" s="156">
        <v>40083000000</v>
      </c>
      <c r="G76" s="231" t="s">
        <v>529</v>
      </c>
      <c r="H76" s="130">
        <v>1100</v>
      </c>
      <c r="I76" s="130">
        <v>0</v>
      </c>
      <c r="J76" s="100">
        <v>1100</v>
      </c>
    </row>
    <row r="77" spans="1:10" s="110" customFormat="1" ht="22.5">
      <c r="A77" s="49" t="s">
        <v>451</v>
      </c>
      <c r="B77" s="50" t="s">
        <v>452</v>
      </c>
      <c r="C77" s="51">
        <v>6171</v>
      </c>
      <c r="D77" s="51">
        <v>5166</v>
      </c>
      <c r="E77" s="52"/>
      <c r="F77" s="155">
        <v>40099000000</v>
      </c>
      <c r="G77" s="231" t="s">
        <v>530</v>
      </c>
      <c r="H77" s="130">
        <v>886.5</v>
      </c>
      <c r="I77" s="130">
        <v>0</v>
      </c>
      <c r="J77" s="100">
        <v>886.5</v>
      </c>
    </row>
    <row r="78" spans="1:10" s="110" customFormat="1" ht="12.75">
      <c r="A78" s="49" t="s">
        <v>451</v>
      </c>
      <c r="B78" s="50" t="s">
        <v>452</v>
      </c>
      <c r="C78" s="51">
        <v>6171</v>
      </c>
      <c r="D78" s="51">
        <v>5166</v>
      </c>
      <c r="E78" s="56"/>
      <c r="F78" s="156">
        <v>40101000000</v>
      </c>
      <c r="G78" s="230" t="s">
        <v>531</v>
      </c>
      <c r="H78" s="130">
        <v>1171.4</v>
      </c>
      <c r="I78" s="130">
        <v>0</v>
      </c>
      <c r="J78" s="100">
        <v>1171.4</v>
      </c>
    </row>
    <row r="79" spans="1:10" s="110" customFormat="1" ht="12.75">
      <c r="A79" s="49" t="s">
        <v>451</v>
      </c>
      <c r="B79" s="50" t="s">
        <v>452</v>
      </c>
      <c r="C79" s="51">
        <v>6171</v>
      </c>
      <c r="D79" s="51">
        <v>5166</v>
      </c>
      <c r="E79" s="52"/>
      <c r="F79" s="155">
        <v>40106000000</v>
      </c>
      <c r="G79" s="231" t="s">
        <v>458</v>
      </c>
      <c r="H79" s="130">
        <v>1670</v>
      </c>
      <c r="I79" s="130">
        <v>0</v>
      </c>
      <c r="J79" s="100">
        <v>1670</v>
      </c>
    </row>
    <row r="80" spans="1:10" s="110" customFormat="1" ht="12.75">
      <c r="A80" s="49" t="s">
        <v>451</v>
      </c>
      <c r="B80" s="50" t="s">
        <v>452</v>
      </c>
      <c r="C80" s="51">
        <v>6171</v>
      </c>
      <c r="D80" s="51">
        <v>5166</v>
      </c>
      <c r="E80" s="56"/>
      <c r="F80" s="156">
        <v>40444000000</v>
      </c>
      <c r="G80" s="230" t="s">
        <v>462</v>
      </c>
      <c r="H80" s="130">
        <v>322.3</v>
      </c>
      <c r="I80" s="130">
        <v>0</v>
      </c>
      <c r="J80" s="100">
        <v>322.3</v>
      </c>
    </row>
    <row r="81" spans="1:10" s="110" customFormat="1" ht="12.75">
      <c r="A81" s="49" t="s">
        <v>451</v>
      </c>
      <c r="B81" s="50" t="s">
        <v>452</v>
      </c>
      <c r="C81" s="51">
        <v>6171</v>
      </c>
      <c r="D81" s="51">
        <v>5166</v>
      </c>
      <c r="E81" s="52"/>
      <c r="F81" s="155">
        <v>40445000000</v>
      </c>
      <c r="G81" s="231" t="s">
        <v>464</v>
      </c>
      <c r="H81" s="130">
        <v>636.4</v>
      </c>
      <c r="I81" s="130">
        <v>0</v>
      </c>
      <c r="J81" s="100">
        <v>636.4</v>
      </c>
    </row>
    <row r="82" spans="1:10" s="110" customFormat="1" ht="12.75">
      <c r="A82" s="49" t="s">
        <v>451</v>
      </c>
      <c r="B82" s="50" t="s">
        <v>452</v>
      </c>
      <c r="C82" s="51">
        <v>6171</v>
      </c>
      <c r="D82" s="51">
        <v>5166</v>
      </c>
      <c r="E82" s="56"/>
      <c r="F82" s="156">
        <v>40985000000</v>
      </c>
      <c r="G82" s="231" t="s">
        <v>466</v>
      </c>
      <c r="H82" s="130">
        <v>875.1</v>
      </c>
      <c r="I82" s="130">
        <v>0</v>
      </c>
      <c r="J82" s="100">
        <v>875.1</v>
      </c>
    </row>
    <row r="83" spans="1:10" s="110" customFormat="1" ht="22.5">
      <c r="A83" s="49" t="s">
        <v>451</v>
      </c>
      <c r="B83" s="50" t="s">
        <v>452</v>
      </c>
      <c r="C83" s="51">
        <v>6171</v>
      </c>
      <c r="D83" s="51">
        <v>5166</v>
      </c>
      <c r="E83" s="52"/>
      <c r="F83" s="155">
        <v>41454000000</v>
      </c>
      <c r="G83" s="231" t="s">
        <v>468</v>
      </c>
      <c r="H83" s="130">
        <v>1107.2</v>
      </c>
      <c r="I83" s="130">
        <v>0</v>
      </c>
      <c r="J83" s="100">
        <v>1107.2</v>
      </c>
    </row>
    <row r="84" spans="1:10" s="110" customFormat="1" ht="22.5">
      <c r="A84" s="49" t="s">
        <v>451</v>
      </c>
      <c r="B84" s="50" t="s">
        <v>452</v>
      </c>
      <c r="C84" s="51">
        <v>6171</v>
      </c>
      <c r="D84" s="51">
        <v>5166</v>
      </c>
      <c r="E84" s="56"/>
      <c r="F84" s="156">
        <v>41731000000</v>
      </c>
      <c r="G84" s="230" t="s">
        <v>532</v>
      </c>
      <c r="H84" s="130">
        <v>100</v>
      </c>
      <c r="I84" s="130">
        <v>0</v>
      </c>
      <c r="J84" s="100">
        <v>100</v>
      </c>
    </row>
    <row r="85" spans="1:10" s="110" customFormat="1" ht="12.75">
      <c r="A85" s="49" t="s">
        <v>451</v>
      </c>
      <c r="B85" s="50" t="s">
        <v>452</v>
      </c>
      <c r="C85" s="51">
        <v>6171</v>
      </c>
      <c r="D85" s="51">
        <v>5166</v>
      </c>
      <c r="E85" s="52"/>
      <c r="F85" s="155">
        <v>94001000000</v>
      </c>
      <c r="G85" s="231" t="s">
        <v>533</v>
      </c>
      <c r="H85" s="130">
        <v>1000</v>
      </c>
      <c r="I85" s="130">
        <v>0</v>
      </c>
      <c r="J85" s="100">
        <v>1000</v>
      </c>
    </row>
    <row r="86" spans="1:10" s="110" customFormat="1" ht="22.5">
      <c r="A86" s="49" t="s">
        <v>451</v>
      </c>
      <c r="B86" s="50" t="s">
        <v>452</v>
      </c>
      <c r="C86" s="51">
        <v>6171</v>
      </c>
      <c r="D86" s="51">
        <v>5168</v>
      </c>
      <c r="E86" s="52"/>
      <c r="F86" s="155">
        <v>2912000000</v>
      </c>
      <c r="G86" s="231" t="s">
        <v>526</v>
      </c>
      <c r="H86" s="130">
        <v>22483.7</v>
      </c>
      <c r="I86" s="130">
        <v>0</v>
      </c>
      <c r="J86" s="100">
        <v>22483.7</v>
      </c>
    </row>
    <row r="87" spans="1:10" s="110" customFormat="1" ht="12.75">
      <c r="A87" s="49" t="s">
        <v>451</v>
      </c>
      <c r="B87" s="50" t="s">
        <v>452</v>
      </c>
      <c r="C87" s="51">
        <v>6171</v>
      </c>
      <c r="D87" s="51">
        <v>5168</v>
      </c>
      <c r="E87" s="52"/>
      <c r="F87" s="155">
        <v>8936000000</v>
      </c>
      <c r="G87" s="231" t="s">
        <v>454</v>
      </c>
      <c r="H87" s="130">
        <v>8457.3</v>
      </c>
      <c r="I87" s="130">
        <v>0</v>
      </c>
      <c r="J87" s="100">
        <v>8457.3</v>
      </c>
    </row>
    <row r="88" spans="1:10" s="110" customFormat="1" ht="12.75">
      <c r="A88" s="49" t="s">
        <v>451</v>
      </c>
      <c r="B88" s="50" t="s">
        <v>452</v>
      </c>
      <c r="C88" s="51">
        <v>6171</v>
      </c>
      <c r="D88" s="51">
        <v>5168</v>
      </c>
      <c r="E88" s="52"/>
      <c r="F88" s="155">
        <v>40082000000</v>
      </c>
      <c r="G88" s="231" t="s">
        <v>528</v>
      </c>
      <c r="H88" s="130">
        <v>506.4</v>
      </c>
      <c r="I88" s="130">
        <v>0</v>
      </c>
      <c r="J88" s="100">
        <v>506.4</v>
      </c>
    </row>
    <row r="89" spans="1:10" s="110" customFormat="1" ht="22.5">
      <c r="A89" s="49" t="s">
        <v>451</v>
      </c>
      <c r="B89" s="50" t="s">
        <v>452</v>
      </c>
      <c r="C89" s="51">
        <v>6171</v>
      </c>
      <c r="D89" s="51">
        <v>5168</v>
      </c>
      <c r="E89" s="52"/>
      <c r="F89" s="155">
        <v>40083000000</v>
      </c>
      <c r="G89" s="231" t="s">
        <v>529</v>
      </c>
      <c r="H89" s="130">
        <v>6710.8</v>
      </c>
      <c r="I89" s="130">
        <v>0</v>
      </c>
      <c r="J89" s="100">
        <v>6710.8</v>
      </c>
    </row>
    <row r="90" spans="1:10" s="110" customFormat="1" ht="22.5">
      <c r="A90" s="49" t="s">
        <v>451</v>
      </c>
      <c r="B90" s="50" t="s">
        <v>452</v>
      </c>
      <c r="C90" s="51">
        <v>6171</v>
      </c>
      <c r="D90" s="51">
        <v>5168</v>
      </c>
      <c r="E90" s="52"/>
      <c r="F90" s="155">
        <v>40099000000</v>
      </c>
      <c r="G90" s="231" t="s">
        <v>530</v>
      </c>
      <c r="H90" s="130">
        <v>14425.3</v>
      </c>
      <c r="I90" s="130">
        <v>0</v>
      </c>
      <c r="J90" s="100">
        <v>14425.3</v>
      </c>
    </row>
    <row r="91" spans="1:10" s="110" customFormat="1" ht="12.75">
      <c r="A91" s="49" t="s">
        <v>451</v>
      </c>
      <c r="B91" s="50" t="s">
        <v>452</v>
      </c>
      <c r="C91" s="51">
        <v>6171</v>
      </c>
      <c r="D91" s="51">
        <v>5168</v>
      </c>
      <c r="E91" s="52"/>
      <c r="F91" s="155">
        <v>40101000000</v>
      </c>
      <c r="G91" s="231" t="s">
        <v>531</v>
      </c>
      <c r="H91" s="130">
        <v>5620</v>
      </c>
      <c r="I91" s="130">
        <v>0</v>
      </c>
      <c r="J91" s="100">
        <v>5620</v>
      </c>
    </row>
    <row r="92" spans="1:10" s="110" customFormat="1" ht="12.75">
      <c r="A92" s="49" t="s">
        <v>451</v>
      </c>
      <c r="B92" s="50" t="s">
        <v>452</v>
      </c>
      <c r="C92" s="51">
        <v>6171</v>
      </c>
      <c r="D92" s="51">
        <v>5168</v>
      </c>
      <c r="E92" s="52"/>
      <c r="F92" s="155">
        <v>40106000000</v>
      </c>
      <c r="G92" s="231" t="s">
        <v>458</v>
      </c>
      <c r="H92" s="130">
        <v>2987.2</v>
      </c>
      <c r="I92" s="130">
        <v>0</v>
      </c>
      <c r="J92" s="100">
        <v>2987.2</v>
      </c>
    </row>
    <row r="93" spans="1:10" s="110" customFormat="1" ht="12.75">
      <c r="A93" s="49" t="s">
        <v>451</v>
      </c>
      <c r="B93" s="50" t="s">
        <v>452</v>
      </c>
      <c r="C93" s="51">
        <v>6171</v>
      </c>
      <c r="D93" s="51">
        <v>5168</v>
      </c>
      <c r="E93" s="56"/>
      <c r="F93" s="155">
        <v>40444000000</v>
      </c>
      <c r="G93" s="230" t="s">
        <v>462</v>
      </c>
      <c r="H93" s="130">
        <v>18543.4</v>
      </c>
      <c r="I93" s="130">
        <v>0</v>
      </c>
      <c r="J93" s="100">
        <v>18543.4</v>
      </c>
    </row>
    <row r="94" spans="1:10" s="110" customFormat="1" ht="12.75">
      <c r="A94" s="49" t="s">
        <v>451</v>
      </c>
      <c r="B94" s="50" t="s">
        <v>452</v>
      </c>
      <c r="C94" s="51">
        <v>6171</v>
      </c>
      <c r="D94" s="51">
        <v>5168</v>
      </c>
      <c r="E94" s="56"/>
      <c r="F94" s="155">
        <v>40445000000</v>
      </c>
      <c r="G94" s="230" t="s">
        <v>464</v>
      </c>
      <c r="H94" s="130">
        <v>17010.4</v>
      </c>
      <c r="I94" s="130">
        <v>0</v>
      </c>
      <c r="J94" s="100">
        <v>17010.4</v>
      </c>
    </row>
    <row r="95" spans="1:10" s="110" customFormat="1" ht="12.75">
      <c r="A95" s="49" t="s">
        <v>451</v>
      </c>
      <c r="B95" s="50" t="s">
        <v>452</v>
      </c>
      <c r="C95" s="51">
        <v>6171</v>
      </c>
      <c r="D95" s="51">
        <v>5168</v>
      </c>
      <c r="E95" s="52"/>
      <c r="F95" s="155">
        <v>40985000000</v>
      </c>
      <c r="G95" s="231" t="s">
        <v>466</v>
      </c>
      <c r="H95" s="130">
        <v>19082.2</v>
      </c>
      <c r="I95" s="130">
        <v>0</v>
      </c>
      <c r="J95" s="100">
        <v>19082.2</v>
      </c>
    </row>
    <row r="96" spans="1:10" s="110" customFormat="1" ht="14.25" customHeight="1">
      <c r="A96" s="49" t="s">
        <v>451</v>
      </c>
      <c r="B96" s="50" t="s">
        <v>452</v>
      </c>
      <c r="C96" s="51">
        <v>6171</v>
      </c>
      <c r="D96" s="51">
        <v>5168</v>
      </c>
      <c r="E96" s="52"/>
      <c r="F96" s="155">
        <v>41454000000</v>
      </c>
      <c r="G96" s="231" t="s">
        <v>468</v>
      </c>
      <c r="H96" s="130">
        <v>12799.4</v>
      </c>
      <c r="I96" s="130">
        <v>0</v>
      </c>
      <c r="J96" s="100">
        <v>12799.4</v>
      </c>
    </row>
    <row r="97" spans="1:10" s="110" customFormat="1" ht="33.75">
      <c r="A97" s="49" t="s">
        <v>451</v>
      </c>
      <c r="B97" s="50" t="s">
        <v>452</v>
      </c>
      <c r="C97" s="51">
        <v>6171</v>
      </c>
      <c r="D97" s="51">
        <v>5168</v>
      </c>
      <c r="E97" s="52"/>
      <c r="F97" s="155">
        <v>41729000000</v>
      </c>
      <c r="G97" s="231" t="s">
        <v>534</v>
      </c>
      <c r="H97" s="130">
        <v>2000</v>
      </c>
      <c r="I97" s="130">
        <v>0</v>
      </c>
      <c r="J97" s="100">
        <v>2000</v>
      </c>
    </row>
    <row r="98" spans="1:10" s="110" customFormat="1" ht="22.5">
      <c r="A98" s="49" t="s">
        <v>451</v>
      </c>
      <c r="B98" s="50" t="s">
        <v>452</v>
      </c>
      <c r="C98" s="51">
        <v>6171</v>
      </c>
      <c r="D98" s="51">
        <v>5168</v>
      </c>
      <c r="E98" s="52"/>
      <c r="F98" s="155">
        <v>41731000000</v>
      </c>
      <c r="G98" s="231" t="s">
        <v>532</v>
      </c>
      <c r="H98" s="130">
        <v>4000</v>
      </c>
      <c r="I98" s="130">
        <v>0</v>
      </c>
      <c r="J98" s="100">
        <v>4000</v>
      </c>
    </row>
    <row r="99" spans="1:10" s="110" customFormat="1" ht="22.5">
      <c r="A99" s="49" t="s">
        <v>451</v>
      </c>
      <c r="B99" s="50" t="s">
        <v>452</v>
      </c>
      <c r="C99" s="51">
        <v>6171</v>
      </c>
      <c r="D99" s="51">
        <v>5168</v>
      </c>
      <c r="E99" s="52"/>
      <c r="F99" s="155">
        <v>41944000000</v>
      </c>
      <c r="G99" s="231" t="s">
        <v>472</v>
      </c>
      <c r="H99" s="130">
        <v>12000</v>
      </c>
      <c r="I99" s="130">
        <v>0</v>
      </c>
      <c r="J99" s="100">
        <v>12000</v>
      </c>
    </row>
    <row r="100" spans="1:10" s="110" customFormat="1" ht="12.75">
      <c r="A100" s="49" t="s">
        <v>451</v>
      </c>
      <c r="B100" s="50" t="s">
        <v>452</v>
      </c>
      <c r="C100" s="51">
        <v>6171</v>
      </c>
      <c r="D100" s="51">
        <v>5168</v>
      </c>
      <c r="E100" s="52"/>
      <c r="F100" s="155">
        <v>94001000000</v>
      </c>
      <c r="G100" s="231" t="s">
        <v>533</v>
      </c>
      <c r="H100" s="130">
        <v>7955</v>
      </c>
      <c r="I100" s="130">
        <v>0</v>
      </c>
      <c r="J100" s="100">
        <v>7955</v>
      </c>
    </row>
    <row r="101" spans="1:10" s="110" customFormat="1" ht="12.75">
      <c r="A101" s="49" t="s">
        <v>451</v>
      </c>
      <c r="B101" s="50" t="s">
        <v>452</v>
      </c>
      <c r="C101" s="51">
        <v>6171</v>
      </c>
      <c r="D101" s="51">
        <v>5169</v>
      </c>
      <c r="E101" s="52"/>
      <c r="F101" s="155">
        <v>2912000000</v>
      </c>
      <c r="G101" s="238" t="s">
        <v>526</v>
      </c>
      <c r="H101" s="130">
        <v>6758.4</v>
      </c>
      <c r="I101" s="130">
        <v>0</v>
      </c>
      <c r="J101" s="100">
        <v>6758.4</v>
      </c>
    </row>
    <row r="102" spans="1:10" s="110" customFormat="1" ht="12.75">
      <c r="A102" s="49" t="s">
        <v>451</v>
      </c>
      <c r="B102" s="50" t="s">
        <v>452</v>
      </c>
      <c r="C102" s="51">
        <v>6171</v>
      </c>
      <c r="D102" s="51">
        <v>5169</v>
      </c>
      <c r="E102" s="56"/>
      <c r="F102" s="155">
        <v>8936000000</v>
      </c>
      <c r="G102" s="230" t="s">
        <v>454</v>
      </c>
      <c r="H102" s="130">
        <v>956.5</v>
      </c>
      <c r="I102" s="130">
        <v>0</v>
      </c>
      <c r="J102" s="100">
        <v>956.5</v>
      </c>
    </row>
    <row r="103" spans="1:10" s="110" customFormat="1" ht="12.75">
      <c r="A103" s="49" t="s">
        <v>451</v>
      </c>
      <c r="B103" s="50" t="s">
        <v>452</v>
      </c>
      <c r="C103" s="51">
        <v>6171</v>
      </c>
      <c r="D103" s="51">
        <v>5169</v>
      </c>
      <c r="E103" s="56"/>
      <c r="F103" s="155">
        <v>40101000000</v>
      </c>
      <c r="G103" s="230" t="s">
        <v>531</v>
      </c>
      <c r="H103" s="130">
        <v>589</v>
      </c>
      <c r="I103" s="130">
        <v>0</v>
      </c>
      <c r="J103" s="100">
        <v>589</v>
      </c>
    </row>
    <row r="104" spans="1:10" s="110" customFormat="1" ht="12.75">
      <c r="A104" s="49" t="s">
        <v>451</v>
      </c>
      <c r="B104" s="50" t="s">
        <v>452</v>
      </c>
      <c r="C104" s="51">
        <v>6171</v>
      </c>
      <c r="D104" s="51">
        <v>5169</v>
      </c>
      <c r="E104" s="52"/>
      <c r="F104" s="155">
        <v>40106000000</v>
      </c>
      <c r="G104" s="231" t="s">
        <v>458</v>
      </c>
      <c r="H104" s="130">
        <v>890</v>
      </c>
      <c r="I104" s="130">
        <v>0</v>
      </c>
      <c r="J104" s="100">
        <v>890</v>
      </c>
    </row>
    <row r="105" spans="1:10" s="110" customFormat="1" ht="12.75">
      <c r="A105" s="49" t="s">
        <v>451</v>
      </c>
      <c r="B105" s="50" t="s">
        <v>452</v>
      </c>
      <c r="C105" s="51">
        <v>6171</v>
      </c>
      <c r="D105" s="51">
        <v>5169</v>
      </c>
      <c r="E105" s="52"/>
      <c r="F105" s="155">
        <v>40444000000</v>
      </c>
      <c r="G105" s="231" t="s">
        <v>462</v>
      </c>
      <c r="H105" s="130">
        <v>8000</v>
      </c>
      <c r="I105" s="130">
        <v>0</v>
      </c>
      <c r="J105" s="100">
        <v>8000</v>
      </c>
    </row>
    <row r="106" spans="1:10" s="110" customFormat="1" ht="12.75">
      <c r="A106" s="49" t="s">
        <v>451</v>
      </c>
      <c r="B106" s="50" t="s">
        <v>452</v>
      </c>
      <c r="C106" s="51">
        <v>6171</v>
      </c>
      <c r="D106" s="51">
        <v>5169</v>
      </c>
      <c r="E106" s="52"/>
      <c r="F106" s="155">
        <v>40445000000</v>
      </c>
      <c r="G106" s="231" t="s">
        <v>464</v>
      </c>
      <c r="H106" s="130">
        <v>1000</v>
      </c>
      <c r="I106" s="130">
        <v>0</v>
      </c>
      <c r="J106" s="100">
        <v>1000</v>
      </c>
    </row>
    <row r="107" spans="1:10" s="110" customFormat="1" ht="12.75">
      <c r="A107" s="49" t="s">
        <v>451</v>
      </c>
      <c r="B107" s="50" t="s">
        <v>452</v>
      </c>
      <c r="C107" s="51">
        <v>6171</v>
      </c>
      <c r="D107" s="51">
        <v>5169</v>
      </c>
      <c r="E107" s="52"/>
      <c r="F107" s="155">
        <v>40985000000</v>
      </c>
      <c r="G107" s="231" t="s">
        <v>466</v>
      </c>
      <c r="H107" s="130">
        <v>2000</v>
      </c>
      <c r="I107" s="130">
        <v>0</v>
      </c>
      <c r="J107" s="100">
        <v>2000</v>
      </c>
    </row>
    <row r="108" spans="1:10" s="110" customFormat="1" ht="22.5">
      <c r="A108" s="49" t="s">
        <v>451</v>
      </c>
      <c r="B108" s="50" t="s">
        <v>452</v>
      </c>
      <c r="C108" s="51">
        <v>6171</v>
      </c>
      <c r="D108" s="51">
        <v>5169</v>
      </c>
      <c r="E108" s="52"/>
      <c r="F108" s="155">
        <v>41454000000</v>
      </c>
      <c r="G108" s="231" t="s">
        <v>468</v>
      </c>
      <c r="H108" s="130">
        <v>500</v>
      </c>
      <c r="I108" s="130">
        <v>0</v>
      </c>
      <c r="J108" s="100">
        <v>500</v>
      </c>
    </row>
    <row r="109" spans="1:10" s="110" customFormat="1" ht="22.5">
      <c r="A109" s="49" t="s">
        <v>451</v>
      </c>
      <c r="B109" s="50" t="s">
        <v>452</v>
      </c>
      <c r="C109" s="51">
        <v>6171</v>
      </c>
      <c r="D109" s="51">
        <v>5171</v>
      </c>
      <c r="E109" s="52"/>
      <c r="F109" s="155">
        <v>2912000000</v>
      </c>
      <c r="G109" s="231" t="s">
        <v>526</v>
      </c>
      <c r="H109" s="130">
        <v>4034.6</v>
      </c>
      <c r="I109" s="130">
        <v>0</v>
      </c>
      <c r="J109" s="100">
        <v>4034.6</v>
      </c>
    </row>
    <row r="110" spans="1:10" s="110" customFormat="1" ht="22.5">
      <c r="A110" s="49" t="s">
        <v>451</v>
      </c>
      <c r="B110" s="50" t="s">
        <v>452</v>
      </c>
      <c r="C110" s="51">
        <v>6171</v>
      </c>
      <c r="D110" s="51">
        <v>5172</v>
      </c>
      <c r="E110" s="52"/>
      <c r="F110" s="155">
        <v>2912000000</v>
      </c>
      <c r="G110" s="231" t="s">
        <v>526</v>
      </c>
      <c r="H110" s="130">
        <v>324.6</v>
      </c>
      <c r="I110" s="130">
        <v>0</v>
      </c>
      <c r="J110" s="100">
        <v>324.6</v>
      </c>
    </row>
    <row r="111" spans="1:10" s="110" customFormat="1" ht="12.75">
      <c r="A111" s="49" t="s">
        <v>451</v>
      </c>
      <c r="B111" s="50" t="s">
        <v>452</v>
      </c>
      <c r="C111" s="51">
        <v>6171</v>
      </c>
      <c r="D111" s="51">
        <v>5172</v>
      </c>
      <c r="E111" s="52"/>
      <c r="F111" s="155">
        <v>8936000000</v>
      </c>
      <c r="G111" s="231" t="s">
        <v>454</v>
      </c>
      <c r="H111" s="130">
        <v>25317.4</v>
      </c>
      <c r="I111" s="130">
        <v>0</v>
      </c>
      <c r="J111" s="100">
        <v>25317.4</v>
      </c>
    </row>
    <row r="112" spans="1:11" s="110" customFormat="1" ht="22.5">
      <c r="A112" s="49" t="s">
        <v>451</v>
      </c>
      <c r="B112" s="50" t="s">
        <v>452</v>
      </c>
      <c r="C112" s="51">
        <v>6171</v>
      </c>
      <c r="D112" s="51">
        <v>5179</v>
      </c>
      <c r="E112" s="52"/>
      <c r="F112" s="155">
        <v>2912000000</v>
      </c>
      <c r="G112" s="231" t="s">
        <v>526</v>
      </c>
      <c r="H112" s="130">
        <v>178</v>
      </c>
      <c r="I112" s="130">
        <v>0</v>
      </c>
      <c r="J112" s="100">
        <v>178</v>
      </c>
      <c r="K112" s="180"/>
    </row>
    <row r="113" spans="1:11" s="110" customFormat="1" ht="12.75">
      <c r="A113" s="49" t="s">
        <v>451</v>
      </c>
      <c r="B113" s="50" t="s">
        <v>452</v>
      </c>
      <c r="C113" s="51">
        <v>6171</v>
      </c>
      <c r="D113" s="51">
        <v>6111</v>
      </c>
      <c r="E113" s="52"/>
      <c r="F113" s="37" t="s">
        <v>535</v>
      </c>
      <c r="G113" s="231" t="s">
        <v>528</v>
      </c>
      <c r="H113" s="130">
        <v>0</v>
      </c>
      <c r="I113" s="130">
        <v>10589.7</v>
      </c>
      <c r="J113" s="100">
        <v>10589.7</v>
      </c>
      <c r="K113" s="181"/>
    </row>
    <row r="114" spans="1:10" s="110" customFormat="1" ht="12.75">
      <c r="A114" s="49" t="s">
        <v>451</v>
      </c>
      <c r="B114" s="50" t="s">
        <v>452</v>
      </c>
      <c r="C114" s="51">
        <v>6171</v>
      </c>
      <c r="D114" s="51">
        <v>6125</v>
      </c>
      <c r="E114" s="52"/>
      <c r="F114" s="37" t="s">
        <v>535</v>
      </c>
      <c r="G114" s="231" t="s">
        <v>528</v>
      </c>
      <c r="H114" s="130">
        <v>0</v>
      </c>
      <c r="I114" s="130">
        <v>1193.5</v>
      </c>
      <c r="J114" s="100">
        <v>1193.5</v>
      </c>
    </row>
    <row r="115" spans="1:10" s="110" customFormat="1" ht="22.5">
      <c r="A115" s="49" t="s">
        <v>451</v>
      </c>
      <c r="B115" s="50" t="s">
        <v>452</v>
      </c>
      <c r="C115" s="51">
        <v>6171</v>
      </c>
      <c r="D115" s="51">
        <v>6111</v>
      </c>
      <c r="E115" s="52"/>
      <c r="F115" s="37" t="s">
        <v>455</v>
      </c>
      <c r="G115" s="231" t="s">
        <v>529</v>
      </c>
      <c r="H115" s="130">
        <v>0</v>
      </c>
      <c r="I115" s="130">
        <v>4000</v>
      </c>
      <c r="J115" s="100">
        <v>4000</v>
      </c>
    </row>
    <row r="116" spans="1:10" s="110" customFormat="1" ht="22.5">
      <c r="A116" s="49" t="s">
        <v>451</v>
      </c>
      <c r="B116" s="50" t="s">
        <v>452</v>
      </c>
      <c r="C116" s="51">
        <v>6171</v>
      </c>
      <c r="D116" s="51">
        <v>6125</v>
      </c>
      <c r="E116" s="52"/>
      <c r="F116" s="37" t="s">
        <v>455</v>
      </c>
      <c r="G116" s="231" t="s">
        <v>529</v>
      </c>
      <c r="H116" s="130">
        <v>0</v>
      </c>
      <c r="I116" s="130">
        <v>2000</v>
      </c>
      <c r="J116" s="100">
        <v>2000</v>
      </c>
    </row>
    <row r="117" spans="1:10" s="110" customFormat="1" ht="22.5">
      <c r="A117" s="49" t="s">
        <v>451</v>
      </c>
      <c r="B117" s="50" t="s">
        <v>452</v>
      </c>
      <c r="C117" s="51">
        <v>6171</v>
      </c>
      <c r="D117" s="51">
        <v>6111</v>
      </c>
      <c r="E117" s="52"/>
      <c r="F117" s="37" t="s">
        <v>536</v>
      </c>
      <c r="G117" s="231" t="s">
        <v>530</v>
      </c>
      <c r="H117" s="130">
        <v>0</v>
      </c>
      <c r="I117" s="130">
        <v>10000</v>
      </c>
      <c r="J117" s="100">
        <v>10000</v>
      </c>
    </row>
    <row r="118" spans="1:10" s="110" customFormat="1" ht="12.75">
      <c r="A118" s="49" t="s">
        <v>451</v>
      </c>
      <c r="B118" s="50" t="s">
        <v>452</v>
      </c>
      <c r="C118" s="51">
        <v>6171</v>
      </c>
      <c r="D118" s="51">
        <v>6111</v>
      </c>
      <c r="E118" s="52"/>
      <c r="F118" s="37" t="s">
        <v>457</v>
      </c>
      <c r="G118" s="231" t="s">
        <v>458</v>
      </c>
      <c r="H118" s="130">
        <v>0</v>
      </c>
      <c r="I118" s="130">
        <v>5982.9</v>
      </c>
      <c r="J118" s="100">
        <v>5982.9</v>
      </c>
    </row>
    <row r="119" spans="1:10" s="110" customFormat="1" ht="12.75">
      <c r="A119" s="49" t="s">
        <v>451</v>
      </c>
      <c r="B119" s="50" t="s">
        <v>452</v>
      </c>
      <c r="C119" s="51">
        <v>6171</v>
      </c>
      <c r="D119" s="51">
        <v>6125</v>
      </c>
      <c r="E119" s="52"/>
      <c r="F119" s="37" t="s">
        <v>457</v>
      </c>
      <c r="G119" s="231" t="s">
        <v>458</v>
      </c>
      <c r="H119" s="130">
        <v>0</v>
      </c>
      <c r="I119" s="130">
        <v>7661.4</v>
      </c>
      <c r="J119" s="100">
        <v>7661.4</v>
      </c>
    </row>
    <row r="120" spans="1:10" s="110" customFormat="1" ht="12.75">
      <c r="A120" s="49" t="s">
        <v>451</v>
      </c>
      <c r="B120" s="50" t="s">
        <v>452</v>
      </c>
      <c r="C120" s="51">
        <v>6171</v>
      </c>
      <c r="D120" s="51">
        <v>6111</v>
      </c>
      <c r="E120" s="52"/>
      <c r="F120" s="37" t="s">
        <v>461</v>
      </c>
      <c r="G120" s="231" t="s">
        <v>462</v>
      </c>
      <c r="H120" s="130">
        <v>0</v>
      </c>
      <c r="I120" s="130">
        <v>2000</v>
      </c>
      <c r="J120" s="100">
        <v>2000</v>
      </c>
    </row>
    <row r="121" spans="1:10" s="110" customFormat="1" ht="12.75">
      <c r="A121" s="49" t="s">
        <v>451</v>
      </c>
      <c r="B121" s="50" t="s">
        <v>452</v>
      </c>
      <c r="C121" s="51">
        <v>6171</v>
      </c>
      <c r="D121" s="51">
        <v>6111</v>
      </c>
      <c r="E121" s="52"/>
      <c r="F121" s="37" t="s">
        <v>463</v>
      </c>
      <c r="G121" s="231" t="s">
        <v>464</v>
      </c>
      <c r="H121" s="130">
        <v>0</v>
      </c>
      <c r="I121" s="130">
        <v>2934.6</v>
      </c>
      <c r="J121" s="100">
        <v>2934.6</v>
      </c>
    </row>
    <row r="122" spans="1:10" s="110" customFormat="1" ht="12.75">
      <c r="A122" s="49" t="s">
        <v>451</v>
      </c>
      <c r="B122" s="50" t="s">
        <v>452</v>
      </c>
      <c r="C122" s="51">
        <v>6171</v>
      </c>
      <c r="D122" s="51">
        <v>6111</v>
      </c>
      <c r="E122" s="52"/>
      <c r="F122" s="37" t="s">
        <v>465</v>
      </c>
      <c r="G122" s="231" t="s">
        <v>466</v>
      </c>
      <c r="H122" s="130">
        <v>0</v>
      </c>
      <c r="I122" s="130">
        <v>13000</v>
      </c>
      <c r="J122" s="100">
        <v>13000</v>
      </c>
    </row>
    <row r="123" spans="1:10" s="110" customFormat="1" ht="12.75">
      <c r="A123" s="49" t="s">
        <v>451</v>
      </c>
      <c r="B123" s="50" t="s">
        <v>452</v>
      </c>
      <c r="C123" s="51">
        <v>6171</v>
      </c>
      <c r="D123" s="51">
        <v>6901</v>
      </c>
      <c r="E123" s="52"/>
      <c r="F123" s="37" t="s">
        <v>469</v>
      </c>
      <c r="G123" s="231" t="s">
        <v>470</v>
      </c>
      <c r="H123" s="130">
        <v>0</v>
      </c>
      <c r="I123" s="130">
        <v>5000</v>
      </c>
      <c r="J123" s="100">
        <v>5000</v>
      </c>
    </row>
    <row r="124" spans="1:10" s="110" customFormat="1" ht="22.5">
      <c r="A124" s="49" t="s">
        <v>451</v>
      </c>
      <c r="B124" s="50" t="s">
        <v>452</v>
      </c>
      <c r="C124" s="51">
        <v>6171</v>
      </c>
      <c r="D124" s="51">
        <v>6111</v>
      </c>
      <c r="E124" s="52"/>
      <c r="F124" s="37" t="s">
        <v>537</v>
      </c>
      <c r="G124" s="231" t="s">
        <v>538</v>
      </c>
      <c r="H124" s="130">
        <v>0</v>
      </c>
      <c r="I124" s="130">
        <v>3000</v>
      </c>
      <c r="J124" s="100">
        <v>3000</v>
      </c>
    </row>
    <row r="125" spans="1:10" s="110" customFormat="1" ht="22.5">
      <c r="A125" s="49" t="s">
        <v>451</v>
      </c>
      <c r="B125" s="50" t="s">
        <v>452</v>
      </c>
      <c r="C125" s="51">
        <v>6171</v>
      </c>
      <c r="D125" s="51">
        <v>6111</v>
      </c>
      <c r="E125" s="52"/>
      <c r="F125" s="37" t="s">
        <v>471</v>
      </c>
      <c r="G125" s="231" t="s">
        <v>472</v>
      </c>
      <c r="H125" s="130">
        <v>0</v>
      </c>
      <c r="I125" s="130">
        <v>1000</v>
      </c>
      <c r="J125" s="100">
        <v>1000</v>
      </c>
    </row>
    <row r="126" spans="1:11" s="110" customFormat="1" ht="22.5">
      <c r="A126" s="49" t="s">
        <v>451</v>
      </c>
      <c r="B126" s="50" t="s">
        <v>452</v>
      </c>
      <c r="C126" s="51">
        <v>6171</v>
      </c>
      <c r="D126" s="51">
        <v>6111</v>
      </c>
      <c r="E126" s="52"/>
      <c r="F126" s="37" t="s">
        <v>539</v>
      </c>
      <c r="G126" s="231" t="s">
        <v>540</v>
      </c>
      <c r="H126" s="130">
        <v>0</v>
      </c>
      <c r="I126" s="130">
        <v>5000</v>
      </c>
      <c r="J126" s="100">
        <v>5000</v>
      </c>
      <c r="K126" s="178"/>
    </row>
    <row r="127" spans="1:10" s="110" customFormat="1" ht="22.5">
      <c r="A127" s="49" t="s">
        <v>473</v>
      </c>
      <c r="B127" s="90" t="s">
        <v>474</v>
      </c>
      <c r="C127" s="51">
        <v>6211</v>
      </c>
      <c r="D127" s="51">
        <v>5154</v>
      </c>
      <c r="E127" s="52"/>
      <c r="F127" s="37" t="s">
        <v>541</v>
      </c>
      <c r="G127" s="232" t="s">
        <v>542</v>
      </c>
      <c r="H127" s="130">
        <v>500</v>
      </c>
      <c r="I127" s="130">
        <v>0</v>
      </c>
      <c r="J127" s="100">
        <v>500</v>
      </c>
    </row>
    <row r="128" spans="1:10" s="110" customFormat="1" ht="18" customHeight="1">
      <c r="A128" s="49" t="s">
        <v>291</v>
      </c>
      <c r="B128" s="90" t="s">
        <v>292</v>
      </c>
      <c r="C128" s="51">
        <v>6171</v>
      </c>
      <c r="D128" s="51">
        <v>6901</v>
      </c>
      <c r="E128" s="182"/>
      <c r="F128" s="37" t="s">
        <v>543</v>
      </c>
      <c r="G128" s="231" t="s">
        <v>544</v>
      </c>
      <c r="H128" s="130">
        <v>0</v>
      </c>
      <c r="I128" s="130">
        <v>8819.7</v>
      </c>
      <c r="J128" s="100">
        <v>8819.7</v>
      </c>
    </row>
    <row r="129" spans="1:10" s="110" customFormat="1" ht="22.5">
      <c r="A129" s="49" t="s">
        <v>473</v>
      </c>
      <c r="B129" s="90" t="s">
        <v>474</v>
      </c>
      <c r="C129" s="51">
        <v>6171</v>
      </c>
      <c r="D129" s="51">
        <v>5161</v>
      </c>
      <c r="E129" s="52"/>
      <c r="F129" s="37" t="s">
        <v>476</v>
      </c>
      <c r="G129" s="231" t="s">
        <v>545</v>
      </c>
      <c r="H129" s="143">
        <v>1100</v>
      </c>
      <c r="I129" s="143">
        <v>0</v>
      </c>
      <c r="J129" s="91">
        <v>1100</v>
      </c>
    </row>
    <row r="130" spans="1:10" s="110" customFormat="1" ht="22.5">
      <c r="A130" s="49" t="s">
        <v>473</v>
      </c>
      <c r="B130" s="90" t="s">
        <v>474</v>
      </c>
      <c r="C130" s="51">
        <v>6171</v>
      </c>
      <c r="D130" s="51">
        <v>5161</v>
      </c>
      <c r="E130" s="52"/>
      <c r="F130" s="37" t="s">
        <v>476</v>
      </c>
      <c r="G130" s="231" t="s">
        <v>604</v>
      </c>
      <c r="H130" s="303">
        <v>1000</v>
      </c>
      <c r="I130" s="58">
        <v>0</v>
      </c>
      <c r="J130" s="158">
        <v>1000</v>
      </c>
    </row>
    <row r="131" spans="1:10" s="110" customFormat="1" ht="22.5">
      <c r="A131" s="49" t="s">
        <v>473</v>
      </c>
      <c r="B131" s="90" t="s">
        <v>474</v>
      </c>
      <c r="C131" s="51">
        <v>6171</v>
      </c>
      <c r="D131" s="51">
        <v>5169</v>
      </c>
      <c r="E131" s="52"/>
      <c r="F131" s="37" t="s">
        <v>546</v>
      </c>
      <c r="G131" s="231" t="s">
        <v>547</v>
      </c>
      <c r="H131" s="303">
        <v>700</v>
      </c>
      <c r="I131" s="58">
        <v>0</v>
      </c>
      <c r="J131" s="158">
        <v>700</v>
      </c>
    </row>
    <row r="132" spans="1:10" s="110" customFormat="1" ht="22.5">
      <c r="A132" s="49" t="s">
        <v>473</v>
      </c>
      <c r="B132" s="90" t="s">
        <v>474</v>
      </c>
      <c r="C132" s="51">
        <v>6171</v>
      </c>
      <c r="D132" s="51">
        <v>5909</v>
      </c>
      <c r="E132" s="52"/>
      <c r="F132" s="37" t="s">
        <v>476</v>
      </c>
      <c r="G132" s="231" t="s">
        <v>480</v>
      </c>
      <c r="H132" s="143">
        <v>1006</v>
      </c>
      <c r="I132" s="143">
        <v>0</v>
      </c>
      <c r="J132" s="91">
        <v>1006</v>
      </c>
    </row>
    <row r="133" spans="1:10" s="110" customFormat="1" ht="18" customHeight="1">
      <c r="A133" s="49" t="s">
        <v>473</v>
      </c>
      <c r="B133" s="90" t="s">
        <v>474</v>
      </c>
      <c r="C133" s="51">
        <v>6171</v>
      </c>
      <c r="D133" s="51">
        <v>5909</v>
      </c>
      <c r="E133" s="52"/>
      <c r="F133" s="37" t="s">
        <v>546</v>
      </c>
      <c r="G133" s="231" t="s">
        <v>605</v>
      </c>
      <c r="H133" s="303">
        <v>800</v>
      </c>
      <c r="I133" s="58">
        <v>0</v>
      </c>
      <c r="J133" s="158">
        <v>800</v>
      </c>
    </row>
    <row r="134" spans="1:10" s="110" customFormat="1" ht="22.5">
      <c r="A134" s="49" t="s">
        <v>473</v>
      </c>
      <c r="B134" s="90" t="s">
        <v>474</v>
      </c>
      <c r="C134" s="51">
        <v>6171</v>
      </c>
      <c r="D134" s="51">
        <v>5169</v>
      </c>
      <c r="E134" s="52"/>
      <c r="F134" s="37" t="s">
        <v>546</v>
      </c>
      <c r="G134" s="231" t="s">
        <v>547</v>
      </c>
      <c r="H134" s="143">
        <v>200</v>
      </c>
      <c r="I134" s="143">
        <v>0</v>
      </c>
      <c r="J134" s="91">
        <v>200</v>
      </c>
    </row>
    <row r="135" spans="1:10" s="110" customFormat="1" ht="22.5">
      <c r="A135" s="49" t="s">
        <v>473</v>
      </c>
      <c r="B135" s="90" t="s">
        <v>474</v>
      </c>
      <c r="C135" s="51">
        <v>6171</v>
      </c>
      <c r="D135" s="51">
        <v>5169</v>
      </c>
      <c r="E135" s="52"/>
      <c r="F135" s="37" t="s">
        <v>548</v>
      </c>
      <c r="G135" s="231" t="s">
        <v>549</v>
      </c>
      <c r="H135" s="143">
        <v>4500</v>
      </c>
      <c r="I135" s="143">
        <v>0</v>
      </c>
      <c r="J135" s="91">
        <v>4500</v>
      </c>
    </row>
    <row r="136" spans="1:10" s="110" customFormat="1" ht="12.75">
      <c r="A136" s="49" t="s">
        <v>473</v>
      </c>
      <c r="B136" s="90" t="s">
        <v>474</v>
      </c>
      <c r="C136" s="51">
        <v>6171</v>
      </c>
      <c r="D136" s="51">
        <v>5171</v>
      </c>
      <c r="E136" s="52"/>
      <c r="F136" s="37" t="s">
        <v>550</v>
      </c>
      <c r="G136" s="271" t="s">
        <v>606</v>
      </c>
      <c r="H136" s="303">
        <v>4000</v>
      </c>
      <c r="I136" s="58">
        <v>0</v>
      </c>
      <c r="J136" s="158">
        <v>4000</v>
      </c>
    </row>
    <row r="137" spans="1:10" s="110" customFormat="1" ht="12.75">
      <c r="A137" s="49" t="s">
        <v>473</v>
      </c>
      <c r="B137" s="90" t="s">
        <v>474</v>
      </c>
      <c r="C137" s="51">
        <v>6171</v>
      </c>
      <c r="D137" s="51">
        <v>5137</v>
      </c>
      <c r="E137" s="52"/>
      <c r="F137" s="37" t="s">
        <v>551</v>
      </c>
      <c r="G137" s="233" t="s">
        <v>607</v>
      </c>
      <c r="H137" s="303">
        <v>3000</v>
      </c>
      <c r="I137" s="58">
        <v>0</v>
      </c>
      <c r="J137" s="158">
        <v>3000</v>
      </c>
    </row>
    <row r="138" spans="1:10" s="110" customFormat="1" ht="22.5">
      <c r="A138" s="49" t="s">
        <v>473</v>
      </c>
      <c r="B138" s="90" t="s">
        <v>474</v>
      </c>
      <c r="C138" s="51">
        <v>6171</v>
      </c>
      <c r="D138" s="51">
        <v>5161</v>
      </c>
      <c r="E138" s="52"/>
      <c r="F138" s="37" t="s">
        <v>476</v>
      </c>
      <c r="G138" s="231" t="s">
        <v>545</v>
      </c>
      <c r="H138" s="303">
        <v>1500</v>
      </c>
      <c r="I138" s="58">
        <v>0</v>
      </c>
      <c r="J138" s="158">
        <v>1500</v>
      </c>
    </row>
    <row r="139" spans="1:10" s="110" customFormat="1" ht="22.5">
      <c r="A139" s="49" t="s">
        <v>473</v>
      </c>
      <c r="B139" s="90" t="s">
        <v>474</v>
      </c>
      <c r="C139" s="51">
        <v>6171</v>
      </c>
      <c r="D139" s="51">
        <v>5161</v>
      </c>
      <c r="E139" s="52"/>
      <c r="F139" s="37" t="s">
        <v>476</v>
      </c>
      <c r="G139" s="231" t="s">
        <v>545</v>
      </c>
      <c r="H139" s="303">
        <v>1500</v>
      </c>
      <c r="I139" s="58">
        <v>0</v>
      </c>
      <c r="J139" s="158">
        <v>1500</v>
      </c>
    </row>
    <row r="140" spans="1:10" s="110" customFormat="1" ht="22.5">
      <c r="A140" s="49" t="s">
        <v>473</v>
      </c>
      <c r="B140" s="90" t="s">
        <v>474</v>
      </c>
      <c r="C140" s="51">
        <v>6171</v>
      </c>
      <c r="D140" s="51">
        <v>5166</v>
      </c>
      <c r="E140" s="52"/>
      <c r="F140" s="37" t="s">
        <v>507</v>
      </c>
      <c r="G140" s="231" t="s">
        <v>552</v>
      </c>
      <c r="H140" s="143">
        <v>5000</v>
      </c>
      <c r="I140" s="143">
        <v>0</v>
      </c>
      <c r="J140" s="91">
        <v>5000</v>
      </c>
    </row>
    <row r="141" spans="1:10" s="110" customFormat="1" ht="17.25" customHeight="1">
      <c r="A141" s="49" t="s">
        <v>473</v>
      </c>
      <c r="B141" s="90" t="s">
        <v>474</v>
      </c>
      <c r="C141" s="51">
        <v>6171</v>
      </c>
      <c r="D141" s="51">
        <v>5169</v>
      </c>
      <c r="E141" s="52"/>
      <c r="F141" s="37" t="s">
        <v>507</v>
      </c>
      <c r="G141" s="231" t="s">
        <v>608</v>
      </c>
      <c r="H141" s="303">
        <v>500</v>
      </c>
      <c r="I141" s="58">
        <v>0</v>
      </c>
      <c r="J141" s="158">
        <v>500</v>
      </c>
    </row>
    <row r="142" spans="1:10" s="110" customFormat="1" ht="22.5">
      <c r="A142" s="49" t="s">
        <v>473</v>
      </c>
      <c r="B142" s="90" t="s">
        <v>474</v>
      </c>
      <c r="C142" s="51">
        <v>6171</v>
      </c>
      <c r="D142" s="51">
        <v>5166</v>
      </c>
      <c r="E142" s="52"/>
      <c r="F142" s="37" t="s">
        <v>489</v>
      </c>
      <c r="G142" s="231" t="s">
        <v>553</v>
      </c>
      <c r="H142" s="143">
        <v>3100</v>
      </c>
      <c r="I142" s="143">
        <v>0</v>
      </c>
      <c r="J142" s="91">
        <v>3100</v>
      </c>
    </row>
    <row r="143" spans="1:10" s="110" customFormat="1" ht="18" customHeight="1">
      <c r="A143" s="49" t="s">
        <v>473</v>
      </c>
      <c r="B143" s="90" t="s">
        <v>474</v>
      </c>
      <c r="C143" s="51">
        <v>6171</v>
      </c>
      <c r="D143" s="51">
        <v>5169</v>
      </c>
      <c r="E143" s="52"/>
      <c r="F143" s="37" t="s">
        <v>489</v>
      </c>
      <c r="G143" s="231" t="s">
        <v>554</v>
      </c>
      <c r="H143" s="143">
        <v>203</v>
      </c>
      <c r="I143" s="143">
        <v>0</v>
      </c>
      <c r="J143" s="91">
        <v>203</v>
      </c>
    </row>
    <row r="144" spans="1:10" s="110" customFormat="1" ht="18" customHeight="1">
      <c r="A144" s="49" t="s">
        <v>473</v>
      </c>
      <c r="B144" s="90" t="s">
        <v>474</v>
      </c>
      <c r="C144" s="51">
        <v>6171</v>
      </c>
      <c r="D144" s="51">
        <v>6121</v>
      </c>
      <c r="E144" s="52"/>
      <c r="F144" s="37" t="s">
        <v>555</v>
      </c>
      <c r="G144" s="231" t="s">
        <v>556</v>
      </c>
      <c r="H144" s="143">
        <v>0</v>
      </c>
      <c r="I144" s="143">
        <v>21800</v>
      </c>
      <c r="J144" s="91">
        <v>21800</v>
      </c>
    </row>
    <row r="145" spans="1:10" s="110" customFormat="1" ht="18" customHeight="1">
      <c r="A145" s="49" t="s">
        <v>473</v>
      </c>
      <c r="B145" s="90" t="s">
        <v>474</v>
      </c>
      <c r="C145" s="51">
        <v>6171</v>
      </c>
      <c r="D145" s="51">
        <v>6122</v>
      </c>
      <c r="E145" s="52"/>
      <c r="F145" s="37" t="s">
        <v>555</v>
      </c>
      <c r="G145" s="231" t="s">
        <v>556</v>
      </c>
      <c r="H145" s="143">
        <v>0</v>
      </c>
      <c r="I145" s="143">
        <v>7500</v>
      </c>
      <c r="J145" s="91">
        <v>7500</v>
      </c>
    </row>
    <row r="146" spans="1:10" s="110" customFormat="1" ht="18" customHeight="1">
      <c r="A146" s="49" t="s">
        <v>473</v>
      </c>
      <c r="B146" s="90" t="s">
        <v>474</v>
      </c>
      <c r="C146" s="51">
        <v>6171</v>
      </c>
      <c r="D146" s="51">
        <v>6129</v>
      </c>
      <c r="E146" s="52"/>
      <c r="F146" s="37" t="s">
        <v>555</v>
      </c>
      <c r="G146" s="231" t="s">
        <v>556</v>
      </c>
      <c r="H146" s="143">
        <v>0</v>
      </c>
      <c r="I146" s="143">
        <v>700</v>
      </c>
      <c r="J146" s="91">
        <v>700</v>
      </c>
    </row>
    <row r="147" spans="1:10" s="110" customFormat="1" ht="18" customHeight="1" thickBot="1">
      <c r="A147" s="160" t="s">
        <v>473</v>
      </c>
      <c r="B147" s="164" t="s">
        <v>474</v>
      </c>
      <c r="C147" s="161">
        <v>6171</v>
      </c>
      <c r="D147" s="161">
        <v>6121</v>
      </c>
      <c r="E147" s="162"/>
      <c r="F147" s="163" t="s">
        <v>557</v>
      </c>
      <c r="G147" s="234" t="s">
        <v>558</v>
      </c>
      <c r="H147" s="183">
        <v>0</v>
      </c>
      <c r="I147" s="183">
        <v>9067</v>
      </c>
      <c r="J147" s="165">
        <v>9067</v>
      </c>
    </row>
    <row r="148" spans="1:10" ht="13.5" thickBot="1">
      <c r="A148" s="289"/>
      <c r="B148" s="290"/>
      <c r="C148" s="291"/>
      <c r="D148" s="291"/>
      <c r="E148" s="292"/>
      <c r="F148" s="293"/>
      <c r="G148" s="290"/>
      <c r="H148" s="294"/>
      <c r="I148" s="294"/>
      <c r="J148" s="294"/>
    </row>
    <row r="149" spans="1:10" ht="16.5" thickBot="1">
      <c r="A149" s="15"/>
      <c r="B149" s="16" t="s">
        <v>570</v>
      </c>
      <c r="C149" s="17"/>
      <c r="D149" s="17"/>
      <c r="E149" s="17"/>
      <c r="F149" s="17"/>
      <c r="G149" s="17"/>
      <c r="H149" s="47">
        <f>SUM(H7:H148)</f>
        <v>379880.2</v>
      </c>
      <c r="I149" s="47">
        <f>SUM(I7:I148)</f>
        <v>264224.80000000005</v>
      </c>
      <c r="J149" s="48">
        <f>SUM(H149:I149)</f>
        <v>644105</v>
      </c>
    </row>
    <row r="150" spans="1:10" ht="12.75">
      <c r="A150" s="184"/>
      <c r="B150" s="185"/>
      <c r="C150" s="186"/>
      <c r="D150" s="186"/>
      <c r="E150" s="187"/>
      <c r="F150" s="188"/>
      <c r="G150" s="189"/>
      <c r="H150" s="190"/>
      <c r="I150" s="191"/>
      <c r="J150" s="191"/>
    </row>
  </sheetData>
  <sheetProtection/>
  <mergeCells count="1">
    <mergeCell ref="A2:J2"/>
  </mergeCells>
  <printOptions/>
  <pageMargins left="0.3937007874015748" right="0.3937007874015748" top="0.3937007874015748" bottom="0.3937007874015748" header="0.2755905511811024" footer="0.1968503937007874"/>
  <pageSetup fitToHeight="8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625" style="0" bestFit="1" customWidth="1"/>
    <col min="6" max="6" width="12.125" style="0" customWidth="1"/>
    <col min="7" max="7" width="28.75390625" style="0" customWidth="1"/>
    <col min="8" max="10" width="12.875" style="0" customWidth="1"/>
  </cols>
  <sheetData>
    <row r="2" spans="1:7" ht="18">
      <c r="A2" s="318" t="s">
        <v>559</v>
      </c>
      <c r="B2" s="318"/>
      <c r="C2" s="318"/>
      <c r="D2" s="318"/>
      <c r="E2" s="318"/>
      <c r="F2" s="318"/>
      <c r="G2" s="318"/>
    </row>
    <row r="3" spans="1:10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29"/>
      <c r="B4" s="30"/>
      <c r="C4" s="31"/>
      <c r="D4" s="31"/>
      <c r="E4" s="32"/>
      <c r="F4" s="33"/>
      <c r="G4" s="34"/>
      <c r="H4" s="36"/>
      <c r="I4" s="39" t="s">
        <v>0</v>
      </c>
      <c r="J4" s="35"/>
    </row>
    <row r="5" spans="1:10" ht="13.5" thickBot="1">
      <c r="A5" s="2" t="s">
        <v>1</v>
      </c>
      <c r="B5" s="3" t="s">
        <v>2</v>
      </c>
      <c r="C5" s="4" t="s">
        <v>3</v>
      </c>
      <c r="D5" s="5" t="s">
        <v>4</v>
      </c>
      <c r="E5" s="4" t="s">
        <v>5</v>
      </c>
      <c r="F5" s="4" t="s">
        <v>6</v>
      </c>
      <c r="G5" s="4" t="s">
        <v>7</v>
      </c>
      <c r="H5" s="6"/>
      <c r="I5" s="7" t="s">
        <v>561</v>
      </c>
      <c r="J5" s="8"/>
    </row>
    <row r="6" spans="1:10" ht="13.5" thickBot="1">
      <c r="A6" s="9"/>
      <c r="B6" s="10" t="s">
        <v>8</v>
      </c>
      <c r="C6" s="11"/>
      <c r="D6" s="12"/>
      <c r="E6" s="11"/>
      <c r="F6" s="11"/>
      <c r="G6" s="11" t="s">
        <v>9</v>
      </c>
      <c r="H6" s="13" t="s">
        <v>10</v>
      </c>
      <c r="I6" s="7" t="s">
        <v>11</v>
      </c>
      <c r="J6" s="13" t="s">
        <v>0</v>
      </c>
    </row>
    <row r="7" spans="1:10" ht="12.75">
      <c r="A7" s="21" t="s">
        <v>15</v>
      </c>
      <c r="B7" s="19" t="s">
        <v>23</v>
      </c>
      <c r="C7" s="20">
        <v>2121</v>
      </c>
      <c r="D7" s="20">
        <v>5171</v>
      </c>
      <c r="E7" s="14"/>
      <c r="F7" s="18" t="s">
        <v>16</v>
      </c>
      <c r="G7" s="266" t="s">
        <v>40</v>
      </c>
      <c r="H7" s="46">
        <v>15800</v>
      </c>
      <c r="I7" s="43">
        <v>0</v>
      </c>
      <c r="J7" s="42">
        <v>15800</v>
      </c>
    </row>
    <row r="8" spans="1:10" ht="12.75">
      <c r="A8" s="21" t="s">
        <v>15</v>
      </c>
      <c r="B8" s="19" t="s">
        <v>23</v>
      </c>
      <c r="C8" s="20">
        <v>3745</v>
      </c>
      <c r="D8" s="20">
        <v>6121</v>
      </c>
      <c r="E8" s="14"/>
      <c r="F8" s="18" t="s">
        <v>24</v>
      </c>
      <c r="G8" s="267" t="s">
        <v>571</v>
      </c>
      <c r="H8" s="46">
        <v>0</v>
      </c>
      <c r="I8" s="43">
        <v>18569</v>
      </c>
      <c r="J8" s="42">
        <v>18569</v>
      </c>
    </row>
    <row r="9" spans="1:10" ht="12.75">
      <c r="A9" s="21" t="s">
        <v>15</v>
      </c>
      <c r="B9" s="19" t="s">
        <v>23</v>
      </c>
      <c r="C9" s="20">
        <v>3639</v>
      </c>
      <c r="D9" s="20">
        <v>6121</v>
      </c>
      <c r="E9" s="22"/>
      <c r="F9" s="18" t="s">
        <v>25</v>
      </c>
      <c r="G9" s="268" t="s">
        <v>17</v>
      </c>
      <c r="H9" s="46">
        <v>0</v>
      </c>
      <c r="I9" s="43">
        <v>87200</v>
      </c>
      <c r="J9" s="42">
        <v>87200</v>
      </c>
    </row>
    <row r="10" spans="1:10" ht="12.75">
      <c r="A10" s="21" t="s">
        <v>15</v>
      </c>
      <c r="B10" s="19" t="s">
        <v>23</v>
      </c>
      <c r="C10" s="20">
        <v>3322</v>
      </c>
      <c r="D10" s="20">
        <v>6121</v>
      </c>
      <c r="E10" s="14"/>
      <c r="F10" s="18" t="s">
        <v>26</v>
      </c>
      <c r="G10" s="269" t="s">
        <v>18</v>
      </c>
      <c r="H10" s="46">
        <v>0</v>
      </c>
      <c r="I10" s="43">
        <v>8870</v>
      </c>
      <c r="J10" s="42">
        <v>8870</v>
      </c>
    </row>
    <row r="11" spans="1:10" ht="12.75">
      <c r="A11" s="21" t="s">
        <v>15</v>
      </c>
      <c r="B11" s="19" t="s">
        <v>23</v>
      </c>
      <c r="C11" s="20">
        <v>3322</v>
      </c>
      <c r="D11" s="20">
        <v>6122</v>
      </c>
      <c r="E11" s="14"/>
      <c r="F11" s="18" t="s">
        <v>26</v>
      </c>
      <c r="G11" s="269" t="s">
        <v>18</v>
      </c>
      <c r="H11" s="46">
        <v>0</v>
      </c>
      <c r="I11" s="43">
        <v>786.5</v>
      </c>
      <c r="J11" s="42">
        <v>786.5</v>
      </c>
    </row>
    <row r="12" spans="1:10" ht="12.75">
      <c r="A12" s="21" t="s">
        <v>15</v>
      </c>
      <c r="B12" s="19" t="s">
        <v>23</v>
      </c>
      <c r="C12" s="20">
        <v>2121</v>
      </c>
      <c r="D12" s="20">
        <v>5169</v>
      </c>
      <c r="E12" s="14"/>
      <c r="F12" s="18" t="s">
        <v>16</v>
      </c>
      <c r="G12" s="250" t="s">
        <v>41</v>
      </c>
      <c r="H12" s="46">
        <v>500</v>
      </c>
      <c r="I12" s="43">
        <v>0</v>
      </c>
      <c r="J12" s="42">
        <v>500</v>
      </c>
    </row>
    <row r="13" spans="1:10" ht="12.75">
      <c r="A13" s="21" t="s">
        <v>15</v>
      </c>
      <c r="B13" s="19" t="s">
        <v>23</v>
      </c>
      <c r="C13" s="20">
        <v>3745</v>
      </c>
      <c r="D13" s="20">
        <v>5165</v>
      </c>
      <c r="E13" s="14"/>
      <c r="F13" s="18" t="s">
        <v>29</v>
      </c>
      <c r="G13" s="250" t="s">
        <v>42</v>
      </c>
      <c r="H13" s="46">
        <v>245</v>
      </c>
      <c r="I13" s="43">
        <v>0</v>
      </c>
      <c r="J13" s="42">
        <v>245</v>
      </c>
    </row>
    <row r="14" spans="1:10" ht="12.75">
      <c r="A14" s="21" t="s">
        <v>15</v>
      </c>
      <c r="B14" s="19" t="s">
        <v>23</v>
      </c>
      <c r="C14" s="20">
        <v>3612</v>
      </c>
      <c r="D14" s="20">
        <v>5165</v>
      </c>
      <c r="E14" s="14"/>
      <c r="F14" s="18" t="s">
        <v>30</v>
      </c>
      <c r="G14" s="250" t="s">
        <v>42</v>
      </c>
      <c r="H14" s="46">
        <v>191</v>
      </c>
      <c r="I14" s="43">
        <v>0</v>
      </c>
      <c r="J14" s="42">
        <v>191</v>
      </c>
    </row>
    <row r="15" spans="1:10" ht="12.75">
      <c r="A15" s="21" t="s">
        <v>15</v>
      </c>
      <c r="B15" s="19" t="s">
        <v>23</v>
      </c>
      <c r="C15" s="20">
        <v>3745</v>
      </c>
      <c r="D15" s="20">
        <v>6121</v>
      </c>
      <c r="E15" s="14"/>
      <c r="F15" s="18" t="s">
        <v>27</v>
      </c>
      <c r="G15" s="250" t="s">
        <v>19</v>
      </c>
      <c r="H15" s="46">
        <v>0</v>
      </c>
      <c r="I15" s="43">
        <v>15800</v>
      </c>
      <c r="J15" s="42">
        <v>15800</v>
      </c>
    </row>
    <row r="16" spans="1:10" ht="12.75">
      <c r="A16" s="21" t="s">
        <v>15</v>
      </c>
      <c r="B16" s="19" t="s">
        <v>23</v>
      </c>
      <c r="C16" s="20">
        <v>3636</v>
      </c>
      <c r="D16" s="20">
        <v>6121</v>
      </c>
      <c r="E16" s="14"/>
      <c r="F16" s="18" t="s">
        <v>28</v>
      </c>
      <c r="G16" s="250" t="s">
        <v>14</v>
      </c>
      <c r="H16" s="46">
        <v>0</v>
      </c>
      <c r="I16" s="43">
        <v>4900</v>
      </c>
      <c r="J16" s="42">
        <v>4900</v>
      </c>
    </row>
    <row r="17" spans="1:10" s="38" customFormat="1" ht="12.75">
      <c r="A17" s="27" t="s">
        <v>15</v>
      </c>
      <c r="B17" s="24" t="s">
        <v>23</v>
      </c>
      <c r="C17" s="25">
        <v>3612</v>
      </c>
      <c r="D17" s="25">
        <v>6121</v>
      </c>
      <c r="E17" s="28"/>
      <c r="F17" s="26" t="s">
        <v>31</v>
      </c>
      <c r="G17" s="270" t="s">
        <v>32</v>
      </c>
      <c r="H17" s="46">
        <v>0</v>
      </c>
      <c r="I17" s="43">
        <v>10500</v>
      </c>
      <c r="J17" s="45">
        <v>10500</v>
      </c>
    </row>
    <row r="18" spans="1:10" ht="12.75">
      <c r="A18" s="21" t="s">
        <v>20</v>
      </c>
      <c r="B18" s="19" t="s">
        <v>21</v>
      </c>
      <c r="C18" s="20">
        <v>3633</v>
      </c>
      <c r="D18" s="20">
        <v>6121</v>
      </c>
      <c r="E18" s="14"/>
      <c r="F18" s="18" t="s">
        <v>12</v>
      </c>
      <c r="G18" s="250" t="s">
        <v>13</v>
      </c>
      <c r="H18" s="46">
        <v>0</v>
      </c>
      <c r="I18" s="43">
        <v>46300</v>
      </c>
      <c r="J18" s="42">
        <v>46300</v>
      </c>
    </row>
    <row r="19" spans="1:10" ht="22.5">
      <c r="A19" s="49" t="s">
        <v>20</v>
      </c>
      <c r="B19" s="50" t="s">
        <v>21</v>
      </c>
      <c r="C19" s="51">
        <v>2121</v>
      </c>
      <c r="D19" s="51">
        <v>5166</v>
      </c>
      <c r="E19" s="52"/>
      <c r="F19" s="37" t="s">
        <v>22</v>
      </c>
      <c r="G19" s="233" t="s">
        <v>43</v>
      </c>
      <c r="H19" s="143">
        <v>8370</v>
      </c>
      <c r="I19" s="41">
        <v>0</v>
      </c>
      <c r="J19" s="40">
        <v>8370</v>
      </c>
    </row>
    <row r="20" spans="1:10" ht="12.75">
      <c r="A20" s="49" t="s">
        <v>20</v>
      </c>
      <c r="B20" s="50" t="s">
        <v>21</v>
      </c>
      <c r="C20" s="51">
        <v>2121</v>
      </c>
      <c r="D20" s="51">
        <v>5169</v>
      </c>
      <c r="E20" s="52"/>
      <c r="F20" s="37" t="s">
        <v>22</v>
      </c>
      <c r="G20" s="233" t="s">
        <v>41</v>
      </c>
      <c r="H20" s="143">
        <v>3120</v>
      </c>
      <c r="I20" s="41">
        <v>0</v>
      </c>
      <c r="J20" s="40">
        <v>3120</v>
      </c>
    </row>
    <row r="21" spans="1:10" ht="12.75">
      <c r="A21" s="49" t="s">
        <v>20</v>
      </c>
      <c r="B21" s="50" t="s">
        <v>21</v>
      </c>
      <c r="C21" s="51">
        <v>2121</v>
      </c>
      <c r="D21" s="51">
        <v>5171</v>
      </c>
      <c r="E21" s="52"/>
      <c r="F21" s="37" t="s">
        <v>22</v>
      </c>
      <c r="G21" s="271" t="s">
        <v>40</v>
      </c>
      <c r="H21" s="143">
        <v>3400</v>
      </c>
      <c r="I21" s="41">
        <v>0</v>
      </c>
      <c r="J21" s="40">
        <v>3400</v>
      </c>
    </row>
    <row r="22" spans="1:10" s="38" customFormat="1" ht="12.75">
      <c r="A22" s="53" t="s">
        <v>33</v>
      </c>
      <c r="B22" s="54" t="s">
        <v>37</v>
      </c>
      <c r="C22" s="55">
        <v>3635</v>
      </c>
      <c r="D22" s="55">
        <v>6351</v>
      </c>
      <c r="E22" s="56" t="s">
        <v>34</v>
      </c>
      <c r="F22" s="57" t="s">
        <v>35</v>
      </c>
      <c r="G22" s="272" t="s">
        <v>36</v>
      </c>
      <c r="H22" s="143">
        <v>0</v>
      </c>
      <c r="I22" s="41">
        <v>14400</v>
      </c>
      <c r="J22" s="59">
        <v>14400</v>
      </c>
    </row>
    <row r="23" spans="1:10" s="38" customFormat="1" ht="12.75" customHeight="1">
      <c r="A23" s="60" t="s">
        <v>20</v>
      </c>
      <c r="B23" s="61" t="s">
        <v>21</v>
      </c>
      <c r="C23" s="62">
        <v>2121</v>
      </c>
      <c r="D23" s="62">
        <v>5152</v>
      </c>
      <c r="E23" s="52"/>
      <c r="F23" s="37" t="s">
        <v>22</v>
      </c>
      <c r="G23" s="273" t="s">
        <v>44</v>
      </c>
      <c r="H23" s="143">
        <v>220</v>
      </c>
      <c r="I23" s="41">
        <v>0</v>
      </c>
      <c r="J23" s="59">
        <v>220</v>
      </c>
    </row>
    <row r="24" spans="1:10" s="38" customFormat="1" ht="22.5">
      <c r="A24" s="60" t="s">
        <v>20</v>
      </c>
      <c r="B24" s="63" t="s">
        <v>21</v>
      </c>
      <c r="C24" s="62">
        <v>2121</v>
      </c>
      <c r="D24" s="62">
        <v>5192</v>
      </c>
      <c r="E24" s="52"/>
      <c r="F24" s="37" t="s">
        <v>22</v>
      </c>
      <c r="G24" s="274" t="s">
        <v>45</v>
      </c>
      <c r="H24" s="143">
        <v>599</v>
      </c>
      <c r="I24" s="41">
        <v>0</v>
      </c>
      <c r="J24" s="59">
        <v>599</v>
      </c>
    </row>
    <row r="25" spans="1:10" s="38" customFormat="1" ht="12.75">
      <c r="A25" s="60" t="s">
        <v>20</v>
      </c>
      <c r="B25" s="61" t="s">
        <v>21</v>
      </c>
      <c r="C25" s="62">
        <v>2121</v>
      </c>
      <c r="D25" s="62">
        <v>5363</v>
      </c>
      <c r="E25" s="52"/>
      <c r="F25" s="37" t="s">
        <v>22</v>
      </c>
      <c r="G25" s="273" t="s">
        <v>46</v>
      </c>
      <c r="H25" s="143">
        <v>1911</v>
      </c>
      <c r="I25" s="41">
        <v>0</v>
      </c>
      <c r="J25" s="40">
        <v>1911</v>
      </c>
    </row>
    <row r="26" spans="1:10" s="38" customFormat="1" ht="12.75">
      <c r="A26" s="60" t="s">
        <v>15</v>
      </c>
      <c r="B26" s="61" t="s">
        <v>23</v>
      </c>
      <c r="C26" s="62">
        <v>3745</v>
      </c>
      <c r="D26" s="62">
        <v>6130</v>
      </c>
      <c r="E26" s="52"/>
      <c r="F26" s="64" t="s">
        <v>39</v>
      </c>
      <c r="G26" s="273" t="s">
        <v>38</v>
      </c>
      <c r="H26" s="143">
        <v>0</v>
      </c>
      <c r="I26" s="41">
        <v>2000</v>
      </c>
      <c r="J26" s="40">
        <v>2000</v>
      </c>
    </row>
    <row r="27" spans="1:10" s="38" customFormat="1" ht="12.75">
      <c r="A27" s="60" t="s">
        <v>15</v>
      </c>
      <c r="B27" s="61" t="s">
        <v>23</v>
      </c>
      <c r="C27" s="62">
        <v>3745</v>
      </c>
      <c r="D27" s="62">
        <v>6121</v>
      </c>
      <c r="E27" s="52"/>
      <c r="F27" s="64" t="s">
        <v>39</v>
      </c>
      <c r="G27" s="273" t="s">
        <v>38</v>
      </c>
      <c r="H27" s="143">
        <v>0</v>
      </c>
      <c r="I27" s="41">
        <v>543</v>
      </c>
      <c r="J27" s="40">
        <v>543</v>
      </c>
    </row>
    <row r="28" spans="1:10" s="38" customFormat="1" ht="12.75">
      <c r="A28" s="60" t="s">
        <v>15</v>
      </c>
      <c r="B28" s="61" t="s">
        <v>23</v>
      </c>
      <c r="C28" s="65">
        <v>2121</v>
      </c>
      <c r="D28" s="65">
        <v>5153</v>
      </c>
      <c r="E28" s="66"/>
      <c r="F28" s="67" t="s">
        <v>16</v>
      </c>
      <c r="G28" s="275" t="s">
        <v>47</v>
      </c>
      <c r="H28" s="143">
        <v>160</v>
      </c>
      <c r="I28" s="41">
        <v>0</v>
      </c>
      <c r="J28" s="40">
        <v>160</v>
      </c>
    </row>
    <row r="29" spans="1:10" s="38" customFormat="1" ht="12.75">
      <c r="A29" s="60" t="s">
        <v>15</v>
      </c>
      <c r="B29" s="61" t="s">
        <v>23</v>
      </c>
      <c r="C29" s="62">
        <v>2121</v>
      </c>
      <c r="D29" s="62">
        <v>5164</v>
      </c>
      <c r="E29" s="52"/>
      <c r="F29" s="64" t="s">
        <v>16</v>
      </c>
      <c r="G29" s="273" t="s">
        <v>48</v>
      </c>
      <c r="H29" s="143">
        <v>828</v>
      </c>
      <c r="I29" s="41">
        <v>0</v>
      </c>
      <c r="J29" s="40">
        <v>828</v>
      </c>
    </row>
    <row r="30" spans="1:10" s="38" customFormat="1" ht="12.75">
      <c r="A30" s="60" t="s">
        <v>15</v>
      </c>
      <c r="B30" s="61" t="s">
        <v>23</v>
      </c>
      <c r="C30" s="65">
        <v>2121</v>
      </c>
      <c r="D30" s="65">
        <v>5166</v>
      </c>
      <c r="E30" s="66"/>
      <c r="F30" s="67" t="s">
        <v>16</v>
      </c>
      <c r="G30" s="275" t="s">
        <v>49</v>
      </c>
      <c r="H30" s="143">
        <v>492</v>
      </c>
      <c r="I30" s="41">
        <v>0</v>
      </c>
      <c r="J30" s="40">
        <v>492</v>
      </c>
    </row>
    <row r="31" spans="1:10" s="38" customFormat="1" ht="12.75">
      <c r="A31" s="60" t="s">
        <v>15</v>
      </c>
      <c r="B31" s="61" t="s">
        <v>23</v>
      </c>
      <c r="C31" s="62">
        <v>2121</v>
      </c>
      <c r="D31" s="62">
        <v>5169</v>
      </c>
      <c r="E31" s="52"/>
      <c r="F31" s="64" t="s">
        <v>16</v>
      </c>
      <c r="G31" s="273" t="s">
        <v>41</v>
      </c>
      <c r="H31" s="143">
        <v>695</v>
      </c>
      <c r="I31" s="41">
        <v>0</v>
      </c>
      <c r="J31" s="40">
        <v>695</v>
      </c>
    </row>
    <row r="32" spans="1:10" s="38" customFormat="1" ht="12.75">
      <c r="A32" s="60" t="s">
        <v>15</v>
      </c>
      <c r="B32" s="61" t="s">
        <v>23</v>
      </c>
      <c r="C32" s="65">
        <v>2121</v>
      </c>
      <c r="D32" s="65">
        <v>5171</v>
      </c>
      <c r="E32" s="66"/>
      <c r="F32" s="67" t="s">
        <v>16</v>
      </c>
      <c r="G32" s="275" t="s">
        <v>40</v>
      </c>
      <c r="H32" s="143">
        <v>546</v>
      </c>
      <c r="I32" s="41">
        <v>0</v>
      </c>
      <c r="J32" s="40">
        <v>546</v>
      </c>
    </row>
    <row r="33" spans="1:10" s="38" customFormat="1" ht="12.75">
      <c r="A33" s="60" t="s">
        <v>15</v>
      </c>
      <c r="B33" s="61" t="s">
        <v>23</v>
      </c>
      <c r="C33" s="62">
        <v>2121</v>
      </c>
      <c r="D33" s="62">
        <v>5191</v>
      </c>
      <c r="E33" s="52"/>
      <c r="F33" s="64" t="s">
        <v>16</v>
      </c>
      <c r="G33" s="273" t="s">
        <v>50</v>
      </c>
      <c r="H33" s="143">
        <v>175</v>
      </c>
      <c r="I33" s="41">
        <v>0</v>
      </c>
      <c r="J33" s="40">
        <v>175</v>
      </c>
    </row>
    <row r="34" spans="1:10" s="38" customFormat="1" ht="12.75">
      <c r="A34" s="60" t="s">
        <v>15</v>
      </c>
      <c r="B34" s="61" t="s">
        <v>23</v>
      </c>
      <c r="C34" s="65">
        <v>2121</v>
      </c>
      <c r="D34" s="65">
        <v>5192</v>
      </c>
      <c r="E34" s="66"/>
      <c r="F34" s="67" t="s">
        <v>16</v>
      </c>
      <c r="G34" s="275" t="s">
        <v>51</v>
      </c>
      <c r="H34" s="143">
        <v>225</v>
      </c>
      <c r="I34" s="41">
        <v>0</v>
      </c>
      <c r="J34" s="40">
        <v>225</v>
      </c>
    </row>
    <row r="35" spans="1:10" s="38" customFormat="1" ht="12.75">
      <c r="A35" s="60" t="s">
        <v>15</v>
      </c>
      <c r="B35" s="61" t="s">
        <v>23</v>
      </c>
      <c r="C35" s="62">
        <v>2121</v>
      </c>
      <c r="D35" s="62">
        <v>5363</v>
      </c>
      <c r="E35" s="52"/>
      <c r="F35" s="64" t="s">
        <v>16</v>
      </c>
      <c r="G35" s="273" t="s">
        <v>52</v>
      </c>
      <c r="H35" s="143">
        <v>100</v>
      </c>
      <c r="I35" s="41">
        <v>0</v>
      </c>
      <c r="J35" s="40">
        <v>100</v>
      </c>
    </row>
    <row r="36" spans="1:10" s="38" customFormat="1" ht="13.5" thickBot="1">
      <c r="A36" s="295" t="s">
        <v>15</v>
      </c>
      <c r="B36" s="296" t="s">
        <v>23</v>
      </c>
      <c r="C36" s="297">
        <v>3639</v>
      </c>
      <c r="D36" s="297">
        <v>5165</v>
      </c>
      <c r="E36" s="298"/>
      <c r="F36" s="299" t="s">
        <v>16</v>
      </c>
      <c r="G36" s="276" t="s">
        <v>42</v>
      </c>
      <c r="H36" s="183">
        <v>360</v>
      </c>
      <c r="I36" s="146">
        <v>0</v>
      </c>
      <c r="J36" s="300">
        <v>360</v>
      </c>
    </row>
    <row r="37" spans="1:11" ht="13.5" thickBot="1">
      <c r="A37" s="277"/>
      <c r="B37" s="278"/>
      <c r="C37" s="279"/>
      <c r="D37" s="279"/>
      <c r="E37" s="280"/>
      <c r="F37" s="281"/>
      <c r="G37" s="278"/>
      <c r="H37" s="282"/>
      <c r="I37" s="282"/>
      <c r="J37" s="282"/>
      <c r="K37" s="283"/>
    </row>
    <row r="38" spans="1:10" ht="16.5" thickBot="1">
      <c r="A38" s="15"/>
      <c r="B38" s="16" t="s">
        <v>562</v>
      </c>
      <c r="C38" s="17"/>
      <c r="D38" s="17"/>
      <c r="E38" s="17"/>
      <c r="F38" s="17"/>
      <c r="G38" s="17"/>
      <c r="H38" s="47">
        <f>SUM(H7:H37)</f>
        <v>37937</v>
      </c>
      <c r="I38" s="47">
        <f>SUM(I7:I37)</f>
        <v>209868.5</v>
      </c>
      <c r="J38" s="48">
        <f>SUM(J7:J36)</f>
        <v>247805.5</v>
      </c>
    </row>
  </sheetData>
  <sheetProtection/>
  <mergeCells count="1">
    <mergeCell ref="A2:G2"/>
  </mergeCells>
  <printOptions/>
  <pageMargins left="0.3937007874015748" right="0.3937007874015748" top="0.3937007874015748" bottom="0.3937007874015748" header="0.2755905511811024" footer="0.2362204724409449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625" style="0" bestFit="1" customWidth="1"/>
    <col min="6" max="6" width="12.125" style="0" customWidth="1"/>
    <col min="7" max="7" width="28.75390625" style="0" customWidth="1"/>
    <col min="8" max="10" width="12.875" style="0" customWidth="1"/>
  </cols>
  <sheetData>
    <row r="2" spans="1:9" ht="18">
      <c r="A2" s="319" t="s">
        <v>560</v>
      </c>
      <c r="B2" s="319"/>
      <c r="C2" s="319"/>
      <c r="D2" s="319"/>
      <c r="E2" s="319"/>
      <c r="F2" s="319"/>
      <c r="G2" s="319"/>
      <c r="H2" s="317"/>
      <c r="I2" s="317"/>
    </row>
    <row r="3" spans="1:10" ht="13.5" thickBot="1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1:10" ht="15.75" thickBot="1">
      <c r="A4" s="70"/>
      <c r="B4" s="71"/>
      <c r="C4" s="72"/>
      <c r="D4" s="72"/>
      <c r="E4" s="32"/>
      <c r="F4" s="73"/>
      <c r="G4" s="74"/>
      <c r="H4" s="92"/>
      <c r="I4" s="76" t="s">
        <v>0</v>
      </c>
      <c r="J4" s="75"/>
    </row>
    <row r="5" spans="1:10" ht="13.5" thickBot="1">
      <c r="A5" s="77" t="s">
        <v>1</v>
      </c>
      <c r="B5" s="78" t="s">
        <v>2</v>
      </c>
      <c r="C5" s="79" t="s">
        <v>3</v>
      </c>
      <c r="D5" s="80" t="s">
        <v>4</v>
      </c>
      <c r="E5" s="79" t="s">
        <v>5</v>
      </c>
      <c r="F5" s="79" t="s">
        <v>6</v>
      </c>
      <c r="G5" s="79" t="s">
        <v>7</v>
      </c>
      <c r="H5" s="81"/>
      <c r="I5" s="82" t="s">
        <v>561</v>
      </c>
      <c r="J5" s="83"/>
    </row>
    <row r="6" spans="1:10" ht="13.5" thickBot="1">
      <c r="A6" s="84"/>
      <c r="B6" s="85" t="s">
        <v>8</v>
      </c>
      <c r="C6" s="86"/>
      <c r="D6" s="87"/>
      <c r="E6" s="86"/>
      <c r="F6" s="86"/>
      <c r="G6" s="86" t="s">
        <v>9</v>
      </c>
      <c r="H6" s="88" t="s">
        <v>10</v>
      </c>
      <c r="I6" s="82" t="s">
        <v>11</v>
      </c>
      <c r="J6" s="88" t="s">
        <v>0</v>
      </c>
    </row>
    <row r="7" spans="1:10" ht="22.5">
      <c r="A7" s="89" t="s">
        <v>20</v>
      </c>
      <c r="B7" s="90" t="s">
        <v>21</v>
      </c>
      <c r="C7" s="51">
        <v>2321</v>
      </c>
      <c r="D7" s="51">
        <v>6121</v>
      </c>
      <c r="E7" s="52"/>
      <c r="F7" s="37" t="s">
        <v>53</v>
      </c>
      <c r="G7" s="255" t="s">
        <v>54</v>
      </c>
      <c r="H7" s="143">
        <v>0</v>
      </c>
      <c r="I7" s="41">
        <v>412700</v>
      </c>
      <c r="J7" s="91">
        <v>412700</v>
      </c>
    </row>
    <row r="8" spans="1:10" ht="22.5">
      <c r="A8" s="49" t="s">
        <v>15</v>
      </c>
      <c r="B8" s="90" t="s">
        <v>23</v>
      </c>
      <c r="C8" s="51">
        <v>3744</v>
      </c>
      <c r="D8" s="51">
        <v>6121</v>
      </c>
      <c r="E8" s="52"/>
      <c r="F8" s="37" t="s">
        <v>55</v>
      </c>
      <c r="G8" s="231" t="s">
        <v>56</v>
      </c>
      <c r="H8" s="143">
        <v>0</v>
      </c>
      <c r="I8" s="41">
        <v>73400</v>
      </c>
      <c r="J8" s="91">
        <v>73400</v>
      </c>
    </row>
    <row r="9" spans="1:10" ht="22.5">
      <c r="A9" s="49" t="s">
        <v>15</v>
      </c>
      <c r="B9" s="90" t="s">
        <v>23</v>
      </c>
      <c r="C9" s="51">
        <v>3744</v>
      </c>
      <c r="D9" s="51">
        <v>6130</v>
      </c>
      <c r="E9" s="52"/>
      <c r="F9" s="37" t="s">
        <v>57</v>
      </c>
      <c r="G9" s="231" t="s">
        <v>58</v>
      </c>
      <c r="H9" s="143">
        <v>0</v>
      </c>
      <c r="I9" s="41">
        <v>30817</v>
      </c>
      <c r="J9" s="91">
        <v>30817</v>
      </c>
    </row>
    <row r="10" spans="1:10" ht="22.5">
      <c r="A10" s="49" t="s">
        <v>15</v>
      </c>
      <c r="B10" s="90" t="s">
        <v>23</v>
      </c>
      <c r="C10" s="51">
        <v>3744</v>
      </c>
      <c r="D10" s="51">
        <v>6121</v>
      </c>
      <c r="E10" s="52"/>
      <c r="F10" s="37" t="s">
        <v>57</v>
      </c>
      <c r="G10" s="231" t="s">
        <v>58</v>
      </c>
      <c r="H10" s="143">
        <v>0</v>
      </c>
      <c r="I10" s="41">
        <v>43300</v>
      </c>
      <c r="J10" s="91">
        <v>43300</v>
      </c>
    </row>
    <row r="11" spans="1:10" ht="12.75">
      <c r="A11" s="21" t="s">
        <v>15</v>
      </c>
      <c r="B11" s="19" t="s">
        <v>23</v>
      </c>
      <c r="C11" s="20">
        <v>3744</v>
      </c>
      <c r="D11" s="20">
        <v>5169</v>
      </c>
      <c r="E11" s="14" t="s">
        <v>59</v>
      </c>
      <c r="F11" s="18" t="s">
        <v>60</v>
      </c>
      <c r="G11" s="224" t="s">
        <v>41</v>
      </c>
      <c r="H11" s="46">
        <v>4161</v>
      </c>
      <c r="I11" s="43">
        <v>0</v>
      </c>
      <c r="J11" s="93">
        <v>4161</v>
      </c>
    </row>
    <row r="12" spans="1:10" ht="12.75">
      <c r="A12" s="21" t="s">
        <v>15</v>
      </c>
      <c r="B12" s="19" t="s">
        <v>23</v>
      </c>
      <c r="C12" s="20">
        <v>3744</v>
      </c>
      <c r="D12" s="20">
        <v>5171</v>
      </c>
      <c r="E12" s="14" t="s">
        <v>59</v>
      </c>
      <c r="F12" s="18" t="s">
        <v>60</v>
      </c>
      <c r="G12" s="224" t="s">
        <v>40</v>
      </c>
      <c r="H12" s="46">
        <v>32563</v>
      </c>
      <c r="I12" s="43">
        <v>0</v>
      </c>
      <c r="J12" s="93">
        <v>32563</v>
      </c>
    </row>
    <row r="13" spans="1:10" ht="12.75">
      <c r="A13" s="21" t="s">
        <v>15</v>
      </c>
      <c r="B13" s="19" t="s">
        <v>23</v>
      </c>
      <c r="C13" s="20">
        <v>2321</v>
      </c>
      <c r="D13" s="94">
        <v>6130</v>
      </c>
      <c r="E13" s="14"/>
      <c r="F13" s="18" t="s">
        <v>61</v>
      </c>
      <c r="G13" s="224" t="s">
        <v>62</v>
      </c>
      <c r="H13" s="46">
        <v>0</v>
      </c>
      <c r="I13" s="43">
        <v>2496.5</v>
      </c>
      <c r="J13" s="93">
        <v>2496.5</v>
      </c>
    </row>
    <row r="14" spans="1:10" s="38" customFormat="1" ht="12.75">
      <c r="A14" s="27" t="s">
        <v>15</v>
      </c>
      <c r="B14" s="24" t="s">
        <v>23</v>
      </c>
      <c r="C14" s="25">
        <v>3741</v>
      </c>
      <c r="D14" s="51">
        <v>6121</v>
      </c>
      <c r="E14" s="28"/>
      <c r="F14" s="26" t="s">
        <v>63</v>
      </c>
      <c r="G14" s="225" t="s">
        <v>64</v>
      </c>
      <c r="H14" s="130">
        <v>0</v>
      </c>
      <c r="I14" s="44">
        <v>24099</v>
      </c>
      <c r="J14" s="100">
        <v>24099</v>
      </c>
    </row>
    <row r="15" spans="1:10" ht="12.75">
      <c r="A15" s="21" t="s">
        <v>15</v>
      </c>
      <c r="B15" s="19" t="s">
        <v>23</v>
      </c>
      <c r="C15" s="20">
        <v>3741</v>
      </c>
      <c r="D15" s="94">
        <v>6121</v>
      </c>
      <c r="E15" s="14"/>
      <c r="F15" s="18" t="s">
        <v>65</v>
      </c>
      <c r="G15" s="224" t="s">
        <v>66</v>
      </c>
      <c r="H15" s="46">
        <v>0</v>
      </c>
      <c r="I15" s="43">
        <v>4000</v>
      </c>
      <c r="J15" s="93">
        <v>4000</v>
      </c>
    </row>
    <row r="16" spans="1:10" ht="12.75">
      <c r="A16" s="21" t="s">
        <v>15</v>
      </c>
      <c r="B16" s="19" t="s">
        <v>23</v>
      </c>
      <c r="C16" s="20">
        <v>3633</v>
      </c>
      <c r="D16" s="94">
        <v>6121</v>
      </c>
      <c r="E16" s="14"/>
      <c r="F16" s="18" t="s">
        <v>67</v>
      </c>
      <c r="G16" s="224" t="s">
        <v>68</v>
      </c>
      <c r="H16" s="46">
        <v>0</v>
      </c>
      <c r="I16" s="43">
        <v>17000</v>
      </c>
      <c r="J16" s="93">
        <v>17000</v>
      </c>
    </row>
    <row r="17" spans="1:10" ht="12.75">
      <c r="A17" s="21" t="s">
        <v>15</v>
      </c>
      <c r="B17" s="19" t="s">
        <v>23</v>
      </c>
      <c r="C17" s="20">
        <v>3633</v>
      </c>
      <c r="D17" s="94">
        <v>6130</v>
      </c>
      <c r="E17" s="14"/>
      <c r="F17" s="18" t="s">
        <v>69</v>
      </c>
      <c r="G17" s="224" t="s">
        <v>70</v>
      </c>
      <c r="H17" s="46">
        <v>0</v>
      </c>
      <c r="I17" s="43">
        <v>1050</v>
      </c>
      <c r="J17" s="93">
        <v>1050</v>
      </c>
    </row>
    <row r="18" spans="1:10" ht="12.75">
      <c r="A18" s="21" t="s">
        <v>15</v>
      </c>
      <c r="B18" s="19" t="s">
        <v>23</v>
      </c>
      <c r="C18" s="20">
        <v>3633</v>
      </c>
      <c r="D18" s="94">
        <v>6121</v>
      </c>
      <c r="E18" s="14"/>
      <c r="F18" s="18" t="s">
        <v>69</v>
      </c>
      <c r="G18" s="224" t="s">
        <v>70</v>
      </c>
      <c r="H18" s="46">
        <v>0</v>
      </c>
      <c r="I18" s="43">
        <v>12500</v>
      </c>
      <c r="J18" s="93">
        <v>12500</v>
      </c>
    </row>
    <row r="19" spans="1:10" ht="12.75">
      <c r="A19" s="21" t="s">
        <v>15</v>
      </c>
      <c r="B19" s="19" t="s">
        <v>23</v>
      </c>
      <c r="C19" s="20">
        <v>3633</v>
      </c>
      <c r="D19" s="94">
        <v>6130</v>
      </c>
      <c r="E19" s="14"/>
      <c r="F19" s="18" t="s">
        <v>71</v>
      </c>
      <c r="G19" s="224" t="s">
        <v>72</v>
      </c>
      <c r="H19" s="46">
        <v>0</v>
      </c>
      <c r="I19" s="43">
        <v>3098</v>
      </c>
      <c r="J19" s="93">
        <v>3098</v>
      </c>
    </row>
    <row r="20" spans="1:10" ht="12.75">
      <c r="A20" s="21" t="s">
        <v>15</v>
      </c>
      <c r="B20" s="19" t="s">
        <v>23</v>
      </c>
      <c r="C20" s="20">
        <v>3633</v>
      </c>
      <c r="D20" s="94">
        <v>6121</v>
      </c>
      <c r="E20" s="14"/>
      <c r="F20" s="18" t="s">
        <v>71</v>
      </c>
      <c r="G20" s="224" t="s">
        <v>72</v>
      </c>
      <c r="H20" s="46">
        <v>0</v>
      </c>
      <c r="I20" s="43">
        <v>12800</v>
      </c>
      <c r="J20" s="93">
        <v>12800</v>
      </c>
    </row>
    <row r="21" spans="1:10" ht="12.75">
      <c r="A21" s="21" t="s">
        <v>15</v>
      </c>
      <c r="B21" s="19" t="s">
        <v>23</v>
      </c>
      <c r="C21" s="20">
        <v>3633</v>
      </c>
      <c r="D21" s="94">
        <v>6121</v>
      </c>
      <c r="E21" s="14"/>
      <c r="F21" s="18" t="s">
        <v>73</v>
      </c>
      <c r="G21" s="224" t="s">
        <v>74</v>
      </c>
      <c r="H21" s="46">
        <v>0</v>
      </c>
      <c r="I21" s="43">
        <v>12120</v>
      </c>
      <c r="J21" s="93">
        <v>12120</v>
      </c>
    </row>
    <row r="22" spans="1:10" ht="12.75">
      <c r="A22" s="21" t="s">
        <v>15</v>
      </c>
      <c r="B22" s="19" t="s">
        <v>23</v>
      </c>
      <c r="C22" s="20">
        <v>3633</v>
      </c>
      <c r="D22" s="94">
        <v>6121</v>
      </c>
      <c r="E22" s="14"/>
      <c r="F22" s="18" t="s">
        <v>75</v>
      </c>
      <c r="G22" s="224" t="s">
        <v>76</v>
      </c>
      <c r="H22" s="46">
        <v>0</v>
      </c>
      <c r="I22" s="43">
        <v>16000</v>
      </c>
      <c r="J22" s="93">
        <v>16000</v>
      </c>
    </row>
    <row r="23" spans="1:10" ht="12.75">
      <c r="A23" s="21" t="s">
        <v>15</v>
      </c>
      <c r="B23" s="19" t="s">
        <v>23</v>
      </c>
      <c r="C23" s="20">
        <v>3633</v>
      </c>
      <c r="D23" s="94">
        <v>6121</v>
      </c>
      <c r="E23" s="14"/>
      <c r="F23" s="18" t="s">
        <v>77</v>
      </c>
      <c r="G23" s="224" t="s">
        <v>78</v>
      </c>
      <c r="H23" s="46">
        <v>0</v>
      </c>
      <c r="I23" s="43">
        <v>9500</v>
      </c>
      <c r="J23" s="93">
        <v>9500</v>
      </c>
    </row>
    <row r="24" spans="1:10" ht="12.75">
      <c r="A24" s="21" t="s">
        <v>15</v>
      </c>
      <c r="B24" s="19" t="s">
        <v>23</v>
      </c>
      <c r="C24" s="20">
        <v>3633</v>
      </c>
      <c r="D24" s="94">
        <v>6130</v>
      </c>
      <c r="E24" s="14"/>
      <c r="F24" s="18" t="s">
        <v>77</v>
      </c>
      <c r="G24" s="224" t="s">
        <v>78</v>
      </c>
      <c r="H24" s="46">
        <v>0</v>
      </c>
      <c r="I24" s="43">
        <v>3871</v>
      </c>
      <c r="J24" s="93">
        <v>3871</v>
      </c>
    </row>
    <row r="25" spans="1:10" ht="12.75">
      <c r="A25" s="21" t="s">
        <v>15</v>
      </c>
      <c r="B25" s="19" t="s">
        <v>23</v>
      </c>
      <c r="C25" s="20">
        <v>3633</v>
      </c>
      <c r="D25" s="94">
        <v>6130</v>
      </c>
      <c r="E25" s="14"/>
      <c r="F25" s="18" t="s">
        <v>79</v>
      </c>
      <c r="G25" s="224" t="s">
        <v>80</v>
      </c>
      <c r="H25" s="46">
        <v>0</v>
      </c>
      <c r="I25" s="43">
        <v>2571</v>
      </c>
      <c r="J25" s="93">
        <v>2571</v>
      </c>
    </row>
    <row r="26" spans="1:10" ht="12.75">
      <c r="A26" s="21" t="s">
        <v>15</v>
      </c>
      <c r="B26" s="19" t="s">
        <v>23</v>
      </c>
      <c r="C26" s="20">
        <v>3633</v>
      </c>
      <c r="D26" s="20">
        <v>6121</v>
      </c>
      <c r="E26" s="14"/>
      <c r="F26" s="18" t="s">
        <v>81</v>
      </c>
      <c r="G26" s="224" t="s">
        <v>82</v>
      </c>
      <c r="H26" s="46">
        <v>0</v>
      </c>
      <c r="I26" s="43">
        <v>6200</v>
      </c>
      <c r="J26" s="93">
        <v>6200</v>
      </c>
    </row>
    <row r="27" spans="1:10" ht="12.75">
      <c r="A27" s="21" t="s">
        <v>15</v>
      </c>
      <c r="B27" s="19" t="s">
        <v>23</v>
      </c>
      <c r="C27" s="20">
        <v>3633</v>
      </c>
      <c r="D27" s="20">
        <v>6121</v>
      </c>
      <c r="E27" s="14"/>
      <c r="F27" s="18" t="s">
        <v>83</v>
      </c>
      <c r="G27" s="224" t="s">
        <v>84</v>
      </c>
      <c r="H27" s="46">
        <v>0</v>
      </c>
      <c r="I27" s="43">
        <v>10230</v>
      </c>
      <c r="J27" s="93">
        <v>10230</v>
      </c>
    </row>
    <row r="28" spans="1:10" ht="12.75">
      <c r="A28" s="21" t="s">
        <v>15</v>
      </c>
      <c r="B28" s="19" t="s">
        <v>23</v>
      </c>
      <c r="C28" s="20">
        <v>3633</v>
      </c>
      <c r="D28" s="20">
        <v>6121</v>
      </c>
      <c r="E28" s="14"/>
      <c r="F28" s="18" t="s">
        <v>85</v>
      </c>
      <c r="G28" s="224" t="s">
        <v>86</v>
      </c>
      <c r="H28" s="46">
        <v>0</v>
      </c>
      <c r="I28" s="43">
        <v>5000</v>
      </c>
      <c r="J28" s="93">
        <v>5000</v>
      </c>
    </row>
    <row r="29" spans="1:10" ht="12.75">
      <c r="A29" s="21" t="s">
        <v>15</v>
      </c>
      <c r="B29" s="19" t="s">
        <v>23</v>
      </c>
      <c r="C29" s="20">
        <v>3633</v>
      </c>
      <c r="D29" s="20">
        <v>6121</v>
      </c>
      <c r="E29" s="14"/>
      <c r="F29" s="18" t="s">
        <v>87</v>
      </c>
      <c r="G29" s="224" t="s">
        <v>88</v>
      </c>
      <c r="H29" s="46">
        <v>0</v>
      </c>
      <c r="I29" s="43">
        <v>8200</v>
      </c>
      <c r="J29" s="93">
        <v>8200</v>
      </c>
    </row>
    <row r="30" spans="1:10" ht="12.75" customHeight="1">
      <c r="A30" s="21" t="s">
        <v>15</v>
      </c>
      <c r="B30" s="19" t="s">
        <v>23</v>
      </c>
      <c r="C30" s="20">
        <v>3633</v>
      </c>
      <c r="D30" s="20">
        <v>6121</v>
      </c>
      <c r="E30" s="14"/>
      <c r="F30" s="18" t="s">
        <v>89</v>
      </c>
      <c r="G30" s="224" t="s">
        <v>90</v>
      </c>
      <c r="H30" s="46">
        <v>0</v>
      </c>
      <c r="I30" s="43">
        <v>12500</v>
      </c>
      <c r="J30" s="93">
        <v>12500</v>
      </c>
    </row>
    <row r="31" spans="1:10" ht="12.75">
      <c r="A31" s="21" t="s">
        <v>15</v>
      </c>
      <c r="B31" s="19" t="s">
        <v>23</v>
      </c>
      <c r="C31" s="20">
        <v>3633</v>
      </c>
      <c r="D31" s="20">
        <v>6121</v>
      </c>
      <c r="E31" s="14"/>
      <c r="F31" s="18" t="s">
        <v>91</v>
      </c>
      <c r="G31" s="224" t="s">
        <v>92</v>
      </c>
      <c r="H31" s="46">
        <v>0</v>
      </c>
      <c r="I31" s="43">
        <v>17000</v>
      </c>
      <c r="J31" s="93">
        <v>17000</v>
      </c>
    </row>
    <row r="32" spans="1:10" ht="12.75">
      <c r="A32" s="21" t="s">
        <v>93</v>
      </c>
      <c r="B32" s="19" t="s">
        <v>94</v>
      </c>
      <c r="C32" s="20">
        <v>3741</v>
      </c>
      <c r="D32" s="20">
        <v>6351</v>
      </c>
      <c r="E32" s="14" t="s">
        <v>95</v>
      </c>
      <c r="F32" s="18" t="s">
        <v>96</v>
      </c>
      <c r="G32" s="224" t="s">
        <v>97</v>
      </c>
      <c r="H32" s="46">
        <v>0</v>
      </c>
      <c r="I32" s="43">
        <v>1000</v>
      </c>
      <c r="J32" s="93">
        <v>1000</v>
      </c>
    </row>
    <row r="33" spans="1:10" ht="45">
      <c r="A33" s="21" t="s">
        <v>98</v>
      </c>
      <c r="B33" s="19" t="s">
        <v>99</v>
      </c>
      <c r="C33" s="20">
        <v>3769</v>
      </c>
      <c r="D33" s="20">
        <v>5166</v>
      </c>
      <c r="E33" s="14"/>
      <c r="F33" s="18" t="s">
        <v>100</v>
      </c>
      <c r="G33" s="224" t="s">
        <v>101</v>
      </c>
      <c r="H33" s="46">
        <v>242</v>
      </c>
      <c r="I33" s="43">
        <v>0</v>
      </c>
      <c r="J33" s="93">
        <v>242</v>
      </c>
    </row>
    <row r="34" spans="1:10" ht="33.75">
      <c r="A34" s="21" t="s">
        <v>98</v>
      </c>
      <c r="B34" s="19" t="s">
        <v>99</v>
      </c>
      <c r="C34" s="20">
        <v>3769</v>
      </c>
      <c r="D34" s="20">
        <v>5166</v>
      </c>
      <c r="E34" s="14"/>
      <c r="F34" s="18" t="s">
        <v>100</v>
      </c>
      <c r="G34" s="224" t="s">
        <v>102</v>
      </c>
      <c r="H34" s="46">
        <v>51</v>
      </c>
      <c r="I34" s="43">
        <v>0</v>
      </c>
      <c r="J34" s="93">
        <v>51</v>
      </c>
    </row>
    <row r="35" spans="1:10" ht="26.25" customHeight="1">
      <c r="A35" s="21" t="s">
        <v>98</v>
      </c>
      <c r="B35" s="19" t="s">
        <v>99</v>
      </c>
      <c r="C35" s="20">
        <v>3769</v>
      </c>
      <c r="D35" s="20">
        <v>5166</v>
      </c>
      <c r="E35" s="14"/>
      <c r="F35" s="18" t="s">
        <v>100</v>
      </c>
      <c r="G35" s="224" t="s">
        <v>103</v>
      </c>
      <c r="H35" s="46">
        <v>239</v>
      </c>
      <c r="I35" s="43">
        <v>0</v>
      </c>
      <c r="J35" s="93">
        <v>239</v>
      </c>
    </row>
    <row r="36" spans="1:10" ht="22.5">
      <c r="A36" s="21" t="s">
        <v>98</v>
      </c>
      <c r="B36" s="19" t="s">
        <v>99</v>
      </c>
      <c r="C36" s="20">
        <v>3769</v>
      </c>
      <c r="D36" s="20">
        <v>5166</v>
      </c>
      <c r="E36" s="14"/>
      <c r="F36" s="18" t="s">
        <v>100</v>
      </c>
      <c r="G36" s="224" t="s">
        <v>104</v>
      </c>
      <c r="H36" s="46">
        <v>37</v>
      </c>
      <c r="I36" s="43">
        <v>0</v>
      </c>
      <c r="J36" s="93">
        <v>37</v>
      </c>
    </row>
    <row r="37" spans="1:10" ht="22.5">
      <c r="A37" s="21" t="s">
        <v>98</v>
      </c>
      <c r="B37" s="19" t="s">
        <v>99</v>
      </c>
      <c r="C37" s="20">
        <v>3769</v>
      </c>
      <c r="D37" s="20">
        <v>5166</v>
      </c>
      <c r="E37" s="14"/>
      <c r="F37" s="18" t="s">
        <v>100</v>
      </c>
      <c r="G37" s="224" t="s">
        <v>105</v>
      </c>
      <c r="H37" s="46">
        <v>98.3</v>
      </c>
      <c r="I37" s="43">
        <v>0</v>
      </c>
      <c r="J37" s="93">
        <v>98.3</v>
      </c>
    </row>
    <row r="38" spans="1:10" ht="22.5">
      <c r="A38" s="21" t="s">
        <v>98</v>
      </c>
      <c r="B38" s="19" t="s">
        <v>99</v>
      </c>
      <c r="C38" s="20">
        <v>3769</v>
      </c>
      <c r="D38" s="20">
        <v>5166</v>
      </c>
      <c r="E38" s="14"/>
      <c r="F38" s="18" t="s">
        <v>100</v>
      </c>
      <c r="G38" s="224" t="s">
        <v>106</v>
      </c>
      <c r="H38" s="46">
        <v>120.5</v>
      </c>
      <c r="I38" s="43">
        <v>0</v>
      </c>
      <c r="J38" s="93">
        <v>120.5</v>
      </c>
    </row>
    <row r="39" spans="1:10" ht="12.75">
      <c r="A39" s="21" t="s">
        <v>107</v>
      </c>
      <c r="B39" s="19" t="s">
        <v>108</v>
      </c>
      <c r="C39" s="20">
        <v>2333</v>
      </c>
      <c r="D39" s="20">
        <v>6351</v>
      </c>
      <c r="E39" s="14" t="s">
        <v>95</v>
      </c>
      <c r="F39" s="18" t="s">
        <v>109</v>
      </c>
      <c r="G39" s="224" t="s">
        <v>110</v>
      </c>
      <c r="H39" s="46">
        <v>0</v>
      </c>
      <c r="I39" s="43">
        <v>4000</v>
      </c>
      <c r="J39" s="93">
        <v>4000</v>
      </c>
    </row>
    <row r="40" spans="1:10" s="38" customFormat="1" ht="12.75">
      <c r="A40" s="95" t="s">
        <v>20</v>
      </c>
      <c r="B40" s="96" t="s">
        <v>21</v>
      </c>
      <c r="C40" s="97">
        <v>2321</v>
      </c>
      <c r="D40" s="97">
        <v>6121</v>
      </c>
      <c r="E40" s="98"/>
      <c r="F40" s="99" t="s">
        <v>111</v>
      </c>
      <c r="G40" s="264" t="s">
        <v>112</v>
      </c>
      <c r="H40" s="46">
        <v>0</v>
      </c>
      <c r="I40" s="43">
        <v>9100</v>
      </c>
      <c r="J40" s="100">
        <v>9100</v>
      </c>
    </row>
    <row r="41" spans="1:10" s="38" customFormat="1" ht="12.75">
      <c r="A41" s="49" t="s">
        <v>107</v>
      </c>
      <c r="B41" s="90" t="s">
        <v>113</v>
      </c>
      <c r="C41" s="51">
        <v>1031</v>
      </c>
      <c r="D41" s="51">
        <v>5169</v>
      </c>
      <c r="E41" s="52" t="s">
        <v>114</v>
      </c>
      <c r="F41" s="37" t="s">
        <v>115</v>
      </c>
      <c r="G41" s="231" t="s">
        <v>116</v>
      </c>
      <c r="H41" s="143">
        <v>600</v>
      </c>
      <c r="I41" s="41">
        <v>0</v>
      </c>
      <c r="J41" s="101">
        <v>600</v>
      </c>
    </row>
    <row r="42" spans="1:10" s="38" customFormat="1" ht="12.75">
      <c r="A42" s="49" t="s">
        <v>107</v>
      </c>
      <c r="B42" s="90" t="s">
        <v>113</v>
      </c>
      <c r="C42" s="51">
        <v>3721</v>
      </c>
      <c r="D42" s="51">
        <v>5169</v>
      </c>
      <c r="E42" s="52" t="s">
        <v>114</v>
      </c>
      <c r="F42" s="37" t="s">
        <v>115</v>
      </c>
      <c r="G42" s="231" t="s">
        <v>117</v>
      </c>
      <c r="H42" s="143">
        <v>390</v>
      </c>
      <c r="I42" s="41">
        <v>0</v>
      </c>
      <c r="J42" s="91">
        <v>390</v>
      </c>
    </row>
    <row r="43" spans="1:10" s="38" customFormat="1" ht="22.5">
      <c r="A43" s="49" t="s">
        <v>107</v>
      </c>
      <c r="B43" s="90" t="s">
        <v>113</v>
      </c>
      <c r="C43" s="51">
        <v>3724</v>
      </c>
      <c r="D43" s="51">
        <v>5169</v>
      </c>
      <c r="E43" s="52" t="s">
        <v>114</v>
      </c>
      <c r="F43" s="37" t="s">
        <v>115</v>
      </c>
      <c r="G43" s="231" t="s">
        <v>118</v>
      </c>
      <c r="H43" s="143">
        <v>270</v>
      </c>
      <c r="I43" s="41">
        <v>0</v>
      </c>
      <c r="J43" s="91">
        <v>270</v>
      </c>
    </row>
    <row r="44" spans="1:10" s="38" customFormat="1" ht="12.75">
      <c r="A44" s="49" t="s">
        <v>107</v>
      </c>
      <c r="B44" s="90" t="s">
        <v>113</v>
      </c>
      <c r="C44" s="51">
        <v>3728</v>
      </c>
      <c r="D44" s="51">
        <v>5166</v>
      </c>
      <c r="E44" s="52" t="s">
        <v>114</v>
      </c>
      <c r="F44" s="37" t="s">
        <v>115</v>
      </c>
      <c r="G44" s="231" t="s">
        <v>119</v>
      </c>
      <c r="H44" s="143">
        <v>200</v>
      </c>
      <c r="I44" s="41">
        <v>0</v>
      </c>
      <c r="J44" s="91">
        <v>200</v>
      </c>
    </row>
    <row r="45" spans="1:10" s="38" customFormat="1" ht="22.5">
      <c r="A45" s="49" t="s">
        <v>107</v>
      </c>
      <c r="B45" s="90" t="s">
        <v>113</v>
      </c>
      <c r="C45" s="51">
        <v>3769</v>
      </c>
      <c r="D45" s="51">
        <v>5166</v>
      </c>
      <c r="E45" s="52" t="s">
        <v>114</v>
      </c>
      <c r="F45" s="37" t="s">
        <v>115</v>
      </c>
      <c r="G45" s="231" t="s">
        <v>120</v>
      </c>
      <c r="H45" s="143">
        <v>500</v>
      </c>
      <c r="I45" s="41">
        <v>0</v>
      </c>
      <c r="J45" s="91">
        <v>500</v>
      </c>
    </row>
    <row r="46" spans="1:10" s="38" customFormat="1" ht="12.75">
      <c r="A46" s="49" t="s">
        <v>15</v>
      </c>
      <c r="B46" s="90" t="s">
        <v>23</v>
      </c>
      <c r="C46" s="51">
        <v>3633</v>
      </c>
      <c r="D46" s="51">
        <v>6121</v>
      </c>
      <c r="E46" s="52"/>
      <c r="F46" s="37" t="s">
        <v>81</v>
      </c>
      <c r="G46" s="231" t="s">
        <v>82</v>
      </c>
      <c r="H46" s="143">
        <v>0</v>
      </c>
      <c r="I46" s="41">
        <v>531</v>
      </c>
      <c r="J46" s="91">
        <v>531</v>
      </c>
    </row>
    <row r="47" spans="1:10" s="38" customFormat="1" ht="12.75">
      <c r="A47" s="49" t="s">
        <v>15</v>
      </c>
      <c r="B47" s="90" t="s">
        <v>23</v>
      </c>
      <c r="C47" s="51">
        <v>3633</v>
      </c>
      <c r="D47" s="51">
        <v>6121</v>
      </c>
      <c r="E47" s="52"/>
      <c r="F47" s="37" t="s">
        <v>121</v>
      </c>
      <c r="G47" s="231" t="s">
        <v>122</v>
      </c>
      <c r="H47" s="143">
        <v>0</v>
      </c>
      <c r="I47" s="41">
        <v>4238</v>
      </c>
      <c r="J47" s="91">
        <v>4238</v>
      </c>
    </row>
    <row r="48" spans="1:10" s="38" customFormat="1" ht="12.75">
      <c r="A48" s="102">
        <v>20</v>
      </c>
      <c r="B48" s="90" t="s">
        <v>23</v>
      </c>
      <c r="C48" s="51">
        <v>3633</v>
      </c>
      <c r="D48" s="51">
        <v>6121</v>
      </c>
      <c r="E48" s="52"/>
      <c r="F48" s="37" t="s">
        <v>123</v>
      </c>
      <c r="G48" s="231" t="s">
        <v>124</v>
      </c>
      <c r="H48" s="143">
        <v>0</v>
      </c>
      <c r="I48" s="41">
        <v>600</v>
      </c>
      <c r="J48" s="91">
        <v>600</v>
      </c>
    </row>
    <row r="49" spans="1:10" s="38" customFormat="1" ht="12.75">
      <c r="A49" s="49" t="s">
        <v>15</v>
      </c>
      <c r="B49" s="90" t="s">
        <v>23</v>
      </c>
      <c r="C49" s="51">
        <v>3633</v>
      </c>
      <c r="D49" s="51">
        <v>6121</v>
      </c>
      <c r="E49" s="52"/>
      <c r="F49" s="37" t="s">
        <v>125</v>
      </c>
      <c r="G49" s="231" t="s">
        <v>126</v>
      </c>
      <c r="H49" s="143">
        <v>0</v>
      </c>
      <c r="I49" s="41">
        <v>885</v>
      </c>
      <c r="J49" s="91">
        <v>885</v>
      </c>
    </row>
    <row r="50" spans="1:10" s="38" customFormat="1" ht="12.75">
      <c r="A50" s="49" t="s">
        <v>15</v>
      </c>
      <c r="B50" s="90" t="s">
        <v>23</v>
      </c>
      <c r="C50" s="51">
        <v>3633</v>
      </c>
      <c r="D50" s="51">
        <v>6121</v>
      </c>
      <c r="E50" s="52"/>
      <c r="F50" s="37" t="s">
        <v>85</v>
      </c>
      <c r="G50" s="231" t="s">
        <v>86</v>
      </c>
      <c r="H50" s="143">
        <v>0</v>
      </c>
      <c r="I50" s="41">
        <v>639</v>
      </c>
      <c r="J50" s="91">
        <v>639</v>
      </c>
    </row>
    <row r="51" spans="1:10" s="38" customFormat="1" ht="12.75">
      <c r="A51" s="49" t="s">
        <v>15</v>
      </c>
      <c r="B51" s="90" t="s">
        <v>23</v>
      </c>
      <c r="C51" s="51">
        <v>3633</v>
      </c>
      <c r="D51" s="51">
        <v>6121</v>
      </c>
      <c r="E51" s="52"/>
      <c r="F51" s="37" t="s">
        <v>127</v>
      </c>
      <c r="G51" s="231" t="s">
        <v>128</v>
      </c>
      <c r="H51" s="143">
        <v>0</v>
      </c>
      <c r="I51" s="41">
        <v>2280</v>
      </c>
      <c r="J51" s="91">
        <v>2280</v>
      </c>
    </row>
    <row r="52" spans="1:10" s="38" customFormat="1" ht="12.75">
      <c r="A52" s="103" t="s">
        <v>15</v>
      </c>
      <c r="B52" s="90" t="s">
        <v>23</v>
      </c>
      <c r="C52" s="104">
        <v>3633</v>
      </c>
      <c r="D52" s="104">
        <v>6121</v>
      </c>
      <c r="E52" s="66"/>
      <c r="F52" s="105" t="s">
        <v>129</v>
      </c>
      <c r="G52" s="265" t="s">
        <v>130</v>
      </c>
      <c r="H52" s="143">
        <v>0</v>
      </c>
      <c r="I52" s="41">
        <v>11111</v>
      </c>
      <c r="J52" s="91">
        <v>11111</v>
      </c>
    </row>
    <row r="53" spans="1:10" s="38" customFormat="1" ht="12.75">
      <c r="A53" s="49" t="s">
        <v>15</v>
      </c>
      <c r="B53" s="90" t="s">
        <v>23</v>
      </c>
      <c r="C53" s="51">
        <v>3633</v>
      </c>
      <c r="D53" s="51">
        <v>6121</v>
      </c>
      <c r="E53" s="52"/>
      <c r="F53" s="37" t="s">
        <v>87</v>
      </c>
      <c r="G53" s="231" t="s">
        <v>88</v>
      </c>
      <c r="H53" s="143">
        <v>0</v>
      </c>
      <c r="I53" s="41">
        <v>1700</v>
      </c>
      <c r="J53" s="91">
        <v>1700</v>
      </c>
    </row>
    <row r="54" spans="1:10" s="38" customFormat="1" ht="12.75">
      <c r="A54" s="49" t="s">
        <v>15</v>
      </c>
      <c r="B54" s="90" t="s">
        <v>23</v>
      </c>
      <c r="C54" s="51">
        <v>3633</v>
      </c>
      <c r="D54" s="51">
        <v>6121</v>
      </c>
      <c r="E54" s="52"/>
      <c r="F54" s="37" t="s">
        <v>89</v>
      </c>
      <c r="G54" s="231" t="s">
        <v>90</v>
      </c>
      <c r="H54" s="143">
        <v>0</v>
      </c>
      <c r="I54" s="41">
        <v>1393</v>
      </c>
      <c r="J54" s="91">
        <v>1393</v>
      </c>
    </row>
    <row r="55" spans="1:10" s="38" customFormat="1" ht="12.75">
      <c r="A55" s="49" t="s">
        <v>15</v>
      </c>
      <c r="B55" s="90" t="s">
        <v>23</v>
      </c>
      <c r="C55" s="51">
        <v>3633</v>
      </c>
      <c r="D55" s="51">
        <v>6121</v>
      </c>
      <c r="E55" s="52"/>
      <c r="F55" s="37" t="s">
        <v>131</v>
      </c>
      <c r="G55" s="231" t="s">
        <v>132</v>
      </c>
      <c r="H55" s="143">
        <v>0</v>
      </c>
      <c r="I55" s="41">
        <v>950</v>
      </c>
      <c r="J55" s="91">
        <v>950</v>
      </c>
    </row>
    <row r="56" spans="1:10" s="38" customFormat="1" ht="12.75">
      <c r="A56" s="49" t="s">
        <v>15</v>
      </c>
      <c r="B56" s="90" t="s">
        <v>23</v>
      </c>
      <c r="C56" s="104">
        <v>3633</v>
      </c>
      <c r="D56" s="104">
        <v>5165</v>
      </c>
      <c r="E56" s="66"/>
      <c r="F56" s="105" t="s">
        <v>60</v>
      </c>
      <c r="G56" s="231" t="s">
        <v>42</v>
      </c>
      <c r="H56" s="143">
        <v>130</v>
      </c>
      <c r="I56" s="41">
        <v>0</v>
      </c>
      <c r="J56" s="91">
        <v>130</v>
      </c>
    </row>
    <row r="57" spans="1:10" s="38" customFormat="1" ht="12.75">
      <c r="A57" s="49" t="s">
        <v>15</v>
      </c>
      <c r="B57" s="90" t="s">
        <v>23</v>
      </c>
      <c r="C57" s="51">
        <v>3633</v>
      </c>
      <c r="D57" s="51">
        <v>5171</v>
      </c>
      <c r="E57" s="52"/>
      <c r="F57" s="37" t="s">
        <v>60</v>
      </c>
      <c r="G57" s="231" t="s">
        <v>40</v>
      </c>
      <c r="H57" s="143">
        <v>130</v>
      </c>
      <c r="I57" s="41">
        <v>0</v>
      </c>
      <c r="J57" s="91">
        <v>130</v>
      </c>
    </row>
    <row r="58" spans="1:10" s="38" customFormat="1" ht="12.75">
      <c r="A58" s="49" t="s">
        <v>15</v>
      </c>
      <c r="B58" s="90" t="s">
        <v>23</v>
      </c>
      <c r="C58" s="104">
        <v>3744</v>
      </c>
      <c r="D58" s="104">
        <v>5154</v>
      </c>
      <c r="E58" s="66"/>
      <c r="F58" s="105" t="s">
        <v>60</v>
      </c>
      <c r="G58" s="265" t="s">
        <v>133</v>
      </c>
      <c r="H58" s="143">
        <v>900</v>
      </c>
      <c r="I58" s="41">
        <v>0</v>
      </c>
      <c r="J58" s="91">
        <v>900</v>
      </c>
    </row>
    <row r="59" spans="1:10" s="38" customFormat="1" ht="12.75">
      <c r="A59" s="49" t="s">
        <v>15</v>
      </c>
      <c r="B59" s="90" t="s">
        <v>23</v>
      </c>
      <c r="C59" s="51">
        <v>3744</v>
      </c>
      <c r="D59" s="51">
        <v>5169</v>
      </c>
      <c r="E59" s="52"/>
      <c r="F59" s="37" t="s">
        <v>60</v>
      </c>
      <c r="G59" s="231" t="s">
        <v>41</v>
      </c>
      <c r="H59" s="143">
        <v>500</v>
      </c>
      <c r="I59" s="41">
        <v>0</v>
      </c>
      <c r="J59" s="91">
        <v>500</v>
      </c>
    </row>
    <row r="60" spans="1:10" s="38" customFormat="1" ht="12.75">
      <c r="A60" s="49" t="s">
        <v>15</v>
      </c>
      <c r="B60" s="90" t="s">
        <v>23</v>
      </c>
      <c r="C60" s="104">
        <v>3744</v>
      </c>
      <c r="D60" s="104">
        <v>5171</v>
      </c>
      <c r="E60" s="66"/>
      <c r="F60" s="105" t="s">
        <v>60</v>
      </c>
      <c r="G60" s="265" t="s">
        <v>40</v>
      </c>
      <c r="H60" s="143">
        <v>4170</v>
      </c>
      <c r="I60" s="41">
        <v>0</v>
      </c>
      <c r="J60" s="91">
        <v>4170</v>
      </c>
    </row>
    <row r="61" spans="1:10" s="38" customFormat="1" ht="13.5" thickBot="1">
      <c r="A61" s="160" t="s">
        <v>15</v>
      </c>
      <c r="B61" s="164" t="s">
        <v>23</v>
      </c>
      <c r="C61" s="161">
        <v>3741</v>
      </c>
      <c r="D61" s="161">
        <v>6121</v>
      </c>
      <c r="E61" s="162"/>
      <c r="F61" s="163" t="s">
        <v>65</v>
      </c>
      <c r="G61" s="234" t="s">
        <v>66</v>
      </c>
      <c r="H61" s="183">
        <v>0</v>
      </c>
      <c r="I61" s="146">
        <v>768</v>
      </c>
      <c r="J61" s="165">
        <v>768</v>
      </c>
    </row>
    <row r="62" spans="1:11" ht="13.5" thickBot="1">
      <c r="A62" s="284"/>
      <c r="B62" s="285"/>
      <c r="C62" s="286"/>
      <c r="D62" s="286"/>
      <c r="E62" s="280"/>
      <c r="F62" s="287"/>
      <c r="G62" s="285"/>
      <c r="H62" s="288"/>
      <c r="I62" s="288"/>
      <c r="J62" s="288"/>
      <c r="K62" s="283"/>
    </row>
    <row r="63" spans="1:10" ht="16.5" thickBot="1">
      <c r="A63" s="15"/>
      <c r="B63" s="16" t="s">
        <v>563</v>
      </c>
      <c r="C63" s="17"/>
      <c r="D63" s="17"/>
      <c r="E63" s="17"/>
      <c r="F63" s="17"/>
      <c r="G63" s="17"/>
      <c r="H63" s="47">
        <f>SUM(H7:H62)</f>
        <v>45301.8</v>
      </c>
      <c r="I63" s="47">
        <f>SUM(I7:I62)</f>
        <v>779647.5</v>
      </c>
      <c r="J63" s="48">
        <f>SUM(J7:J61)</f>
        <v>824949.3</v>
      </c>
    </row>
  </sheetData>
  <sheetProtection/>
  <mergeCells count="1">
    <mergeCell ref="A2:I2"/>
  </mergeCells>
  <printOptions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625" style="0" bestFit="1" customWidth="1"/>
    <col min="6" max="6" width="12.125" style="0" customWidth="1"/>
    <col min="7" max="7" width="28.75390625" style="0" customWidth="1"/>
    <col min="8" max="10" width="12.875" style="0" customWidth="1"/>
  </cols>
  <sheetData>
    <row r="2" spans="1:7" ht="18">
      <c r="A2" s="319" t="s">
        <v>134</v>
      </c>
      <c r="B2" s="319"/>
      <c r="C2" s="319"/>
      <c r="D2" s="319"/>
      <c r="E2" s="319"/>
      <c r="F2" s="319"/>
      <c r="G2" s="319"/>
    </row>
    <row r="3" spans="1:10" ht="13.5" thickBot="1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1:10" s="110" customFormat="1" ht="15.75" thickBot="1">
      <c r="A4" s="70"/>
      <c r="B4" s="71"/>
      <c r="C4" s="72"/>
      <c r="D4" s="72"/>
      <c r="E4" s="32"/>
      <c r="F4" s="73"/>
      <c r="G4" s="74"/>
      <c r="H4" s="92"/>
      <c r="I4" s="76" t="s">
        <v>0</v>
      </c>
      <c r="J4" s="75"/>
    </row>
    <row r="5" spans="1:10" s="110" customFormat="1" ht="13.5" thickBot="1">
      <c r="A5" s="77" t="s">
        <v>1</v>
      </c>
      <c r="B5" s="78" t="s">
        <v>2</v>
      </c>
      <c r="C5" s="79" t="s">
        <v>3</v>
      </c>
      <c r="D5" s="80" t="s">
        <v>4</v>
      </c>
      <c r="E5" s="79" t="s">
        <v>5</v>
      </c>
      <c r="F5" s="79" t="s">
        <v>6</v>
      </c>
      <c r="G5" s="79" t="s">
        <v>7</v>
      </c>
      <c r="H5" s="81"/>
      <c r="I5" s="82" t="s">
        <v>561</v>
      </c>
      <c r="J5" s="83"/>
    </row>
    <row r="6" spans="1:10" s="110" customFormat="1" ht="13.5" thickBot="1">
      <c r="A6" s="84"/>
      <c r="B6" s="85" t="s">
        <v>8</v>
      </c>
      <c r="C6" s="86"/>
      <c r="D6" s="87"/>
      <c r="E6" s="86"/>
      <c r="F6" s="86"/>
      <c r="G6" s="86" t="s">
        <v>9</v>
      </c>
      <c r="H6" s="88" t="s">
        <v>10</v>
      </c>
      <c r="I6" s="82" t="s">
        <v>11</v>
      </c>
      <c r="J6" s="88" t="s">
        <v>0</v>
      </c>
    </row>
    <row r="7" spans="1:10" s="110" customFormat="1" ht="12.75">
      <c r="A7" s="106" t="s">
        <v>20</v>
      </c>
      <c r="B7" s="107" t="s">
        <v>21</v>
      </c>
      <c r="C7" s="20">
        <v>2212</v>
      </c>
      <c r="D7" s="20">
        <v>6121</v>
      </c>
      <c r="E7" s="52"/>
      <c r="F7" s="37" t="s">
        <v>135</v>
      </c>
      <c r="G7" s="255" t="s">
        <v>136</v>
      </c>
      <c r="H7" s="143">
        <v>0</v>
      </c>
      <c r="I7" s="41">
        <v>9560</v>
      </c>
      <c r="J7" s="91">
        <v>9560</v>
      </c>
    </row>
    <row r="8" spans="1:10" s="110" customFormat="1" ht="12.75">
      <c r="A8" s="106" t="s">
        <v>20</v>
      </c>
      <c r="B8" s="107" t="s">
        <v>21</v>
      </c>
      <c r="C8" s="20">
        <v>2212</v>
      </c>
      <c r="D8" s="20">
        <v>6121</v>
      </c>
      <c r="E8" s="52"/>
      <c r="F8" s="37" t="s">
        <v>137</v>
      </c>
      <c r="G8" s="231" t="s">
        <v>138</v>
      </c>
      <c r="H8" s="143">
        <v>0</v>
      </c>
      <c r="I8" s="41">
        <v>10000</v>
      </c>
      <c r="J8" s="91">
        <v>10000</v>
      </c>
    </row>
    <row r="9" spans="1:10" s="110" customFormat="1" ht="12.75">
      <c r="A9" s="106" t="s">
        <v>20</v>
      </c>
      <c r="B9" s="107" t="s">
        <v>21</v>
      </c>
      <c r="C9" s="20">
        <v>2212</v>
      </c>
      <c r="D9" s="20">
        <v>6121</v>
      </c>
      <c r="E9" s="52"/>
      <c r="F9" s="37" t="s">
        <v>139</v>
      </c>
      <c r="G9" s="231" t="s">
        <v>140</v>
      </c>
      <c r="H9" s="143">
        <v>0</v>
      </c>
      <c r="I9" s="41">
        <v>5000</v>
      </c>
      <c r="J9" s="91">
        <v>5000</v>
      </c>
    </row>
    <row r="10" spans="1:10" s="110" customFormat="1" ht="22.5">
      <c r="A10" s="106" t="s">
        <v>20</v>
      </c>
      <c r="B10" s="107" t="s">
        <v>21</v>
      </c>
      <c r="C10" s="20">
        <v>2212</v>
      </c>
      <c r="D10" s="20">
        <v>6121</v>
      </c>
      <c r="E10" s="52"/>
      <c r="F10" s="37" t="s">
        <v>141</v>
      </c>
      <c r="G10" s="231" t="s">
        <v>142</v>
      </c>
      <c r="H10" s="143">
        <v>0</v>
      </c>
      <c r="I10" s="41">
        <v>9000</v>
      </c>
      <c r="J10" s="91">
        <v>9000</v>
      </c>
    </row>
    <row r="11" spans="1:10" s="110" customFormat="1" ht="12.75">
      <c r="A11" s="106" t="s">
        <v>20</v>
      </c>
      <c r="B11" s="107" t="s">
        <v>21</v>
      </c>
      <c r="C11" s="20">
        <v>2299</v>
      </c>
      <c r="D11" s="20">
        <v>6121</v>
      </c>
      <c r="E11" s="52"/>
      <c r="F11" s="37" t="s">
        <v>143</v>
      </c>
      <c r="G11" s="231" t="s">
        <v>144</v>
      </c>
      <c r="H11" s="143">
        <v>0</v>
      </c>
      <c r="I11" s="41">
        <v>197750</v>
      </c>
      <c r="J11" s="91">
        <v>197750</v>
      </c>
    </row>
    <row r="12" spans="1:10" s="110" customFormat="1" ht="12.75">
      <c r="A12" s="49" t="s">
        <v>145</v>
      </c>
      <c r="B12" s="50" t="s">
        <v>146</v>
      </c>
      <c r="C12" s="51">
        <v>2221</v>
      </c>
      <c r="D12" s="51">
        <v>6313</v>
      </c>
      <c r="E12" s="51">
        <v>94</v>
      </c>
      <c r="F12" s="37" t="s">
        <v>147</v>
      </c>
      <c r="G12" s="233" t="s">
        <v>148</v>
      </c>
      <c r="H12" s="143">
        <v>0</v>
      </c>
      <c r="I12" s="41">
        <v>175000</v>
      </c>
      <c r="J12" s="91">
        <v>175000</v>
      </c>
    </row>
    <row r="13" spans="1:10" s="110" customFormat="1" ht="12.75">
      <c r="A13" s="108" t="s">
        <v>20</v>
      </c>
      <c r="B13" s="109" t="s">
        <v>21</v>
      </c>
      <c r="C13" s="51">
        <v>2212</v>
      </c>
      <c r="D13" s="51">
        <v>6121</v>
      </c>
      <c r="E13" s="52"/>
      <c r="F13" s="37" t="s">
        <v>149</v>
      </c>
      <c r="G13" s="238" t="s">
        <v>150</v>
      </c>
      <c r="H13" s="143">
        <v>0</v>
      </c>
      <c r="I13" s="41">
        <v>514000</v>
      </c>
      <c r="J13" s="91">
        <v>514000</v>
      </c>
    </row>
    <row r="14" spans="1:10" s="110" customFormat="1" ht="12.75">
      <c r="A14" s="108" t="s">
        <v>20</v>
      </c>
      <c r="B14" s="109" t="s">
        <v>21</v>
      </c>
      <c r="C14" s="51">
        <v>2212</v>
      </c>
      <c r="D14" s="51">
        <v>6130</v>
      </c>
      <c r="E14" s="52"/>
      <c r="F14" s="37" t="s">
        <v>149</v>
      </c>
      <c r="G14" s="238" t="s">
        <v>150</v>
      </c>
      <c r="H14" s="143">
        <v>0</v>
      </c>
      <c r="I14" s="41">
        <v>2335</v>
      </c>
      <c r="J14" s="91">
        <v>2335</v>
      </c>
    </row>
    <row r="15" spans="1:10" s="110" customFormat="1" ht="12.75">
      <c r="A15" s="108" t="s">
        <v>20</v>
      </c>
      <c r="B15" s="109" t="s">
        <v>21</v>
      </c>
      <c r="C15" s="51">
        <v>2212</v>
      </c>
      <c r="D15" s="51">
        <v>6121</v>
      </c>
      <c r="E15" s="52"/>
      <c r="F15" s="37" t="s">
        <v>151</v>
      </c>
      <c r="G15" s="238" t="s">
        <v>152</v>
      </c>
      <c r="H15" s="143">
        <v>0</v>
      </c>
      <c r="I15" s="41">
        <v>185000</v>
      </c>
      <c r="J15" s="91">
        <v>185000</v>
      </c>
    </row>
    <row r="16" spans="1:10" s="110" customFormat="1" ht="12.75">
      <c r="A16" s="108" t="s">
        <v>20</v>
      </c>
      <c r="B16" s="109" t="s">
        <v>21</v>
      </c>
      <c r="C16" s="51">
        <v>2212</v>
      </c>
      <c r="D16" s="51">
        <v>6130</v>
      </c>
      <c r="E16" s="52"/>
      <c r="F16" s="37" t="s">
        <v>151</v>
      </c>
      <c r="G16" s="238" t="s">
        <v>152</v>
      </c>
      <c r="H16" s="143">
        <v>0</v>
      </c>
      <c r="I16" s="41">
        <v>460</v>
      </c>
      <c r="J16" s="91">
        <v>460</v>
      </c>
    </row>
    <row r="17" spans="1:10" s="110" customFormat="1" ht="12.75">
      <c r="A17" s="108" t="s">
        <v>20</v>
      </c>
      <c r="B17" s="109" t="s">
        <v>21</v>
      </c>
      <c r="C17" s="51">
        <v>2212</v>
      </c>
      <c r="D17" s="51">
        <v>6121</v>
      </c>
      <c r="E17" s="52"/>
      <c r="F17" s="37" t="s">
        <v>153</v>
      </c>
      <c r="G17" s="238" t="s">
        <v>154</v>
      </c>
      <c r="H17" s="143">
        <v>0</v>
      </c>
      <c r="I17" s="41">
        <v>370000</v>
      </c>
      <c r="J17" s="91">
        <v>370000</v>
      </c>
    </row>
    <row r="18" spans="1:10" s="110" customFormat="1" ht="12.75">
      <c r="A18" s="108" t="s">
        <v>20</v>
      </c>
      <c r="B18" s="109" t="s">
        <v>21</v>
      </c>
      <c r="C18" s="51">
        <v>2212</v>
      </c>
      <c r="D18" s="51">
        <v>6130</v>
      </c>
      <c r="E18" s="52"/>
      <c r="F18" s="37" t="s">
        <v>153</v>
      </c>
      <c r="G18" s="238" t="s">
        <v>154</v>
      </c>
      <c r="H18" s="143">
        <v>0</v>
      </c>
      <c r="I18" s="41">
        <v>415</v>
      </c>
      <c r="J18" s="91">
        <v>415</v>
      </c>
    </row>
    <row r="19" spans="1:10" s="110" customFormat="1" ht="12.75">
      <c r="A19" s="106" t="s">
        <v>20</v>
      </c>
      <c r="B19" s="107" t="s">
        <v>21</v>
      </c>
      <c r="C19" s="20">
        <v>2212</v>
      </c>
      <c r="D19" s="20">
        <v>6121</v>
      </c>
      <c r="E19" s="14"/>
      <c r="F19" s="18" t="s">
        <v>155</v>
      </c>
      <c r="G19" s="224" t="s">
        <v>574</v>
      </c>
      <c r="H19" s="46">
        <v>0</v>
      </c>
      <c r="I19" s="43">
        <v>5303</v>
      </c>
      <c r="J19" s="93">
        <v>5303</v>
      </c>
    </row>
    <row r="20" spans="1:10" ht="12.75">
      <c r="A20" s="106" t="s">
        <v>20</v>
      </c>
      <c r="B20" s="107" t="s">
        <v>21</v>
      </c>
      <c r="C20" s="20">
        <v>2212</v>
      </c>
      <c r="D20" s="20">
        <v>6130</v>
      </c>
      <c r="E20" s="14"/>
      <c r="F20" s="18" t="s">
        <v>156</v>
      </c>
      <c r="G20" s="224" t="s">
        <v>157</v>
      </c>
      <c r="H20" s="46">
        <v>0</v>
      </c>
      <c r="I20" s="43">
        <v>13000</v>
      </c>
      <c r="J20" s="93">
        <v>13000</v>
      </c>
    </row>
    <row r="21" spans="1:10" ht="12.75">
      <c r="A21" s="106" t="s">
        <v>20</v>
      </c>
      <c r="B21" s="107" t="s">
        <v>21</v>
      </c>
      <c r="C21" s="20">
        <v>2212</v>
      </c>
      <c r="D21" s="20">
        <v>6121</v>
      </c>
      <c r="E21" s="14"/>
      <c r="F21" s="18" t="s">
        <v>158</v>
      </c>
      <c r="G21" s="224" t="s">
        <v>159</v>
      </c>
      <c r="H21" s="46">
        <v>0</v>
      </c>
      <c r="I21" s="43">
        <v>900</v>
      </c>
      <c r="J21" s="93">
        <v>900</v>
      </c>
    </row>
    <row r="22" spans="1:10" ht="12" customHeight="1">
      <c r="A22" s="106" t="s">
        <v>20</v>
      </c>
      <c r="B22" s="107" t="s">
        <v>21</v>
      </c>
      <c r="C22" s="20">
        <v>2212</v>
      </c>
      <c r="D22" s="20">
        <v>6121</v>
      </c>
      <c r="E22" s="14"/>
      <c r="F22" s="18" t="s">
        <v>160</v>
      </c>
      <c r="G22" s="224" t="s">
        <v>161</v>
      </c>
      <c r="H22" s="46">
        <v>0</v>
      </c>
      <c r="I22" s="43">
        <v>6510</v>
      </c>
      <c r="J22" s="93">
        <v>6510</v>
      </c>
    </row>
    <row r="23" spans="1:10" s="38" customFormat="1" ht="12" customHeight="1">
      <c r="A23" s="111" t="s">
        <v>20</v>
      </c>
      <c r="B23" s="220" t="s">
        <v>21</v>
      </c>
      <c r="C23" s="25">
        <v>2212</v>
      </c>
      <c r="D23" s="25">
        <v>6121</v>
      </c>
      <c r="E23" s="28"/>
      <c r="F23" s="26" t="s">
        <v>162</v>
      </c>
      <c r="G23" s="225" t="s">
        <v>163</v>
      </c>
      <c r="H23" s="130">
        <v>0</v>
      </c>
      <c r="I23" s="44">
        <v>31900</v>
      </c>
      <c r="J23" s="100">
        <v>31900</v>
      </c>
    </row>
    <row r="24" spans="1:10" s="110" customFormat="1" ht="22.5">
      <c r="A24" s="106" t="s">
        <v>20</v>
      </c>
      <c r="B24" s="107" t="s">
        <v>21</v>
      </c>
      <c r="C24" s="20">
        <v>3633</v>
      </c>
      <c r="D24" s="20">
        <v>6121</v>
      </c>
      <c r="E24" s="14"/>
      <c r="F24" s="18" t="s">
        <v>164</v>
      </c>
      <c r="G24" s="224" t="s">
        <v>165</v>
      </c>
      <c r="H24" s="46">
        <v>0</v>
      </c>
      <c r="I24" s="43">
        <v>9760</v>
      </c>
      <c r="J24" s="93">
        <v>9760</v>
      </c>
    </row>
    <row r="25" spans="1:10" s="110" customFormat="1" ht="12.75">
      <c r="A25" s="106" t="s">
        <v>20</v>
      </c>
      <c r="B25" s="107" t="s">
        <v>21</v>
      </c>
      <c r="C25" s="20">
        <v>3751</v>
      </c>
      <c r="D25" s="20">
        <v>6121</v>
      </c>
      <c r="E25" s="14"/>
      <c r="F25" s="18" t="s">
        <v>166</v>
      </c>
      <c r="G25" s="224" t="s">
        <v>167</v>
      </c>
      <c r="H25" s="46">
        <v>0</v>
      </c>
      <c r="I25" s="43">
        <v>25200</v>
      </c>
      <c r="J25" s="93">
        <v>25200</v>
      </c>
    </row>
    <row r="26" spans="1:10" s="110" customFormat="1" ht="12.75">
      <c r="A26" s="106" t="s">
        <v>20</v>
      </c>
      <c r="B26" s="107" t="s">
        <v>21</v>
      </c>
      <c r="C26" s="20">
        <v>3745</v>
      </c>
      <c r="D26" s="20">
        <v>6121</v>
      </c>
      <c r="E26" s="14"/>
      <c r="F26" s="18" t="s">
        <v>168</v>
      </c>
      <c r="G26" s="224" t="s">
        <v>169</v>
      </c>
      <c r="H26" s="46">
        <v>0</v>
      </c>
      <c r="I26" s="43">
        <v>18700</v>
      </c>
      <c r="J26" s="93">
        <v>18700</v>
      </c>
    </row>
    <row r="27" spans="1:10" s="110" customFormat="1" ht="12.75">
      <c r="A27" s="106" t="s">
        <v>145</v>
      </c>
      <c r="B27" s="107" t="s">
        <v>572</v>
      </c>
      <c r="C27" s="20" t="s">
        <v>170</v>
      </c>
      <c r="D27" s="20">
        <v>6121</v>
      </c>
      <c r="E27" s="20"/>
      <c r="F27" s="18" t="s">
        <v>171</v>
      </c>
      <c r="G27" s="256" t="s">
        <v>172</v>
      </c>
      <c r="H27" s="46">
        <v>0</v>
      </c>
      <c r="I27" s="43">
        <v>1500.295</v>
      </c>
      <c r="J27" s="93">
        <v>1500.295</v>
      </c>
    </row>
    <row r="28" spans="1:10" s="110" customFormat="1" ht="12.75">
      <c r="A28" s="106" t="s">
        <v>145</v>
      </c>
      <c r="B28" s="107" t="s">
        <v>572</v>
      </c>
      <c r="C28" s="20" t="s">
        <v>170</v>
      </c>
      <c r="D28" s="20">
        <v>6121</v>
      </c>
      <c r="E28" s="20"/>
      <c r="F28" s="18" t="s">
        <v>173</v>
      </c>
      <c r="G28" s="256" t="s">
        <v>174</v>
      </c>
      <c r="H28" s="46">
        <v>0</v>
      </c>
      <c r="I28" s="43">
        <v>25061</v>
      </c>
      <c r="J28" s="93">
        <v>25061</v>
      </c>
    </row>
    <row r="29" spans="1:10" s="110" customFormat="1" ht="12.75">
      <c r="A29" s="111" t="s">
        <v>145</v>
      </c>
      <c r="B29" s="107" t="s">
        <v>572</v>
      </c>
      <c r="C29" s="25">
        <v>2212</v>
      </c>
      <c r="D29" s="25">
        <v>5139</v>
      </c>
      <c r="E29" s="51" t="s">
        <v>175</v>
      </c>
      <c r="F29" s="26" t="s">
        <v>176</v>
      </c>
      <c r="G29" s="257" t="s">
        <v>177</v>
      </c>
      <c r="H29" s="130">
        <v>170</v>
      </c>
      <c r="I29" s="44">
        <v>0</v>
      </c>
      <c r="J29" s="100">
        <v>170</v>
      </c>
    </row>
    <row r="30" spans="1:10" s="110" customFormat="1" ht="12.75">
      <c r="A30" s="111" t="s">
        <v>145</v>
      </c>
      <c r="B30" s="107" t="s">
        <v>572</v>
      </c>
      <c r="C30" s="25">
        <v>2212</v>
      </c>
      <c r="D30" s="25">
        <v>5169</v>
      </c>
      <c r="E30" s="51" t="s">
        <v>175</v>
      </c>
      <c r="F30" s="26" t="s">
        <v>176</v>
      </c>
      <c r="G30" s="257" t="s">
        <v>178</v>
      </c>
      <c r="H30" s="130">
        <v>1200</v>
      </c>
      <c r="I30" s="44">
        <v>0</v>
      </c>
      <c r="J30" s="100">
        <v>1200</v>
      </c>
    </row>
    <row r="31" spans="1:10" ht="12.75">
      <c r="A31" s="111" t="s">
        <v>145</v>
      </c>
      <c r="B31" s="107" t="s">
        <v>572</v>
      </c>
      <c r="C31" s="25">
        <v>2212</v>
      </c>
      <c r="D31" s="25">
        <v>5171</v>
      </c>
      <c r="E31" s="51" t="s">
        <v>175</v>
      </c>
      <c r="F31" s="26" t="s">
        <v>176</v>
      </c>
      <c r="G31" s="257" t="s">
        <v>179</v>
      </c>
      <c r="H31" s="130">
        <v>622.2</v>
      </c>
      <c r="I31" s="44">
        <v>0</v>
      </c>
      <c r="J31" s="100">
        <v>622.2</v>
      </c>
    </row>
    <row r="32" spans="1:10" ht="12.75">
      <c r="A32" s="111" t="s">
        <v>145</v>
      </c>
      <c r="B32" s="107" t="s">
        <v>572</v>
      </c>
      <c r="C32" s="25">
        <v>2219</v>
      </c>
      <c r="D32" s="25">
        <v>5166</v>
      </c>
      <c r="E32" s="51" t="s">
        <v>175</v>
      </c>
      <c r="F32" s="26" t="s">
        <v>176</v>
      </c>
      <c r="G32" s="257" t="s">
        <v>180</v>
      </c>
      <c r="H32" s="130">
        <v>61</v>
      </c>
      <c r="I32" s="44">
        <v>0</v>
      </c>
      <c r="J32" s="100">
        <v>61</v>
      </c>
    </row>
    <row r="33" spans="1:10" ht="12.75">
      <c r="A33" s="111" t="s">
        <v>145</v>
      </c>
      <c r="B33" s="107" t="s">
        <v>572</v>
      </c>
      <c r="C33" s="25">
        <v>2229</v>
      </c>
      <c r="D33" s="25">
        <v>5179</v>
      </c>
      <c r="E33" s="51" t="s">
        <v>175</v>
      </c>
      <c r="F33" s="26" t="s">
        <v>176</v>
      </c>
      <c r="G33" s="257" t="s">
        <v>181</v>
      </c>
      <c r="H33" s="130">
        <v>567</v>
      </c>
      <c r="I33" s="44">
        <v>0</v>
      </c>
      <c r="J33" s="100">
        <v>567</v>
      </c>
    </row>
    <row r="34" spans="1:10" ht="12.75">
      <c r="A34" s="108" t="s">
        <v>145</v>
      </c>
      <c r="B34" s="221" t="s">
        <v>572</v>
      </c>
      <c r="C34" s="51">
        <v>2212</v>
      </c>
      <c r="D34" s="51">
        <v>6121</v>
      </c>
      <c r="E34" s="51"/>
      <c r="F34" s="37" t="s">
        <v>182</v>
      </c>
      <c r="G34" s="233" t="s">
        <v>183</v>
      </c>
      <c r="H34" s="143">
        <v>0</v>
      </c>
      <c r="I34" s="41">
        <v>26047.1</v>
      </c>
      <c r="J34" s="91">
        <v>26047.1</v>
      </c>
    </row>
    <row r="35" spans="1:10" s="38" customFormat="1" ht="12.75">
      <c r="A35" s="108" t="s">
        <v>145</v>
      </c>
      <c r="B35" s="109" t="s">
        <v>146</v>
      </c>
      <c r="C35" s="37">
        <v>2221</v>
      </c>
      <c r="D35" s="37">
        <v>6313</v>
      </c>
      <c r="E35" s="37">
        <v>94</v>
      </c>
      <c r="F35" s="37" t="s">
        <v>184</v>
      </c>
      <c r="G35" s="258" t="s">
        <v>185</v>
      </c>
      <c r="H35" s="143">
        <v>0</v>
      </c>
      <c r="I35" s="41">
        <v>2700</v>
      </c>
      <c r="J35" s="91">
        <v>2700</v>
      </c>
    </row>
    <row r="36" spans="1:10" ht="12.75">
      <c r="A36" s="27" t="s">
        <v>186</v>
      </c>
      <c r="B36" s="113" t="s">
        <v>187</v>
      </c>
      <c r="C36" s="25">
        <v>3639</v>
      </c>
      <c r="D36" s="25">
        <v>5171</v>
      </c>
      <c r="E36" s="28"/>
      <c r="F36" s="26" t="s">
        <v>188</v>
      </c>
      <c r="G36" s="225" t="s">
        <v>189</v>
      </c>
      <c r="H36" s="130">
        <v>50000</v>
      </c>
      <c r="I36" s="44">
        <v>0</v>
      </c>
      <c r="J36" s="100">
        <v>50000</v>
      </c>
    </row>
    <row r="37" spans="1:10" ht="12.75">
      <c r="A37" s="27" t="s">
        <v>186</v>
      </c>
      <c r="B37" s="113" t="s">
        <v>187</v>
      </c>
      <c r="C37" s="25">
        <v>3639</v>
      </c>
      <c r="D37" s="25">
        <v>5169</v>
      </c>
      <c r="E37" s="28"/>
      <c r="F37" s="26" t="s">
        <v>188</v>
      </c>
      <c r="G37" s="225" t="s">
        <v>190</v>
      </c>
      <c r="H37" s="254">
        <v>5050</v>
      </c>
      <c r="I37" s="115">
        <v>0</v>
      </c>
      <c r="J37" s="114">
        <v>5050</v>
      </c>
    </row>
    <row r="38" spans="1:10" ht="12.75">
      <c r="A38" s="108" t="s">
        <v>20</v>
      </c>
      <c r="B38" s="109" t="s">
        <v>21</v>
      </c>
      <c r="C38" s="51">
        <v>3744</v>
      </c>
      <c r="D38" s="51">
        <v>6121</v>
      </c>
      <c r="E38" s="52"/>
      <c r="F38" s="37" t="s">
        <v>191</v>
      </c>
      <c r="G38" s="231" t="s">
        <v>192</v>
      </c>
      <c r="H38" s="143">
        <v>0</v>
      </c>
      <c r="I38" s="41">
        <v>16500</v>
      </c>
      <c r="J38" s="91">
        <v>16500</v>
      </c>
    </row>
    <row r="39" spans="1:10" ht="12.75">
      <c r="A39" s="49" t="s">
        <v>20</v>
      </c>
      <c r="B39" s="117" t="s">
        <v>21</v>
      </c>
      <c r="C39" s="51">
        <v>2212</v>
      </c>
      <c r="D39" s="51">
        <v>5171</v>
      </c>
      <c r="E39" s="52"/>
      <c r="F39" s="37" t="s">
        <v>193</v>
      </c>
      <c r="G39" s="233" t="s">
        <v>40</v>
      </c>
      <c r="H39" s="143">
        <v>7419</v>
      </c>
      <c r="I39" s="41">
        <v>0</v>
      </c>
      <c r="J39" s="91">
        <v>7419</v>
      </c>
    </row>
    <row r="40" spans="1:10" ht="12.75">
      <c r="A40" s="49" t="s">
        <v>20</v>
      </c>
      <c r="B40" s="117" t="s">
        <v>21</v>
      </c>
      <c r="C40" s="51">
        <v>2212</v>
      </c>
      <c r="D40" s="51">
        <v>6121</v>
      </c>
      <c r="E40" s="52"/>
      <c r="F40" s="37" t="s">
        <v>194</v>
      </c>
      <c r="G40" s="231" t="s">
        <v>195</v>
      </c>
      <c r="H40" s="143">
        <v>0</v>
      </c>
      <c r="I40" s="41">
        <v>27000</v>
      </c>
      <c r="J40" s="91">
        <v>27000</v>
      </c>
    </row>
    <row r="41" spans="1:10" ht="12.75">
      <c r="A41" s="49" t="s">
        <v>20</v>
      </c>
      <c r="B41" s="117" t="s">
        <v>21</v>
      </c>
      <c r="C41" s="51">
        <v>2212</v>
      </c>
      <c r="D41" s="51">
        <v>6121</v>
      </c>
      <c r="E41" s="52"/>
      <c r="F41" s="37" t="s">
        <v>196</v>
      </c>
      <c r="G41" s="231" t="s">
        <v>197</v>
      </c>
      <c r="H41" s="143">
        <v>0</v>
      </c>
      <c r="I41" s="41">
        <v>1000</v>
      </c>
      <c r="J41" s="91">
        <v>1000</v>
      </c>
    </row>
    <row r="42" spans="1:10" ht="12.75">
      <c r="A42" s="49" t="s">
        <v>20</v>
      </c>
      <c r="B42" s="117" t="s">
        <v>21</v>
      </c>
      <c r="C42" s="51">
        <v>2212</v>
      </c>
      <c r="D42" s="51">
        <v>5154</v>
      </c>
      <c r="E42" s="52"/>
      <c r="F42" s="37" t="s">
        <v>198</v>
      </c>
      <c r="G42" s="233" t="s">
        <v>199</v>
      </c>
      <c r="H42" s="143">
        <v>450</v>
      </c>
      <c r="I42" s="41">
        <v>0</v>
      </c>
      <c r="J42" s="91">
        <v>450</v>
      </c>
    </row>
    <row r="43" spans="1:10" ht="12.75">
      <c r="A43" s="27" t="s">
        <v>20</v>
      </c>
      <c r="B43" s="112" t="s">
        <v>21</v>
      </c>
      <c r="C43" s="25">
        <v>2212</v>
      </c>
      <c r="D43" s="25">
        <v>5154</v>
      </c>
      <c r="E43" s="52"/>
      <c r="F43" s="37" t="s">
        <v>193</v>
      </c>
      <c r="G43" s="233" t="s">
        <v>199</v>
      </c>
      <c r="H43" s="143">
        <v>20650</v>
      </c>
      <c r="I43" s="41">
        <v>0</v>
      </c>
      <c r="J43" s="91">
        <v>20650</v>
      </c>
    </row>
    <row r="44" spans="1:10" ht="12.75">
      <c r="A44" s="49" t="s">
        <v>20</v>
      </c>
      <c r="B44" s="117" t="s">
        <v>21</v>
      </c>
      <c r="C44" s="51">
        <v>2212</v>
      </c>
      <c r="D44" s="51">
        <v>5165</v>
      </c>
      <c r="E44" s="52"/>
      <c r="F44" s="37" t="s">
        <v>198</v>
      </c>
      <c r="G44" s="253" t="s">
        <v>42</v>
      </c>
      <c r="H44" s="143">
        <v>4280</v>
      </c>
      <c r="I44" s="41">
        <v>0</v>
      </c>
      <c r="J44" s="91">
        <v>4280</v>
      </c>
    </row>
    <row r="45" spans="1:10" ht="12.75">
      <c r="A45" s="49" t="s">
        <v>20</v>
      </c>
      <c r="B45" s="117" t="s">
        <v>21</v>
      </c>
      <c r="C45" s="51">
        <v>2212</v>
      </c>
      <c r="D45" s="51">
        <v>5171</v>
      </c>
      <c r="E45" s="52"/>
      <c r="F45" s="37" t="s">
        <v>198</v>
      </c>
      <c r="G45" s="233" t="s">
        <v>40</v>
      </c>
      <c r="H45" s="143">
        <v>14760</v>
      </c>
      <c r="I45" s="41">
        <v>0</v>
      </c>
      <c r="J45" s="91">
        <v>14760</v>
      </c>
    </row>
    <row r="46" spans="1:10" ht="12.75">
      <c r="A46" s="118" t="s">
        <v>145</v>
      </c>
      <c r="B46" s="107" t="s">
        <v>572</v>
      </c>
      <c r="C46" s="119" t="s">
        <v>170</v>
      </c>
      <c r="D46" s="120">
        <v>5171</v>
      </c>
      <c r="E46" s="121" t="s">
        <v>200</v>
      </c>
      <c r="F46" s="119" t="s">
        <v>176</v>
      </c>
      <c r="G46" s="259" t="s">
        <v>201</v>
      </c>
      <c r="H46" s="143">
        <v>27782.1</v>
      </c>
      <c r="I46" s="41">
        <v>0</v>
      </c>
      <c r="J46" s="91">
        <v>27782.1</v>
      </c>
    </row>
    <row r="47" spans="1:10" ht="12.75">
      <c r="A47" s="122" t="s">
        <v>145</v>
      </c>
      <c r="B47" s="107" t="s">
        <v>572</v>
      </c>
      <c r="C47" s="124">
        <v>2229</v>
      </c>
      <c r="D47" s="124">
        <v>5179</v>
      </c>
      <c r="E47" s="125" t="s">
        <v>200</v>
      </c>
      <c r="F47" s="126" t="s">
        <v>176</v>
      </c>
      <c r="G47" s="260" t="s">
        <v>202</v>
      </c>
      <c r="H47" s="143">
        <v>636.8</v>
      </c>
      <c r="I47" s="41">
        <v>0</v>
      </c>
      <c r="J47" s="91">
        <v>636.8</v>
      </c>
    </row>
    <row r="48" spans="1:10" ht="12.75">
      <c r="A48" s="122" t="s">
        <v>145</v>
      </c>
      <c r="B48" s="107" t="s">
        <v>572</v>
      </c>
      <c r="C48" s="124">
        <v>2212</v>
      </c>
      <c r="D48" s="124">
        <v>6121</v>
      </c>
      <c r="E48" s="125" t="s">
        <v>200</v>
      </c>
      <c r="F48" s="126" t="s">
        <v>203</v>
      </c>
      <c r="G48" s="260" t="s">
        <v>204</v>
      </c>
      <c r="H48" s="143">
        <v>0</v>
      </c>
      <c r="I48" s="41">
        <v>19.1</v>
      </c>
      <c r="J48" s="91">
        <v>19.1</v>
      </c>
    </row>
    <row r="49" spans="1:10" ht="12.75">
      <c r="A49" s="122" t="s">
        <v>145</v>
      </c>
      <c r="B49" s="107" t="s">
        <v>572</v>
      </c>
      <c r="C49" s="124">
        <v>2212</v>
      </c>
      <c r="D49" s="124">
        <v>6121</v>
      </c>
      <c r="E49" s="125" t="s">
        <v>200</v>
      </c>
      <c r="F49" s="126" t="s">
        <v>205</v>
      </c>
      <c r="G49" s="260" t="s">
        <v>206</v>
      </c>
      <c r="H49" s="143">
        <v>0</v>
      </c>
      <c r="I49" s="41">
        <v>7503.16</v>
      </c>
      <c r="J49" s="91">
        <v>7503.16</v>
      </c>
    </row>
    <row r="50" spans="1:10" ht="12.75">
      <c r="A50" s="122" t="s">
        <v>145</v>
      </c>
      <c r="B50" s="107" t="s">
        <v>572</v>
      </c>
      <c r="C50" s="124">
        <v>2212</v>
      </c>
      <c r="D50" s="124">
        <v>6121</v>
      </c>
      <c r="E50" s="125" t="s">
        <v>200</v>
      </c>
      <c r="F50" s="126" t="s">
        <v>207</v>
      </c>
      <c r="G50" s="260" t="s">
        <v>208</v>
      </c>
      <c r="H50" s="143">
        <v>0</v>
      </c>
      <c r="I50" s="41">
        <v>4360.38</v>
      </c>
      <c r="J50" s="91">
        <v>4360.38</v>
      </c>
    </row>
    <row r="51" spans="1:10" ht="12.75">
      <c r="A51" s="122" t="s">
        <v>145</v>
      </c>
      <c r="B51" s="107" t="s">
        <v>572</v>
      </c>
      <c r="C51" s="124">
        <v>2212</v>
      </c>
      <c r="D51" s="124">
        <v>6121</v>
      </c>
      <c r="E51" s="125" t="s">
        <v>200</v>
      </c>
      <c r="F51" s="126" t="s">
        <v>209</v>
      </c>
      <c r="G51" s="260" t="s">
        <v>210</v>
      </c>
      <c r="H51" s="143">
        <v>0</v>
      </c>
      <c r="I51" s="41">
        <v>30982.5</v>
      </c>
      <c r="J51" s="91">
        <v>30982.5</v>
      </c>
    </row>
    <row r="52" spans="1:10" ht="22.5">
      <c r="A52" s="122" t="s">
        <v>145</v>
      </c>
      <c r="B52" s="107" t="s">
        <v>572</v>
      </c>
      <c r="C52" s="124">
        <v>2212</v>
      </c>
      <c r="D52" s="124">
        <v>6121</v>
      </c>
      <c r="E52" s="125" t="s">
        <v>200</v>
      </c>
      <c r="F52" s="126" t="s">
        <v>211</v>
      </c>
      <c r="G52" s="261" t="s">
        <v>573</v>
      </c>
      <c r="H52" s="143">
        <v>0</v>
      </c>
      <c r="I52" s="41">
        <v>2760</v>
      </c>
      <c r="J52" s="91">
        <v>2760</v>
      </c>
    </row>
    <row r="53" spans="1:10" ht="12.75">
      <c r="A53" s="122" t="s">
        <v>145</v>
      </c>
      <c r="B53" s="107" t="s">
        <v>572</v>
      </c>
      <c r="C53" s="124">
        <v>2212</v>
      </c>
      <c r="D53" s="124">
        <v>6121</v>
      </c>
      <c r="E53" s="125" t="s">
        <v>200</v>
      </c>
      <c r="F53" s="126" t="s">
        <v>212</v>
      </c>
      <c r="G53" s="260" t="s">
        <v>213</v>
      </c>
      <c r="H53" s="143">
        <v>0</v>
      </c>
      <c r="I53" s="41">
        <v>1950</v>
      </c>
      <c r="J53" s="91">
        <v>1950</v>
      </c>
    </row>
    <row r="54" spans="1:10" ht="12.75">
      <c r="A54" s="122" t="s">
        <v>145</v>
      </c>
      <c r="B54" s="107" t="s">
        <v>572</v>
      </c>
      <c r="C54" s="124">
        <v>2212</v>
      </c>
      <c r="D54" s="124">
        <v>6121</v>
      </c>
      <c r="E54" s="125" t="s">
        <v>214</v>
      </c>
      <c r="F54" s="126" t="s">
        <v>215</v>
      </c>
      <c r="G54" s="262" t="s">
        <v>216</v>
      </c>
      <c r="H54" s="143">
        <v>0</v>
      </c>
      <c r="I54" s="41">
        <v>8615.8</v>
      </c>
      <c r="J54" s="91">
        <v>8615.8</v>
      </c>
    </row>
    <row r="55" spans="1:10" ht="13.5" thickBot="1">
      <c r="A55" s="122" t="s">
        <v>145</v>
      </c>
      <c r="B55" s="123" t="s">
        <v>572</v>
      </c>
      <c r="C55" s="124">
        <v>2212</v>
      </c>
      <c r="D55" s="124">
        <v>6121</v>
      </c>
      <c r="E55" s="125" t="s">
        <v>217</v>
      </c>
      <c r="F55" s="126" t="s">
        <v>218</v>
      </c>
      <c r="G55" s="263" t="s">
        <v>219</v>
      </c>
      <c r="H55" s="143">
        <v>0</v>
      </c>
      <c r="I55" s="41">
        <v>1829.7</v>
      </c>
      <c r="J55" s="91">
        <v>1829.7</v>
      </c>
    </row>
    <row r="56" spans="1:10" ht="13.5" thickBot="1">
      <c r="A56" s="289"/>
      <c r="B56" s="290"/>
      <c r="C56" s="291"/>
      <c r="D56" s="291"/>
      <c r="E56" s="292"/>
      <c r="F56" s="293"/>
      <c r="G56" s="290"/>
      <c r="H56" s="294"/>
      <c r="I56" s="294"/>
      <c r="J56" s="294"/>
    </row>
    <row r="57" spans="1:10" ht="16.5" thickBot="1">
      <c r="A57" s="15"/>
      <c r="B57" s="16" t="s">
        <v>564</v>
      </c>
      <c r="C57" s="17"/>
      <c r="D57" s="17"/>
      <c r="E57" s="17"/>
      <c r="F57" s="17"/>
      <c r="G57" s="17"/>
      <c r="H57" s="47">
        <v>133648.1</v>
      </c>
      <c r="I57" s="47">
        <v>1747622.035</v>
      </c>
      <c r="J57" s="48">
        <v>1881270.135</v>
      </c>
    </row>
  </sheetData>
  <sheetProtection/>
  <mergeCells count="1">
    <mergeCell ref="A2:G2"/>
  </mergeCells>
  <printOptions/>
  <pageMargins left="0.3937007874015748" right="0.3937007874015748" top="0.3937007874015748" bottom="0.3937007874015748" header="0.15748031496062992" footer="0.1574803149606299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625" style="0" customWidth="1"/>
    <col min="6" max="6" width="12.125" style="0" customWidth="1"/>
    <col min="7" max="7" width="28.75390625" style="0" customWidth="1"/>
    <col min="8" max="10" width="12.875" style="0" customWidth="1"/>
  </cols>
  <sheetData>
    <row r="2" spans="1:9" ht="18">
      <c r="A2" s="319" t="s">
        <v>220</v>
      </c>
      <c r="B2" s="319"/>
      <c r="C2" s="319"/>
      <c r="D2" s="319"/>
      <c r="E2" s="319"/>
      <c r="F2" s="319"/>
      <c r="G2" s="319"/>
      <c r="H2" s="317"/>
      <c r="I2" s="317"/>
    </row>
    <row r="3" spans="1:10" ht="13.5" thickBot="1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1:10" ht="15.75" thickBot="1">
      <c r="A4" s="70"/>
      <c r="B4" s="71"/>
      <c r="C4" s="72"/>
      <c r="D4" s="72"/>
      <c r="E4" s="32"/>
      <c r="F4" s="73"/>
      <c r="G4" s="74"/>
      <c r="H4" s="92"/>
      <c r="I4" s="76" t="s">
        <v>0</v>
      </c>
      <c r="J4" s="75"/>
    </row>
    <row r="5" spans="1:10" ht="13.5" thickBot="1">
      <c r="A5" s="77" t="s">
        <v>1</v>
      </c>
      <c r="B5" s="78" t="s">
        <v>2</v>
      </c>
      <c r="C5" s="79" t="s">
        <v>3</v>
      </c>
      <c r="D5" s="80" t="s">
        <v>4</v>
      </c>
      <c r="E5" s="79" t="s">
        <v>5</v>
      </c>
      <c r="F5" s="79" t="s">
        <v>6</v>
      </c>
      <c r="G5" s="79" t="s">
        <v>7</v>
      </c>
      <c r="H5" s="81"/>
      <c r="I5" s="82" t="s">
        <v>561</v>
      </c>
      <c r="J5" s="83"/>
    </row>
    <row r="6" spans="1:10" ht="13.5" thickBot="1">
      <c r="A6" s="84"/>
      <c r="B6" s="85" t="s">
        <v>8</v>
      </c>
      <c r="C6" s="86"/>
      <c r="D6" s="87"/>
      <c r="E6" s="86"/>
      <c r="F6" s="86"/>
      <c r="G6" s="86" t="s">
        <v>9</v>
      </c>
      <c r="H6" s="88" t="s">
        <v>10</v>
      </c>
      <c r="I6" s="82" t="s">
        <v>11</v>
      </c>
      <c r="J6" s="88" t="s">
        <v>0</v>
      </c>
    </row>
    <row r="7" spans="1:10" ht="22.5">
      <c r="A7" s="21" t="s">
        <v>15</v>
      </c>
      <c r="B7" s="19" t="s">
        <v>23</v>
      </c>
      <c r="C7" s="20">
        <v>3123</v>
      </c>
      <c r="D7" s="94">
        <v>6121</v>
      </c>
      <c r="E7" s="22"/>
      <c r="F7" s="129" t="s">
        <v>221</v>
      </c>
      <c r="G7" s="246" t="s">
        <v>575</v>
      </c>
      <c r="H7" s="46">
        <v>0</v>
      </c>
      <c r="I7" s="46">
        <v>25800</v>
      </c>
      <c r="J7" s="93">
        <v>25800</v>
      </c>
    </row>
    <row r="8" spans="1:10" ht="22.5">
      <c r="A8" s="21" t="s">
        <v>15</v>
      </c>
      <c r="B8" s="19" t="s">
        <v>23</v>
      </c>
      <c r="C8" s="20">
        <v>3114</v>
      </c>
      <c r="D8" s="20">
        <v>6121</v>
      </c>
      <c r="E8" s="22"/>
      <c r="F8" s="129" t="s">
        <v>222</v>
      </c>
      <c r="G8" s="243" t="s">
        <v>223</v>
      </c>
      <c r="H8" s="46">
        <v>0</v>
      </c>
      <c r="I8" s="46">
        <v>4700</v>
      </c>
      <c r="J8" s="93">
        <v>4700</v>
      </c>
    </row>
    <row r="9" spans="1:10" ht="22.5">
      <c r="A9" s="21" t="s">
        <v>15</v>
      </c>
      <c r="B9" s="19" t="s">
        <v>23</v>
      </c>
      <c r="C9" s="20">
        <v>3123</v>
      </c>
      <c r="D9" s="20">
        <v>6121</v>
      </c>
      <c r="E9" s="22"/>
      <c r="F9" s="129" t="s">
        <v>224</v>
      </c>
      <c r="G9" s="243" t="s">
        <v>225</v>
      </c>
      <c r="H9" s="46">
        <v>0</v>
      </c>
      <c r="I9" s="46">
        <v>900</v>
      </c>
      <c r="J9" s="93">
        <v>900</v>
      </c>
    </row>
    <row r="10" spans="1:10" s="131" customFormat="1" ht="12.75">
      <c r="A10" s="27" t="s">
        <v>20</v>
      </c>
      <c r="B10" s="24" t="s">
        <v>21</v>
      </c>
      <c r="C10" s="25">
        <v>3412</v>
      </c>
      <c r="D10" s="25">
        <v>6121</v>
      </c>
      <c r="E10" s="28"/>
      <c r="F10" s="26" t="s">
        <v>226</v>
      </c>
      <c r="G10" s="247" t="s">
        <v>227</v>
      </c>
      <c r="H10" s="46">
        <v>0</v>
      </c>
      <c r="I10" s="46">
        <v>500</v>
      </c>
      <c r="J10" s="100">
        <v>500</v>
      </c>
    </row>
    <row r="11" spans="1:10" ht="12.75">
      <c r="A11" s="132" t="s">
        <v>228</v>
      </c>
      <c r="B11" s="133" t="s">
        <v>229</v>
      </c>
      <c r="C11" s="134">
        <v>3299</v>
      </c>
      <c r="D11" s="134">
        <v>5166</v>
      </c>
      <c r="E11" s="135"/>
      <c r="F11" s="129" t="s">
        <v>230</v>
      </c>
      <c r="G11" s="248" t="s">
        <v>231</v>
      </c>
      <c r="H11" s="46">
        <v>190</v>
      </c>
      <c r="I11" s="46">
        <v>0</v>
      </c>
      <c r="J11" s="93">
        <v>190</v>
      </c>
    </row>
    <row r="12" spans="1:10" s="38" customFormat="1" ht="12.75">
      <c r="A12" s="27" t="s">
        <v>232</v>
      </c>
      <c r="B12" s="24" t="s">
        <v>233</v>
      </c>
      <c r="C12" s="25">
        <v>3299</v>
      </c>
      <c r="D12" s="25">
        <v>6901</v>
      </c>
      <c r="E12" s="28"/>
      <c r="F12" s="26" t="s">
        <v>234</v>
      </c>
      <c r="G12" s="247" t="s">
        <v>235</v>
      </c>
      <c r="H12" s="46">
        <v>0</v>
      </c>
      <c r="I12" s="46">
        <v>32353</v>
      </c>
      <c r="J12" s="100">
        <v>32353</v>
      </c>
    </row>
    <row r="13" spans="1:10" s="38" customFormat="1" ht="12.75">
      <c r="A13" s="136">
        <v>61</v>
      </c>
      <c r="B13" s="24" t="s">
        <v>233</v>
      </c>
      <c r="C13" s="137">
        <v>3123</v>
      </c>
      <c r="D13" s="138">
        <v>6121</v>
      </c>
      <c r="E13" s="28"/>
      <c r="F13" s="139" t="s">
        <v>236</v>
      </c>
      <c r="G13" s="249" t="s">
        <v>237</v>
      </c>
      <c r="H13" s="46">
        <v>0</v>
      </c>
      <c r="I13" s="46">
        <v>4557</v>
      </c>
      <c r="J13" s="100">
        <v>4557</v>
      </c>
    </row>
    <row r="14" spans="1:10" ht="12.75">
      <c r="A14" s="21" t="s">
        <v>232</v>
      </c>
      <c r="B14" s="19" t="s">
        <v>233</v>
      </c>
      <c r="C14" s="20">
        <v>3119</v>
      </c>
      <c r="D14" s="20">
        <v>5169</v>
      </c>
      <c r="E14" s="14"/>
      <c r="F14" s="18" t="s">
        <v>238</v>
      </c>
      <c r="G14" s="250" t="s">
        <v>239</v>
      </c>
      <c r="H14" s="46">
        <v>200</v>
      </c>
      <c r="I14" s="46">
        <v>0</v>
      </c>
      <c r="J14" s="93">
        <v>200</v>
      </c>
    </row>
    <row r="15" spans="1:10" ht="12.75">
      <c r="A15" s="21" t="s">
        <v>232</v>
      </c>
      <c r="B15" s="19" t="s">
        <v>233</v>
      </c>
      <c r="C15" s="20">
        <v>3299</v>
      </c>
      <c r="D15" s="20">
        <v>5169</v>
      </c>
      <c r="E15" s="14"/>
      <c r="F15" s="18" t="s">
        <v>240</v>
      </c>
      <c r="G15" s="250" t="s">
        <v>241</v>
      </c>
      <c r="H15" s="46">
        <v>1500</v>
      </c>
      <c r="I15" s="46">
        <v>0</v>
      </c>
      <c r="J15" s="93">
        <v>1500</v>
      </c>
    </row>
    <row r="16" spans="1:10" ht="12.75">
      <c r="A16" s="27" t="s">
        <v>232</v>
      </c>
      <c r="B16" s="24" t="s">
        <v>233</v>
      </c>
      <c r="C16" s="25">
        <v>3299</v>
      </c>
      <c r="D16" s="25">
        <v>5169</v>
      </c>
      <c r="E16" s="28"/>
      <c r="F16" s="26" t="s">
        <v>242</v>
      </c>
      <c r="G16" s="247" t="s">
        <v>243</v>
      </c>
      <c r="H16" s="46">
        <v>3950</v>
      </c>
      <c r="I16" s="46">
        <v>0</v>
      </c>
      <c r="J16" s="100">
        <v>3950</v>
      </c>
    </row>
    <row r="17" spans="1:10" ht="12.75" customHeight="1">
      <c r="A17" s="27" t="s">
        <v>232</v>
      </c>
      <c r="B17" s="24" t="s">
        <v>233</v>
      </c>
      <c r="C17" s="25">
        <v>3299</v>
      </c>
      <c r="D17" s="25">
        <v>5169</v>
      </c>
      <c r="E17" s="28"/>
      <c r="F17" s="26" t="s">
        <v>244</v>
      </c>
      <c r="G17" s="247" t="s">
        <v>245</v>
      </c>
      <c r="H17" s="46">
        <v>5870</v>
      </c>
      <c r="I17" s="46">
        <v>0</v>
      </c>
      <c r="J17" s="100">
        <v>5870</v>
      </c>
    </row>
    <row r="18" spans="1:10" ht="12.75" customHeight="1">
      <c r="A18" s="27" t="s">
        <v>232</v>
      </c>
      <c r="B18" s="24" t="s">
        <v>233</v>
      </c>
      <c r="C18" s="25">
        <v>3122</v>
      </c>
      <c r="D18" s="25">
        <v>6121</v>
      </c>
      <c r="E18" s="28"/>
      <c r="F18" s="26" t="s">
        <v>246</v>
      </c>
      <c r="G18" s="247" t="s">
        <v>247</v>
      </c>
      <c r="H18" s="46">
        <v>0</v>
      </c>
      <c r="I18" s="46">
        <v>4500</v>
      </c>
      <c r="J18" s="100">
        <v>4500</v>
      </c>
    </row>
    <row r="19" spans="1:10" ht="12.75" customHeight="1">
      <c r="A19" s="27" t="s">
        <v>232</v>
      </c>
      <c r="B19" s="24" t="s">
        <v>233</v>
      </c>
      <c r="C19" s="140">
        <v>3299</v>
      </c>
      <c r="D19" s="140">
        <v>5169</v>
      </c>
      <c r="E19" s="141"/>
      <c r="F19" s="142" t="s">
        <v>248</v>
      </c>
      <c r="G19" s="251" t="s">
        <v>249</v>
      </c>
      <c r="H19" s="46">
        <v>550</v>
      </c>
      <c r="I19" s="46">
        <v>0</v>
      </c>
      <c r="J19" s="114">
        <v>550</v>
      </c>
    </row>
    <row r="20" spans="1:10" ht="22.5">
      <c r="A20" s="27" t="s">
        <v>232</v>
      </c>
      <c r="B20" s="24" t="s">
        <v>233</v>
      </c>
      <c r="C20" s="140">
        <v>3299</v>
      </c>
      <c r="D20" s="140">
        <v>5163</v>
      </c>
      <c r="E20" s="141"/>
      <c r="F20" s="142" t="s">
        <v>250</v>
      </c>
      <c r="G20" s="252" t="s">
        <v>251</v>
      </c>
      <c r="H20" s="46">
        <v>1350</v>
      </c>
      <c r="I20" s="46">
        <v>0</v>
      </c>
      <c r="J20" s="114">
        <v>1350</v>
      </c>
    </row>
    <row r="21" spans="1:10" ht="12.75">
      <c r="A21" s="27" t="s">
        <v>232</v>
      </c>
      <c r="B21" s="24" t="s">
        <v>233</v>
      </c>
      <c r="C21" s="140">
        <v>3299</v>
      </c>
      <c r="D21" s="140">
        <v>5222</v>
      </c>
      <c r="E21" s="141"/>
      <c r="F21" s="142" t="s">
        <v>252</v>
      </c>
      <c r="G21" s="252" t="s">
        <v>577</v>
      </c>
      <c r="H21" s="46">
        <v>596</v>
      </c>
      <c r="I21" s="46">
        <v>0</v>
      </c>
      <c r="J21" s="114">
        <v>596</v>
      </c>
    </row>
    <row r="22" spans="1:10" ht="12.75">
      <c r="A22" s="49" t="s">
        <v>253</v>
      </c>
      <c r="B22" s="90" t="s">
        <v>254</v>
      </c>
      <c r="C22" s="51">
        <v>3299</v>
      </c>
      <c r="D22" s="51">
        <v>5909</v>
      </c>
      <c r="E22" s="52"/>
      <c r="F22" s="37" t="s">
        <v>255</v>
      </c>
      <c r="G22" s="231" t="s">
        <v>256</v>
      </c>
      <c r="H22" s="143">
        <v>2288.6</v>
      </c>
      <c r="I22" s="143">
        <v>0</v>
      </c>
      <c r="J22" s="91">
        <v>2288.6</v>
      </c>
    </row>
    <row r="23" spans="1:10" ht="22.5">
      <c r="A23" s="49" t="s">
        <v>232</v>
      </c>
      <c r="B23" s="90" t="s">
        <v>233</v>
      </c>
      <c r="C23" s="51">
        <v>3114</v>
      </c>
      <c r="D23" s="51">
        <v>6121</v>
      </c>
      <c r="E23" s="52"/>
      <c r="F23" s="37" t="s">
        <v>257</v>
      </c>
      <c r="G23" s="231" t="s">
        <v>258</v>
      </c>
      <c r="H23" s="143">
        <v>0</v>
      </c>
      <c r="I23" s="143">
        <v>19720</v>
      </c>
      <c r="J23" s="91">
        <v>19720</v>
      </c>
    </row>
    <row r="24" spans="1:10" ht="22.5">
      <c r="A24" s="136">
        <v>61</v>
      </c>
      <c r="B24" s="90" t="s">
        <v>233</v>
      </c>
      <c r="C24" s="137">
        <v>3421</v>
      </c>
      <c r="D24" s="138">
        <v>6121</v>
      </c>
      <c r="E24" s="52"/>
      <c r="F24" s="139" t="s">
        <v>259</v>
      </c>
      <c r="G24" s="253" t="s">
        <v>260</v>
      </c>
      <c r="H24" s="143">
        <v>0</v>
      </c>
      <c r="I24" s="143">
        <v>1925.8</v>
      </c>
      <c r="J24" s="91">
        <v>1925.8</v>
      </c>
    </row>
    <row r="25" spans="1:10" ht="22.5">
      <c r="A25" s="49" t="s">
        <v>232</v>
      </c>
      <c r="B25" s="90" t="s">
        <v>233</v>
      </c>
      <c r="C25" s="51">
        <v>3122</v>
      </c>
      <c r="D25" s="51">
        <v>6121</v>
      </c>
      <c r="E25" s="52"/>
      <c r="F25" s="37" t="s">
        <v>261</v>
      </c>
      <c r="G25" s="231" t="s">
        <v>262</v>
      </c>
      <c r="H25" s="143">
        <v>0</v>
      </c>
      <c r="I25" s="143">
        <v>54.6</v>
      </c>
      <c r="J25" s="91">
        <v>54.6</v>
      </c>
    </row>
    <row r="26" spans="1:10" ht="22.5">
      <c r="A26" s="49" t="s">
        <v>232</v>
      </c>
      <c r="B26" s="90" t="s">
        <v>233</v>
      </c>
      <c r="C26" s="51">
        <v>3121</v>
      </c>
      <c r="D26" s="51">
        <v>6121</v>
      </c>
      <c r="E26" s="52"/>
      <c r="F26" s="37" t="s">
        <v>263</v>
      </c>
      <c r="G26" s="231" t="s">
        <v>264</v>
      </c>
      <c r="H26" s="143">
        <v>0</v>
      </c>
      <c r="I26" s="143">
        <v>50.4</v>
      </c>
      <c r="J26" s="91">
        <v>50.4</v>
      </c>
    </row>
    <row r="27" spans="1:10" ht="22.5">
      <c r="A27" s="49" t="s">
        <v>232</v>
      </c>
      <c r="B27" s="90" t="s">
        <v>233</v>
      </c>
      <c r="C27" s="51">
        <v>3121</v>
      </c>
      <c r="D27" s="51">
        <v>6121</v>
      </c>
      <c r="E27" s="52"/>
      <c r="F27" s="37" t="s">
        <v>265</v>
      </c>
      <c r="G27" s="231" t="s">
        <v>266</v>
      </c>
      <c r="H27" s="143">
        <v>0</v>
      </c>
      <c r="I27" s="143">
        <v>27.6</v>
      </c>
      <c r="J27" s="91">
        <v>27.6</v>
      </c>
    </row>
    <row r="28" spans="1:10" ht="22.5">
      <c r="A28" s="49" t="s">
        <v>232</v>
      </c>
      <c r="B28" s="90" t="s">
        <v>233</v>
      </c>
      <c r="C28" s="51">
        <v>3114</v>
      </c>
      <c r="D28" s="51">
        <v>6121</v>
      </c>
      <c r="E28" s="52"/>
      <c r="F28" s="37" t="s">
        <v>267</v>
      </c>
      <c r="G28" s="231" t="s">
        <v>268</v>
      </c>
      <c r="H28" s="143">
        <v>0</v>
      </c>
      <c r="I28" s="143">
        <v>19.5</v>
      </c>
      <c r="J28" s="91">
        <v>19.5</v>
      </c>
    </row>
    <row r="29" spans="1:10" ht="22.5">
      <c r="A29" s="49" t="s">
        <v>232</v>
      </c>
      <c r="B29" s="90" t="s">
        <v>233</v>
      </c>
      <c r="C29" s="51">
        <v>3123</v>
      </c>
      <c r="D29" s="51">
        <v>6121</v>
      </c>
      <c r="E29" s="52"/>
      <c r="F29" s="37" t="s">
        <v>269</v>
      </c>
      <c r="G29" s="231" t="s">
        <v>270</v>
      </c>
      <c r="H29" s="143">
        <v>0</v>
      </c>
      <c r="I29" s="143">
        <v>21.8</v>
      </c>
      <c r="J29" s="91">
        <v>21.8</v>
      </c>
    </row>
    <row r="30" spans="1:10" ht="22.5">
      <c r="A30" s="49" t="s">
        <v>232</v>
      </c>
      <c r="B30" s="90" t="s">
        <v>233</v>
      </c>
      <c r="C30" s="51">
        <v>3121</v>
      </c>
      <c r="D30" s="51">
        <v>6121</v>
      </c>
      <c r="E30" s="52"/>
      <c r="F30" s="37" t="s">
        <v>271</v>
      </c>
      <c r="G30" s="231" t="s">
        <v>272</v>
      </c>
      <c r="H30" s="143">
        <v>0</v>
      </c>
      <c r="I30" s="143">
        <v>75.7</v>
      </c>
      <c r="J30" s="91">
        <v>75.7</v>
      </c>
    </row>
    <row r="31" spans="1:10" ht="22.5">
      <c r="A31" s="49" t="s">
        <v>232</v>
      </c>
      <c r="B31" s="90" t="s">
        <v>233</v>
      </c>
      <c r="C31" s="51">
        <v>3123</v>
      </c>
      <c r="D31" s="51">
        <v>6121</v>
      </c>
      <c r="E31" s="52"/>
      <c r="F31" s="37" t="s">
        <v>273</v>
      </c>
      <c r="G31" s="231" t="s">
        <v>274</v>
      </c>
      <c r="H31" s="143">
        <v>0</v>
      </c>
      <c r="I31" s="143">
        <v>99.2</v>
      </c>
      <c r="J31" s="91">
        <v>99.2</v>
      </c>
    </row>
    <row r="32" spans="1:10" ht="22.5">
      <c r="A32" s="49" t="s">
        <v>232</v>
      </c>
      <c r="B32" s="90" t="s">
        <v>233</v>
      </c>
      <c r="C32" s="51">
        <v>3123</v>
      </c>
      <c r="D32" s="51">
        <v>6121</v>
      </c>
      <c r="E32" s="52"/>
      <c r="F32" s="37" t="s">
        <v>275</v>
      </c>
      <c r="G32" s="231" t="s">
        <v>276</v>
      </c>
      <c r="H32" s="143">
        <v>0</v>
      </c>
      <c r="I32" s="143">
        <v>177.2</v>
      </c>
      <c r="J32" s="91">
        <v>177.2</v>
      </c>
    </row>
    <row r="33" spans="1:10" ht="22.5">
      <c r="A33" s="49" t="s">
        <v>232</v>
      </c>
      <c r="B33" s="90" t="s">
        <v>233</v>
      </c>
      <c r="C33" s="51">
        <v>3123</v>
      </c>
      <c r="D33" s="51">
        <v>6121</v>
      </c>
      <c r="E33" s="52"/>
      <c r="F33" s="37" t="s">
        <v>277</v>
      </c>
      <c r="G33" s="231" t="s">
        <v>278</v>
      </c>
      <c r="H33" s="143">
        <v>0</v>
      </c>
      <c r="I33" s="143">
        <v>48</v>
      </c>
      <c r="J33" s="91">
        <v>48</v>
      </c>
    </row>
    <row r="34" spans="1:10" ht="22.5">
      <c r="A34" s="49" t="s">
        <v>232</v>
      </c>
      <c r="B34" s="90" t="s">
        <v>233</v>
      </c>
      <c r="C34" s="51">
        <v>3123</v>
      </c>
      <c r="D34" s="51">
        <v>6121</v>
      </c>
      <c r="E34" s="52"/>
      <c r="F34" s="37" t="s">
        <v>279</v>
      </c>
      <c r="G34" s="231" t="s">
        <v>280</v>
      </c>
      <c r="H34" s="143">
        <v>0</v>
      </c>
      <c r="I34" s="143">
        <v>96.2</v>
      </c>
      <c r="J34" s="91">
        <v>96.2</v>
      </c>
    </row>
    <row r="35" spans="1:10" ht="22.5">
      <c r="A35" s="49" t="s">
        <v>232</v>
      </c>
      <c r="B35" s="90" t="s">
        <v>233</v>
      </c>
      <c r="C35" s="51">
        <v>3123</v>
      </c>
      <c r="D35" s="51">
        <v>6121</v>
      </c>
      <c r="E35" s="52"/>
      <c r="F35" s="37" t="s">
        <v>281</v>
      </c>
      <c r="G35" s="231" t="s">
        <v>282</v>
      </c>
      <c r="H35" s="143">
        <v>0</v>
      </c>
      <c r="I35" s="143">
        <v>31</v>
      </c>
      <c r="J35" s="91">
        <v>31</v>
      </c>
    </row>
    <row r="36" spans="1:10" ht="22.5">
      <c r="A36" s="49" t="s">
        <v>232</v>
      </c>
      <c r="B36" s="90" t="s">
        <v>233</v>
      </c>
      <c r="C36" s="51">
        <v>3122</v>
      </c>
      <c r="D36" s="51">
        <v>6121</v>
      </c>
      <c r="E36" s="52"/>
      <c r="F36" s="37" t="s">
        <v>283</v>
      </c>
      <c r="G36" s="231" t="s">
        <v>284</v>
      </c>
      <c r="H36" s="143">
        <v>0</v>
      </c>
      <c r="I36" s="143">
        <v>48.3</v>
      </c>
      <c r="J36" s="91">
        <v>48.3</v>
      </c>
    </row>
    <row r="37" spans="1:10" ht="22.5">
      <c r="A37" s="49" t="s">
        <v>232</v>
      </c>
      <c r="B37" s="90" t="s">
        <v>233</v>
      </c>
      <c r="C37" s="51">
        <v>3124</v>
      </c>
      <c r="D37" s="51">
        <v>6121</v>
      </c>
      <c r="E37" s="52"/>
      <c r="F37" s="37" t="s">
        <v>285</v>
      </c>
      <c r="G37" s="231" t="s">
        <v>286</v>
      </c>
      <c r="H37" s="143">
        <v>0</v>
      </c>
      <c r="I37" s="143">
        <v>300</v>
      </c>
      <c r="J37" s="91">
        <v>300</v>
      </c>
    </row>
    <row r="38" spans="1:10" ht="22.5">
      <c r="A38" s="49" t="s">
        <v>232</v>
      </c>
      <c r="B38" s="90" t="s">
        <v>233</v>
      </c>
      <c r="C38" s="51">
        <v>3122</v>
      </c>
      <c r="D38" s="51">
        <v>6121</v>
      </c>
      <c r="E38" s="52"/>
      <c r="F38" s="37" t="s">
        <v>287</v>
      </c>
      <c r="G38" s="231" t="s">
        <v>288</v>
      </c>
      <c r="H38" s="143">
        <v>0</v>
      </c>
      <c r="I38" s="143">
        <v>175.5</v>
      </c>
      <c r="J38" s="91">
        <v>175.5</v>
      </c>
    </row>
    <row r="39" spans="1:10" ht="23.25" thickBot="1">
      <c r="A39" s="49" t="s">
        <v>232</v>
      </c>
      <c r="B39" s="90" t="s">
        <v>233</v>
      </c>
      <c r="C39" s="51">
        <v>3124</v>
      </c>
      <c r="D39" s="51">
        <v>6121</v>
      </c>
      <c r="E39" s="52"/>
      <c r="F39" s="37" t="s">
        <v>289</v>
      </c>
      <c r="G39" s="234" t="s">
        <v>290</v>
      </c>
      <c r="H39" s="143">
        <v>0</v>
      </c>
      <c r="I39" s="143">
        <v>614.6</v>
      </c>
      <c r="J39" s="91">
        <v>614.6</v>
      </c>
    </row>
    <row r="40" spans="1:10" ht="13.5" thickBot="1">
      <c r="A40" s="289"/>
      <c r="B40" s="290"/>
      <c r="C40" s="291"/>
      <c r="D40" s="291"/>
      <c r="E40" s="292"/>
      <c r="F40" s="293"/>
      <c r="G40" s="290"/>
      <c r="H40" s="294"/>
      <c r="I40" s="294"/>
      <c r="J40" s="294"/>
    </row>
    <row r="41" spans="1:10" ht="16.5" thickBot="1">
      <c r="A41" s="15"/>
      <c r="B41" s="16" t="s">
        <v>565</v>
      </c>
      <c r="C41" s="17"/>
      <c r="D41" s="17"/>
      <c r="E41" s="17"/>
      <c r="F41" s="17"/>
      <c r="G41" s="17"/>
      <c r="H41" s="47">
        <f>SUM(H7:H40)</f>
        <v>16494.6</v>
      </c>
      <c r="I41" s="47">
        <f>SUM(I7:I40)</f>
        <v>96795.40000000001</v>
      </c>
      <c r="J41" s="48">
        <f>SUM(J7:J39)</f>
        <v>113290.00000000001</v>
      </c>
    </row>
  </sheetData>
  <sheetProtection/>
  <mergeCells count="1">
    <mergeCell ref="A2:I2"/>
  </mergeCells>
  <printOptions/>
  <pageMargins left="0.3937007874015748" right="0.3937007874015748" top="0.3937007874015748" bottom="0.28" header="0.15748031496062992" footer="0.15748031496062992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625" style="0" bestFit="1" customWidth="1"/>
    <col min="6" max="6" width="12.125" style="0" customWidth="1"/>
    <col min="7" max="7" width="28.75390625" style="0" customWidth="1"/>
    <col min="8" max="10" width="12.875" style="0" customWidth="1"/>
  </cols>
  <sheetData>
    <row r="2" spans="1:9" ht="18">
      <c r="A2" s="319" t="s">
        <v>293</v>
      </c>
      <c r="B2" s="319"/>
      <c r="C2" s="319"/>
      <c r="D2" s="319"/>
      <c r="E2" s="319"/>
      <c r="F2" s="319"/>
      <c r="G2" s="319"/>
      <c r="H2" s="317"/>
      <c r="I2" s="317"/>
    </row>
    <row r="3" spans="1:10" ht="13.5" thickBot="1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1:10" ht="15.75" thickBot="1">
      <c r="A4" s="70"/>
      <c r="B4" s="71"/>
      <c r="C4" s="72"/>
      <c r="D4" s="72"/>
      <c r="E4" s="32"/>
      <c r="F4" s="73"/>
      <c r="G4" s="74"/>
      <c r="H4" s="92"/>
      <c r="I4" s="76" t="s">
        <v>0</v>
      </c>
      <c r="J4" s="75"/>
    </row>
    <row r="5" spans="1:10" ht="13.5" thickBot="1">
      <c r="A5" s="77" t="s">
        <v>1</v>
      </c>
      <c r="B5" s="78" t="s">
        <v>2</v>
      </c>
      <c r="C5" s="79" t="s">
        <v>3</v>
      </c>
      <c r="D5" s="80" t="s">
        <v>4</v>
      </c>
      <c r="E5" s="79" t="s">
        <v>5</v>
      </c>
      <c r="F5" s="79" t="s">
        <v>6</v>
      </c>
      <c r="G5" s="79" t="s">
        <v>7</v>
      </c>
      <c r="H5" s="81"/>
      <c r="I5" s="82" t="s">
        <v>561</v>
      </c>
      <c r="J5" s="83"/>
    </row>
    <row r="6" spans="1:10" ht="13.5" thickBot="1">
      <c r="A6" s="84"/>
      <c r="B6" s="85" t="s">
        <v>8</v>
      </c>
      <c r="C6" s="86"/>
      <c r="D6" s="87"/>
      <c r="E6" s="86"/>
      <c r="F6" s="86"/>
      <c r="G6" s="86" t="s">
        <v>9</v>
      </c>
      <c r="H6" s="88" t="s">
        <v>10</v>
      </c>
      <c r="I6" s="82" t="s">
        <v>11</v>
      </c>
      <c r="J6" s="88" t="s">
        <v>0</v>
      </c>
    </row>
    <row r="7" spans="1:10" ht="12.75">
      <c r="A7" s="21" t="s">
        <v>15</v>
      </c>
      <c r="B7" s="19" t="s">
        <v>23</v>
      </c>
      <c r="C7" s="20">
        <v>3533</v>
      </c>
      <c r="D7" s="20">
        <v>6121</v>
      </c>
      <c r="E7" s="14"/>
      <c r="F7" s="18" t="s">
        <v>294</v>
      </c>
      <c r="G7" s="223" t="s">
        <v>295</v>
      </c>
      <c r="H7" s="46">
        <v>0</v>
      </c>
      <c r="I7" s="43">
        <v>13473</v>
      </c>
      <c r="J7" s="93">
        <v>13473</v>
      </c>
    </row>
    <row r="8" spans="1:10" ht="12.75">
      <c r="A8" s="21" t="s">
        <v>15</v>
      </c>
      <c r="B8" s="19" t="s">
        <v>23</v>
      </c>
      <c r="C8" s="20">
        <v>3533</v>
      </c>
      <c r="D8" s="94">
        <v>6130</v>
      </c>
      <c r="E8" s="14"/>
      <c r="F8" s="18" t="s">
        <v>294</v>
      </c>
      <c r="G8" s="224" t="s">
        <v>295</v>
      </c>
      <c r="H8" s="46">
        <v>0</v>
      </c>
      <c r="I8" s="43">
        <v>9385</v>
      </c>
      <c r="J8" s="93">
        <v>9385</v>
      </c>
    </row>
    <row r="9" spans="1:10" s="38" customFormat="1" ht="12.75">
      <c r="A9" s="27" t="s">
        <v>296</v>
      </c>
      <c r="B9" s="113" t="s">
        <v>297</v>
      </c>
      <c r="C9" s="25">
        <v>4357</v>
      </c>
      <c r="D9" s="25">
        <v>6121</v>
      </c>
      <c r="E9" s="28"/>
      <c r="F9" s="26" t="s">
        <v>298</v>
      </c>
      <c r="G9" s="225" t="s">
        <v>299</v>
      </c>
      <c r="H9" s="46">
        <v>0</v>
      </c>
      <c r="I9" s="43">
        <v>5500</v>
      </c>
      <c r="J9" s="100">
        <v>5500</v>
      </c>
    </row>
    <row r="10" spans="1:10" ht="12.75">
      <c r="A10" s="21" t="s">
        <v>296</v>
      </c>
      <c r="B10" s="144" t="s">
        <v>297</v>
      </c>
      <c r="C10" s="20">
        <v>3539</v>
      </c>
      <c r="D10" s="20">
        <v>5222</v>
      </c>
      <c r="E10" s="14"/>
      <c r="F10" s="18" t="s">
        <v>300</v>
      </c>
      <c r="G10" s="224" t="s">
        <v>301</v>
      </c>
      <c r="H10" s="46">
        <v>1129</v>
      </c>
      <c r="I10" s="43">
        <v>0</v>
      </c>
      <c r="J10" s="93">
        <v>1129</v>
      </c>
    </row>
    <row r="11" spans="1:10" ht="12.75">
      <c r="A11" s="21" t="s">
        <v>296</v>
      </c>
      <c r="B11" s="144" t="s">
        <v>297</v>
      </c>
      <c r="C11" s="20">
        <v>3549</v>
      </c>
      <c r="D11" s="20">
        <v>5169</v>
      </c>
      <c r="E11" s="14"/>
      <c r="F11" s="18" t="s">
        <v>300</v>
      </c>
      <c r="G11" s="224" t="s">
        <v>302</v>
      </c>
      <c r="H11" s="46">
        <v>4720</v>
      </c>
      <c r="I11" s="43">
        <v>0</v>
      </c>
      <c r="J11" s="93">
        <v>4720</v>
      </c>
    </row>
    <row r="12" spans="1:10" ht="22.5">
      <c r="A12" s="21" t="s">
        <v>296</v>
      </c>
      <c r="B12" s="144" t="s">
        <v>297</v>
      </c>
      <c r="C12" s="20">
        <v>3599</v>
      </c>
      <c r="D12" s="20">
        <v>5166</v>
      </c>
      <c r="E12" s="14"/>
      <c r="F12" s="18" t="s">
        <v>300</v>
      </c>
      <c r="G12" s="224" t="s">
        <v>43</v>
      </c>
      <c r="H12" s="46">
        <v>4000</v>
      </c>
      <c r="I12" s="43">
        <v>0</v>
      </c>
      <c r="J12" s="93">
        <v>4000</v>
      </c>
    </row>
    <row r="13" spans="1:10" ht="12.75">
      <c r="A13" s="49" t="s">
        <v>296</v>
      </c>
      <c r="B13" s="50" t="s">
        <v>297</v>
      </c>
      <c r="C13" s="51">
        <v>3599</v>
      </c>
      <c r="D13" s="51">
        <v>5169</v>
      </c>
      <c r="E13" s="52"/>
      <c r="F13" s="37" t="s">
        <v>300</v>
      </c>
      <c r="G13" s="231" t="s">
        <v>303</v>
      </c>
      <c r="H13" s="143">
        <v>3600</v>
      </c>
      <c r="I13" s="41">
        <v>0</v>
      </c>
      <c r="J13" s="91">
        <v>3600</v>
      </c>
    </row>
    <row r="14" spans="1:10" ht="22.5">
      <c r="A14" s="49" t="s">
        <v>296</v>
      </c>
      <c r="B14" s="50" t="s">
        <v>297</v>
      </c>
      <c r="C14" s="51">
        <v>4391</v>
      </c>
      <c r="D14" s="51">
        <v>5169</v>
      </c>
      <c r="E14" s="52"/>
      <c r="F14" s="37" t="s">
        <v>300</v>
      </c>
      <c r="G14" s="231" t="s">
        <v>304</v>
      </c>
      <c r="H14" s="143">
        <v>1500</v>
      </c>
      <c r="I14" s="41">
        <v>0</v>
      </c>
      <c r="J14" s="91">
        <v>1500</v>
      </c>
    </row>
    <row r="15" spans="1:10" ht="22.5">
      <c r="A15" s="49" t="s">
        <v>296</v>
      </c>
      <c r="B15" s="50" t="s">
        <v>297</v>
      </c>
      <c r="C15" s="51">
        <v>4379</v>
      </c>
      <c r="D15" s="51">
        <v>5169</v>
      </c>
      <c r="E15" s="52"/>
      <c r="F15" s="37" t="s">
        <v>300</v>
      </c>
      <c r="G15" s="231" t="s">
        <v>305</v>
      </c>
      <c r="H15" s="143">
        <v>5360</v>
      </c>
      <c r="I15" s="41">
        <v>0</v>
      </c>
      <c r="J15" s="91">
        <v>5360</v>
      </c>
    </row>
    <row r="16" spans="1:10" ht="22.5">
      <c r="A16" s="49" t="s">
        <v>296</v>
      </c>
      <c r="B16" s="50" t="s">
        <v>297</v>
      </c>
      <c r="C16" s="51">
        <v>4379</v>
      </c>
      <c r="D16" s="51">
        <v>5169</v>
      </c>
      <c r="E16" s="52"/>
      <c r="F16" s="37" t="s">
        <v>300</v>
      </c>
      <c r="G16" s="231" t="s">
        <v>306</v>
      </c>
      <c r="H16" s="143">
        <v>37097</v>
      </c>
      <c r="I16" s="41">
        <v>0</v>
      </c>
      <c r="J16" s="91">
        <v>37097</v>
      </c>
    </row>
    <row r="17" spans="1:10" ht="12.75">
      <c r="A17" s="49" t="s">
        <v>296</v>
      </c>
      <c r="B17" s="50" t="s">
        <v>297</v>
      </c>
      <c r="C17" s="51">
        <v>4359</v>
      </c>
      <c r="D17" s="51">
        <v>5169</v>
      </c>
      <c r="E17" s="52"/>
      <c r="F17" s="37" t="s">
        <v>300</v>
      </c>
      <c r="G17" s="231" t="s">
        <v>307</v>
      </c>
      <c r="H17" s="143">
        <v>1727</v>
      </c>
      <c r="I17" s="41">
        <v>0</v>
      </c>
      <c r="J17" s="91">
        <v>1727</v>
      </c>
    </row>
    <row r="18" spans="1:10" ht="12.75">
      <c r="A18" s="49" t="s">
        <v>296</v>
      </c>
      <c r="B18" s="50" t="s">
        <v>297</v>
      </c>
      <c r="C18" s="51">
        <v>4359</v>
      </c>
      <c r="D18" s="51">
        <v>5169</v>
      </c>
      <c r="E18" s="52"/>
      <c r="F18" s="37" t="s">
        <v>300</v>
      </c>
      <c r="G18" s="231" t="s">
        <v>308</v>
      </c>
      <c r="H18" s="143">
        <v>5000</v>
      </c>
      <c r="I18" s="41">
        <v>0</v>
      </c>
      <c r="J18" s="91">
        <v>5000</v>
      </c>
    </row>
    <row r="19" spans="1:10" ht="12.75">
      <c r="A19" s="49" t="s">
        <v>296</v>
      </c>
      <c r="B19" s="50" t="s">
        <v>297</v>
      </c>
      <c r="C19" s="51">
        <v>4349</v>
      </c>
      <c r="D19" s="51">
        <v>5169</v>
      </c>
      <c r="E19" s="52"/>
      <c r="F19" s="37" t="s">
        <v>300</v>
      </c>
      <c r="G19" s="231" t="s">
        <v>309</v>
      </c>
      <c r="H19" s="143">
        <v>5100</v>
      </c>
      <c r="I19" s="41">
        <v>0</v>
      </c>
      <c r="J19" s="91">
        <v>5100</v>
      </c>
    </row>
    <row r="20" spans="1:10" ht="22.5">
      <c r="A20" s="49" t="s">
        <v>296</v>
      </c>
      <c r="B20" s="50" t="s">
        <v>297</v>
      </c>
      <c r="C20" s="51">
        <v>4399</v>
      </c>
      <c r="D20" s="51">
        <v>5166</v>
      </c>
      <c r="E20" s="52"/>
      <c r="F20" s="37" t="s">
        <v>300</v>
      </c>
      <c r="G20" s="231" t="s">
        <v>43</v>
      </c>
      <c r="H20" s="143">
        <v>5000</v>
      </c>
      <c r="I20" s="41">
        <v>0</v>
      </c>
      <c r="J20" s="91">
        <v>5000</v>
      </c>
    </row>
    <row r="21" spans="1:10" ht="12.75">
      <c r="A21" s="49" t="s">
        <v>296</v>
      </c>
      <c r="B21" s="50" t="s">
        <v>297</v>
      </c>
      <c r="C21" s="55">
        <v>4399</v>
      </c>
      <c r="D21" s="55">
        <v>5169</v>
      </c>
      <c r="E21" s="56"/>
      <c r="F21" s="37" t="s">
        <v>300</v>
      </c>
      <c r="G21" s="230" t="s">
        <v>41</v>
      </c>
      <c r="H21" s="143">
        <v>4000</v>
      </c>
      <c r="I21" s="41">
        <v>0</v>
      </c>
      <c r="J21" s="91">
        <v>4000</v>
      </c>
    </row>
    <row r="22" spans="1:10" ht="22.5">
      <c r="A22" s="49" t="s">
        <v>296</v>
      </c>
      <c r="B22" s="50" t="s">
        <v>297</v>
      </c>
      <c r="C22" s="55">
        <v>4399</v>
      </c>
      <c r="D22" s="55">
        <v>5169</v>
      </c>
      <c r="E22" s="56"/>
      <c r="F22" s="37" t="s">
        <v>300</v>
      </c>
      <c r="G22" s="230" t="s">
        <v>310</v>
      </c>
      <c r="H22" s="143">
        <v>3000</v>
      </c>
      <c r="I22" s="41">
        <v>0</v>
      </c>
      <c r="J22" s="91">
        <v>3000</v>
      </c>
    </row>
    <row r="23" spans="1:10" s="131" customFormat="1" ht="12.75" customHeight="1">
      <c r="A23" s="49" t="s">
        <v>311</v>
      </c>
      <c r="B23" s="50" t="s">
        <v>312</v>
      </c>
      <c r="C23" s="55">
        <v>3955</v>
      </c>
      <c r="D23" s="55">
        <v>6111</v>
      </c>
      <c r="E23" s="56"/>
      <c r="F23" s="37" t="s">
        <v>313</v>
      </c>
      <c r="G23" s="230" t="s">
        <v>314</v>
      </c>
      <c r="H23" s="143">
        <v>0</v>
      </c>
      <c r="I23" s="41">
        <v>1185.8</v>
      </c>
      <c r="J23" s="91">
        <v>1185.8</v>
      </c>
    </row>
    <row r="24" spans="1:10" s="38" customFormat="1" ht="12.75">
      <c r="A24" s="49" t="s">
        <v>186</v>
      </c>
      <c r="B24" s="50" t="s">
        <v>187</v>
      </c>
      <c r="C24" s="51">
        <v>3539</v>
      </c>
      <c r="D24" s="51">
        <v>6121</v>
      </c>
      <c r="E24" s="52"/>
      <c r="F24" s="37" t="s">
        <v>315</v>
      </c>
      <c r="G24" s="231" t="s">
        <v>316</v>
      </c>
      <c r="H24" s="143">
        <v>0</v>
      </c>
      <c r="I24" s="41">
        <v>21000</v>
      </c>
      <c r="J24" s="91">
        <v>21000</v>
      </c>
    </row>
    <row r="25" spans="1:10" s="38" customFormat="1" ht="12.75">
      <c r="A25" s="49" t="s">
        <v>186</v>
      </c>
      <c r="B25" s="50" t="s">
        <v>187</v>
      </c>
      <c r="C25" s="51">
        <v>4350</v>
      </c>
      <c r="D25" s="51">
        <v>6121</v>
      </c>
      <c r="E25" s="52" t="s">
        <v>317</v>
      </c>
      <c r="F25" s="37" t="s">
        <v>318</v>
      </c>
      <c r="G25" s="231" t="s">
        <v>319</v>
      </c>
      <c r="H25" s="143">
        <v>0</v>
      </c>
      <c r="I25" s="41">
        <v>15300</v>
      </c>
      <c r="J25" s="91">
        <v>15300</v>
      </c>
    </row>
    <row r="26" spans="1:10" s="38" customFormat="1" ht="12.75">
      <c r="A26" s="49" t="s">
        <v>186</v>
      </c>
      <c r="B26" s="50" t="s">
        <v>187</v>
      </c>
      <c r="C26" s="51">
        <v>4350</v>
      </c>
      <c r="D26" s="51">
        <v>6121</v>
      </c>
      <c r="E26" s="52" t="s">
        <v>317</v>
      </c>
      <c r="F26" s="37" t="s">
        <v>318</v>
      </c>
      <c r="G26" s="231" t="s">
        <v>319</v>
      </c>
      <c r="H26" s="303">
        <v>0</v>
      </c>
      <c r="I26" s="58">
        <v>4900</v>
      </c>
      <c r="J26" s="158">
        <v>4900</v>
      </c>
    </row>
    <row r="27" spans="1:10" s="38" customFormat="1" ht="12.75">
      <c r="A27" s="49" t="s">
        <v>296</v>
      </c>
      <c r="B27" s="50" t="s">
        <v>297</v>
      </c>
      <c r="C27" s="51">
        <v>3541</v>
      </c>
      <c r="D27" s="51">
        <v>5222</v>
      </c>
      <c r="E27" s="52"/>
      <c r="F27" s="37" t="s">
        <v>300</v>
      </c>
      <c r="G27" s="231" t="s">
        <v>320</v>
      </c>
      <c r="H27" s="143">
        <v>450</v>
      </c>
      <c r="I27" s="41">
        <v>0</v>
      </c>
      <c r="J27" s="91">
        <v>450</v>
      </c>
    </row>
    <row r="28" spans="1:10" s="38" customFormat="1" ht="12.75">
      <c r="A28" s="53" t="s">
        <v>321</v>
      </c>
      <c r="B28" s="145" t="s">
        <v>322</v>
      </c>
      <c r="C28" s="55">
        <v>4399</v>
      </c>
      <c r="D28" s="55">
        <v>5169</v>
      </c>
      <c r="E28" s="56"/>
      <c r="F28" s="57" t="s">
        <v>323</v>
      </c>
      <c r="G28" s="230" t="s">
        <v>324</v>
      </c>
      <c r="H28" s="143">
        <v>6000</v>
      </c>
      <c r="I28" s="41">
        <v>0</v>
      </c>
      <c r="J28" s="91">
        <v>6000</v>
      </c>
    </row>
    <row r="29" spans="1:10" s="38" customFormat="1" ht="12.75">
      <c r="A29" s="53" t="s">
        <v>325</v>
      </c>
      <c r="B29" s="145" t="s">
        <v>326</v>
      </c>
      <c r="C29" s="55">
        <v>3599</v>
      </c>
      <c r="D29" s="55">
        <v>5166</v>
      </c>
      <c r="E29" s="56"/>
      <c r="F29" s="57" t="s">
        <v>327</v>
      </c>
      <c r="G29" s="230" t="s">
        <v>328</v>
      </c>
      <c r="H29" s="143">
        <v>3000</v>
      </c>
      <c r="I29" s="41">
        <v>0</v>
      </c>
      <c r="J29" s="91">
        <v>3000</v>
      </c>
    </row>
    <row r="30" spans="1:10" s="38" customFormat="1" ht="13.5" thickBot="1">
      <c r="A30" s="53" t="s">
        <v>325</v>
      </c>
      <c r="B30" s="145" t="s">
        <v>326</v>
      </c>
      <c r="C30" s="55">
        <v>3599</v>
      </c>
      <c r="D30" s="55">
        <v>5909</v>
      </c>
      <c r="E30" s="56"/>
      <c r="F30" s="57" t="s">
        <v>327</v>
      </c>
      <c r="G30" s="234" t="s">
        <v>329</v>
      </c>
      <c r="H30" s="143">
        <v>2100</v>
      </c>
      <c r="I30" s="41">
        <v>0</v>
      </c>
      <c r="J30" s="91">
        <v>2100</v>
      </c>
    </row>
    <row r="31" spans="1:10" ht="13.5" thickBot="1">
      <c r="A31" s="289"/>
      <c r="B31" s="290"/>
      <c r="C31" s="291"/>
      <c r="D31" s="291"/>
      <c r="E31" s="292"/>
      <c r="F31" s="293"/>
      <c r="G31" s="290"/>
      <c r="H31" s="294"/>
      <c r="I31" s="294"/>
      <c r="J31" s="294"/>
    </row>
    <row r="32" spans="1:10" ht="16.5" thickBot="1">
      <c r="A32" s="15"/>
      <c r="B32" s="16" t="s">
        <v>566</v>
      </c>
      <c r="C32" s="17"/>
      <c r="D32" s="17"/>
      <c r="E32" s="17"/>
      <c r="F32" s="17"/>
      <c r="G32" s="17"/>
      <c r="H32" s="47">
        <f>SUM(H7:H31)</f>
        <v>92783</v>
      </c>
      <c r="I32" s="47">
        <f>SUM(I7:I31)</f>
        <v>70743.8</v>
      </c>
      <c r="J32" s="48">
        <f>SUM(J7:J30)</f>
        <v>163526.8</v>
      </c>
    </row>
  </sheetData>
  <sheetProtection/>
  <mergeCells count="1">
    <mergeCell ref="A2:I2"/>
  </mergeCells>
  <printOptions/>
  <pageMargins left="0.3937007874015748" right="0.3937007874015748" top="0.3937007874015748" bottom="0.3937007874015748" header="0.2362204724409449" footer="0.196850393700787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625" style="0" bestFit="1" customWidth="1"/>
    <col min="6" max="6" width="12.125" style="0" bestFit="1" customWidth="1"/>
    <col min="7" max="7" width="28.75390625" style="0" customWidth="1"/>
    <col min="8" max="10" width="12.875" style="0" customWidth="1"/>
  </cols>
  <sheetData>
    <row r="2" spans="1:8" ht="18">
      <c r="A2" s="319" t="s">
        <v>330</v>
      </c>
      <c r="B2" s="319"/>
      <c r="C2" s="319"/>
      <c r="D2" s="319"/>
      <c r="E2" s="319"/>
      <c r="F2" s="319"/>
      <c r="G2" s="319"/>
      <c r="H2" s="317"/>
    </row>
    <row r="3" spans="1:10" ht="13.5" thickBot="1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1:10" s="110" customFormat="1" ht="15.75" thickBot="1">
      <c r="A4" s="70"/>
      <c r="B4" s="71"/>
      <c r="C4" s="72"/>
      <c r="D4" s="72"/>
      <c r="E4" s="32"/>
      <c r="F4" s="73"/>
      <c r="G4" s="74"/>
      <c r="H4" s="92"/>
      <c r="I4" s="76" t="s">
        <v>0</v>
      </c>
      <c r="J4" s="75"/>
    </row>
    <row r="5" spans="1:10" ht="13.5" thickBot="1">
      <c r="A5" s="77" t="s">
        <v>1</v>
      </c>
      <c r="B5" s="78" t="s">
        <v>2</v>
      </c>
      <c r="C5" s="79" t="s">
        <v>3</v>
      </c>
      <c r="D5" s="80" t="s">
        <v>4</v>
      </c>
      <c r="E5" s="79" t="s">
        <v>5</v>
      </c>
      <c r="F5" s="79" t="s">
        <v>6</v>
      </c>
      <c r="G5" s="79" t="s">
        <v>7</v>
      </c>
      <c r="H5" s="81"/>
      <c r="I5" s="82" t="s">
        <v>561</v>
      </c>
      <c r="J5" s="83"/>
    </row>
    <row r="6" spans="1:10" ht="13.5" thickBot="1">
      <c r="A6" s="84"/>
      <c r="B6" s="85" t="s">
        <v>8</v>
      </c>
      <c r="C6" s="86"/>
      <c r="D6" s="87"/>
      <c r="E6" s="86"/>
      <c r="F6" s="86"/>
      <c r="G6" s="86" t="s">
        <v>9</v>
      </c>
      <c r="H6" s="88" t="s">
        <v>10</v>
      </c>
      <c r="I6" s="82" t="s">
        <v>11</v>
      </c>
      <c r="J6" s="88" t="s">
        <v>0</v>
      </c>
    </row>
    <row r="7" spans="1:10" ht="12.75">
      <c r="A7" s="21" t="s">
        <v>15</v>
      </c>
      <c r="B7" s="19" t="s">
        <v>23</v>
      </c>
      <c r="C7" s="20">
        <v>3322</v>
      </c>
      <c r="D7" s="20">
        <v>5171</v>
      </c>
      <c r="E7" s="14"/>
      <c r="F7" s="18" t="s">
        <v>331</v>
      </c>
      <c r="G7" s="223" t="s">
        <v>332</v>
      </c>
      <c r="H7" s="46">
        <v>44457</v>
      </c>
      <c r="I7" s="43">
        <v>0</v>
      </c>
      <c r="J7" s="93">
        <v>44457</v>
      </c>
    </row>
    <row r="8" spans="1:10" ht="12.75">
      <c r="A8" s="21" t="s">
        <v>15</v>
      </c>
      <c r="B8" s="19" t="s">
        <v>23</v>
      </c>
      <c r="C8" s="20">
        <v>3329</v>
      </c>
      <c r="D8" s="20">
        <v>5169</v>
      </c>
      <c r="E8" s="14"/>
      <c r="F8" s="18" t="s">
        <v>331</v>
      </c>
      <c r="G8" s="242" t="s">
        <v>333</v>
      </c>
      <c r="H8" s="46">
        <v>5000</v>
      </c>
      <c r="I8" s="43">
        <v>0</v>
      </c>
      <c r="J8" s="93">
        <v>5000</v>
      </c>
    </row>
    <row r="9" spans="1:10" ht="12.75">
      <c r="A9" s="21" t="s">
        <v>15</v>
      </c>
      <c r="B9" s="19" t="s">
        <v>23</v>
      </c>
      <c r="C9" s="20">
        <v>3311</v>
      </c>
      <c r="D9" s="20">
        <v>6121</v>
      </c>
      <c r="E9" s="14"/>
      <c r="F9" s="147" t="s">
        <v>334</v>
      </c>
      <c r="G9" s="243" t="s">
        <v>335</v>
      </c>
      <c r="H9" s="46">
        <v>0</v>
      </c>
      <c r="I9" s="43">
        <v>40000</v>
      </c>
      <c r="J9" s="93">
        <v>40000</v>
      </c>
    </row>
    <row r="10" spans="1:10" ht="12.75">
      <c r="A10" s="27" t="s">
        <v>15</v>
      </c>
      <c r="B10" s="24" t="s">
        <v>23</v>
      </c>
      <c r="C10" s="25">
        <v>3311</v>
      </c>
      <c r="D10" s="51">
        <v>6121</v>
      </c>
      <c r="E10" s="28" t="s">
        <v>336</v>
      </c>
      <c r="F10" s="148" t="s">
        <v>334</v>
      </c>
      <c r="G10" s="244" t="s">
        <v>335</v>
      </c>
      <c r="H10" s="130">
        <v>0</v>
      </c>
      <c r="I10" s="44">
        <v>6592</v>
      </c>
      <c r="J10" s="100">
        <v>6592</v>
      </c>
    </row>
    <row r="11" spans="1:10" ht="12.75">
      <c r="A11" s="149" t="s">
        <v>20</v>
      </c>
      <c r="B11" s="90" t="s">
        <v>21</v>
      </c>
      <c r="C11" s="51">
        <v>3319</v>
      </c>
      <c r="D11" s="51">
        <v>6121</v>
      </c>
      <c r="E11" s="52"/>
      <c r="F11" s="37" t="s">
        <v>337</v>
      </c>
      <c r="G11" s="231" t="s">
        <v>338</v>
      </c>
      <c r="H11" s="130">
        <v>0</v>
      </c>
      <c r="I11" s="44">
        <v>0</v>
      </c>
      <c r="J11" s="91">
        <v>0</v>
      </c>
    </row>
    <row r="12" spans="1:10" ht="12.75">
      <c r="A12" s="49" t="s">
        <v>186</v>
      </c>
      <c r="B12" s="50" t="s">
        <v>187</v>
      </c>
      <c r="C12" s="51">
        <v>3319</v>
      </c>
      <c r="D12" s="51">
        <v>6121</v>
      </c>
      <c r="E12" s="52"/>
      <c r="F12" s="37" t="s">
        <v>337</v>
      </c>
      <c r="G12" s="231" t="s">
        <v>339</v>
      </c>
      <c r="H12" s="130">
        <v>0</v>
      </c>
      <c r="I12" s="44">
        <v>55760</v>
      </c>
      <c r="J12" s="100">
        <v>55760</v>
      </c>
    </row>
    <row r="13" spans="1:10" ht="22.5">
      <c r="A13" s="21" t="s">
        <v>93</v>
      </c>
      <c r="B13" s="19" t="s">
        <v>340</v>
      </c>
      <c r="C13" s="20">
        <v>3741</v>
      </c>
      <c r="D13" s="20">
        <v>5531</v>
      </c>
      <c r="E13" s="14"/>
      <c r="F13" s="18" t="s">
        <v>341</v>
      </c>
      <c r="G13" s="224" t="s">
        <v>342</v>
      </c>
      <c r="H13" s="46">
        <v>519.3</v>
      </c>
      <c r="I13" s="43">
        <v>0</v>
      </c>
      <c r="J13" s="93">
        <v>519.3</v>
      </c>
    </row>
    <row r="14" spans="1:10" ht="22.5">
      <c r="A14" s="21" t="s">
        <v>93</v>
      </c>
      <c r="B14" s="19" t="s">
        <v>343</v>
      </c>
      <c r="C14" s="20">
        <v>3311</v>
      </c>
      <c r="D14" s="20">
        <v>6351</v>
      </c>
      <c r="E14" s="14" t="s">
        <v>95</v>
      </c>
      <c r="F14" s="18" t="s">
        <v>344</v>
      </c>
      <c r="G14" s="224" t="s">
        <v>345</v>
      </c>
      <c r="H14" s="46">
        <v>0</v>
      </c>
      <c r="I14" s="43">
        <v>4562</v>
      </c>
      <c r="J14" s="93">
        <v>4562</v>
      </c>
    </row>
    <row r="15" spans="1:10" s="38" customFormat="1" ht="22.5">
      <c r="A15" s="27" t="s">
        <v>93</v>
      </c>
      <c r="B15" s="24" t="s">
        <v>346</v>
      </c>
      <c r="C15" s="25">
        <v>3315</v>
      </c>
      <c r="D15" s="25">
        <v>6351</v>
      </c>
      <c r="E15" s="28" t="s">
        <v>95</v>
      </c>
      <c r="F15" s="26" t="s">
        <v>347</v>
      </c>
      <c r="G15" s="225" t="s">
        <v>348</v>
      </c>
      <c r="H15" s="46">
        <v>0</v>
      </c>
      <c r="I15" s="43">
        <v>12200</v>
      </c>
      <c r="J15" s="100">
        <v>12200</v>
      </c>
    </row>
    <row r="16" spans="1:10" s="38" customFormat="1" ht="22.5">
      <c r="A16" s="27" t="s">
        <v>93</v>
      </c>
      <c r="B16" s="24" t="s">
        <v>349</v>
      </c>
      <c r="C16" s="25">
        <v>3315</v>
      </c>
      <c r="D16" s="25">
        <v>6351</v>
      </c>
      <c r="E16" s="28" t="s">
        <v>95</v>
      </c>
      <c r="F16" s="26" t="s">
        <v>350</v>
      </c>
      <c r="G16" s="225" t="s">
        <v>351</v>
      </c>
      <c r="H16" s="46">
        <v>0</v>
      </c>
      <c r="I16" s="43">
        <v>380</v>
      </c>
      <c r="J16" s="100">
        <v>380</v>
      </c>
    </row>
    <row r="17" spans="1:10" ht="22.5">
      <c r="A17" s="106" t="s">
        <v>352</v>
      </c>
      <c r="B17" s="19" t="s">
        <v>353</v>
      </c>
      <c r="C17" s="20">
        <v>3429</v>
      </c>
      <c r="D17" s="20">
        <v>5229</v>
      </c>
      <c r="E17" s="14"/>
      <c r="F17" s="18" t="s">
        <v>354</v>
      </c>
      <c r="G17" s="224" t="s">
        <v>355</v>
      </c>
      <c r="H17" s="46">
        <v>355.3</v>
      </c>
      <c r="I17" s="43">
        <v>0</v>
      </c>
      <c r="J17" s="93">
        <v>355.3</v>
      </c>
    </row>
    <row r="18" spans="1:10" ht="22.5">
      <c r="A18" s="106" t="s">
        <v>352</v>
      </c>
      <c r="B18" s="19" t="s">
        <v>353</v>
      </c>
      <c r="C18" s="20">
        <v>3429</v>
      </c>
      <c r="D18" s="20">
        <v>5175</v>
      </c>
      <c r="E18" s="14"/>
      <c r="F18" s="18" t="s">
        <v>354</v>
      </c>
      <c r="G18" s="224" t="s">
        <v>355</v>
      </c>
      <c r="H18" s="46">
        <v>45</v>
      </c>
      <c r="I18" s="43">
        <v>0</v>
      </c>
      <c r="J18" s="93">
        <v>45</v>
      </c>
    </row>
    <row r="19" spans="1:10" ht="22.5">
      <c r="A19" s="106" t="s">
        <v>352</v>
      </c>
      <c r="B19" s="19" t="s">
        <v>353</v>
      </c>
      <c r="C19" s="20">
        <v>3429</v>
      </c>
      <c r="D19" s="20">
        <v>5166</v>
      </c>
      <c r="E19" s="14"/>
      <c r="F19" s="18" t="s">
        <v>354</v>
      </c>
      <c r="G19" s="224" t="s">
        <v>355</v>
      </c>
      <c r="H19" s="46">
        <v>12.5</v>
      </c>
      <c r="I19" s="43">
        <v>0</v>
      </c>
      <c r="J19" s="93">
        <v>12.5</v>
      </c>
    </row>
    <row r="20" spans="1:10" ht="12.75">
      <c r="A20" s="106" t="s">
        <v>356</v>
      </c>
      <c r="B20" s="19" t="s">
        <v>357</v>
      </c>
      <c r="C20" s="20">
        <v>3329</v>
      </c>
      <c r="D20" s="20">
        <v>5169</v>
      </c>
      <c r="E20" s="14"/>
      <c r="F20" s="18" t="s">
        <v>358</v>
      </c>
      <c r="G20" s="224" t="s">
        <v>359</v>
      </c>
      <c r="H20" s="46">
        <v>2000</v>
      </c>
      <c r="I20" s="43">
        <v>0</v>
      </c>
      <c r="J20" s="93">
        <v>2000</v>
      </c>
    </row>
    <row r="21" spans="1:10" s="38" customFormat="1" ht="45">
      <c r="A21" s="111" t="s">
        <v>356</v>
      </c>
      <c r="B21" s="24" t="s">
        <v>357</v>
      </c>
      <c r="C21" s="25">
        <v>3329</v>
      </c>
      <c r="D21" s="25">
        <v>5169</v>
      </c>
      <c r="E21" s="28"/>
      <c r="F21" s="26" t="s">
        <v>358</v>
      </c>
      <c r="G21" s="225" t="s">
        <v>576</v>
      </c>
      <c r="H21" s="46">
        <v>200</v>
      </c>
      <c r="I21" s="43">
        <v>0</v>
      </c>
      <c r="J21" s="100">
        <v>200</v>
      </c>
    </row>
    <row r="22" spans="1:10" ht="12.75">
      <c r="A22" s="127" t="s">
        <v>186</v>
      </c>
      <c r="B22" s="150" t="s">
        <v>187</v>
      </c>
      <c r="C22" s="128">
        <v>3315</v>
      </c>
      <c r="D22" s="128">
        <v>6121</v>
      </c>
      <c r="E22" s="23"/>
      <c r="F22" s="151" t="s">
        <v>360</v>
      </c>
      <c r="G22" s="224" t="s">
        <v>361</v>
      </c>
      <c r="H22" s="241">
        <v>0</v>
      </c>
      <c r="I22" s="44">
        <v>10000</v>
      </c>
      <c r="J22" s="152">
        <v>10000</v>
      </c>
    </row>
    <row r="23" spans="1:10" ht="22.5">
      <c r="A23" s="49" t="s">
        <v>356</v>
      </c>
      <c r="B23" s="50" t="s">
        <v>357</v>
      </c>
      <c r="C23" s="51">
        <v>3322</v>
      </c>
      <c r="D23" s="51">
        <v>6112</v>
      </c>
      <c r="E23" s="52"/>
      <c r="F23" s="37" t="s">
        <v>362</v>
      </c>
      <c r="G23" s="231" t="s">
        <v>363</v>
      </c>
      <c r="H23" s="222">
        <v>0</v>
      </c>
      <c r="I23" s="41">
        <v>59.4</v>
      </c>
      <c r="J23" s="153">
        <v>59.4</v>
      </c>
    </row>
    <row r="24" spans="1:10" ht="45">
      <c r="A24" s="49" t="s">
        <v>356</v>
      </c>
      <c r="B24" s="50" t="s">
        <v>357</v>
      </c>
      <c r="C24" s="51">
        <v>3322</v>
      </c>
      <c r="D24" s="51">
        <v>5169</v>
      </c>
      <c r="E24" s="52"/>
      <c r="F24" s="154">
        <v>98001000000</v>
      </c>
      <c r="G24" s="231" t="s">
        <v>364</v>
      </c>
      <c r="H24" s="222">
        <v>115</v>
      </c>
      <c r="I24" s="41">
        <v>0</v>
      </c>
      <c r="J24" s="153">
        <v>115</v>
      </c>
    </row>
    <row r="25" spans="1:10" ht="22.5">
      <c r="A25" s="49" t="s">
        <v>356</v>
      </c>
      <c r="B25" s="50" t="s">
        <v>357</v>
      </c>
      <c r="C25" s="51">
        <v>3322</v>
      </c>
      <c r="D25" s="51">
        <v>5166</v>
      </c>
      <c r="E25" s="52"/>
      <c r="F25" s="155">
        <v>98001000000</v>
      </c>
      <c r="G25" s="231" t="s">
        <v>365</v>
      </c>
      <c r="H25" s="222">
        <v>48.4</v>
      </c>
      <c r="I25" s="41">
        <v>0</v>
      </c>
      <c r="J25" s="153">
        <v>48.4</v>
      </c>
    </row>
    <row r="26" spans="1:10" ht="12.75">
      <c r="A26" s="49" t="s">
        <v>356</v>
      </c>
      <c r="B26" s="50" t="s">
        <v>357</v>
      </c>
      <c r="C26" s="51">
        <v>3329</v>
      </c>
      <c r="D26" s="51">
        <v>5169</v>
      </c>
      <c r="E26" s="52"/>
      <c r="F26" s="154">
        <v>98003000000</v>
      </c>
      <c r="G26" s="245" t="s">
        <v>366</v>
      </c>
      <c r="H26" s="222">
        <v>363</v>
      </c>
      <c r="I26" s="41">
        <v>0</v>
      </c>
      <c r="J26" s="153">
        <v>363</v>
      </c>
    </row>
    <row r="27" spans="1:10" ht="33.75">
      <c r="A27" s="49" t="s">
        <v>356</v>
      </c>
      <c r="B27" s="50" t="s">
        <v>357</v>
      </c>
      <c r="C27" s="51">
        <v>3329</v>
      </c>
      <c r="D27" s="51">
        <v>5169</v>
      </c>
      <c r="E27" s="52"/>
      <c r="F27" s="155">
        <v>98003000000</v>
      </c>
      <c r="G27" s="231" t="s">
        <v>367</v>
      </c>
      <c r="H27" s="222">
        <v>100</v>
      </c>
      <c r="I27" s="41">
        <v>0</v>
      </c>
      <c r="J27" s="153">
        <v>100</v>
      </c>
    </row>
    <row r="28" spans="1:10" ht="33.75">
      <c r="A28" s="49" t="s">
        <v>356</v>
      </c>
      <c r="B28" s="50" t="s">
        <v>357</v>
      </c>
      <c r="C28" s="51">
        <v>3329</v>
      </c>
      <c r="D28" s="51">
        <v>5169</v>
      </c>
      <c r="E28" s="52"/>
      <c r="F28" s="155">
        <v>98003000000</v>
      </c>
      <c r="G28" s="231" t="s">
        <v>368</v>
      </c>
      <c r="H28" s="222">
        <v>95</v>
      </c>
      <c r="I28" s="58">
        <v>0</v>
      </c>
      <c r="J28" s="153">
        <v>95</v>
      </c>
    </row>
    <row r="29" spans="1:10" ht="22.5">
      <c r="A29" s="53" t="s">
        <v>93</v>
      </c>
      <c r="B29" s="145" t="s">
        <v>601</v>
      </c>
      <c r="C29" s="55">
        <v>3311</v>
      </c>
      <c r="D29" s="55">
        <v>5331</v>
      </c>
      <c r="E29" s="56"/>
      <c r="F29" s="156">
        <v>96201000220</v>
      </c>
      <c r="G29" s="230" t="s">
        <v>369</v>
      </c>
      <c r="H29" s="222">
        <v>4780</v>
      </c>
      <c r="I29" s="58">
        <v>0</v>
      </c>
      <c r="J29" s="153">
        <v>4780</v>
      </c>
    </row>
    <row r="30" spans="1:10" ht="22.5">
      <c r="A30" s="53" t="s">
        <v>93</v>
      </c>
      <c r="B30" s="145" t="s">
        <v>601</v>
      </c>
      <c r="C30" s="55">
        <v>3311</v>
      </c>
      <c r="D30" s="55">
        <v>5331</v>
      </c>
      <c r="E30" s="56"/>
      <c r="F30" s="156">
        <v>96201000220</v>
      </c>
      <c r="G30" s="230" t="s">
        <v>369</v>
      </c>
      <c r="H30" s="222">
        <v>3000</v>
      </c>
      <c r="I30" s="58">
        <v>0</v>
      </c>
      <c r="J30" s="153">
        <v>3000</v>
      </c>
    </row>
    <row r="31" spans="1:10" ht="13.5" thickBot="1">
      <c r="A31" s="49" t="s">
        <v>15</v>
      </c>
      <c r="B31" s="90" t="s">
        <v>23</v>
      </c>
      <c r="C31" s="51">
        <v>3322</v>
      </c>
      <c r="D31" s="51">
        <v>5169</v>
      </c>
      <c r="E31" s="52"/>
      <c r="F31" s="37" t="s">
        <v>370</v>
      </c>
      <c r="G31" s="240" t="s">
        <v>332</v>
      </c>
      <c r="H31" s="183">
        <v>400</v>
      </c>
      <c r="I31" s="146">
        <v>0</v>
      </c>
      <c r="J31" s="157">
        <v>400</v>
      </c>
    </row>
    <row r="32" spans="1:10" ht="13.5" thickBot="1">
      <c r="A32" s="289"/>
      <c r="B32" s="290"/>
      <c r="C32" s="291"/>
      <c r="D32" s="291"/>
      <c r="E32" s="292"/>
      <c r="F32" s="293"/>
      <c r="G32" s="290"/>
      <c r="H32" s="294"/>
      <c r="I32" s="294"/>
      <c r="J32" s="294"/>
    </row>
    <row r="33" spans="1:10" ht="16.5" thickBot="1">
      <c r="A33" s="15"/>
      <c r="B33" s="16" t="s">
        <v>567</v>
      </c>
      <c r="C33" s="17"/>
      <c r="D33" s="17"/>
      <c r="E33" s="17"/>
      <c r="F33" s="17"/>
      <c r="G33" s="17"/>
      <c r="H33" s="47">
        <f>SUM(H7:H32)</f>
        <v>61490.50000000001</v>
      </c>
      <c r="I33" s="47">
        <f>SUM(I7:I32)</f>
        <v>129553.4</v>
      </c>
      <c r="J33" s="48">
        <f>SUM(J7:J31)</f>
        <v>191043.89999999997</v>
      </c>
    </row>
    <row r="36" ht="12.75">
      <c r="H36" s="312"/>
    </row>
  </sheetData>
  <sheetProtection/>
  <mergeCells count="1">
    <mergeCell ref="A2:H2"/>
  </mergeCells>
  <printOptions/>
  <pageMargins left="0.3937007874015748" right="0.3937007874015748" top="0.3937007874015748" bottom="0.24" header="0.2362204724409449" footer="0.15748031496062992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625" style="0" bestFit="1" customWidth="1"/>
    <col min="6" max="6" width="12.125" style="0" customWidth="1"/>
    <col min="7" max="7" width="28.75390625" style="0" customWidth="1"/>
    <col min="8" max="10" width="12.875" style="0" customWidth="1"/>
  </cols>
  <sheetData>
    <row r="2" spans="1:7" ht="18">
      <c r="A2" s="319" t="s">
        <v>371</v>
      </c>
      <c r="B2" s="319"/>
      <c r="C2" s="319"/>
      <c r="D2" s="319"/>
      <c r="E2" s="319"/>
      <c r="F2" s="319"/>
      <c r="G2" s="319"/>
    </row>
    <row r="3" spans="1:10" ht="13.5" thickBot="1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1:10" ht="15.75" thickBot="1">
      <c r="A4" s="70"/>
      <c r="B4" s="71"/>
      <c r="C4" s="72"/>
      <c r="D4" s="72"/>
      <c r="E4" s="32"/>
      <c r="F4" s="73"/>
      <c r="G4" s="74"/>
      <c r="H4" s="92"/>
      <c r="I4" s="76" t="s">
        <v>0</v>
      </c>
      <c r="J4" s="75"/>
    </row>
    <row r="5" spans="1:10" ht="13.5" thickBot="1">
      <c r="A5" s="77" t="s">
        <v>1</v>
      </c>
      <c r="B5" s="78" t="s">
        <v>2</v>
      </c>
      <c r="C5" s="79" t="s">
        <v>3</v>
      </c>
      <c r="D5" s="80" t="s">
        <v>4</v>
      </c>
      <c r="E5" s="79" t="s">
        <v>5</v>
      </c>
      <c r="F5" s="79" t="s">
        <v>6</v>
      </c>
      <c r="G5" s="79" t="s">
        <v>7</v>
      </c>
      <c r="H5" s="81"/>
      <c r="I5" s="82" t="s">
        <v>561</v>
      </c>
      <c r="J5" s="83"/>
    </row>
    <row r="6" spans="1:10" ht="13.5" thickBot="1">
      <c r="A6" s="84"/>
      <c r="B6" s="85" t="s">
        <v>8</v>
      </c>
      <c r="C6" s="86"/>
      <c r="D6" s="87"/>
      <c r="E6" s="86"/>
      <c r="F6" s="86"/>
      <c r="G6" s="86" t="s">
        <v>9</v>
      </c>
      <c r="H6" s="88" t="s">
        <v>10</v>
      </c>
      <c r="I6" s="82" t="s">
        <v>11</v>
      </c>
      <c r="J6" s="88" t="s">
        <v>0</v>
      </c>
    </row>
    <row r="7" spans="1:10" ht="12.75">
      <c r="A7" s="49" t="s">
        <v>372</v>
      </c>
      <c r="B7" s="90" t="s">
        <v>373</v>
      </c>
      <c r="C7" s="51">
        <v>5272</v>
      </c>
      <c r="D7" s="51">
        <v>6119</v>
      </c>
      <c r="E7" s="52"/>
      <c r="F7" s="37" t="s">
        <v>374</v>
      </c>
      <c r="G7" s="237" t="s">
        <v>375</v>
      </c>
      <c r="H7" s="175">
        <v>0</v>
      </c>
      <c r="I7" s="116">
        <v>2000</v>
      </c>
      <c r="J7" s="91">
        <v>2000</v>
      </c>
    </row>
    <row r="8" spans="1:10" ht="12.75">
      <c r="A8" s="49" t="s">
        <v>372</v>
      </c>
      <c r="B8" s="90" t="s">
        <v>373</v>
      </c>
      <c r="C8" s="51">
        <v>5521</v>
      </c>
      <c r="D8" s="51">
        <v>6122</v>
      </c>
      <c r="E8" s="52"/>
      <c r="F8" s="37" t="s">
        <v>376</v>
      </c>
      <c r="G8" s="238" t="s">
        <v>377</v>
      </c>
      <c r="H8" s="175">
        <v>0</v>
      </c>
      <c r="I8" s="116">
        <v>22989.9</v>
      </c>
      <c r="J8" s="91">
        <v>22989.9</v>
      </c>
    </row>
    <row r="9" spans="1:10" ht="22.5">
      <c r="A9" s="49" t="s">
        <v>372</v>
      </c>
      <c r="B9" s="90" t="s">
        <v>373</v>
      </c>
      <c r="C9" s="51">
        <v>5521</v>
      </c>
      <c r="D9" s="51">
        <v>6122</v>
      </c>
      <c r="E9" s="52"/>
      <c r="F9" s="37" t="s">
        <v>378</v>
      </c>
      <c r="G9" s="231" t="s">
        <v>379</v>
      </c>
      <c r="H9" s="175">
        <v>0</v>
      </c>
      <c r="I9" s="116">
        <v>6533.2</v>
      </c>
      <c r="J9" s="91">
        <v>6533.2</v>
      </c>
    </row>
    <row r="10" spans="1:10" ht="12.75">
      <c r="A10" s="49" t="s">
        <v>372</v>
      </c>
      <c r="B10" s="90" t="s">
        <v>373</v>
      </c>
      <c r="C10" s="51">
        <v>5521</v>
      </c>
      <c r="D10" s="51">
        <v>6122</v>
      </c>
      <c r="E10" s="52"/>
      <c r="F10" s="37" t="s">
        <v>380</v>
      </c>
      <c r="G10" s="238" t="s">
        <v>381</v>
      </c>
      <c r="H10" s="175">
        <v>0</v>
      </c>
      <c r="I10" s="116">
        <v>5500</v>
      </c>
      <c r="J10" s="91">
        <v>5500</v>
      </c>
    </row>
    <row r="11" spans="1:10" ht="12.75">
      <c r="A11" s="49" t="s">
        <v>382</v>
      </c>
      <c r="B11" s="90" t="s">
        <v>383</v>
      </c>
      <c r="C11" s="51">
        <v>5311</v>
      </c>
      <c r="D11" s="51">
        <v>5134</v>
      </c>
      <c r="E11" s="52"/>
      <c r="F11" s="37" t="s">
        <v>384</v>
      </c>
      <c r="G11" s="238" t="s">
        <v>385</v>
      </c>
      <c r="H11" s="175">
        <v>4000</v>
      </c>
      <c r="I11" s="116">
        <v>0</v>
      </c>
      <c r="J11" s="91">
        <v>4000</v>
      </c>
    </row>
    <row r="12" spans="1:10" ht="12.75">
      <c r="A12" s="53" t="s">
        <v>382</v>
      </c>
      <c r="B12" s="90" t="s">
        <v>383</v>
      </c>
      <c r="C12" s="51">
        <v>5311</v>
      </c>
      <c r="D12" s="51">
        <v>5137</v>
      </c>
      <c r="E12" s="52"/>
      <c r="F12" s="37" t="s">
        <v>384</v>
      </c>
      <c r="G12" s="238" t="s">
        <v>386</v>
      </c>
      <c r="H12" s="175">
        <v>9000</v>
      </c>
      <c r="I12" s="116">
        <v>0</v>
      </c>
      <c r="J12" s="91">
        <v>9000</v>
      </c>
    </row>
    <row r="13" spans="1:10" ht="12.75">
      <c r="A13" s="53" t="s">
        <v>382</v>
      </c>
      <c r="B13" s="90" t="s">
        <v>383</v>
      </c>
      <c r="C13" s="51">
        <v>5311</v>
      </c>
      <c r="D13" s="51">
        <v>5139</v>
      </c>
      <c r="E13" s="52"/>
      <c r="F13" s="37" t="s">
        <v>384</v>
      </c>
      <c r="G13" s="238" t="s">
        <v>387</v>
      </c>
      <c r="H13" s="175">
        <v>11000</v>
      </c>
      <c r="I13" s="116">
        <v>0</v>
      </c>
      <c r="J13" s="91">
        <v>11000</v>
      </c>
    </row>
    <row r="14" spans="1:10" ht="12.75">
      <c r="A14" s="53" t="s">
        <v>382</v>
      </c>
      <c r="B14" s="90" t="s">
        <v>383</v>
      </c>
      <c r="C14" s="51">
        <v>5311</v>
      </c>
      <c r="D14" s="51">
        <v>5153</v>
      </c>
      <c r="E14" s="52"/>
      <c r="F14" s="37" t="s">
        <v>384</v>
      </c>
      <c r="G14" s="238" t="s">
        <v>47</v>
      </c>
      <c r="H14" s="175">
        <v>1500</v>
      </c>
      <c r="I14" s="116">
        <v>0</v>
      </c>
      <c r="J14" s="91">
        <v>1500</v>
      </c>
    </row>
    <row r="15" spans="1:10" ht="12.75">
      <c r="A15" s="49" t="s">
        <v>382</v>
      </c>
      <c r="B15" s="90" t="s">
        <v>383</v>
      </c>
      <c r="C15" s="51">
        <v>5311</v>
      </c>
      <c r="D15" s="51">
        <v>5154</v>
      </c>
      <c r="E15" s="52"/>
      <c r="F15" s="37" t="s">
        <v>384</v>
      </c>
      <c r="G15" s="238" t="s">
        <v>199</v>
      </c>
      <c r="H15" s="175">
        <v>1500</v>
      </c>
      <c r="I15" s="116">
        <v>0</v>
      </c>
      <c r="J15" s="91">
        <v>1500</v>
      </c>
    </row>
    <row r="16" spans="1:10" ht="12.75">
      <c r="A16" s="53" t="s">
        <v>382</v>
      </c>
      <c r="B16" s="90" t="s">
        <v>383</v>
      </c>
      <c r="C16" s="51">
        <v>5311</v>
      </c>
      <c r="D16" s="51">
        <v>5156</v>
      </c>
      <c r="E16" s="52"/>
      <c r="F16" s="37" t="s">
        <v>384</v>
      </c>
      <c r="G16" s="238" t="s">
        <v>388</v>
      </c>
      <c r="H16" s="175">
        <v>2000</v>
      </c>
      <c r="I16" s="116">
        <v>0</v>
      </c>
      <c r="J16" s="91">
        <v>2000</v>
      </c>
    </row>
    <row r="17" spans="1:10" ht="12.75">
      <c r="A17" s="53" t="s">
        <v>382</v>
      </c>
      <c r="B17" s="90" t="s">
        <v>383</v>
      </c>
      <c r="C17" s="51">
        <v>5311</v>
      </c>
      <c r="D17" s="51">
        <v>5171</v>
      </c>
      <c r="E17" s="52"/>
      <c r="F17" s="37" t="s">
        <v>384</v>
      </c>
      <c r="G17" s="238" t="s">
        <v>40</v>
      </c>
      <c r="H17" s="175">
        <v>1000</v>
      </c>
      <c r="I17" s="116">
        <v>0</v>
      </c>
      <c r="J17" s="91">
        <v>1000</v>
      </c>
    </row>
    <row r="18" spans="1:10" ht="12.75">
      <c r="A18" s="53" t="s">
        <v>382</v>
      </c>
      <c r="B18" s="90" t="s">
        <v>383</v>
      </c>
      <c r="C18" s="51">
        <v>5311</v>
      </c>
      <c r="D18" s="51">
        <v>6111</v>
      </c>
      <c r="E18" s="52"/>
      <c r="F18" s="37" t="s">
        <v>389</v>
      </c>
      <c r="G18" s="238" t="s">
        <v>390</v>
      </c>
      <c r="H18" s="175">
        <v>0</v>
      </c>
      <c r="I18" s="116">
        <v>8515</v>
      </c>
      <c r="J18" s="91">
        <v>8515</v>
      </c>
    </row>
    <row r="19" spans="1:10" ht="12.75">
      <c r="A19" s="53" t="s">
        <v>382</v>
      </c>
      <c r="B19" s="90" t="s">
        <v>383</v>
      </c>
      <c r="C19" s="51">
        <v>5311</v>
      </c>
      <c r="D19" s="51">
        <v>6121</v>
      </c>
      <c r="E19" s="52"/>
      <c r="F19" s="37" t="s">
        <v>389</v>
      </c>
      <c r="G19" s="238" t="s">
        <v>391</v>
      </c>
      <c r="H19" s="175">
        <v>0</v>
      </c>
      <c r="I19" s="116">
        <v>1410</v>
      </c>
      <c r="J19" s="91">
        <v>1410</v>
      </c>
    </row>
    <row r="20" spans="1:10" ht="12.75" customHeight="1">
      <c r="A20" s="53" t="s">
        <v>382</v>
      </c>
      <c r="B20" s="90" t="s">
        <v>383</v>
      </c>
      <c r="C20" s="51">
        <v>5311</v>
      </c>
      <c r="D20" s="51">
        <v>6123</v>
      </c>
      <c r="E20" s="52"/>
      <c r="F20" s="37" t="s">
        <v>389</v>
      </c>
      <c r="G20" s="238" t="s">
        <v>392</v>
      </c>
      <c r="H20" s="175">
        <v>0</v>
      </c>
      <c r="I20" s="116">
        <v>81000</v>
      </c>
      <c r="J20" s="91">
        <v>81000</v>
      </c>
    </row>
    <row r="21" spans="1:10" ht="12.75">
      <c r="A21" s="53" t="s">
        <v>382</v>
      </c>
      <c r="B21" s="90" t="s">
        <v>383</v>
      </c>
      <c r="C21" s="51">
        <v>5311</v>
      </c>
      <c r="D21" s="51">
        <v>6125</v>
      </c>
      <c r="E21" s="52"/>
      <c r="F21" s="37" t="s">
        <v>389</v>
      </c>
      <c r="G21" s="238" t="s">
        <v>393</v>
      </c>
      <c r="H21" s="175">
        <v>0</v>
      </c>
      <c r="I21" s="116">
        <v>1185</v>
      </c>
      <c r="J21" s="91">
        <v>1185</v>
      </c>
    </row>
    <row r="22" spans="1:10" ht="12.75">
      <c r="A22" s="49" t="s">
        <v>372</v>
      </c>
      <c r="B22" s="90" t="s">
        <v>373</v>
      </c>
      <c r="C22" s="51">
        <v>5212</v>
      </c>
      <c r="D22" s="51">
        <v>5171</v>
      </c>
      <c r="E22" s="52"/>
      <c r="F22" s="37" t="s">
        <v>394</v>
      </c>
      <c r="G22" s="238" t="s">
        <v>40</v>
      </c>
      <c r="H22" s="175">
        <v>850</v>
      </c>
      <c r="I22" s="116">
        <v>0</v>
      </c>
      <c r="J22" s="91">
        <v>850</v>
      </c>
    </row>
    <row r="23" spans="1:10" ht="12.75">
      <c r="A23" s="49" t="s">
        <v>372</v>
      </c>
      <c r="B23" s="90" t="s">
        <v>373</v>
      </c>
      <c r="C23" s="51">
        <v>5272</v>
      </c>
      <c r="D23" s="51">
        <v>5909</v>
      </c>
      <c r="E23" s="52"/>
      <c r="F23" s="37" t="s">
        <v>394</v>
      </c>
      <c r="G23" s="238" t="s">
        <v>395</v>
      </c>
      <c r="H23" s="175">
        <v>1600</v>
      </c>
      <c r="I23" s="116">
        <v>0</v>
      </c>
      <c r="J23" s="91">
        <v>1600</v>
      </c>
    </row>
    <row r="24" spans="1:10" ht="12.75">
      <c r="A24" s="49" t="s">
        <v>372</v>
      </c>
      <c r="B24" s="90" t="s">
        <v>373</v>
      </c>
      <c r="C24" s="51">
        <v>5272</v>
      </c>
      <c r="D24" s="51">
        <v>5169</v>
      </c>
      <c r="E24" s="52"/>
      <c r="F24" s="37" t="s">
        <v>394</v>
      </c>
      <c r="G24" s="238" t="s">
        <v>396</v>
      </c>
      <c r="H24" s="175">
        <v>100</v>
      </c>
      <c r="I24" s="116">
        <v>0</v>
      </c>
      <c r="J24" s="91">
        <v>100</v>
      </c>
    </row>
    <row r="25" spans="1:10" ht="12.75">
      <c r="A25" s="49" t="s">
        <v>372</v>
      </c>
      <c r="B25" s="90" t="s">
        <v>373</v>
      </c>
      <c r="C25" s="51">
        <v>5199</v>
      </c>
      <c r="D25" s="51">
        <v>5909</v>
      </c>
      <c r="E25" s="52"/>
      <c r="F25" s="37" t="s">
        <v>394</v>
      </c>
      <c r="G25" s="238" t="s">
        <v>395</v>
      </c>
      <c r="H25" s="175">
        <v>2000</v>
      </c>
      <c r="I25" s="116">
        <v>0</v>
      </c>
      <c r="J25" s="91">
        <v>2000</v>
      </c>
    </row>
    <row r="26" spans="1:10" ht="12.75">
      <c r="A26" s="49" t="s">
        <v>372</v>
      </c>
      <c r="B26" s="90" t="s">
        <v>373</v>
      </c>
      <c r="C26" s="51">
        <v>5269</v>
      </c>
      <c r="D26" s="51">
        <v>5909</v>
      </c>
      <c r="E26" s="52"/>
      <c r="F26" s="37" t="s">
        <v>394</v>
      </c>
      <c r="G26" s="238" t="s">
        <v>395</v>
      </c>
      <c r="H26" s="175">
        <v>1000</v>
      </c>
      <c r="I26" s="116">
        <v>0</v>
      </c>
      <c r="J26" s="91">
        <v>1000</v>
      </c>
    </row>
    <row r="27" spans="1:10" ht="12.75">
      <c r="A27" s="49" t="s">
        <v>372</v>
      </c>
      <c r="B27" s="90" t="s">
        <v>373</v>
      </c>
      <c r="C27" s="51">
        <v>5521</v>
      </c>
      <c r="D27" s="51">
        <v>5164</v>
      </c>
      <c r="E27" s="52"/>
      <c r="F27" s="37" t="s">
        <v>394</v>
      </c>
      <c r="G27" s="238" t="s">
        <v>397</v>
      </c>
      <c r="H27" s="175">
        <v>1250</v>
      </c>
      <c r="I27" s="116">
        <v>0</v>
      </c>
      <c r="J27" s="91">
        <v>1250</v>
      </c>
    </row>
    <row r="28" spans="1:10" ht="12.75">
      <c r="A28" s="49" t="s">
        <v>372</v>
      </c>
      <c r="B28" s="90" t="s">
        <v>373</v>
      </c>
      <c r="C28" s="51">
        <v>5521</v>
      </c>
      <c r="D28" s="51">
        <v>5169</v>
      </c>
      <c r="E28" s="52"/>
      <c r="F28" s="37" t="s">
        <v>394</v>
      </c>
      <c r="G28" s="238" t="s">
        <v>398</v>
      </c>
      <c r="H28" s="175">
        <v>3300</v>
      </c>
      <c r="I28" s="116">
        <v>0</v>
      </c>
      <c r="J28" s="91">
        <v>3300</v>
      </c>
    </row>
    <row r="29" spans="1:10" ht="12.75">
      <c r="A29" s="49" t="s">
        <v>372</v>
      </c>
      <c r="B29" s="90" t="s">
        <v>373</v>
      </c>
      <c r="C29" s="51">
        <v>5521</v>
      </c>
      <c r="D29" s="51">
        <v>5171</v>
      </c>
      <c r="E29" s="52"/>
      <c r="F29" s="37" t="s">
        <v>394</v>
      </c>
      <c r="G29" s="238" t="s">
        <v>40</v>
      </c>
      <c r="H29" s="175">
        <v>4300</v>
      </c>
      <c r="I29" s="116">
        <v>0</v>
      </c>
      <c r="J29" s="91">
        <v>4300</v>
      </c>
    </row>
    <row r="30" spans="1:10" s="38" customFormat="1" ht="12.75">
      <c r="A30" s="49" t="s">
        <v>296</v>
      </c>
      <c r="B30" s="145" t="s">
        <v>297</v>
      </c>
      <c r="C30" s="55">
        <v>5311</v>
      </c>
      <c r="D30" s="55">
        <v>5222</v>
      </c>
      <c r="E30" s="56"/>
      <c r="F30" s="57" t="s">
        <v>399</v>
      </c>
      <c r="G30" s="239" t="s">
        <v>400</v>
      </c>
      <c r="H30" s="175">
        <v>1000</v>
      </c>
      <c r="I30" s="116">
        <v>0</v>
      </c>
      <c r="J30" s="158">
        <v>1000</v>
      </c>
    </row>
    <row r="31" spans="1:10" s="38" customFormat="1" ht="12.75">
      <c r="A31" s="49" t="s">
        <v>372</v>
      </c>
      <c r="B31" s="90" t="s">
        <v>373</v>
      </c>
      <c r="C31" s="51">
        <v>5212</v>
      </c>
      <c r="D31" s="51">
        <v>5139</v>
      </c>
      <c r="E31" s="52"/>
      <c r="F31" s="37" t="s">
        <v>394</v>
      </c>
      <c r="G31" s="231" t="s">
        <v>401</v>
      </c>
      <c r="H31" s="175">
        <v>59</v>
      </c>
      <c r="I31" s="116">
        <v>0</v>
      </c>
      <c r="J31" s="91">
        <v>59</v>
      </c>
    </row>
    <row r="32" spans="1:10" s="38" customFormat="1" ht="12.75">
      <c r="A32" s="49" t="s">
        <v>372</v>
      </c>
      <c r="B32" s="90" t="s">
        <v>373</v>
      </c>
      <c r="C32" s="51">
        <v>5212</v>
      </c>
      <c r="D32" s="51">
        <v>5167</v>
      </c>
      <c r="E32" s="52"/>
      <c r="F32" s="37" t="s">
        <v>394</v>
      </c>
      <c r="G32" s="231" t="s">
        <v>402</v>
      </c>
      <c r="H32" s="175">
        <v>8.7</v>
      </c>
      <c r="I32" s="116">
        <v>0</v>
      </c>
      <c r="J32" s="91">
        <v>8.7</v>
      </c>
    </row>
    <row r="33" spans="1:10" s="38" customFormat="1" ht="12.75">
      <c r="A33" s="49" t="s">
        <v>372</v>
      </c>
      <c r="B33" s="90" t="s">
        <v>373</v>
      </c>
      <c r="C33" s="51">
        <v>5212</v>
      </c>
      <c r="D33" s="51">
        <v>5171</v>
      </c>
      <c r="E33" s="52"/>
      <c r="F33" s="37" t="s">
        <v>394</v>
      </c>
      <c r="G33" s="231" t="s">
        <v>40</v>
      </c>
      <c r="H33" s="175">
        <v>289.5</v>
      </c>
      <c r="I33" s="116">
        <v>0</v>
      </c>
      <c r="J33" s="91">
        <v>289.5</v>
      </c>
    </row>
    <row r="34" spans="1:10" s="38" customFormat="1" ht="12.75">
      <c r="A34" s="49" t="s">
        <v>372</v>
      </c>
      <c r="B34" s="90" t="s">
        <v>373</v>
      </c>
      <c r="C34" s="51">
        <v>5212</v>
      </c>
      <c r="D34" s="51">
        <v>5169</v>
      </c>
      <c r="E34" s="52"/>
      <c r="F34" s="37" t="s">
        <v>394</v>
      </c>
      <c r="G34" s="231" t="s">
        <v>403</v>
      </c>
      <c r="H34" s="175">
        <v>1260.6</v>
      </c>
      <c r="I34" s="116">
        <v>0</v>
      </c>
      <c r="J34" s="91">
        <v>1260.6</v>
      </c>
    </row>
    <row r="35" spans="1:10" s="38" customFormat="1" ht="12.75">
      <c r="A35" s="49" t="s">
        <v>372</v>
      </c>
      <c r="B35" s="90" t="s">
        <v>373</v>
      </c>
      <c r="C35" s="51">
        <v>5272</v>
      </c>
      <c r="D35" s="51">
        <v>5909</v>
      </c>
      <c r="E35" s="52"/>
      <c r="F35" s="37" t="s">
        <v>394</v>
      </c>
      <c r="G35" s="231" t="s">
        <v>395</v>
      </c>
      <c r="H35" s="175">
        <v>122</v>
      </c>
      <c r="I35" s="116">
        <v>0</v>
      </c>
      <c r="J35" s="91">
        <v>122</v>
      </c>
    </row>
    <row r="36" spans="1:10" s="38" customFormat="1" ht="12.75">
      <c r="A36" s="49" t="s">
        <v>372</v>
      </c>
      <c r="B36" s="90" t="s">
        <v>373</v>
      </c>
      <c r="C36" s="51">
        <v>5272</v>
      </c>
      <c r="D36" s="51">
        <v>5169</v>
      </c>
      <c r="E36" s="52"/>
      <c r="F36" s="37" t="s">
        <v>394</v>
      </c>
      <c r="G36" s="231" t="s">
        <v>396</v>
      </c>
      <c r="H36" s="175">
        <v>40.7</v>
      </c>
      <c r="I36" s="116">
        <v>0</v>
      </c>
      <c r="J36" s="91">
        <v>40.7</v>
      </c>
    </row>
    <row r="37" spans="1:10" s="38" customFormat="1" ht="12.75">
      <c r="A37" s="49" t="s">
        <v>372</v>
      </c>
      <c r="B37" s="90" t="s">
        <v>373</v>
      </c>
      <c r="C37" s="51">
        <v>5521</v>
      </c>
      <c r="D37" s="51">
        <v>5134</v>
      </c>
      <c r="E37" s="52"/>
      <c r="F37" s="37" t="s">
        <v>394</v>
      </c>
      <c r="G37" s="231" t="s">
        <v>385</v>
      </c>
      <c r="H37" s="175">
        <v>36</v>
      </c>
      <c r="I37" s="116">
        <v>0</v>
      </c>
      <c r="J37" s="91">
        <v>36</v>
      </c>
    </row>
    <row r="38" spans="1:10" s="38" customFormat="1" ht="12.75">
      <c r="A38" s="49" t="s">
        <v>372</v>
      </c>
      <c r="B38" s="90" t="s">
        <v>373</v>
      </c>
      <c r="C38" s="51">
        <v>5521</v>
      </c>
      <c r="D38" s="51">
        <v>5136</v>
      </c>
      <c r="E38" s="52"/>
      <c r="F38" s="37" t="s">
        <v>394</v>
      </c>
      <c r="G38" s="231" t="s">
        <v>404</v>
      </c>
      <c r="H38" s="175">
        <v>3</v>
      </c>
      <c r="I38" s="116">
        <v>0</v>
      </c>
      <c r="J38" s="91">
        <v>3</v>
      </c>
    </row>
    <row r="39" spans="1:10" s="38" customFormat="1" ht="12.75">
      <c r="A39" s="49" t="s">
        <v>372</v>
      </c>
      <c r="B39" s="90" t="s">
        <v>373</v>
      </c>
      <c r="C39" s="51">
        <v>5521</v>
      </c>
      <c r="D39" s="51">
        <v>5137</v>
      </c>
      <c r="E39" s="52"/>
      <c r="F39" s="37" t="s">
        <v>394</v>
      </c>
      <c r="G39" s="231" t="s">
        <v>405</v>
      </c>
      <c r="H39" s="175">
        <v>36</v>
      </c>
      <c r="I39" s="116">
        <v>0</v>
      </c>
      <c r="J39" s="91">
        <v>36</v>
      </c>
    </row>
    <row r="40" spans="1:10" s="38" customFormat="1" ht="12.75">
      <c r="A40" s="49" t="s">
        <v>372</v>
      </c>
      <c r="B40" s="90" t="s">
        <v>373</v>
      </c>
      <c r="C40" s="51">
        <v>5521</v>
      </c>
      <c r="D40" s="51">
        <v>5139</v>
      </c>
      <c r="E40" s="52"/>
      <c r="F40" s="37" t="s">
        <v>394</v>
      </c>
      <c r="G40" s="231" t="s">
        <v>401</v>
      </c>
      <c r="H40" s="175">
        <v>27.6</v>
      </c>
      <c r="I40" s="116">
        <v>0</v>
      </c>
      <c r="J40" s="91">
        <v>27.6</v>
      </c>
    </row>
    <row r="41" spans="1:10" s="38" customFormat="1" ht="12.75">
      <c r="A41" s="49" t="s">
        <v>372</v>
      </c>
      <c r="B41" s="90" t="s">
        <v>373</v>
      </c>
      <c r="C41" s="51">
        <v>5521</v>
      </c>
      <c r="D41" s="51">
        <v>5154</v>
      </c>
      <c r="E41" s="52"/>
      <c r="F41" s="37" t="s">
        <v>394</v>
      </c>
      <c r="G41" s="231" t="s">
        <v>199</v>
      </c>
      <c r="H41" s="175">
        <v>10.4</v>
      </c>
      <c r="I41" s="116">
        <v>0</v>
      </c>
      <c r="J41" s="91">
        <v>10.4</v>
      </c>
    </row>
    <row r="42" spans="1:10" s="38" customFormat="1" ht="12.75">
      <c r="A42" s="49" t="s">
        <v>372</v>
      </c>
      <c r="B42" s="90" t="s">
        <v>373</v>
      </c>
      <c r="C42" s="51">
        <v>5521</v>
      </c>
      <c r="D42" s="51">
        <v>5162</v>
      </c>
      <c r="E42" s="52"/>
      <c r="F42" s="37" t="s">
        <v>394</v>
      </c>
      <c r="G42" s="231" t="s">
        <v>406</v>
      </c>
      <c r="H42" s="175">
        <v>532.3</v>
      </c>
      <c r="I42" s="116">
        <v>0</v>
      </c>
      <c r="J42" s="91">
        <v>532.3</v>
      </c>
    </row>
    <row r="43" spans="1:10" s="38" customFormat="1" ht="12.75">
      <c r="A43" s="49" t="s">
        <v>372</v>
      </c>
      <c r="B43" s="90" t="s">
        <v>373</v>
      </c>
      <c r="C43" s="51">
        <v>5521</v>
      </c>
      <c r="D43" s="51">
        <v>5164</v>
      </c>
      <c r="E43" s="52"/>
      <c r="F43" s="37" t="s">
        <v>394</v>
      </c>
      <c r="G43" s="231" t="s">
        <v>397</v>
      </c>
      <c r="H43" s="175">
        <v>552.7</v>
      </c>
      <c r="I43" s="116">
        <v>0</v>
      </c>
      <c r="J43" s="91">
        <v>552.7</v>
      </c>
    </row>
    <row r="44" spans="1:10" s="38" customFormat="1" ht="12.75">
      <c r="A44" s="49" t="s">
        <v>372</v>
      </c>
      <c r="B44" s="90" t="s">
        <v>373</v>
      </c>
      <c r="C44" s="51">
        <v>5521</v>
      </c>
      <c r="D44" s="51">
        <v>5166</v>
      </c>
      <c r="E44" s="52"/>
      <c r="F44" s="37" t="s">
        <v>394</v>
      </c>
      <c r="G44" s="231" t="s">
        <v>407</v>
      </c>
      <c r="H44" s="175">
        <v>103.1</v>
      </c>
      <c r="I44" s="116">
        <v>0</v>
      </c>
      <c r="J44" s="91">
        <v>103.1</v>
      </c>
    </row>
    <row r="45" spans="1:10" s="38" customFormat="1" ht="12.75">
      <c r="A45" s="49" t="s">
        <v>372</v>
      </c>
      <c r="B45" s="90" t="s">
        <v>373</v>
      </c>
      <c r="C45" s="51">
        <v>5521</v>
      </c>
      <c r="D45" s="51">
        <v>5169</v>
      </c>
      <c r="E45" s="52"/>
      <c r="F45" s="37" t="s">
        <v>394</v>
      </c>
      <c r="G45" s="231" t="s">
        <v>398</v>
      </c>
      <c r="H45" s="175">
        <v>547.2</v>
      </c>
      <c r="I45" s="116">
        <v>0</v>
      </c>
      <c r="J45" s="91">
        <v>547.2</v>
      </c>
    </row>
    <row r="46" spans="1:10" s="38" customFormat="1" ht="12.75">
      <c r="A46" s="49" t="s">
        <v>372</v>
      </c>
      <c r="B46" s="90" t="s">
        <v>373</v>
      </c>
      <c r="C46" s="51">
        <v>5521</v>
      </c>
      <c r="D46" s="51">
        <v>5171</v>
      </c>
      <c r="E46" s="52"/>
      <c r="F46" s="37" t="s">
        <v>394</v>
      </c>
      <c r="G46" s="231" t="s">
        <v>40</v>
      </c>
      <c r="H46" s="175">
        <v>105.6</v>
      </c>
      <c r="I46" s="116">
        <v>0</v>
      </c>
      <c r="J46" s="91">
        <v>105.6</v>
      </c>
    </row>
    <row r="47" spans="1:10" s="38" customFormat="1" ht="12.75">
      <c r="A47" s="49" t="s">
        <v>372</v>
      </c>
      <c r="B47" s="90" t="s">
        <v>373</v>
      </c>
      <c r="C47" s="51">
        <v>5521</v>
      </c>
      <c r="D47" s="51">
        <v>5172</v>
      </c>
      <c r="E47" s="52"/>
      <c r="F47" s="37" t="s">
        <v>394</v>
      </c>
      <c r="G47" s="231" t="s">
        <v>408</v>
      </c>
      <c r="H47" s="175">
        <v>1.4</v>
      </c>
      <c r="I47" s="116">
        <v>0</v>
      </c>
      <c r="J47" s="91">
        <v>1.4</v>
      </c>
    </row>
    <row r="48" spans="1:10" s="38" customFormat="1" ht="12.75">
      <c r="A48" s="49" t="s">
        <v>382</v>
      </c>
      <c r="B48" s="90" t="s">
        <v>383</v>
      </c>
      <c r="C48" s="51">
        <v>5311</v>
      </c>
      <c r="D48" s="51">
        <v>6125</v>
      </c>
      <c r="E48" s="52"/>
      <c r="F48" s="37" t="s">
        <v>409</v>
      </c>
      <c r="G48" s="231" t="s">
        <v>410</v>
      </c>
      <c r="H48" s="175">
        <v>0</v>
      </c>
      <c r="I48" s="116">
        <v>5280</v>
      </c>
      <c r="J48" s="91">
        <v>5280</v>
      </c>
    </row>
    <row r="49" spans="1:10" s="38" customFormat="1" ht="12.75">
      <c r="A49" s="53" t="s">
        <v>382</v>
      </c>
      <c r="B49" s="90" t="s">
        <v>383</v>
      </c>
      <c r="C49" s="55">
        <v>5311</v>
      </c>
      <c r="D49" s="55">
        <v>6122</v>
      </c>
      <c r="E49" s="56"/>
      <c r="F49" s="57" t="s">
        <v>389</v>
      </c>
      <c r="G49" s="230" t="s">
        <v>110</v>
      </c>
      <c r="H49" s="175">
        <v>0</v>
      </c>
      <c r="I49" s="116">
        <v>40</v>
      </c>
      <c r="J49" s="91">
        <v>40</v>
      </c>
    </row>
    <row r="50" spans="1:10" s="38" customFormat="1" ht="12.75">
      <c r="A50" s="53" t="s">
        <v>382</v>
      </c>
      <c r="B50" s="90" t="s">
        <v>383</v>
      </c>
      <c r="C50" s="55">
        <v>5311</v>
      </c>
      <c r="D50" s="55" t="s">
        <v>411</v>
      </c>
      <c r="E50" s="56" t="s">
        <v>412</v>
      </c>
      <c r="F50" s="57" t="s">
        <v>413</v>
      </c>
      <c r="G50" s="230" t="s">
        <v>414</v>
      </c>
      <c r="H50" s="143">
        <v>10956.9</v>
      </c>
      <c r="I50" s="41">
        <v>0</v>
      </c>
      <c r="J50" s="158">
        <v>10956.9</v>
      </c>
    </row>
    <row r="51" spans="1:10" s="38" customFormat="1" ht="12.75">
      <c r="A51" s="159">
        <v>20</v>
      </c>
      <c r="B51" s="90" t="s">
        <v>23</v>
      </c>
      <c r="C51" s="51">
        <v>5512</v>
      </c>
      <c r="D51" s="51">
        <v>6121</v>
      </c>
      <c r="E51" s="52"/>
      <c r="F51" s="37" t="s">
        <v>415</v>
      </c>
      <c r="G51" s="238" t="s">
        <v>416</v>
      </c>
      <c r="H51" s="143">
        <v>0</v>
      </c>
      <c r="I51" s="41">
        <v>1460</v>
      </c>
      <c r="J51" s="158">
        <v>1460</v>
      </c>
    </row>
    <row r="52" spans="1:10" s="38" customFormat="1" ht="13.5" thickBot="1">
      <c r="A52" s="160" t="s">
        <v>15</v>
      </c>
      <c r="B52" s="90" t="s">
        <v>23</v>
      </c>
      <c r="C52" s="161">
        <v>5512</v>
      </c>
      <c r="D52" s="161">
        <v>6121</v>
      </c>
      <c r="E52" s="162"/>
      <c r="F52" s="163" t="s">
        <v>417</v>
      </c>
      <c r="G52" s="240" t="s">
        <v>418</v>
      </c>
      <c r="H52" s="183">
        <v>0</v>
      </c>
      <c r="I52" s="146">
        <v>836</v>
      </c>
      <c r="J52" s="158">
        <v>836</v>
      </c>
    </row>
    <row r="53" spans="1:10" ht="13.5" thickBot="1">
      <c r="A53" s="289"/>
      <c r="B53" s="290"/>
      <c r="C53" s="291"/>
      <c r="D53" s="291"/>
      <c r="E53" s="292"/>
      <c r="F53" s="293"/>
      <c r="G53" s="290"/>
      <c r="H53" s="294"/>
      <c r="I53" s="294"/>
      <c r="J53" s="294"/>
    </row>
    <row r="54" spans="1:10" ht="16.5" thickBot="1">
      <c r="A54" s="15"/>
      <c r="B54" s="16" t="s">
        <v>568</v>
      </c>
      <c r="C54" s="17"/>
      <c r="D54" s="17"/>
      <c r="E54" s="17"/>
      <c r="F54" s="17"/>
      <c r="G54" s="17"/>
      <c r="H54" s="47">
        <f>SUM(H7:H53)</f>
        <v>60092.69999999999</v>
      </c>
      <c r="I54" s="47">
        <f>SUM(I7:I53)</f>
        <v>136749.1</v>
      </c>
      <c r="J54" s="48">
        <f>SUM(J7:J52)</f>
        <v>196841.80000000005</v>
      </c>
    </row>
  </sheetData>
  <sheetProtection/>
  <mergeCells count="1">
    <mergeCell ref="A2:G2"/>
  </mergeCells>
  <printOptions/>
  <pageMargins left="0.3937007874015748" right="0.3937007874015748" top="0.3937007874015748" bottom="0.3937007874015748" header="0.2362204724409449" footer="0.196850393700787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625" style="0" bestFit="1" customWidth="1"/>
    <col min="6" max="6" width="12.125" style="0" customWidth="1"/>
    <col min="7" max="7" width="28.75390625" style="0" customWidth="1"/>
    <col min="8" max="10" width="12.875" style="0" customWidth="1"/>
  </cols>
  <sheetData>
    <row r="2" spans="1:7" ht="18">
      <c r="A2" s="319" t="s">
        <v>419</v>
      </c>
      <c r="B2" s="319"/>
      <c r="C2" s="319"/>
      <c r="D2" s="319"/>
      <c r="E2" s="319"/>
      <c r="F2" s="319"/>
      <c r="G2" s="319"/>
    </row>
    <row r="3" spans="1:10" ht="13.5" thickBot="1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1:10" ht="15.75" thickBot="1">
      <c r="A4" s="70"/>
      <c r="B4" s="71"/>
      <c r="C4" s="72"/>
      <c r="D4" s="72"/>
      <c r="E4" s="32"/>
      <c r="F4" s="73"/>
      <c r="G4" s="74"/>
      <c r="H4" s="92"/>
      <c r="I4" s="76" t="s">
        <v>0</v>
      </c>
      <c r="J4" s="75"/>
    </row>
    <row r="5" spans="1:10" ht="13.5" thickBot="1">
      <c r="A5" s="77" t="s">
        <v>1</v>
      </c>
      <c r="B5" s="78" t="s">
        <v>2</v>
      </c>
      <c r="C5" s="79" t="s">
        <v>3</v>
      </c>
      <c r="D5" s="80" t="s">
        <v>4</v>
      </c>
      <c r="E5" s="79" t="s">
        <v>5</v>
      </c>
      <c r="F5" s="79" t="s">
        <v>6</v>
      </c>
      <c r="G5" s="79" t="s">
        <v>7</v>
      </c>
      <c r="H5" s="81"/>
      <c r="I5" s="82" t="s">
        <v>561</v>
      </c>
      <c r="J5" s="83"/>
    </row>
    <row r="6" spans="1:10" ht="13.5" thickBot="1">
      <c r="A6" s="84"/>
      <c r="B6" s="85" t="s">
        <v>8</v>
      </c>
      <c r="C6" s="86"/>
      <c r="D6" s="87"/>
      <c r="E6" s="86"/>
      <c r="F6" s="86"/>
      <c r="G6" s="86" t="s">
        <v>9</v>
      </c>
      <c r="H6" s="88" t="s">
        <v>10</v>
      </c>
      <c r="I6" s="82" t="s">
        <v>11</v>
      </c>
      <c r="J6" s="88" t="s">
        <v>0</v>
      </c>
    </row>
    <row r="7" spans="1:10" ht="12.75">
      <c r="A7" s="21" t="s">
        <v>15</v>
      </c>
      <c r="B7" s="19" t="s">
        <v>23</v>
      </c>
      <c r="C7" s="20">
        <v>3639</v>
      </c>
      <c r="D7" s="94">
        <v>6121</v>
      </c>
      <c r="E7" s="14"/>
      <c r="F7" s="18" t="s">
        <v>420</v>
      </c>
      <c r="G7" s="223" t="s">
        <v>421</v>
      </c>
      <c r="H7" s="46">
        <v>0</v>
      </c>
      <c r="I7" s="43">
        <v>11200</v>
      </c>
      <c r="J7" s="93">
        <v>11200</v>
      </c>
    </row>
    <row r="8" spans="1:10" ht="12.75">
      <c r="A8" s="21" t="s">
        <v>186</v>
      </c>
      <c r="B8" s="144" t="s">
        <v>187</v>
      </c>
      <c r="C8" s="20">
        <v>3639</v>
      </c>
      <c r="D8" s="20">
        <v>5171</v>
      </c>
      <c r="E8" s="14"/>
      <c r="F8" s="18" t="s">
        <v>422</v>
      </c>
      <c r="G8" s="224" t="s">
        <v>423</v>
      </c>
      <c r="H8" s="46">
        <v>37080</v>
      </c>
      <c r="I8" s="43">
        <v>0</v>
      </c>
      <c r="J8" s="93">
        <v>37080</v>
      </c>
    </row>
    <row r="9" spans="1:10" ht="12.75">
      <c r="A9" s="21" t="s">
        <v>186</v>
      </c>
      <c r="B9" s="144" t="s">
        <v>187</v>
      </c>
      <c r="C9" s="20">
        <v>3639</v>
      </c>
      <c r="D9" s="20">
        <v>5154</v>
      </c>
      <c r="E9" s="14"/>
      <c r="F9" s="166" t="s">
        <v>424</v>
      </c>
      <c r="G9" s="235" t="s">
        <v>602</v>
      </c>
      <c r="H9" s="304">
        <v>111920</v>
      </c>
      <c r="I9" s="305">
        <v>0</v>
      </c>
      <c r="J9" s="306">
        <v>111920</v>
      </c>
    </row>
    <row r="10" spans="1:10" ht="22.5">
      <c r="A10" s="21" t="s">
        <v>186</v>
      </c>
      <c r="B10" s="144" t="s">
        <v>187</v>
      </c>
      <c r="C10" s="20">
        <v>3639</v>
      </c>
      <c r="D10" s="20">
        <v>5169</v>
      </c>
      <c r="E10" s="14"/>
      <c r="F10" s="18" t="s">
        <v>424</v>
      </c>
      <c r="G10" s="224" t="s">
        <v>425</v>
      </c>
      <c r="H10" s="46">
        <v>0</v>
      </c>
      <c r="I10" s="43">
        <v>0</v>
      </c>
      <c r="J10" s="93">
        <v>0</v>
      </c>
    </row>
    <row r="11" spans="1:10" ht="14.25" customHeight="1">
      <c r="A11" s="21" t="s">
        <v>186</v>
      </c>
      <c r="B11" s="144" t="s">
        <v>187</v>
      </c>
      <c r="C11" s="20">
        <v>3639</v>
      </c>
      <c r="D11" s="20">
        <v>5154</v>
      </c>
      <c r="E11" s="14"/>
      <c r="F11" s="18" t="s">
        <v>424</v>
      </c>
      <c r="G11" s="301" t="s">
        <v>602</v>
      </c>
      <c r="H11" s="304">
        <v>18000</v>
      </c>
      <c r="I11" s="305">
        <v>0</v>
      </c>
      <c r="J11" s="306">
        <v>18000</v>
      </c>
    </row>
    <row r="12" spans="1:10" ht="22.5">
      <c r="A12" s="49" t="s">
        <v>186</v>
      </c>
      <c r="B12" s="50" t="s">
        <v>187</v>
      </c>
      <c r="C12" s="51">
        <v>3639</v>
      </c>
      <c r="D12" s="51">
        <v>5169</v>
      </c>
      <c r="E12" s="52"/>
      <c r="F12" s="37" t="s">
        <v>424</v>
      </c>
      <c r="G12" s="235" t="s">
        <v>425</v>
      </c>
      <c r="H12" s="303">
        <v>20000</v>
      </c>
      <c r="I12" s="58">
        <v>0</v>
      </c>
      <c r="J12" s="158">
        <v>20000</v>
      </c>
    </row>
    <row r="13" spans="1:10" ht="12.75" customHeight="1">
      <c r="A13" s="21" t="s">
        <v>186</v>
      </c>
      <c r="B13" s="144" t="s">
        <v>187</v>
      </c>
      <c r="C13" s="20">
        <v>3639</v>
      </c>
      <c r="D13" s="20">
        <v>6121</v>
      </c>
      <c r="E13" s="14"/>
      <c r="F13" s="18" t="s">
        <v>426</v>
      </c>
      <c r="G13" s="224" t="s">
        <v>427</v>
      </c>
      <c r="H13" s="46">
        <v>0</v>
      </c>
      <c r="I13" s="43">
        <v>4000</v>
      </c>
      <c r="J13" s="93">
        <v>4000</v>
      </c>
    </row>
    <row r="14" spans="1:10" ht="12.75" customHeight="1">
      <c r="A14" s="21" t="s">
        <v>186</v>
      </c>
      <c r="B14" s="144" t="s">
        <v>187</v>
      </c>
      <c r="C14" s="20">
        <v>3639</v>
      </c>
      <c r="D14" s="20">
        <v>6121</v>
      </c>
      <c r="E14" s="14"/>
      <c r="F14" s="18" t="s">
        <v>428</v>
      </c>
      <c r="G14" s="224" t="s">
        <v>429</v>
      </c>
      <c r="H14" s="46">
        <v>0</v>
      </c>
      <c r="I14" s="43">
        <v>15000</v>
      </c>
      <c r="J14" s="93">
        <v>15000</v>
      </c>
    </row>
    <row r="15" spans="1:10" ht="22.5">
      <c r="A15" s="21" t="s">
        <v>186</v>
      </c>
      <c r="B15" s="144" t="s">
        <v>187</v>
      </c>
      <c r="C15" s="20">
        <v>3631</v>
      </c>
      <c r="D15" s="20">
        <v>6121</v>
      </c>
      <c r="E15" s="14"/>
      <c r="F15" s="18" t="s">
        <v>430</v>
      </c>
      <c r="G15" s="224" t="s">
        <v>431</v>
      </c>
      <c r="H15" s="46">
        <v>0</v>
      </c>
      <c r="I15" s="43">
        <v>10000</v>
      </c>
      <c r="J15" s="93">
        <v>10000</v>
      </c>
    </row>
    <row r="16" spans="1:10" ht="12.75">
      <c r="A16" s="21" t="s">
        <v>186</v>
      </c>
      <c r="B16" s="144" t="s">
        <v>187</v>
      </c>
      <c r="C16" s="20">
        <v>3639</v>
      </c>
      <c r="D16" s="20">
        <v>6121</v>
      </c>
      <c r="E16" s="14"/>
      <c r="F16" s="18" t="s">
        <v>432</v>
      </c>
      <c r="G16" s="224" t="s">
        <v>433</v>
      </c>
      <c r="H16" s="46">
        <v>0</v>
      </c>
      <c r="I16" s="43">
        <v>20000</v>
      </c>
      <c r="J16" s="93">
        <v>20000</v>
      </c>
    </row>
    <row r="17" spans="1:10" ht="12.75">
      <c r="A17" s="21" t="s">
        <v>186</v>
      </c>
      <c r="B17" s="144" t="s">
        <v>187</v>
      </c>
      <c r="C17" s="20">
        <v>3612</v>
      </c>
      <c r="D17" s="20">
        <v>6121</v>
      </c>
      <c r="E17" s="14"/>
      <c r="F17" s="18" t="s">
        <v>434</v>
      </c>
      <c r="G17" s="224" t="s">
        <v>435</v>
      </c>
      <c r="H17" s="46">
        <v>0</v>
      </c>
      <c r="I17" s="43">
        <v>30000</v>
      </c>
      <c r="J17" s="93">
        <v>30000</v>
      </c>
    </row>
    <row r="18" spans="1:10" ht="12.75">
      <c r="A18" s="49" t="s">
        <v>186</v>
      </c>
      <c r="B18" s="50" t="s">
        <v>187</v>
      </c>
      <c r="C18" s="51">
        <v>3639</v>
      </c>
      <c r="D18" s="51">
        <v>6121</v>
      </c>
      <c r="E18" s="52" t="s">
        <v>317</v>
      </c>
      <c r="F18" s="37" t="s">
        <v>436</v>
      </c>
      <c r="G18" s="231" t="s">
        <v>437</v>
      </c>
      <c r="H18" s="143">
        <v>0</v>
      </c>
      <c r="I18" s="41">
        <v>11000</v>
      </c>
      <c r="J18" s="91">
        <v>11000</v>
      </c>
    </row>
    <row r="19" spans="1:10" ht="12.75">
      <c r="A19" s="49" t="s">
        <v>186</v>
      </c>
      <c r="B19" s="50" t="s">
        <v>187</v>
      </c>
      <c r="C19" s="51">
        <v>3639</v>
      </c>
      <c r="D19" s="51">
        <v>6130</v>
      </c>
      <c r="E19" s="52" t="s">
        <v>317</v>
      </c>
      <c r="F19" s="37" t="s">
        <v>438</v>
      </c>
      <c r="G19" s="231" t="s">
        <v>439</v>
      </c>
      <c r="H19" s="143">
        <v>0</v>
      </c>
      <c r="I19" s="41">
        <v>57460</v>
      </c>
      <c r="J19" s="91">
        <v>57460</v>
      </c>
    </row>
    <row r="20" spans="1:10" ht="12.75">
      <c r="A20" s="49" t="s">
        <v>186</v>
      </c>
      <c r="B20" s="50" t="s">
        <v>187</v>
      </c>
      <c r="C20" s="51">
        <v>3639</v>
      </c>
      <c r="D20" s="51">
        <v>6121</v>
      </c>
      <c r="E20" s="52" t="s">
        <v>317</v>
      </c>
      <c r="F20" s="37" t="s">
        <v>440</v>
      </c>
      <c r="G20" s="231" t="s">
        <v>441</v>
      </c>
      <c r="H20" s="143">
        <v>0</v>
      </c>
      <c r="I20" s="41">
        <v>7000</v>
      </c>
      <c r="J20" s="91">
        <v>7000</v>
      </c>
    </row>
    <row r="21" spans="1:10" ht="12.75">
      <c r="A21" s="49" t="s">
        <v>186</v>
      </c>
      <c r="B21" s="50" t="s">
        <v>187</v>
      </c>
      <c r="C21" s="51">
        <v>3639</v>
      </c>
      <c r="D21" s="51">
        <v>6121</v>
      </c>
      <c r="E21" s="52" t="s">
        <v>317</v>
      </c>
      <c r="F21" s="37" t="s">
        <v>428</v>
      </c>
      <c r="G21" s="231" t="s">
        <v>429</v>
      </c>
      <c r="H21" s="143">
        <v>0</v>
      </c>
      <c r="I21" s="41">
        <v>19700</v>
      </c>
      <c r="J21" s="91">
        <v>19700</v>
      </c>
    </row>
    <row r="22" spans="1:10" ht="12.75">
      <c r="A22" s="49" t="s">
        <v>186</v>
      </c>
      <c r="B22" s="50" t="s">
        <v>187</v>
      </c>
      <c r="C22" s="51">
        <v>3639</v>
      </c>
      <c r="D22" s="51">
        <v>6121</v>
      </c>
      <c r="E22" s="52"/>
      <c r="F22" s="37" t="s">
        <v>428</v>
      </c>
      <c r="G22" s="231" t="s">
        <v>429</v>
      </c>
      <c r="H22" s="303">
        <v>0</v>
      </c>
      <c r="I22" s="58">
        <v>5300</v>
      </c>
      <c r="J22" s="158">
        <v>5300</v>
      </c>
    </row>
    <row r="23" spans="1:10" ht="22.5">
      <c r="A23" s="49" t="s">
        <v>186</v>
      </c>
      <c r="B23" s="50" t="s">
        <v>187</v>
      </c>
      <c r="C23" s="51">
        <v>3631</v>
      </c>
      <c r="D23" s="51">
        <v>6121</v>
      </c>
      <c r="E23" s="52" t="s">
        <v>317</v>
      </c>
      <c r="F23" s="37" t="s">
        <v>430</v>
      </c>
      <c r="G23" s="231" t="s">
        <v>431</v>
      </c>
      <c r="H23" s="143">
        <v>0</v>
      </c>
      <c r="I23" s="41">
        <v>3000</v>
      </c>
      <c r="J23" s="91">
        <v>3000</v>
      </c>
    </row>
    <row r="24" spans="1:10" s="38" customFormat="1" ht="22.5">
      <c r="A24" s="21" t="s">
        <v>442</v>
      </c>
      <c r="B24" s="19" t="s">
        <v>443</v>
      </c>
      <c r="C24" s="20">
        <v>3639</v>
      </c>
      <c r="D24" s="20">
        <v>5169</v>
      </c>
      <c r="E24" s="14"/>
      <c r="F24" s="18" t="s">
        <v>444</v>
      </c>
      <c r="G24" s="224" t="s">
        <v>445</v>
      </c>
      <c r="H24" s="46">
        <v>700</v>
      </c>
      <c r="I24" s="43">
        <v>0</v>
      </c>
      <c r="J24" s="93">
        <v>700</v>
      </c>
    </row>
    <row r="25" spans="1:10" s="38" customFormat="1" ht="22.5">
      <c r="A25" s="21" t="s">
        <v>442</v>
      </c>
      <c r="B25" s="19" t="s">
        <v>443</v>
      </c>
      <c r="C25" s="20">
        <v>3639</v>
      </c>
      <c r="D25" s="20">
        <v>5213</v>
      </c>
      <c r="E25" s="14"/>
      <c r="F25" s="18" t="s">
        <v>444</v>
      </c>
      <c r="G25" s="224" t="s">
        <v>446</v>
      </c>
      <c r="H25" s="46">
        <v>500</v>
      </c>
      <c r="I25" s="43">
        <v>0</v>
      </c>
      <c r="J25" s="93">
        <v>500</v>
      </c>
    </row>
    <row r="26" spans="1:10" s="38" customFormat="1" ht="22.5">
      <c r="A26" s="21" t="s">
        <v>442</v>
      </c>
      <c r="B26" s="19" t="s">
        <v>443</v>
      </c>
      <c r="C26" s="20">
        <v>3639</v>
      </c>
      <c r="D26" s="20">
        <v>5166</v>
      </c>
      <c r="E26" s="14"/>
      <c r="F26" s="18" t="s">
        <v>444</v>
      </c>
      <c r="G26" s="224" t="s">
        <v>447</v>
      </c>
      <c r="H26" s="46">
        <v>1000</v>
      </c>
      <c r="I26" s="43">
        <v>0</v>
      </c>
      <c r="J26" s="93">
        <v>1000</v>
      </c>
    </row>
    <row r="27" spans="1:10" s="38" customFormat="1" ht="12.75">
      <c r="A27" s="21" t="s">
        <v>442</v>
      </c>
      <c r="B27" s="19" t="s">
        <v>443</v>
      </c>
      <c r="C27" s="20">
        <v>3639</v>
      </c>
      <c r="D27" s="20">
        <v>5166</v>
      </c>
      <c r="E27" s="14"/>
      <c r="F27" s="18" t="s">
        <v>448</v>
      </c>
      <c r="G27" s="224" t="s">
        <v>449</v>
      </c>
      <c r="H27" s="46">
        <v>2800</v>
      </c>
      <c r="I27" s="43">
        <v>0</v>
      </c>
      <c r="J27" s="93">
        <v>2800</v>
      </c>
    </row>
    <row r="28" spans="1:10" s="38" customFormat="1" ht="13.5" thickBot="1">
      <c r="A28" s="21" t="s">
        <v>442</v>
      </c>
      <c r="B28" s="19" t="s">
        <v>443</v>
      </c>
      <c r="C28" s="20">
        <v>3639</v>
      </c>
      <c r="D28" s="20">
        <v>5169</v>
      </c>
      <c r="E28" s="14"/>
      <c r="F28" s="18" t="s">
        <v>448</v>
      </c>
      <c r="G28" s="236" t="s">
        <v>398</v>
      </c>
      <c r="H28" s="46">
        <v>400</v>
      </c>
      <c r="I28" s="43">
        <v>0</v>
      </c>
      <c r="J28" s="93">
        <v>400</v>
      </c>
    </row>
    <row r="29" spans="1:10" s="38" customFormat="1" ht="13.5" thickBot="1">
      <c r="A29" s="289"/>
      <c r="B29" s="290"/>
      <c r="C29" s="291"/>
      <c r="D29" s="291"/>
      <c r="E29" s="292"/>
      <c r="F29" s="293"/>
      <c r="G29" s="290"/>
      <c r="H29" s="294"/>
      <c r="I29" s="294"/>
      <c r="J29" s="294"/>
    </row>
    <row r="30" spans="1:10" s="38" customFormat="1" ht="16.5" thickBot="1">
      <c r="A30" s="15"/>
      <c r="B30" s="16" t="s">
        <v>569</v>
      </c>
      <c r="C30" s="17"/>
      <c r="D30" s="17"/>
      <c r="E30" s="17"/>
      <c r="F30" s="17"/>
      <c r="G30" s="17"/>
      <c r="H30" s="47">
        <f>SUM(H7:H29)</f>
        <v>192400</v>
      </c>
      <c r="I30" s="47">
        <f>SUM(I7:I29)</f>
        <v>193660</v>
      </c>
      <c r="J30" s="48">
        <f>SUM(J7:J28)</f>
        <v>386060</v>
      </c>
    </row>
  </sheetData>
  <sheetProtection/>
  <mergeCells count="1">
    <mergeCell ref="A2:G2"/>
  </mergeCells>
  <printOptions/>
  <pageMargins left="0.3937007874015748" right="0.3937007874015748" top="0.3937007874015748" bottom="0.3937007874015748" header="0.2362204724409449" footer="0.196850393700787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Bernášek</dc:creator>
  <cp:keywords/>
  <dc:description/>
  <cp:lastModifiedBy>INF</cp:lastModifiedBy>
  <cp:lastPrinted>2015-02-04T09:15:53Z</cp:lastPrinted>
  <dcterms:created xsi:type="dcterms:W3CDTF">2008-09-03T12:00:18Z</dcterms:created>
  <dcterms:modified xsi:type="dcterms:W3CDTF">2015-02-19T22:37:44Z</dcterms:modified>
  <cp:category/>
  <cp:version/>
  <cp:contentType/>
  <cp:contentStatus/>
</cp:coreProperties>
</file>