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690" activeTab="0"/>
  </bookViews>
  <sheets>
    <sheet name="MČ P 1-57" sheetId="1" r:id="rId1"/>
  </sheets>
  <definedNames>
    <definedName name="_xlnm.Print_Titles" localSheetId="0">'MČ P 1-57'!$6:$7</definedName>
  </definedNames>
  <calcPr fullCalcOnLoad="1"/>
</workbook>
</file>

<file path=xl/sharedStrings.xml><?xml version="1.0" encoding="utf-8"?>
<sst xmlns="http://schemas.openxmlformats.org/spreadsheetml/2006/main" count="108" uniqueCount="105">
  <si>
    <t>Městská část</t>
  </si>
  <si>
    <t>Dle rozlohy  MČ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</si>
  <si>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</si>
  <si>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</si>
  <si>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</si>
  <si>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</si>
  <si>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</si>
  <si>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</si>
  <si>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</si>
  <si>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</si>
  <si>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</si>
  <si>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</si>
  <si>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</si>
  <si>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</si>
  <si>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</si>
  <si>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</si>
  <si>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</si>
  <si>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</si>
  <si>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</si>
  <si>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</si>
  <si>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</si>
  <si>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</si>
  <si>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</si>
  <si>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</si>
  <si>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</si>
  <si>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</si>
  <si>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</si>
  <si>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</si>
  <si>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</si>
  <si>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</si>
  <si>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</si>
  <si>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</si>
  <si>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</si>
  <si>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</si>
  <si>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</si>
  <si>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</si>
  <si>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</si>
  <si>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</si>
  <si>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</si>
  <si>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</si>
  <si>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</si>
  <si>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</si>
  <si>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</si>
  <si>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</si>
  <si>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</si>
  <si>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</si>
  <si>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</si>
  <si>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</si>
  <si>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</si>
  <si>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</si>
  <si>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</si>
  <si>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</si>
  <si>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</si>
  <si>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</si>
  <si>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</si>
  <si>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</si>
  <si>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</si>
  <si>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</si>
  <si>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r>
      <t>Rozloha       území MČ           v km</t>
    </r>
    <r>
      <rPr>
        <b/>
        <i/>
        <vertAlign val="superscript"/>
        <sz val="8"/>
        <rFont val="Arial CE"/>
        <family val="0"/>
      </rPr>
      <t>2</t>
    </r>
  </si>
  <si>
    <t>v tis. Kč</t>
  </si>
  <si>
    <t>Dle plochy zeleně v ha</t>
  </si>
  <si>
    <t>Dle plochy vozovek mimo správu TSK</t>
  </si>
  <si>
    <t>Celkem 1-57</t>
  </si>
  <si>
    <t>celkem 1-22</t>
  </si>
  <si>
    <t>celkem 23-57</t>
  </si>
  <si>
    <t>dle smluv</t>
  </si>
  <si>
    <t>Celkem</t>
  </si>
  <si>
    <t xml:space="preserve">Celkem FVz </t>
  </si>
  <si>
    <t>Propočet  FVz  na  r. 2016:</t>
  </si>
  <si>
    <t xml:space="preserve">Počet                 obyv.MČ                 k 1.1.2015 dle ČSÚ </t>
  </si>
  <si>
    <t>Příspěvek na školství (PnŠ) na r. 2016</t>
  </si>
  <si>
    <t>z toho</t>
  </si>
  <si>
    <t xml:space="preserve">Index 2016/15 po dokrytí v % </t>
  </si>
  <si>
    <t>Dle počtu obyv.    MČ k 1.1.2015</t>
  </si>
  <si>
    <t>Průměr inkasa DPFOP z let       2012-2014</t>
  </si>
  <si>
    <t>Plochy zeleně v ha 7/2015</t>
  </si>
  <si>
    <t>Plochy vozovek mimo správu TSK v m2  k 7/2015</t>
  </si>
  <si>
    <t>FVz k MČ  r. 2015  před dokrytím</t>
  </si>
  <si>
    <t xml:space="preserve">FVz k MČ r. 2015 po dokrytí </t>
  </si>
  <si>
    <t>Dle DPFOP (průměr inkasa 2012-2014)</t>
  </si>
  <si>
    <t>FVz k MČ na r. 2016 po dokrytí</t>
  </si>
  <si>
    <t>Rozdíl FVz 2016 - 2015 po dokrytí</t>
  </si>
  <si>
    <t>FVz 2016 na 1 obyv. MČ po dokrytí</t>
  </si>
  <si>
    <t xml:space="preserve"> FVz k MČ na r. 2016 před dokrytím</t>
  </si>
  <si>
    <t>Index  FVz 2016/15 před dokrytím  v %</t>
  </si>
  <si>
    <t>Rozdíl     FVz       2016-2015 před dokrytím</t>
  </si>
  <si>
    <t>FVz 2016 na 1 obyv. MČ před dokrytím</t>
  </si>
  <si>
    <t xml:space="preserve">FVZ k MČ na rok 2016 CELKEM </t>
  </si>
  <si>
    <t>Rozdíl FVz 2016 - FVz 2015 CELKEM</t>
  </si>
  <si>
    <t>Index FVz 2016/15 CELKEM v %</t>
  </si>
  <si>
    <t>FVz 2016 na 1obyv po dorov. (bez PnŠ)</t>
  </si>
  <si>
    <t xml:space="preserve">Výchozí objem FVz na úrovni 8% z oček. inkasa sdílených daní, min. FVz 2 900 Kč/1 obyv. MČ, max. FVz 5 000 Kč/1obyv. MČ, PnŠ 1360 Kč / dítě MŠ a ZŠ, dorovnání FVz jednotlivých MČ na min. úroveň r. 2015 </t>
  </si>
  <si>
    <t xml:space="preserve">Dokrytí na min.výši 2,9 tis./obyv., snížení na max. výši 5,0 tis./obyv. </t>
  </si>
  <si>
    <t>Počet žáků k 30.9.2015 vč. příp. tř.</t>
  </si>
  <si>
    <t>Dle počtu žáků/dětí v ZŠ, MŠ k 30.9.2015</t>
  </si>
  <si>
    <t xml:space="preserve"> FVz k MČ r. 2015 CELKEM </t>
  </si>
  <si>
    <t xml:space="preserve">FVz k MČ r. 2015 celkem bez PnŠ </t>
  </si>
  <si>
    <t xml:space="preserve">Dorovnání na min. úroveň r. 2015 </t>
  </si>
  <si>
    <t>Rozdíl FVz 2016 - FVz 2015 celkem bez PnŠ</t>
  </si>
  <si>
    <t>Index FVz 2016/2015 celkem bez PnŠ</t>
  </si>
  <si>
    <t xml:space="preserve"> FVz k MČ na rok 2016 CELKEM bez PnŠ</t>
  </si>
  <si>
    <t>Rozdíl FVz r. 2016 po dokrytí - FVz r. 2015 celkem bez PnŠ</t>
  </si>
  <si>
    <t>Kritéria: 30 % dle DPFOP (průměr za r. 2012-2014), a dále 30 % dle počtu obyvatel MČ, 10 % dle rozlohy MČ, 30 % dle počtu dětí v MŠ a ZŠ, 20 % dle plochy zeleně, 10 % dle plochy vozovek MČ mimo správu TSK</t>
  </si>
  <si>
    <t>Před.Kopanina</t>
  </si>
  <si>
    <t xml:space="preserve">Finanční vztahy k městským částem hl. m. Prahy z rozpočtu hl. m. Prahy na rok 2016  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</si>
</sst>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0.0000"/>
    <numFmt numFmtId="167" formatCode="0.0%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00"/>
    <numFmt numFmtId="172" formatCode="#,##0.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58">
    <font>
      <sz val="10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b/>
      <sz val="9"/>
      <name val="Arial CE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i/>
      <vertAlign val="superscript"/>
      <sz val="8"/>
      <name val="Arial CE"/>
      <family val="0"/>
    </font>
    <font>
      <sz val="8"/>
      <name val="Arial"/>
      <family val="2"/>
    </font>
    <font>
      <b/>
      <sz val="8"/>
      <color indexed="12"/>
      <name val="Arial CE"/>
      <family val="0"/>
    </font>
    <font>
      <sz val="8"/>
      <color indexed="12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64" fontId="4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32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4" fontId="1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13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14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70" fontId="4" fillId="0" borderId="0" xfId="34" applyNumberFormat="1" applyFont="1" applyBorder="1" applyAlignment="1">
      <alignment horizontal="right"/>
    </xf>
    <xf numFmtId="43" fontId="4" fillId="0" borderId="0" xfId="34" applyNumberFormat="1" applyFont="1" applyBorder="1" applyAlignment="1">
      <alignment/>
    </xf>
    <xf numFmtId="170" fontId="4" fillId="0" borderId="0" xfId="34" applyNumberFormat="1" applyFont="1" applyBorder="1" applyAlignment="1">
      <alignment/>
    </xf>
    <xf numFmtId="4" fontId="4" fillId="0" borderId="0" xfId="34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172" fontId="1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4" borderId="22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32" borderId="28" xfId="0" applyNumberFormat="1" applyFont="1" applyFill="1" applyBorder="1" applyAlignment="1">
      <alignment/>
    </xf>
    <xf numFmtId="164" fontId="1" fillId="32" borderId="29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164" fontId="1" fillId="0" borderId="0" xfId="0" applyNumberFormat="1" applyFont="1" applyAlignment="1">
      <alignment/>
    </xf>
    <xf numFmtId="43" fontId="4" fillId="0" borderId="14" xfId="34" applyFont="1" applyBorder="1" applyAlignment="1">
      <alignment/>
    </xf>
    <xf numFmtId="43" fontId="4" fillId="0" borderId="12" xfId="34" applyFont="1" applyBorder="1" applyAlignment="1">
      <alignment/>
    </xf>
    <xf numFmtId="43" fontId="4" fillId="0" borderId="18" xfId="34" applyFont="1" applyBorder="1" applyAlignment="1">
      <alignment/>
    </xf>
    <xf numFmtId="4" fontId="1" fillId="0" borderId="17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3" fontId="17" fillId="0" borderId="34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43" fontId="4" fillId="0" borderId="37" xfId="34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4" fillId="0" borderId="34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0" borderId="37" xfId="0" applyNumberFormat="1" applyFont="1" applyBorder="1" applyAlignment="1">
      <alignment/>
    </xf>
    <xf numFmtId="164" fontId="4" fillId="0" borderId="36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39" xfId="0" applyFont="1" applyBorder="1" applyAlignment="1">
      <alignment/>
    </xf>
    <xf numFmtId="3" fontId="17" fillId="0" borderId="40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43" fontId="4" fillId="0" borderId="23" xfId="34" applyFont="1" applyBorder="1" applyAlignment="1">
      <alignment/>
    </xf>
    <xf numFmtId="164" fontId="4" fillId="0" borderId="23" xfId="0" applyNumberFormat="1" applyFont="1" applyBorder="1" applyAlignment="1">
      <alignment/>
    </xf>
    <xf numFmtId="0" fontId="1" fillId="0" borderId="41" xfId="0" applyFont="1" applyBorder="1" applyAlignment="1">
      <alignment/>
    </xf>
    <xf numFmtId="3" fontId="17" fillId="0" borderId="42" xfId="0" applyNumberFormat="1" applyFont="1" applyBorder="1" applyAlignment="1">
      <alignment/>
    </xf>
    <xf numFmtId="165" fontId="4" fillId="0" borderId="37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1" fillId="32" borderId="44" xfId="0" applyNumberFormat="1" applyFont="1" applyFill="1" applyBorder="1" applyAlignment="1">
      <alignment/>
    </xf>
    <xf numFmtId="164" fontId="1" fillId="0" borderId="4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17" fillId="0" borderId="34" xfId="0" applyNumberFormat="1" applyFont="1" applyBorder="1" applyAlignment="1">
      <alignment horizontal="right"/>
    </xf>
    <xf numFmtId="164" fontId="17" fillId="0" borderId="35" xfId="0" applyNumberFormat="1" applyFont="1" applyBorder="1" applyAlignment="1">
      <alignment horizontal="right"/>
    </xf>
    <xf numFmtId="164" fontId="17" fillId="0" borderId="36" xfId="0" applyNumberFormat="1" applyFont="1" applyBorder="1" applyAlignment="1">
      <alignment horizontal="right"/>
    </xf>
    <xf numFmtId="168" fontId="17" fillId="0" borderId="14" xfId="0" applyNumberFormat="1" applyFont="1" applyFill="1" applyBorder="1" applyAlignment="1">
      <alignment vertical="center"/>
    </xf>
    <xf numFmtId="168" fontId="17" fillId="0" borderId="12" xfId="0" applyNumberFormat="1" applyFont="1" applyFill="1" applyBorder="1" applyAlignment="1">
      <alignment vertical="center"/>
    </xf>
    <xf numFmtId="168" fontId="17" fillId="0" borderId="18" xfId="0" applyNumberFormat="1" applyFont="1" applyFill="1" applyBorder="1" applyAlignment="1">
      <alignment vertical="center"/>
    </xf>
    <xf numFmtId="164" fontId="4" fillId="0" borderId="46" xfId="0" applyNumberFormat="1" applyFont="1" applyBorder="1" applyAlignment="1">
      <alignment/>
    </xf>
    <xf numFmtId="164" fontId="4" fillId="0" borderId="47" xfId="0" applyNumberFormat="1" applyFont="1" applyBorder="1" applyAlignment="1">
      <alignment/>
    </xf>
    <xf numFmtId="164" fontId="4" fillId="0" borderId="48" xfId="0" applyNumberFormat="1" applyFont="1" applyBorder="1" applyAlignment="1">
      <alignment/>
    </xf>
    <xf numFmtId="168" fontId="4" fillId="0" borderId="42" xfId="0" applyNumberFormat="1" applyFont="1" applyBorder="1" applyAlignment="1">
      <alignment/>
    </xf>
    <xf numFmtId="168" fontId="4" fillId="0" borderId="35" xfId="0" applyNumberFormat="1" applyFont="1" applyBorder="1" applyAlignment="1">
      <alignment/>
    </xf>
    <xf numFmtId="168" fontId="4" fillId="0" borderId="3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17" fillId="0" borderId="24" xfId="0" applyNumberFormat="1" applyFont="1" applyBorder="1" applyAlignment="1">
      <alignment horizontal="right"/>
    </xf>
    <xf numFmtId="164" fontId="17" fillId="0" borderId="25" xfId="0" applyNumberFormat="1" applyFont="1" applyBorder="1" applyAlignment="1">
      <alignment horizontal="right"/>
    </xf>
    <xf numFmtId="164" fontId="17" fillId="0" borderId="38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64" fontId="4" fillId="0" borderId="42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4" fontId="4" fillId="0" borderId="31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164" fontId="4" fillId="0" borderId="48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32" borderId="45" xfId="0" applyFont="1" applyFill="1" applyBorder="1" applyAlignment="1">
      <alignment horizontal="center" wrapText="1"/>
    </xf>
    <xf numFmtId="0" fontId="1" fillId="32" borderId="51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" fontId="4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164" fontId="2" fillId="0" borderId="52" xfId="0" applyNumberFormat="1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4" fontId="1" fillId="0" borderId="27" xfId="0" applyNumberFormat="1" applyFont="1" applyFill="1" applyBorder="1" applyAlignment="1">
      <alignment/>
    </xf>
    <xf numFmtId="164" fontId="4" fillId="0" borderId="52" xfId="0" applyNumberFormat="1" applyFont="1" applyBorder="1" applyAlignment="1">
      <alignment/>
    </xf>
    <xf numFmtId="164" fontId="4" fillId="0" borderId="53" xfId="0" applyNumberFormat="1" applyFont="1" applyBorder="1" applyAlignment="1">
      <alignment/>
    </xf>
    <xf numFmtId="164" fontId="4" fillId="0" borderId="55" xfId="0" applyNumberFormat="1" applyFont="1" applyBorder="1" applyAlignment="1">
      <alignment/>
    </xf>
    <xf numFmtId="164" fontId="4" fillId="0" borderId="54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4" fillId="0" borderId="39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4" fillId="0" borderId="56" xfId="0" applyNumberFormat="1" applyFont="1" applyBorder="1" applyAlignment="1">
      <alignment/>
    </xf>
    <xf numFmtId="164" fontId="1" fillId="4" borderId="22" xfId="0" applyNumberFormat="1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33" borderId="28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/>
    </xf>
    <xf numFmtId="164" fontId="1" fillId="0" borderId="58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4" fontId="1" fillId="32" borderId="19" xfId="0" applyNumberFormat="1" applyFont="1" applyFill="1" applyBorder="1" applyAlignment="1">
      <alignment/>
    </xf>
    <xf numFmtId="164" fontId="1" fillId="32" borderId="20" xfId="0" applyNumberFormat="1" applyFont="1" applyFill="1" applyBorder="1" applyAlignment="1">
      <alignment/>
    </xf>
    <xf numFmtId="164" fontId="1" fillId="32" borderId="39" xfId="0" applyNumberFormat="1" applyFont="1" applyFill="1" applyBorder="1" applyAlignment="1">
      <alignment/>
    </xf>
    <xf numFmtId="164" fontId="1" fillId="32" borderId="21" xfId="0" applyNumberFormat="1" applyFont="1" applyFill="1" applyBorder="1" applyAlignment="1">
      <alignment/>
    </xf>
    <xf numFmtId="164" fontId="1" fillId="32" borderId="17" xfId="0" applyNumberFormat="1" applyFont="1" applyFill="1" applyBorder="1" applyAlignment="1">
      <alignment/>
    </xf>
    <xf numFmtId="164" fontId="1" fillId="32" borderId="19" xfId="0" applyNumberFormat="1" applyFont="1" applyFill="1" applyBorder="1" applyAlignment="1">
      <alignment/>
    </xf>
    <xf numFmtId="164" fontId="1" fillId="32" borderId="20" xfId="0" applyNumberFormat="1" applyFont="1" applyFill="1" applyBorder="1" applyAlignment="1">
      <alignment/>
    </xf>
    <xf numFmtId="164" fontId="1" fillId="32" borderId="21" xfId="0" applyNumberFormat="1" applyFont="1" applyFill="1" applyBorder="1" applyAlignment="1">
      <alignment/>
    </xf>
    <xf numFmtId="164" fontId="1" fillId="32" borderId="59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164" fontId="2" fillId="34" borderId="22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60" xfId="0" applyNumberFormat="1" applyFont="1" applyBorder="1" applyAlignment="1">
      <alignment/>
    </xf>
    <xf numFmtId="164" fontId="2" fillId="0" borderId="61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 wrapText="1"/>
    </xf>
    <xf numFmtId="164" fontId="1" fillId="0" borderId="6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64" fontId="4" fillId="33" borderId="44" xfId="0" applyNumberFormat="1" applyFont="1" applyFill="1" applyBorder="1" applyAlignment="1">
      <alignment/>
    </xf>
    <xf numFmtId="164" fontId="1" fillId="33" borderId="59" xfId="0" applyNumberFormat="1" applyFont="1" applyFill="1" applyBorder="1" applyAlignment="1">
      <alignment/>
    </xf>
    <xf numFmtId="164" fontId="4" fillId="33" borderId="62" xfId="0" applyNumberFormat="1" applyFont="1" applyFill="1" applyBorder="1" applyAlignment="1">
      <alignment/>
    </xf>
    <xf numFmtId="164" fontId="4" fillId="0" borderId="37" xfId="0" applyNumberFormat="1" applyFont="1" applyBorder="1" applyAlignment="1">
      <alignment/>
    </xf>
    <xf numFmtId="164" fontId="1" fillId="0" borderId="63" xfId="0" applyNumberFormat="1" applyFont="1" applyBorder="1" applyAlignment="1">
      <alignment/>
    </xf>
    <xf numFmtId="4" fontId="1" fillId="0" borderId="6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4" fontId="22" fillId="0" borderId="0" xfId="0" applyNumberFormat="1" applyFont="1" applyAlignment="1">
      <alignment/>
    </xf>
    <xf numFmtId="164" fontId="4" fillId="34" borderId="43" xfId="0" applyNumberFormat="1" applyFont="1" applyFill="1" applyBorder="1" applyAlignment="1">
      <alignment/>
    </xf>
    <xf numFmtId="164" fontId="4" fillId="4" borderId="24" xfId="0" applyNumberFormat="1" applyFont="1" applyFill="1" applyBorder="1" applyAlignment="1">
      <alignment/>
    </xf>
    <xf numFmtId="164" fontId="4" fillId="4" borderId="25" xfId="0" applyNumberFormat="1" applyFont="1" applyFill="1" applyBorder="1" applyAlignment="1">
      <alignment/>
    </xf>
    <xf numFmtId="164" fontId="4" fillId="4" borderId="38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164" fontId="1" fillId="35" borderId="28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1" fillId="35" borderId="44" xfId="0" applyNumberFormat="1" applyFont="1" applyFill="1" applyBorder="1" applyAlignment="1">
      <alignment/>
    </xf>
    <xf numFmtId="164" fontId="1" fillId="35" borderId="19" xfId="0" applyNumberFormat="1" applyFont="1" applyFill="1" applyBorder="1" applyAlignment="1">
      <alignment/>
    </xf>
    <xf numFmtId="164" fontId="1" fillId="35" borderId="20" xfId="0" applyNumberFormat="1" applyFont="1" applyFill="1" applyBorder="1" applyAlignment="1">
      <alignment/>
    </xf>
    <xf numFmtId="164" fontId="1" fillId="35" borderId="21" xfId="0" applyNumberFormat="1" applyFont="1" applyFill="1" applyBorder="1" applyAlignment="1">
      <alignment/>
    </xf>
    <xf numFmtId="164" fontId="4" fillId="4" borderId="43" xfId="0" applyNumberFormat="1" applyFont="1" applyFill="1" applyBorder="1" applyAlignment="1">
      <alignment/>
    </xf>
    <xf numFmtId="164" fontId="1" fillId="35" borderId="62" xfId="0" applyNumberFormat="1" applyFont="1" applyFill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164" fontId="4" fillId="0" borderId="48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4" fontId="4" fillId="0" borderId="64" xfId="0" applyNumberFormat="1" applyFont="1" applyBorder="1" applyAlignment="1">
      <alignment/>
    </xf>
    <xf numFmtId="164" fontId="1" fillId="3" borderId="28" xfId="0" applyNumberFormat="1" applyFont="1" applyFill="1" applyBorder="1" applyAlignment="1">
      <alignment/>
    </xf>
    <xf numFmtId="164" fontId="1" fillId="3" borderId="29" xfId="0" applyNumberFormat="1" applyFont="1" applyFill="1" applyBorder="1" applyAlignment="1">
      <alignment/>
    </xf>
    <xf numFmtId="164" fontId="1" fillId="3" borderId="44" xfId="0" applyNumberFormat="1" applyFont="1" applyFill="1" applyBorder="1" applyAlignment="1">
      <alignment/>
    </xf>
    <xf numFmtId="168" fontId="1" fillId="0" borderId="13" xfId="0" applyNumberFormat="1" applyFont="1" applyBorder="1" applyAlignment="1">
      <alignment/>
    </xf>
    <xf numFmtId="168" fontId="1" fillId="0" borderId="63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8" xfId="0" applyNumberFormat="1" applyFont="1" applyBorder="1" applyAlignment="1">
      <alignment/>
    </xf>
    <xf numFmtId="164" fontId="1" fillId="0" borderId="58" xfId="0" applyNumberFormat="1" applyFont="1" applyFill="1" applyBorder="1" applyAlignment="1">
      <alignment/>
    </xf>
    <xf numFmtId="164" fontId="1" fillId="3" borderId="10" xfId="0" applyNumberFormat="1" applyFont="1" applyFill="1" applyBorder="1" applyAlignment="1">
      <alignment/>
    </xf>
    <xf numFmtId="164" fontId="1" fillId="3" borderId="59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168" fontId="1" fillId="0" borderId="27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0" fontId="4" fillId="0" borderId="52" xfId="0" applyFont="1" applyBorder="1" applyAlignment="1">
      <alignment/>
    </xf>
    <xf numFmtId="164" fontId="4" fillId="0" borderId="35" xfId="0" applyNumberFormat="1" applyFont="1" applyBorder="1" applyAlignment="1">
      <alignment/>
    </xf>
    <xf numFmtId="0" fontId="4" fillId="0" borderId="53" xfId="0" applyFont="1" applyBorder="1" applyAlignment="1">
      <alignment/>
    </xf>
    <xf numFmtId="164" fontId="4" fillId="0" borderId="36" xfId="0" applyNumberFormat="1" applyFont="1" applyBorder="1" applyAlignment="1">
      <alignment/>
    </xf>
    <xf numFmtId="0" fontId="4" fillId="0" borderId="54" xfId="0" applyFont="1" applyBorder="1" applyAlignment="1">
      <alignment/>
    </xf>
    <xf numFmtId="164" fontId="1" fillId="0" borderId="17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0" fontId="23" fillId="0" borderId="0" xfId="0" applyFont="1" applyAlignment="1">
      <alignment/>
    </xf>
    <xf numFmtId="0" fontId="1" fillId="0" borderId="45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164" fontId="1" fillId="32" borderId="62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164" fontId="4" fillId="34" borderId="54" xfId="0" applyNumberFormat="1" applyFont="1" applyFill="1" applyBorder="1" applyAlignment="1">
      <alignment/>
    </xf>
    <xf numFmtId="164" fontId="4" fillId="34" borderId="52" xfId="0" applyNumberFormat="1" applyFont="1" applyFill="1" applyBorder="1" applyAlignment="1">
      <alignment/>
    </xf>
    <xf numFmtId="164" fontId="4" fillId="34" borderId="64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57" xfId="0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4" fillId="0" borderId="65" xfId="0" applyNumberFormat="1" applyFont="1" applyFill="1" applyBorder="1" applyAlignment="1">
      <alignment/>
    </xf>
    <xf numFmtId="164" fontId="4" fillId="0" borderId="47" xfId="0" applyNumberFormat="1" applyFont="1" applyFill="1" applyBorder="1" applyAlignment="1">
      <alignment/>
    </xf>
    <xf numFmtId="164" fontId="4" fillId="0" borderId="56" xfId="0" applyNumberFormat="1" applyFont="1" applyFill="1" applyBorder="1" applyAlignment="1">
      <alignment/>
    </xf>
    <xf numFmtId="164" fontId="4" fillId="0" borderId="52" xfId="0" applyNumberFormat="1" applyFont="1" applyFill="1" applyBorder="1" applyAlignment="1">
      <alignment/>
    </xf>
    <xf numFmtId="164" fontId="4" fillId="0" borderId="53" xfId="0" applyNumberFormat="1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164" fontId="4" fillId="0" borderId="6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5" xfId="0" applyFont="1" applyFill="1" applyBorder="1" applyAlignment="1">
      <alignment horizontal="center" wrapText="1"/>
    </xf>
    <xf numFmtId="4" fontId="4" fillId="0" borderId="0" xfId="0" applyNumberFormat="1" applyFont="1" applyFill="1" applyAlignment="1">
      <alignment/>
    </xf>
    <xf numFmtId="164" fontId="1" fillId="35" borderId="10" xfId="0" applyNumberFormat="1" applyFont="1" applyFill="1" applyBorder="1" applyAlignment="1">
      <alignment/>
    </xf>
    <xf numFmtId="164" fontId="1" fillId="35" borderId="59" xfId="0" applyNumberFormat="1" applyFont="1" applyFill="1" applyBorder="1" applyAlignment="1">
      <alignment/>
    </xf>
    <xf numFmtId="164" fontId="4" fillId="0" borderId="58" xfId="0" applyNumberFormat="1" applyFont="1" applyFill="1" applyBorder="1" applyAlignment="1">
      <alignment/>
    </xf>
    <xf numFmtId="164" fontId="1" fillId="4" borderId="27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59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1" fillId="3" borderId="28" xfId="0" applyNumberFormat="1" applyFont="1" applyFill="1" applyBorder="1" applyAlignment="1">
      <alignment/>
    </xf>
    <xf numFmtId="164" fontId="1" fillId="3" borderId="29" xfId="0" applyNumberFormat="1" applyFont="1" applyFill="1" applyBorder="1" applyAlignment="1">
      <alignment/>
    </xf>
    <xf numFmtId="164" fontId="1" fillId="3" borderId="44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66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164" fontId="1" fillId="35" borderId="66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60" xfId="0" applyNumberFormat="1" applyFont="1" applyFill="1" applyBorder="1" applyAlignment="1">
      <alignment/>
    </xf>
    <xf numFmtId="164" fontId="1" fillId="4" borderId="61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5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2" max="2" width="8.75390625" style="0" hidden="1" customWidth="1"/>
    <col min="3" max="3" width="9.75390625" style="0" hidden="1" customWidth="1"/>
    <col min="4" max="4" width="6.875" style="0" hidden="1" customWidth="1"/>
    <col min="5" max="5" width="11.375" style="0" hidden="1" customWidth="1"/>
    <col min="6" max="6" width="7.625" style="0" hidden="1" customWidth="1"/>
    <col min="7" max="7" width="10.25390625" style="0" hidden="1" customWidth="1"/>
    <col min="8" max="8" width="8.875" style="0" customWidth="1"/>
    <col min="9" max="9" width="8.875" style="150" customWidth="1"/>
    <col min="10" max="10" width="9.00390625" style="150" customWidth="1"/>
    <col min="11" max="11" width="9.00390625" style="0" customWidth="1"/>
    <col min="12" max="13" width="7.875" style="0" customWidth="1"/>
    <col min="14" max="15" width="7.625" style="0" customWidth="1"/>
    <col min="16" max="16" width="7.75390625" style="0" customWidth="1"/>
    <col min="17" max="17" width="7.875" style="0" customWidth="1"/>
    <col min="18" max="18" width="8.875" style="0" customWidth="1"/>
    <col min="19" max="19" width="6.25390625" style="0" hidden="1" customWidth="1"/>
    <col min="20" max="20" width="8.125" style="0" customWidth="1"/>
    <col min="21" max="21" width="6.125" style="0" customWidth="1"/>
    <col min="22" max="22" width="8.625" style="0" customWidth="1"/>
    <col min="23" max="23" width="9.25390625" style="0" customWidth="1"/>
    <col min="24" max="24" width="7.625" style="39" customWidth="1"/>
    <col min="25" max="25" width="5.75390625" style="0" customWidth="1"/>
    <col min="26" max="26" width="5.125" style="0" customWidth="1"/>
    <col min="27" max="27" width="7.75390625" style="0" customWidth="1"/>
    <col min="28" max="28" width="7.00390625" style="0" customWidth="1"/>
    <col min="29" max="29" width="8.875" style="0" customWidth="1"/>
    <col min="30" max="30" width="7.75390625" style="150" customWidth="1"/>
    <col min="31" max="31" width="6.125" style="150" customWidth="1"/>
    <col min="32" max="32" width="7.625" style="150" customWidth="1"/>
    <col min="34" max="34" width="7.875" style="0" customWidth="1"/>
    <col min="35" max="35" width="5.125" style="0" customWidth="1"/>
    <col min="36" max="36" width="5.25390625" style="0" customWidth="1"/>
  </cols>
  <sheetData>
    <row r="1" spans="1:27" ht="18">
      <c r="A1" s="31" t="s">
        <v>104</v>
      </c>
      <c r="B1" s="32"/>
      <c r="C1" s="31"/>
      <c r="D1" s="32"/>
      <c r="E1" s="32"/>
      <c r="F1" s="33"/>
      <c r="G1" s="33"/>
      <c r="H1" s="33"/>
      <c r="I1" s="34"/>
      <c r="J1" s="34"/>
      <c r="K1" s="33"/>
      <c r="L1" s="33"/>
      <c r="M1" s="33"/>
      <c r="N1" s="33"/>
      <c r="O1" s="32"/>
      <c r="P1" s="32"/>
      <c r="Q1" s="32"/>
      <c r="R1" s="33"/>
      <c r="S1" s="34"/>
      <c r="T1" s="33"/>
      <c r="U1" s="33"/>
      <c r="V1" s="33"/>
      <c r="W1" s="33"/>
      <c r="X1" s="32"/>
      <c r="Y1" s="34"/>
      <c r="Z1" s="35"/>
      <c r="AA1" s="35"/>
    </row>
    <row r="2" spans="1:32" s="48" customFormat="1" ht="13.5" customHeight="1">
      <c r="A2" s="328"/>
      <c r="B2" s="38"/>
      <c r="C2" s="47"/>
      <c r="D2" s="4"/>
      <c r="E2" s="4"/>
      <c r="F2" s="2"/>
      <c r="G2" s="2"/>
      <c r="H2" s="2"/>
      <c r="I2" s="3"/>
      <c r="J2" s="3"/>
      <c r="K2" s="2"/>
      <c r="L2" s="2"/>
      <c r="M2" s="2"/>
      <c r="N2" s="2"/>
      <c r="O2" s="2"/>
      <c r="P2" s="2"/>
      <c r="Q2" s="2"/>
      <c r="R2" s="2"/>
      <c r="S2" s="3"/>
      <c r="T2" s="2"/>
      <c r="U2" s="2"/>
      <c r="V2" s="2"/>
      <c r="W2" s="2"/>
      <c r="X2" s="21"/>
      <c r="Y2" s="3"/>
      <c r="Z2" s="14"/>
      <c r="AA2" s="14"/>
      <c r="AD2" s="350"/>
      <c r="AE2" s="350"/>
      <c r="AF2" s="350"/>
    </row>
    <row r="3" spans="1:32" s="279" customFormat="1" ht="17.25" customHeight="1">
      <c r="A3" s="26" t="s">
        <v>91</v>
      </c>
      <c r="B3" s="26"/>
      <c r="C3" s="26"/>
      <c r="D3" s="26"/>
      <c r="E3" s="26"/>
      <c r="I3" s="280"/>
      <c r="J3" s="280"/>
      <c r="S3" s="280"/>
      <c r="X3" s="26"/>
      <c r="Y3" s="280"/>
      <c r="Z3" s="281"/>
      <c r="AA3" s="281"/>
      <c r="AD3" s="280"/>
      <c r="AE3" s="280"/>
      <c r="AF3" s="280"/>
    </row>
    <row r="4" spans="1:32" s="60" customFormat="1" ht="15.75">
      <c r="A4" s="26" t="s">
        <v>102</v>
      </c>
      <c r="B4" s="20"/>
      <c r="C4" s="20"/>
      <c r="D4" s="20"/>
      <c r="E4" s="20"/>
      <c r="F4" s="20"/>
      <c r="G4" s="20"/>
      <c r="H4" s="20"/>
      <c r="I4" s="36"/>
      <c r="J4" s="36"/>
      <c r="K4" s="20"/>
      <c r="L4" s="20"/>
      <c r="M4" s="20"/>
      <c r="N4" s="20"/>
      <c r="O4" s="20"/>
      <c r="P4" s="20"/>
      <c r="Q4" s="20"/>
      <c r="R4" s="20"/>
      <c r="S4" s="36"/>
      <c r="T4" s="20"/>
      <c r="U4" s="20"/>
      <c r="V4" s="37"/>
      <c r="W4" s="20"/>
      <c r="X4" s="22"/>
      <c r="Y4" s="36"/>
      <c r="Z4" s="20"/>
      <c r="AA4" s="20"/>
      <c r="AD4" s="351"/>
      <c r="AE4" s="351"/>
      <c r="AF4" s="351"/>
    </row>
    <row r="5" spans="1:27" ht="13.5" customHeight="1" thickBot="1">
      <c r="A5" s="38"/>
      <c r="B5" s="38"/>
      <c r="C5" s="39"/>
      <c r="D5" s="4"/>
      <c r="E5" s="4"/>
      <c r="F5" s="2"/>
      <c r="G5" s="2"/>
      <c r="H5" s="2"/>
      <c r="I5" s="3"/>
      <c r="J5" s="3"/>
      <c r="K5" s="2"/>
      <c r="L5" s="2"/>
      <c r="M5" s="2"/>
      <c r="N5" s="2"/>
      <c r="O5" s="2"/>
      <c r="P5" s="2"/>
      <c r="Q5" s="2"/>
      <c r="R5" s="2"/>
      <c r="S5" s="3"/>
      <c r="T5" s="2"/>
      <c r="U5" s="2"/>
      <c r="V5" s="12"/>
      <c r="W5" s="2"/>
      <c r="X5" s="21"/>
      <c r="Y5" s="3"/>
      <c r="Z5" s="2"/>
      <c r="AA5" s="2"/>
    </row>
    <row r="6" spans="1:35" ht="15" customHeight="1" thickBot="1">
      <c r="A6" s="2"/>
      <c r="B6" s="2"/>
      <c r="C6" s="2"/>
      <c r="D6" s="2"/>
      <c r="E6" s="2"/>
      <c r="F6" s="2"/>
      <c r="G6" s="2"/>
      <c r="H6" s="2"/>
      <c r="I6" s="3"/>
      <c r="J6" s="3"/>
      <c r="K6" s="2"/>
      <c r="L6" s="202" t="s">
        <v>68</v>
      </c>
      <c r="M6" s="203"/>
      <c r="N6" s="203"/>
      <c r="O6" s="203"/>
      <c r="P6" s="203"/>
      <c r="Q6" s="203"/>
      <c r="R6" s="29"/>
      <c r="S6" s="5"/>
      <c r="T6" s="2"/>
      <c r="U6" s="2"/>
      <c r="V6" s="2"/>
      <c r="W6" s="2"/>
      <c r="X6" s="120"/>
      <c r="Y6" s="6"/>
      <c r="Z6" s="2"/>
      <c r="AA6" s="2"/>
      <c r="AI6" t="s">
        <v>59</v>
      </c>
    </row>
    <row r="7" spans="1:36" ht="91.5" customHeight="1" thickBot="1">
      <c r="A7" s="386" t="s">
        <v>0</v>
      </c>
      <c r="B7" s="7" t="s">
        <v>74</v>
      </c>
      <c r="C7" s="1" t="s">
        <v>69</v>
      </c>
      <c r="D7" s="40" t="s">
        <v>58</v>
      </c>
      <c r="E7" s="40" t="s">
        <v>93</v>
      </c>
      <c r="F7" s="40" t="s">
        <v>75</v>
      </c>
      <c r="G7" s="41" t="s">
        <v>76</v>
      </c>
      <c r="H7" s="190" t="s">
        <v>77</v>
      </c>
      <c r="I7" s="269" t="s">
        <v>78</v>
      </c>
      <c r="J7" s="269" t="s">
        <v>96</v>
      </c>
      <c r="K7" s="271" t="s">
        <v>95</v>
      </c>
      <c r="L7" s="204" t="s">
        <v>79</v>
      </c>
      <c r="M7" s="205" t="s">
        <v>73</v>
      </c>
      <c r="N7" s="205" t="s">
        <v>1</v>
      </c>
      <c r="O7" s="191" t="s">
        <v>94</v>
      </c>
      <c r="P7" s="191" t="s">
        <v>60</v>
      </c>
      <c r="Q7" s="206" t="s">
        <v>61</v>
      </c>
      <c r="R7" s="201" t="s">
        <v>83</v>
      </c>
      <c r="S7" s="207" t="s">
        <v>84</v>
      </c>
      <c r="T7" s="205" t="s">
        <v>85</v>
      </c>
      <c r="U7" s="208" t="s">
        <v>86</v>
      </c>
      <c r="V7" s="330" t="s">
        <v>92</v>
      </c>
      <c r="W7" s="331" t="s">
        <v>80</v>
      </c>
      <c r="X7" s="209" t="s">
        <v>81</v>
      </c>
      <c r="Y7" s="208" t="s">
        <v>72</v>
      </c>
      <c r="Z7" s="208" t="s">
        <v>82</v>
      </c>
      <c r="AA7" s="370" t="s">
        <v>101</v>
      </c>
      <c r="AB7" s="271" t="s">
        <v>97</v>
      </c>
      <c r="AC7" s="288" t="s">
        <v>100</v>
      </c>
      <c r="AD7" s="352" t="s">
        <v>98</v>
      </c>
      <c r="AE7" s="352" t="s">
        <v>99</v>
      </c>
      <c r="AF7" s="87" t="s">
        <v>70</v>
      </c>
      <c r="AG7" s="286" t="s">
        <v>87</v>
      </c>
      <c r="AH7" s="209" t="s">
        <v>88</v>
      </c>
      <c r="AI7" s="287" t="s">
        <v>89</v>
      </c>
      <c r="AJ7" s="206" t="s">
        <v>90</v>
      </c>
    </row>
    <row r="8" spans="1:27" ht="13.5" thickBot="1">
      <c r="A8" s="82"/>
      <c r="B8" s="8"/>
      <c r="C8" s="30"/>
      <c r="D8" s="62"/>
      <c r="E8" s="62"/>
      <c r="F8" s="62"/>
      <c r="G8" s="62"/>
      <c r="H8" s="182"/>
      <c r="I8" s="146"/>
      <c r="J8" s="146"/>
      <c r="K8" s="49"/>
      <c r="L8" s="2"/>
      <c r="M8" s="8"/>
      <c r="N8" s="8"/>
      <c r="O8" s="8"/>
      <c r="P8" s="8"/>
      <c r="Q8" s="8"/>
      <c r="R8" s="53"/>
      <c r="S8" s="9"/>
      <c r="T8" s="10"/>
      <c r="U8" s="8"/>
      <c r="V8" s="329"/>
      <c r="W8" s="53"/>
      <c r="X8" s="121"/>
      <c r="Y8" s="11"/>
      <c r="Z8" s="9"/>
      <c r="AA8" s="9"/>
    </row>
    <row r="9" spans="1:36" ht="12.75">
      <c r="A9" s="65" t="s">
        <v>2</v>
      </c>
      <c r="B9" s="170">
        <v>80702.49794</v>
      </c>
      <c r="C9" s="142">
        <v>29586</v>
      </c>
      <c r="D9" s="63">
        <v>5.5384</v>
      </c>
      <c r="E9" s="126">
        <v>3281.5</v>
      </c>
      <c r="F9" s="173">
        <v>43</v>
      </c>
      <c r="G9" s="183">
        <v>106461.05</v>
      </c>
      <c r="H9" s="151">
        <v>83004.99</v>
      </c>
      <c r="I9" s="231">
        <v>83005</v>
      </c>
      <c r="J9" s="345">
        <v>83005</v>
      </c>
      <c r="K9" s="242">
        <v>87335</v>
      </c>
      <c r="L9" s="186">
        <v>24210.749382</v>
      </c>
      <c r="M9" s="18">
        <v>20446.19</v>
      </c>
      <c r="N9" s="18">
        <v>3237.48</v>
      </c>
      <c r="O9" s="18">
        <v>22455.79</v>
      </c>
      <c r="P9" s="18">
        <v>9415.37</v>
      </c>
      <c r="Q9" s="224">
        <v>2187.08</v>
      </c>
      <c r="R9" s="249">
        <v>81952.66</v>
      </c>
      <c r="S9" s="151">
        <v>98.73220875034139</v>
      </c>
      <c r="T9" s="240">
        <v>-1052.33</v>
      </c>
      <c r="U9" s="259">
        <v>2.7699810721287097</v>
      </c>
      <c r="V9" s="282">
        <v>3846.7399999999907</v>
      </c>
      <c r="W9" s="99">
        <v>85799.4</v>
      </c>
      <c r="X9" s="186">
        <v>2794.399999999994</v>
      </c>
      <c r="Y9" s="18">
        <v>103.36654418408528</v>
      </c>
      <c r="Z9" s="210">
        <v>2.9</v>
      </c>
      <c r="AA9" s="379">
        <v>2794.399999999994</v>
      </c>
      <c r="AB9" s="242">
        <v>0</v>
      </c>
      <c r="AC9" s="289">
        <v>85799.4</v>
      </c>
      <c r="AD9" s="151">
        <v>2794.399999999994</v>
      </c>
      <c r="AE9" s="342">
        <v>103.36654418408528</v>
      </c>
      <c r="AF9" s="283">
        <v>4462.84</v>
      </c>
      <c r="AG9" s="305">
        <v>90262</v>
      </c>
      <c r="AH9" s="300">
        <v>2927</v>
      </c>
      <c r="AI9" s="240">
        <v>103.3514627583443</v>
      </c>
      <c r="AJ9" s="301">
        <v>2.9</v>
      </c>
    </row>
    <row r="10" spans="1:36" ht="12.75">
      <c r="A10" s="66" t="s">
        <v>3</v>
      </c>
      <c r="B10" s="171">
        <v>52353.84765333333</v>
      </c>
      <c r="C10" s="143">
        <v>49158</v>
      </c>
      <c r="D10" s="64">
        <v>4.1852</v>
      </c>
      <c r="E10" s="127">
        <v>4655.25</v>
      </c>
      <c r="F10" s="174">
        <v>58.5727</v>
      </c>
      <c r="G10" s="184">
        <v>28832.89</v>
      </c>
      <c r="H10" s="152">
        <v>100009.9</v>
      </c>
      <c r="I10" s="232">
        <v>121465</v>
      </c>
      <c r="J10" s="346">
        <v>121465</v>
      </c>
      <c r="K10" s="243">
        <v>127656</v>
      </c>
      <c r="L10" s="187">
        <v>15706.154296</v>
      </c>
      <c r="M10" s="15">
        <v>33971.94</v>
      </c>
      <c r="N10" s="15">
        <v>2446.46</v>
      </c>
      <c r="O10" s="15">
        <v>31856.57</v>
      </c>
      <c r="P10" s="15">
        <v>12825.21</v>
      </c>
      <c r="Q10" s="225">
        <v>592.33</v>
      </c>
      <c r="R10" s="250">
        <v>97398.66</v>
      </c>
      <c r="S10" s="152">
        <v>97.38901848716978</v>
      </c>
      <c r="T10" s="239">
        <v>-2611.2399999999907</v>
      </c>
      <c r="U10" s="258">
        <v>1.9813389478823387</v>
      </c>
      <c r="V10" s="282">
        <v>45159.54</v>
      </c>
      <c r="W10" s="100">
        <v>142558.2</v>
      </c>
      <c r="X10" s="187">
        <v>21093.2</v>
      </c>
      <c r="Y10" s="15">
        <v>117.36566088996831</v>
      </c>
      <c r="Z10" s="211">
        <v>2.9</v>
      </c>
      <c r="AA10" s="380">
        <v>21093.2</v>
      </c>
      <c r="AB10" s="243">
        <v>0</v>
      </c>
      <c r="AC10" s="290">
        <v>142558.2</v>
      </c>
      <c r="AD10" s="152">
        <v>21093.2</v>
      </c>
      <c r="AE10" s="344">
        <v>117.36566088996831</v>
      </c>
      <c r="AF10" s="284">
        <v>6331.14</v>
      </c>
      <c r="AG10" s="306">
        <v>148889</v>
      </c>
      <c r="AH10" s="297">
        <v>21233</v>
      </c>
      <c r="AI10" s="239">
        <v>116.6329823901736</v>
      </c>
      <c r="AJ10" s="302">
        <v>2.9</v>
      </c>
    </row>
    <row r="11" spans="1:36" ht="12.75">
      <c r="A11" s="66" t="s">
        <v>4</v>
      </c>
      <c r="B11" s="171">
        <v>34315.48981666667</v>
      </c>
      <c r="C11" s="143">
        <v>72041</v>
      </c>
      <c r="D11" s="64">
        <v>6.4835</v>
      </c>
      <c r="E11" s="127">
        <v>6013.5</v>
      </c>
      <c r="F11" s="174">
        <v>70</v>
      </c>
      <c r="G11" s="184">
        <v>69470</v>
      </c>
      <c r="H11" s="152">
        <v>125822.56</v>
      </c>
      <c r="I11" s="232">
        <v>177558</v>
      </c>
      <c r="J11" s="346">
        <v>177558</v>
      </c>
      <c r="K11" s="243">
        <v>185359</v>
      </c>
      <c r="L11" s="187">
        <v>10294.646945</v>
      </c>
      <c r="M11" s="15">
        <v>49785.85</v>
      </c>
      <c r="N11" s="15">
        <v>3789.94</v>
      </c>
      <c r="O11" s="15">
        <v>41151.27</v>
      </c>
      <c r="P11" s="15">
        <v>15327.35</v>
      </c>
      <c r="Q11" s="225">
        <v>1427.15</v>
      </c>
      <c r="R11" s="250">
        <v>121776.21</v>
      </c>
      <c r="S11" s="152">
        <v>96.78408228222348</v>
      </c>
      <c r="T11" s="239">
        <v>-4046.3499999999913</v>
      </c>
      <c r="U11" s="258">
        <v>1.6903736761011092</v>
      </c>
      <c r="V11" s="282">
        <v>87142.69</v>
      </c>
      <c r="W11" s="100">
        <v>208918.9</v>
      </c>
      <c r="X11" s="187">
        <v>31360.9</v>
      </c>
      <c r="Y11" s="15">
        <v>117.66234131945616</v>
      </c>
      <c r="Z11" s="211">
        <v>2.9</v>
      </c>
      <c r="AA11" s="380">
        <v>31360.9</v>
      </c>
      <c r="AB11" s="243">
        <v>0</v>
      </c>
      <c r="AC11" s="290">
        <v>208918.9</v>
      </c>
      <c r="AD11" s="152">
        <v>31360.9</v>
      </c>
      <c r="AE11" s="344">
        <v>117.66234131945616</v>
      </c>
      <c r="AF11" s="284">
        <v>8178.36</v>
      </c>
      <c r="AG11" s="306">
        <v>217097</v>
      </c>
      <c r="AH11" s="297">
        <v>31738</v>
      </c>
      <c r="AI11" s="239">
        <v>117.12244886949111</v>
      </c>
      <c r="AJ11" s="302">
        <v>2.9</v>
      </c>
    </row>
    <row r="12" spans="1:36" ht="12.75">
      <c r="A12" s="66" t="s">
        <v>5</v>
      </c>
      <c r="B12" s="171">
        <v>70947.58456333334</v>
      </c>
      <c r="C12" s="143">
        <v>128063</v>
      </c>
      <c r="D12" s="64">
        <v>24.2001</v>
      </c>
      <c r="E12" s="127">
        <v>12597.5</v>
      </c>
      <c r="F12" s="174">
        <v>278</v>
      </c>
      <c r="G12" s="184">
        <v>375911.77</v>
      </c>
      <c r="H12" s="152">
        <v>300279.61</v>
      </c>
      <c r="I12" s="232">
        <v>317360</v>
      </c>
      <c r="J12" s="346">
        <v>317360</v>
      </c>
      <c r="K12" s="243">
        <v>333884</v>
      </c>
      <c r="L12" s="187">
        <v>21284.275369000003</v>
      </c>
      <c r="M12" s="15">
        <v>88501.34</v>
      </c>
      <c r="N12" s="15">
        <v>14146.19</v>
      </c>
      <c r="O12" s="15">
        <v>86206.56</v>
      </c>
      <c r="P12" s="15">
        <v>60871.49</v>
      </c>
      <c r="Q12" s="225">
        <v>7722.53</v>
      </c>
      <c r="R12" s="250">
        <v>278732.39</v>
      </c>
      <c r="S12" s="152">
        <v>92.82428134231293</v>
      </c>
      <c r="T12" s="239">
        <v>-21547.22</v>
      </c>
      <c r="U12" s="258">
        <v>2.1765255382116617</v>
      </c>
      <c r="V12" s="282">
        <v>92650.31</v>
      </c>
      <c r="W12" s="100">
        <v>371382.7</v>
      </c>
      <c r="X12" s="187">
        <v>54022.7</v>
      </c>
      <c r="Y12" s="15">
        <v>117.02252961935973</v>
      </c>
      <c r="Z12" s="211">
        <v>2.9</v>
      </c>
      <c r="AA12" s="380">
        <v>54022.7</v>
      </c>
      <c r="AB12" s="243">
        <v>0</v>
      </c>
      <c r="AC12" s="290">
        <v>371382.7</v>
      </c>
      <c r="AD12" s="152">
        <v>54022.7</v>
      </c>
      <c r="AE12" s="344">
        <v>117.02252961935973</v>
      </c>
      <c r="AF12" s="284">
        <v>17132.6</v>
      </c>
      <c r="AG12" s="306">
        <v>388515</v>
      </c>
      <c r="AH12" s="297">
        <v>54631</v>
      </c>
      <c r="AI12" s="239">
        <v>116.36226953073523</v>
      </c>
      <c r="AJ12" s="302">
        <v>2.9</v>
      </c>
    </row>
    <row r="13" spans="1:36" ht="12.75">
      <c r="A13" s="66" t="s">
        <v>6</v>
      </c>
      <c r="B13" s="171">
        <v>50082.95471333333</v>
      </c>
      <c r="C13" s="143">
        <v>82159</v>
      </c>
      <c r="D13" s="64">
        <v>27.498</v>
      </c>
      <c r="E13" s="127">
        <v>7147.75</v>
      </c>
      <c r="F13" s="174">
        <v>87.1</v>
      </c>
      <c r="G13" s="184">
        <v>731239.52</v>
      </c>
      <c r="H13" s="152">
        <v>178294.74</v>
      </c>
      <c r="I13" s="232">
        <v>202328</v>
      </c>
      <c r="J13" s="346">
        <v>202328</v>
      </c>
      <c r="K13" s="243">
        <v>211724</v>
      </c>
      <c r="L13" s="187">
        <v>15024.886414</v>
      </c>
      <c r="M13" s="15">
        <v>56778.16</v>
      </c>
      <c r="N13" s="15">
        <v>16073.98</v>
      </c>
      <c r="O13" s="15">
        <v>48913.11</v>
      </c>
      <c r="P13" s="15">
        <v>19071.61</v>
      </c>
      <c r="Q13" s="225">
        <v>15022.19</v>
      </c>
      <c r="R13" s="250">
        <v>170883.94</v>
      </c>
      <c r="S13" s="152">
        <v>95.84351170427125</v>
      </c>
      <c r="T13" s="239">
        <v>-7410.799999999988</v>
      </c>
      <c r="U13" s="258">
        <v>2.0799174770871116</v>
      </c>
      <c r="V13" s="282">
        <v>67377.16</v>
      </c>
      <c r="W13" s="100">
        <v>238261.1</v>
      </c>
      <c r="X13" s="187">
        <v>35933.1</v>
      </c>
      <c r="Y13" s="15">
        <v>117.75982562967064</v>
      </c>
      <c r="Z13" s="211">
        <v>2.9</v>
      </c>
      <c r="AA13" s="380">
        <v>35933.1</v>
      </c>
      <c r="AB13" s="243">
        <v>0</v>
      </c>
      <c r="AC13" s="290">
        <v>238261.1</v>
      </c>
      <c r="AD13" s="152">
        <v>35933.1</v>
      </c>
      <c r="AE13" s="344">
        <v>117.75982562967064</v>
      </c>
      <c r="AF13" s="284">
        <v>9720.94</v>
      </c>
      <c r="AG13" s="306">
        <v>247982</v>
      </c>
      <c r="AH13" s="297">
        <v>36258</v>
      </c>
      <c r="AI13" s="239">
        <v>117.125125162948</v>
      </c>
      <c r="AJ13" s="302">
        <v>2.9</v>
      </c>
    </row>
    <row r="14" spans="1:36" ht="12.75">
      <c r="A14" s="66" t="s">
        <v>7</v>
      </c>
      <c r="B14" s="171">
        <v>74445.79872000002</v>
      </c>
      <c r="C14" s="143">
        <v>99520</v>
      </c>
      <c r="D14" s="64">
        <v>41.5611</v>
      </c>
      <c r="E14" s="127">
        <v>10957</v>
      </c>
      <c r="F14" s="174">
        <v>231</v>
      </c>
      <c r="G14" s="184">
        <v>1415359.52</v>
      </c>
      <c r="H14" s="152">
        <v>285699.26</v>
      </c>
      <c r="I14" s="232">
        <v>285699</v>
      </c>
      <c r="J14" s="346">
        <v>285699</v>
      </c>
      <c r="K14" s="243">
        <v>299932</v>
      </c>
      <c r="L14" s="187">
        <v>22333.739616000006</v>
      </c>
      <c r="M14" s="15">
        <v>68775.94</v>
      </c>
      <c r="N14" s="15">
        <v>24294.58</v>
      </c>
      <c r="O14" s="15">
        <v>74980.38</v>
      </c>
      <c r="P14" s="15">
        <v>50580.27</v>
      </c>
      <c r="Q14" s="225">
        <v>29076.39</v>
      </c>
      <c r="R14" s="250">
        <v>270041.3</v>
      </c>
      <c r="S14" s="152">
        <v>94.51942577660158</v>
      </c>
      <c r="T14" s="239">
        <v>-15657.96</v>
      </c>
      <c r="U14" s="258">
        <v>2.7134375</v>
      </c>
      <c r="V14" s="282">
        <v>18566.7</v>
      </c>
      <c r="W14" s="100">
        <v>288608</v>
      </c>
      <c r="X14" s="187">
        <v>2909</v>
      </c>
      <c r="Y14" s="15">
        <v>101.01820447393936</v>
      </c>
      <c r="Z14" s="211">
        <v>2.9</v>
      </c>
      <c r="AA14" s="380">
        <v>2909</v>
      </c>
      <c r="AB14" s="243">
        <v>0</v>
      </c>
      <c r="AC14" s="290">
        <v>288608</v>
      </c>
      <c r="AD14" s="152">
        <v>2909</v>
      </c>
      <c r="AE14" s="344">
        <v>101.01820447393936</v>
      </c>
      <c r="AF14" s="284">
        <v>14901.52</v>
      </c>
      <c r="AG14" s="306">
        <v>303510</v>
      </c>
      <c r="AH14" s="297">
        <v>3578</v>
      </c>
      <c r="AI14" s="239">
        <v>101.1929370657349</v>
      </c>
      <c r="AJ14" s="302">
        <v>2.9</v>
      </c>
    </row>
    <row r="15" spans="1:36" ht="12.75">
      <c r="A15" s="66" t="s">
        <v>8</v>
      </c>
      <c r="B15" s="171">
        <v>25194.65105666667</v>
      </c>
      <c r="C15" s="143">
        <v>42381</v>
      </c>
      <c r="D15" s="64">
        <v>7.095</v>
      </c>
      <c r="E15" s="127">
        <v>3617.25</v>
      </c>
      <c r="F15" s="174">
        <v>9.5144</v>
      </c>
      <c r="G15" s="184">
        <v>365496.7</v>
      </c>
      <c r="H15" s="152">
        <v>74304.92</v>
      </c>
      <c r="I15" s="232">
        <v>104248</v>
      </c>
      <c r="J15" s="346">
        <v>104248</v>
      </c>
      <c r="K15" s="243">
        <v>108819</v>
      </c>
      <c r="L15" s="187">
        <v>7558.395317</v>
      </c>
      <c r="M15" s="15">
        <v>29288.52</v>
      </c>
      <c r="N15" s="15">
        <v>4147.39</v>
      </c>
      <c r="O15" s="15">
        <v>24753.38</v>
      </c>
      <c r="P15" s="15">
        <v>2083.29</v>
      </c>
      <c r="Q15" s="225">
        <v>7508.57</v>
      </c>
      <c r="R15" s="250">
        <v>75339.55</v>
      </c>
      <c r="S15" s="152">
        <v>101.3924111620065</v>
      </c>
      <c r="T15" s="239">
        <v>1034.63</v>
      </c>
      <c r="U15" s="258">
        <v>1.7776727778957553</v>
      </c>
      <c r="V15" s="282">
        <v>47565.35</v>
      </c>
      <c r="W15" s="100">
        <v>122904.9</v>
      </c>
      <c r="X15" s="187">
        <v>18656.9</v>
      </c>
      <c r="Y15" s="15">
        <v>117.89665029544932</v>
      </c>
      <c r="Z15" s="211">
        <v>2.9</v>
      </c>
      <c r="AA15" s="380">
        <v>18656.9</v>
      </c>
      <c r="AB15" s="243">
        <v>0</v>
      </c>
      <c r="AC15" s="290">
        <v>122904.9</v>
      </c>
      <c r="AD15" s="152">
        <v>18656.9</v>
      </c>
      <c r="AE15" s="344">
        <v>117.89665029544932</v>
      </c>
      <c r="AF15" s="284">
        <v>4919.46</v>
      </c>
      <c r="AG15" s="306">
        <v>127824</v>
      </c>
      <c r="AH15" s="297">
        <v>19005</v>
      </c>
      <c r="AI15" s="239">
        <v>117.46478096655915</v>
      </c>
      <c r="AJ15" s="302">
        <v>2.9</v>
      </c>
    </row>
    <row r="16" spans="1:36" ht="12.75">
      <c r="A16" s="66" t="s">
        <v>9</v>
      </c>
      <c r="B16" s="171">
        <v>28695.37596666667</v>
      </c>
      <c r="C16" s="143">
        <v>103031</v>
      </c>
      <c r="D16" s="64">
        <v>21.7971</v>
      </c>
      <c r="E16" s="127">
        <v>10269.5</v>
      </c>
      <c r="F16" s="174">
        <v>210</v>
      </c>
      <c r="G16" s="184">
        <v>222028.1</v>
      </c>
      <c r="H16" s="152">
        <v>234332.58</v>
      </c>
      <c r="I16" s="232">
        <v>255653</v>
      </c>
      <c r="J16" s="346">
        <v>255653</v>
      </c>
      <c r="K16" s="243">
        <v>269035</v>
      </c>
      <c r="L16" s="187">
        <v>8608.612790000001</v>
      </c>
      <c r="M16" s="15">
        <v>71202.31</v>
      </c>
      <c r="N16" s="15">
        <v>12741.52</v>
      </c>
      <c r="O16" s="15">
        <v>70275.71</v>
      </c>
      <c r="P16" s="15">
        <v>45982.06</v>
      </c>
      <c r="Q16" s="225">
        <v>4561.23</v>
      </c>
      <c r="R16" s="250">
        <v>213371.44</v>
      </c>
      <c r="S16" s="152">
        <v>91.0549612862198</v>
      </c>
      <c r="T16" s="239">
        <v>-20961.14</v>
      </c>
      <c r="U16" s="258">
        <v>2.0709440847900145</v>
      </c>
      <c r="V16" s="282">
        <v>85418.46</v>
      </c>
      <c r="W16" s="100">
        <v>298789.9</v>
      </c>
      <c r="X16" s="196">
        <v>43136.9</v>
      </c>
      <c r="Y16" s="15">
        <v>116.87322268856614</v>
      </c>
      <c r="Z16" s="211">
        <v>2.9</v>
      </c>
      <c r="AA16" s="380">
        <v>43136.9</v>
      </c>
      <c r="AB16" s="243">
        <v>0</v>
      </c>
      <c r="AC16" s="290">
        <v>298789.9</v>
      </c>
      <c r="AD16" s="152">
        <v>43136.9</v>
      </c>
      <c r="AE16" s="344">
        <v>116.87322268856614</v>
      </c>
      <c r="AF16" s="284">
        <v>13966.52</v>
      </c>
      <c r="AG16" s="306">
        <v>312756</v>
      </c>
      <c r="AH16" s="297">
        <v>43721</v>
      </c>
      <c r="AI16" s="239">
        <v>116.25104540301447</v>
      </c>
      <c r="AJ16" s="302">
        <v>2.9</v>
      </c>
    </row>
    <row r="17" spans="1:36" ht="12.75">
      <c r="A17" s="66" t="s">
        <v>10</v>
      </c>
      <c r="B17" s="171">
        <v>12802.24674</v>
      </c>
      <c r="C17" s="143">
        <v>55569</v>
      </c>
      <c r="D17" s="64">
        <v>13.3072</v>
      </c>
      <c r="E17" s="127">
        <v>4372.5</v>
      </c>
      <c r="F17" s="174">
        <v>120</v>
      </c>
      <c r="G17" s="184">
        <v>320407.78</v>
      </c>
      <c r="H17" s="152">
        <v>124981.62</v>
      </c>
      <c r="I17" s="232">
        <v>134953</v>
      </c>
      <c r="J17" s="346">
        <v>134953</v>
      </c>
      <c r="K17" s="243">
        <v>140631</v>
      </c>
      <c r="L17" s="187">
        <v>3840.674022</v>
      </c>
      <c r="M17" s="15">
        <v>38402.43</v>
      </c>
      <c r="N17" s="15">
        <v>7778.74</v>
      </c>
      <c r="O17" s="15">
        <v>29921.67</v>
      </c>
      <c r="P17" s="15">
        <v>26275.46</v>
      </c>
      <c r="Q17" s="225">
        <v>6582.29</v>
      </c>
      <c r="R17" s="250">
        <v>112801.26</v>
      </c>
      <c r="S17" s="152">
        <v>90.25427898918257</v>
      </c>
      <c r="T17" s="239">
        <v>-12180.36</v>
      </c>
      <c r="U17" s="258">
        <v>2.0299314365923444</v>
      </c>
      <c r="V17" s="282">
        <v>48348.84</v>
      </c>
      <c r="W17" s="100">
        <v>161150.1</v>
      </c>
      <c r="X17" s="196">
        <v>26197.1</v>
      </c>
      <c r="Y17" s="15">
        <v>119.41201751720969</v>
      </c>
      <c r="Z17" s="211">
        <v>2.9</v>
      </c>
      <c r="AA17" s="380">
        <v>26197.1</v>
      </c>
      <c r="AB17" s="243">
        <v>0</v>
      </c>
      <c r="AC17" s="290">
        <v>161150.1</v>
      </c>
      <c r="AD17" s="152">
        <v>26197.1</v>
      </c>
      <c r="AE17" s="344">
        <v>119.41201751720969</v>
      </c>
      <c r="AF17" s="284">
        <v>5946.6</v>
      </c>
      <c r="AG17" s="306">
        <v>167097</v>
      </c>
      <c r="AH17" s="297">
        <v>26466</v>
      </c>
      <c r="AI17" s="239">
        <v>118.81946370288202</v>
      </c>
      <c r="AJ17" s="302">
        <v>2.9</v>
      </c>
    </row>
    <row r="18" spans="1:36" ht="12.75">
      <c r="A18" s="66" t="s">
        <v>11</v>
      </c>
      <c r="B18" s="171">
        <v>41945.512343333336</v>
      </c>
      <c r="C18" s="143">
        <v>108993</v>
      </c>
      <c r="D18" s="64">
        <v>18.6033</v>
      </c>
      <c r="E18" s="127">
        <v>8589.25</v>
      </c>
      <c r="F18" s="174">
        <v>145</v>
      </c>
      <c r="G18" s="184">
        <v>296694.97</v>
      </c>
      <c r="H18" s="152">
        <v>209679.29</v>
      </c>
      <c r="I18" s="232">
        <v>271193</v>
      </c>
      <c r="J18" s="346">
        <v>271193</v>
      </c>
      <c r="K18" s="243">
        <v>282485</v>
      </c>
      <c r="L18" s="187">
        <v>12583.653703000002</v>
      </c>
      <c r="M18" s="15">
        <v>75322.51</v>
      </c>
      <c r="N18" s="15">
        <v>10874.58</v>
      </c>
      <c r="O18" s="15">
        <v>58777.51</v>
      </c>
      <c r="P18" s="15">
        <v>31749.52</v>
      </c>
      <c r="Q18" s="225">
        <v>6095.14</v>
      </c>
      <c r="R18" s="250">
        <v>195402.91</v>
      </c>
      <c r="S18" s="152">
        <v>93.19132566692686</v>
      </c>
      <c r="T18" s="239">
        <v>-14276.38</v>
      </c>
      <c r="U18" s="258">
        <v>1.7928023818043362</v>
      </c>
      <c r="V18" s="282">
        <v>120676.79</v>
      </c>
      <c r="W18" s="100">
        <v>316079.7</v>
      </c>
      <c r="X18" s="196">
        <v>44886.7</v>
      </c>
      <c r="Y18" s="15">
        <v>116.55157028389375</v>
      </c>
      <c r="Z18" s="211">
        <v>2.9</v>
      </c>
      <c r="AA18" s="380">
        <v>44886.7</v>
      </c>
      <c r="AB18" s="243">
        <v>0</v>
      </c>
      <c r="AC18" s="290">
        <v>316079.7</v>
      </c>
      <c r="AD18" s="152">
        <v>44886.7</v>
      </c>
      <c r="AE18" s="344">
        <v>116.55157028389375</v>
      </c>
      <c r="AF18" s="284">
        <v>11681.38</v>
      </c>
      <c r="AG18" s="306">
        <v>327761</v>
      </c>
      <c r="AH18" s="297">
        <v>45276</v>
      </c>
      <c r="AI18" s="239">
        <v>116.02775368603642</v>
      </c>
      <c r="AJ18" s="302">
        <v>2.9</v>
      </c>
    </row>
    <row r="19" spans="1:36" ht="12.75">
      <c r="A19" s="66" t="s">
        <v>12</v>
      </c>
      <c r="B19" s="171">
        <v>16368.228410000002</v>
      </c>
      <c r="C19" s="143">
        <v>77047</v>
      </c>
      <c r="D19" s="64">
        <v>9.7937</v>
      </c>
      <c r="E19" s="127">
        <v>8668.5</v>
      </c>
      <c r="F19" s="174">
        <v>227.8</v>
      </c>
      <c r="G19" s="184">
        <v>559819.73</v>
      </c>
      <c r="H19" s="152">
        <v>196478.68</v>
      </c>
      <c r="I19" s="232">
        <v>196479</v>
      </c>
      <c r="J19" s="346">
        <v>196479</v>
      </c>
      <c r="K19" s="243">
        <v>207762</v>
      </c>
      <c r="L19" s="187">
        <v>4910.4685230000005</v>
      </c>
      <c r="M19" s="15">
        <v>53245.38</v>
      </c>
      <c r="N19" s="15">
        <v>5724.92</v>
      </c>
      <c r="O19" s="15">
        <v>59319.83</v>
      </c>
      <c r="P19" s="15">
        <v>49879.59</v>
      </c>
      <c r="Q19" s="225">
        <v>11500.64</v>
      </c>
      <c r="R19" s="250">
        <v>184580.83</v>
      </c>
      <c r="S19" s="152">
        <v>93.94445748515818</v>
      </c>
      <c r="T19" s="239">
        <v>-11897.85</v>
      </c>
      <c r="U19" s="258">
        <v>2.3956913312653314</v>
      </c>
      <c r="V19" s="282">
        <v>38855.47</v>
      </c>
      <c r="W19" s="100">
        <v>223436.3</v>
      </c>
      <c r="X19" s="196">
        <v>26957.3</v>
      </c>
      <c r="Y19" s="15">
        <v>113.72019401564543</v>
      </c>
      <c r="Z19" s="211">
        <v>2.9</v>
      </c>
      <c r="AA19" s="380">
        <v>26957.3</v>
      </c>
      <c r="AB19" s="243">
        <v>0</v>
      </c>
      <c r="AC19" s="290">
        <v>223436.3</v>
      </c>
      <c r="AD19" s="152">
        <v>26957.3</v>
      </c>
      <c r="AE19" s="344">
        <v>113.72019401564543</v>
      </c>
      <c r="AF19" s="284">
        <v>11789.16</v>
      </c>
      <c r="AG19" s="306">
        <v>235225</v>
      </c>
      <c r="AH19" s="297">
        <v>27463</v>
      </c>
      <c r="AI19" s="239">
        <v>113.21849038804017</v>
      </c>
      <c r="AJ19" s="302">
        <v>2.9</v>
      </c>
    </row>
    <row r="20" spans="1:36" ht="12.75">
      <c r="A20" s="66" t="s">
        <v>13</v>
      </c>
      <c r="B20" s="171">
        <v>8945.25909</v>
      </c>
      <c r="C20" s="143">
        <v>54550</v>
      </c>
      <c r="D20" s="64">
        <v>23.3179</v>
      </c>
      <c r="E20" s="127">
        <v>6009.25</v>
      </c>
      <c r="F20" s="174">
        <v>136</v>
      </c>
      <c r="G20" s="184">
        <v>845027.65</v>
      </c>
      <c r="H20" s="152">
        <v>163072.57</v>
      </c>
      <c r="I20" s="232">
        <v>163073</v>
      </c>
      <c r="J20" s="346">
        <v>163073</v>
      </c>
      <c r="K20" s="243">
        <v>170791</v>
      </c>
      <c r="L20" s="187">
        <v>2683.577727</v>
      </c>
      <c r="M20" s="15">
        <v>37698.23</v>
      </c>
      <c r="N20" s="15">
        <v>13630.5</v>
      </c>
      <c r="O20" s="15">
        <v>41122.19</v>
      </c>
      <c r="P20" s="15">
        <v>29778.86</v>
      </c>
      <c r="Q20" s="225">
        <v>17359.79</v>
      </c>
      <c r="R20" s="250">
        <v>142273.15</v>
      </c>
      <c r="S20" s="152">
        <v>87.24529821293673</v>
      </c>
      <c r="T20" s="239">
        <v>-20799.42</v>
      </c>
      <c r="U20" s="258">
        <v>2.608123739688359</v>
      </c>
      <c r="V20" s="282">
        <v>15921.85</v>
      </c>
      <c r="W20" s="100">
        <v>158195</v>
      </c>
      <c r="X20" s="196">
        <v>-4878</v>
      </c>
      <c r="Y20" s="15">
        <v>97.00870162442587</v>
      </c>
      <c r="Z20" s="211">
        <v>2.9</v>
      </c>
      <c r="AA20" s="380">
        <v>-4878</v>
      </c>
      <c r="AB20" s="243">
        <v>4878</v>
      </c>
      <c r="AC20" s="290">
        <v>163073</v>
      </c>
      <c r="AD20" s="152">
        <v>0</v>
      </c>
      <c r="AE20" s="344">
        <v>100</v>
      </c>
      <c r="AF20" s="284">
        <v>8172.58</v>
      </c>
      <c r="AG20" s="306">
        <v>171246</v>
      </c>
      <c r="AH20" s="297">
        <v>455</v>
      </c>
      <c r="AI20" s="239">
        <v>100.26640748048786</v>
      </c>
      <c r="AJ20" s="302">
        <v>2.9894225481209897</v>
      </c>
    </row>
    <row r="21" spans="1:36" ht="12.75">
      <c r="A21" s="66" t="s">
        <v>14</v>
      </c>
      <c r="B21" s="171">
        <v>17285.67011</v>
      </c>
      <c r="C21" s="143">
        <v>61205</v>
      </c>
      <c r="D21" s="64">
        <v>13.2214</v>
      </c>
      <c r="E21" s="127">
        <v>7444.75</v>
      </c>
      <c r="F21" s="174">
        <v>170</v>
      </c>
      <c r="G21" s="184">
        <v>541662.36</v>
      </c>
      <c r="H21" s="152">
        <v>173482.77</v>
      </c>
      <c r="I21" s="232">
        <v>173483</v>
      </c>
      <c r="J21" s="346">
        <v>173483</v>
      </c>
      <c r="K21" s="243">
        <v>183271</v>
      </c>
      <c r="L21" s="187">
        <v>5185.701032999999</v>
      </c>
      <c r="M21" s="15">
        <v>42297.34</v>
      </c>
      <c r="N21" s="15">
        <v>7728.58</v>
      </c>
      <c r="O21" s="15">
        <v>50945.53</v>
      </c>
      <c r="P21" s="15">
        <v>37223.58</v>
      </c>
      <c r="Q21" s="225">
        <v>11127.62</v>
      </c>
      <c r="R21" s="250">
        <v>154508.35</v>
      </c>
      <c r="S21" s="152">
        <v>89.06264869992565</v>
      </c>
      <c r="T21" s="239">
        <v>-18974.42</v>
      </c>
      <c r="U21" s="258">
        <v>2.5244399967322932</v>
      </c>
      <c r="V21" s="282">
        <v>22986.15</v>
      </c>
      <c r="W21" s="100">
        <v>177494.5</v>
      </c>
      <c r="X21" s="196">
        <v>4011.5</v>
      </c>
      <c r="Y21" s="15">
        <v>102.31233031478588</v>
      </c>
      <c r="Z21" s="211">
        <v>2.9</v>
      </c>
      <c r="AA21" s="380">
        <v>4011.5</v>
      </c>
      <c r="AB21" s="243">
        <v>0</v>
      </c>
      <c r="AC21" s="290">
        <v>177494.5</v>
      </c>
      <c r="AD21" s="152">
        <v>4011.5</v>
      </c>
      <c r="AE21" s="344">
        <v>102.31233031478588</v>
      </c>
      <c r="AF21" s="284">
        <v>10124.86</v>
      </c>
      <c r="AG21" s="306">
        <v>187619</v>
      </c>
      <c r="AH21" s="297">
        <v>4348</v>
      </c>
      <c r="AI21" s="239">
        <v>102.37244299425441</v>
      </c>
      <c r="AJ21" s="302">
        <v>2.9</v>
      </c>
    </row>
    <row r="22" spans="1:36" ht="12.75">
      <c r="A22" s="66" t="s">
        <v>15</v>
      </c>
      <c r="B22" s="171">
        <v>3830.429436666666</v>
      </c>
      <c r="C22" s="143">
        <v>45741</v>
      </c>
      <c r="D22" s="64">
        <v>13.5315</v>
      </c>
      <c r="E22" s="127">
        <v>4497.25</v>
      </c>
      <c r="F22" s="174">
        <v>97.63</v>
      </c>
      <c r="G22" s="184">
        <v>582666.79</v>
      </c>
      <c r="H22" s="152">
        <v>121705.17</v>
      </c>
      <c r="I22" s="232">
        <v>121705</v>
      </c>
      <c r="J22" s="346">
        <v>121705</v>
      </c>
      <c r="K22" s="243">
        <v>127631</v>
      </c>
      <c r="L22" s="187">
        <v>1149.1288309999998</v>
      </c>
      <c r="M22" s="15">
        <v>31610.53</v>
      </c>
      <c r="N22" s="15">
        <v>7909.85</v>
      </c>
      <c r="O22" s="15">
        <v>30775.35</v>
      </c>
      <c r="P22" s="15">
        <v>21377.28</v>
      </c>
      <c r="Q22" s="225">
        <v>11969.99</v>
      </c>
      <c r="R22" s="250">
        <v>104792.13</v>
      </c>
      <c r="S22" s="152">
        <v>86.1032690722999</v>
      </c>
      <c r="T22" s="239">
        <v>-16913.04</v>
      </c>
      <c r="U22" s="258">
        <v>2.2909890470256444</v>
      </c>
      <c r="V22" s="282">
        <v>27856.77</v>
      </c>
      <c r="W22" s="100">
        <v>132648.9</v>
      </c>
      <c r="X22" s="196">
        <v>10943.9</v>
      </c>
      <c r="Y22" s="15">
        <v>108.99215315722444</v>
      </c>
      <c r="Z22" s="211">
        <v>2.9</v>
      </c>
      <c r="AA22" s="380">
        <v>10943.9</v>
      </c>
      <c r="AB22" s="243">
        <v>0</v>
      </c>
      <c r="AC22" s="290">
        <v>132648.9</v>
      </c>
      <c r="AD22" s="152">
        <v>10943.9</v>
      </c>
      <c r="AE22" s="344">
        <v>108.99215315722444</v>
      </c>
      <c r="AF22" s="284">
        <v>6116.26</v>
      </c>
      <c r="AG22" s="306">
        <v>138765</v>
      </c>
      <c r="AH22" s="297">
        <v>11134</v>
      </c>
      <c r="AI22" s="239">
        <v>108.72358596265796</v>
      </c>
      <c r="AJ22" s="302">
        <v>2.9</v>
      </c>
    </row>
    <row r="23" spans="1:36" ht="12.75">
      <c r="A23" s="66" t="s">
        <v>16</v>
      </c>
      <c r="B23" s="171">
        <v>7048.906323333334</v>
      </c>
      <c r="C23" s="143">
        <v>31860</v>
      </c>
      <c r="D23" s="64">
        <v>10.2481</v>
      </c>
      <c r="E23" s="127">
        <v>3311</v>
      </c>
      <c r="F23" s="174">
        <v>55.91324</v>
      </c>
      <c r="G23" s="184">
        <v>261501.8</v>
      </c>
      <c r="H23" s="152">
        <v>78976.83</v>
      </c>
      <c r="I23" s="232">
        <v>78977</v>
      </c>
      <c r="J23" s="346">
        <v>78977</v>
      </c>
      <c r="K23" s="243">
        <v>83240</v>
      </c>
      <c r="L23" s="187">
        <v>2114.671897</v>
      </c>
      <c r="M23" s="15">
        <v>22017.7</v>
      </c>
      <c r="N23" s="15">
        <v>5990.54</v>
      </c>
      <c r="O23" s="15">
        <v>22657.66</v>
      </c>
      <c r="P23" s="15">
        <v>12242.89</v>
      </c>
      <c r="Q23" s="225">
        <v>5372.15</v>
      </c>
      <c r="R23" s="250">
        <v>70395.61</v>
      </c>
      <c r="S23" s="152">
        <v>89.13450945042996</v>
      </c>
      <c r="T23" s="239">
        <v>-8581.22</v>
      </c>
      <c r="U23" s="258">
        <v>2.2095295040803515</v>
      </c>
      <c r="V23" s="282">
        <v>21998.39</v>
      </c>
      <c r="W23" s="100">
        <v>92394</v>
      </c>
      <c r="X23" s="196">
        <v>13417</v>
      </c>
      <c r="Y23" s="15">
        <v>116.98849031996656</v>
      </c>
      <c r="Z23" s="211">
        <v>2.9</v>
      </c>
      <c r="AA23" s="380">
        <v>13417</v>
      </c>
      <c r="AB23" s="243">
        <v>0</v>
      </c>
      <c r="AC23" s="290">
        <v>92394</v>
      </c>
      <c r="AD23" s="152">
        <v>13417</v>
      </c>
      <c r="AE23" s="344">
        <v>116.98849031996656</v>
      </c>
      <c r="AF23" s="284">
        <v>4502.96</v>
      </c>
      <c r="AG23" s="306">
        <v>96897</v>
      </c>
      <c r="AH23" s="297">
        <v>13657</v>
      </c>
      <c r="AI23" s="239">
        <v>116.4067755886593</v>
      </c>
      <c r="AJ23" s="302">
        <v>2.9</v>
      </c>
    </row>
    <row r="24" spans="1:36" ht="12.75">
      <c r="A24" s="66" t="s">
        <v>17</v>
      </c>
      <c r="B24" s="171">
        <v>4275.892919999999</v>
      </c>
      <c r="C24" s="143">
        <v>8284</v>
      </c>
      <c r="D24" s="64">
        <v>9.2983</v>
      </c>
      <c r="E24" s="127">
        <v>1056.5</v>
      </c>
      <c r="F24" s="174">
        <v>18.33</v>
      </c>
      <c r="G24" s="184">
        <v>339320.99</v>
      </c>
      <c r="H24" s="152">
        <v>39078.92</v>
      </c>
      <c r="I24" s="232">
        <v>39079</v>
      </c>
      <c r="J24" s="346">
        <v>39079</v>
      </c>
      <c r="K24" s="243">
        <v>40457</v>
      </c>
      <c r="L24" s="187">
        <v>1282.7678759999997</v>
      </c>
      <c r="M24" s="15">
        <v>5724.88</v>
      </c>
      <c r="N24" s="15">
        <v>5435.33</v>
      </c>
      <c r="O24" s="15">
        <v>7229.79</v>
      </c>
      <c r="P24" s="15">
        <v>4013.58</v>
      </c>
      <c r="Q24" s="225">
        <v>6970.83</v>
      </c>
      <c r="R24" s="250">
        <v>30657.18</v>
      </c>
      <c r="S24" s="152">
        <v>78.44940443594655</v>
      </c>
      <c r="T24" s="239">
        <v>-8421.74</v>
      </c>
      <c r="U24" s="258">
        <v>3.7007701593433127</v>
      </c>
      <c r="V24" s="282">
        <v>0</v>
      </c>
      <c r="W24" s="100">
        <v>30657.18</v>
      </c>
      <c r="X24" s="196">
        <v>-8421.82</v>
      </c>
      <c r="Y24" s="15">
        <v>78.44924383940224</v>
      </c>
      <c r="Z24" s="211">
        <v>3.7007701593433127</v>
      </c>
      <c r="AA24" s="380">
        <v>-8421.82</v>
      </c>
      <c r="AB24" s="243">
        <v>8421.82</v>
      </c>
      <c r="AC24" s="290">
        <v>39079</v>
      </c>
      <c r="AD24" s="152">
        <v>0</v>
      </c>
      <c r="AE24" s="344">
        <v>100</v>
      </c>
      <c r="AF24" s="284">
        <v>1436.84</v>
      </c>
      <c r="AG24" s="306">
        <v>40516</v>
      </c>
      <c r="AH24" s="297">
        <v>59</v>
      </c>
      <c r="AI24" s="239">
        <v>100.14583384828337</v>
      </c>
      <c r="AJ24" s="302">
        <v>4.717407049734428</v>
      </c>
    </row>
    <row r="25" spans="1:36" ht="12.75">
      <c r="A25" s="66" t="s">
        <v>18</v>
      </c>
      <c r="B25" s="171">
        <v>2502.800823333333</v>
      </c>
      <c r="C25" s="143">
        <v>24802</v>
      </c>
      <c r="D25" s="64">
        <v>3.2528</v>
      </c>
      <c r="E25" s="127">
        <v>2449.75</v>
      </c>
      <c r="F25" s="174">
        <v>27.8</v>
      </c>
      <c r="G25" s="184">
        <v>253254.55</v>
      </c>
      <c r="H25" s="152">
        <v>55128.81</v>
      </c>
      <c r="I25" s="232">
        <v>62323</v>
      </c>
      <c r="J25" s="346">
        <v>62323</v>
      </c>
      <c r="K25" s="243">
        <v>65491</v>
      </c>
      <c r="L25" s="187">
        <v>750.840247</v>
      </c>
      <c r="M25" s="15">
        <v>17140.08</v>
      </c>
      <c r="N25" s="15">
        <v>1901.43</v>
      </c>
      <c r="O25" s="15">
        <v>16764</v>
      </c>
      <c r="P25" s="15">
        <v>6087.15</v>
      </c>
      <c r="Q25" s="225">
        <v>5202.73</v>
      </c>
      <c r="R25" s="250">
        <v>47846.23</v>
      </c>
      <c r="S25" s="152">
        <v>86.78988354727774</v>
      </c>
      <c r="T25" s="239">
        <v>-7282.5799999999945</v>
      </c>
      <c r="U25" s="258">
        <v>1.929127892911862</v>
      </c>
      <c r="V25" s="282">
        <v>24079.57</v>
      </c>
      <c r="W25" s="100">
        <v>71925.8</v>
      </c>
      <c r="X25" s="196">
        <v>9602.8</v>
      </c>
      <c r="Y25" s="15">
        <v>115.4081157839</v>
      </c>
      <c r="Z25" s="211">
        <v>2.9</v>
      </c>
      <c r="AA25" s="380">
        <v>9602.8</v>
      </c>
      <c r="AB25" s="243">
        <v>0</v>
      </c>
      <c r="AC25" s="290">
        <v>71925.8</v>
      </c>
      <c r="AD25" s="152">
        <v>9602.8</v>
      </c>
      <c r="AE25" s="344">
        <v>115.4081157839</v>
      </c>
      <c r="AF25" s="284">
        <v>3331.66</v>
      </c>
      <c r="AG25" s="306">
        <v>75257</v>
      </c>
      <c r="AH25" s="297">
        <v>9766</v>
      </c>
      <c r="AI25" s="239">
        <v>114.91197263746164</v>
      </c>
      <c r="AJ25" s="302">
        <v>2.9</v>
      </c>
    </row>
    <row r="26" spans="1:36" ht="12.75">
      <c r="A26" s="66" t="s">
        <v>19</v>
      </c>
      <c r="B26" s="171">
        <v>1299.7495</v>
      </c>
      <c r="C26" s="143">
        <v>18553</v>
      </c>
      <c r="D26" s="64">
        <v>5.6066</v>
      </c>
      <c r="E26" s="127">
        <v>2141</v>
      </c>
      <c r="F26" s="174">
        <v>29.7</v>
      </c>
      <c r="G26" s="184">
        <v>323908.84</v>
      </c>
      <c r="H26" s="152">
        <v>51950.62</v>
      </c>
      <c r="I26" s="232">
        <v>51951</v>
      </c>
      <c r="J26" s="346">
        <v>51951</v>
      </c>
      <c r="K26" s="243">
        <v>54800</v>
      </c>
      <c r="L26" s="187">
        <v>389.92485</v>
      </c>
      <c r="M26" s="15">
        <v>12821.54</v>
      </c>
      <c r="N26" s="15">
        <v>3277.34</v>
      </c>
      <c r="O26" s="15">
        <v>14651.18</v>
      </c>
      <c r="P26" s="15">
        <v>6503.18</v>
      </c>
      <c r="Q26" s="225">
        <v>6654.21</v>
      </c>
      <c r="R26" s="250">
        <v>44297.37</v>
      </c>
      <c r="S26" s="152">
        <v>85.26822201544468</v>
      </c>
      <c r="T26" s="239">
        <v>-7653.25</v>
      </c>
      <c r="U26" s="258">
        <v>2.387612245997952</v>
      </c>
      <c r="V26" s="282">
        <v>9506.329999999994</v>
      </c>
      <c r="W26" s="100">
        <v>53803.7</v>
      </c>
      <c r="X26" s="196">
        <v>1852.7</v>
      </c>
      <c r="Y26" s="15">
        <v>103.5662451155897</v>
      </c>
      <c r="Z26" s="211">
        <v>2.9</v>
      </c>
      <c r="AA26" s="380">
        <v>1852.7</v>
      </c>
      <c r="AB26" s="243">
        <v>0</v>
      </c>
      <c r="AC26" s="290">
        <v>53803.7</v>
      </c>
      <c r="AD26" s="152">
        <v>1852.7</v>
      </c>
      <c r="AE26" s="344">
        <v>103.5662451155897</v>
      </c>
      <c r="AF26" s="284">
        <v>2911.76</v>
      </c>
      <c r="AG26" s="306">
        <v>56715</v>
      </c>
      <c r="AH26" s="297">
        <v>1915</v>
      </c>
      <c r="AI26" s="239">
        <v>103.49452554744525</v>
      </c>
      <c r="AJ26" s="302">
        <v>2.9</v>
      </c>
    </row>
    <row r="27" spans="1:36" ht="12.75">
      <c r="A27" s="66" t="s">
        <v>20</v>
      </c>
      <c r="B27" s="171">
        <v>931.4041</v>
      </c>
      <c r="C27" s="143">
        <v>6889</v>
      </c>
      <c r="D27" s="64">
        <v>6.0025</v>
      </c>
      <c r="E27" s="127">
        <v>947</v>
      </c>
      <c r="F27" s="174">
        <v>22.6465</v>
      </c>
      <c r="G27" s="184">
        <v>123506.26</v>
      </c>
      <c r="H27" s="152">
        <v>26829.28</v>
      </c>
      <c r="I27" s="232">
        <v>26829</v>
      </c>
      <c r="J27" s="346">
        <v>27246</v>
      </c>
      <c r="K27" s="243">
        <v>28459</v>
      </c>
      <c r="L27" s="187">
        <v>279.42123</v>
      </c>
      <c r="M27" s="15">
        <v>4760.83</v>
      </c>
      <c r="N27" s="15">
        <v>3508.77</v>
      </c>
      <c r="O27" s="15">
        <v>6480.46</v>
      </c>
      <c r="P27" s="15">
        <v>4958.73</v>
      </c>
      <c r="Q27" s="225">
        <v>2537.25</v>
      </c>
      <c r="R27" s="250">
        <v>22525.46</v>
      </c>
      <c r="S27" s="152">
        <v>83.95849609083808</v>
      </c>
      <c r="T27" s="239">
        <v>-4303.82</v>
      </c>
      <c r="U27" s="258">
        <v>3.2697721004499924</v>
      </c>
      <c r="V27" s="282">
        <v>0</v>
      </c>
      <c r="W27" s="100">
        <v>22525.46</v>
      </c>
      <c r="X27" s="196">
        <v>-4303.54</v>
      </c>
      <c r="Y27" s="15">
        <v>83.95937232099593</v>
      </c>
      <c r="Z27" s="211">
        <v>3.2697721004499924</v>
      </c>
      <c r="AA27" s="380">
        <v>-4720.54</v>
      </c>
      <c r="AB27" s="243">
        <v>4720.54</v>
      </c>
      <c r="AC27" s="290">
        <v>27246</v>
      </c>
      <c r="AD27" s="152">
        <v>0</v>
      </c>
      <c r="AE27" s="344">
        <v>100</v>
      </c>
      <c r="AF27" s="284">
        <v>1287.92</v>
      </c>
      <c r="AG27" s="306">
        <v>28534</v>
      </c>
      <c r="AH27" s="297">
        <v>75</v>
      </c>
      <c r="AI27" s="239">
        <v>100.26353701816649</v>
      </c>
      <c r="AJ27" s="302">
        <v>3.9550007257947453</v>
      </c>
    </row>
    <row r="28" spans="1:36" ht="12.75">
      <c r="A28" s="66" t="s">
        <v>21</v>
      </c>
      <c r="B28" s="171">
        <v>10517.024673333333</v>
      </c>
      <c r="C28" s="143">
        <v>15201</v>
      </c>
      <c r="D28" s="64">
        <v>16.9384</v>
      </c>
      <c r="E28" s="127">
        <v>2292</v>
      </c>
      <c r="F28" s="174">
        <v>46.59</v>
      </c>
      <c r="G28" s="184">
        <v>899270.93</v>
      </c>
      <c r="H28" s="152">
        <v>87077.31</v>
      </c>
      <c r="I28" s="232">
        <v>87077</v>
      </c>
      <c r="J28" s="346">
        <v>87077</v>
      </c>
      <c r="K28" s="243">
        <v>90138</v>
      </c>
      <c r="L28" s="187">
        <v>3155.1074019999996</v>
      </c>
      <c r="M28" s="15">
        <v>10505.05</v>
      </c>
      <c r="N28" s="15">
        <v>9901.36</v>
      </c>
      <c r="O28" s="15">
        <v>15684.5</v>
      </c>
      <c r="P28" s="15">
        <v>10201.45</v>
      </c>
      <c r="Q28" s="225">
        <v>18474.14</v>
      </c>
      <c r="R28" s="250">
        <v>67921.61</v>
      </c>
      <c r="S28" s="152">
        <v>78.00150234314772</v>
      </c>
      <c r="T28" s="239">
        <v>-19155.7</v>
      </c>
      <c r="U28" s="258">
        <v>4.468233010986119</v>
      </c>
      <c r="V28" s="282">
        <v>0</v>
      </c>
      <c r="W28" s="100">
        <v>67921.61</v>
      </c>
      <c r="X28" s="196">
        <v>-19155.39</v>
      </c>
      <c r="Y28" s="15">
        <v>78.00178003376323</v>
      </c>
      <c r="Z28" s="211">
        <v>4.468233010986119</v>
      </c>
      <c r="AA28" s="380">
        <v>-19155.39</v>
      </c>
      <c r="AB28" s="243">
        <v>19155.39</v>
      </c>
      <c r="AC28" s="290">
        <v>87077</v>
      </c>
      <c r="AD28" s="152">
        <v>0</v>
      </c>
      <c r="AE28" s="344">
        <v>100</v>
      </c>
      <c r="AF28" s="284">
        <v>3117.12</v>
      </c>
      <c r="AG28" s="306">
        <v>90194</v>
      </c>
      <c r="AH28" s="297">
        <v>56</v>
      </c>
      <c r="AI28" s="239">
        <v>100.06212696088221</v>
      </c>
      <c r="AJ28" s="302">
        <v>5.728373133346491</v>
      </c>
    </row>
    <row r="29" spans="1:36" ht="12.75">
      <c r="A29" s="157" t="s">
        <v>22</v>
      </c>
      <c r="B29" s="171">
        <v>5657.985506666667</v>
      </c>
      <c r="C29" s="158">
        <v>10705</v>
      </c>
      <c r="D29" s="159">
        <v>10.1487</v>
      </c>
      <c r="E29" s="160">
        <v>1338.75</v>
      </c>
      <c r="F29" s="174">
        <v>33.8</v>
      </c>
      <c r="G29" s="184">
        <v>280902.82</v>
      </c>
      <c r="H29" s="152">
        <v>45303.02</v>
      </c>
      <c r="I29" s="232">
        <v>45303</v>
      </c>
      <c r="J29" s="346">
        <v>48313</v>
      </c>
      <c r="K29" s="243">
        <v>50115</v>
      </c>
      <c r="L29" s="187">
        <v>1697.395652</v>
      </c>
      <c r="M29" s="161">
        <v>7397.97</v>
      </c>
      <c r="N29" s="161">
        <v>5932.43</v>
      </c>
      <c r="O29" s="161">
        <v>9161.26</v>
      </c>
      <c r="P29" s="161">
        <v>7400.92</v>
      </c>
      <c r="Q29" s="226">
        <v>5770.72</v>
      </c>
      <c r="R29" s="251">
        <v>37360.7</v>
      </c>
      <c r="S29" s="152">
        <v>82.46845353797605</v>
      </c>
      <c r="T29" s="239">
        <v>-7942.32</v>
      </c>
      <c r="U29" s="258">
        <v>3.4900233535730965</v>
      </c>
      <c r="V29" s="282">
        <v>0</v>
      </c>
      <c r="W29" s="100">
        <v>37360.7</v>
      </c>
      <c r="X29" s="197">
        <v>-7942.3</v>
      </c>
      <c r="Y29" s="161">
        <v>82.46848994547821</v>
      </c>
      <c r="Z29" s="212">
        <v>3.4900233535730965</v>
      </c>
      <c r="AA29" s="381">
        <v>-10952.3</v>
      </c>
      <c r="AB29" s="243">
        <v>10952.3</v>
      </c>
      <c r="AC29" s="290">
        <v>48313</v>
      </c>
      <c r="AD29" s="152">
        <v>0</v>
      </c>
      <c r="AE29" s="344">
        <v>100</v>
      </c>
      <c r="AF29" s="284">
        <v>1820.7</v>
      </c>
      <c r="AG29" s="306">
        <v>50134</v>
      </c>
      <c r="AH29" s="297">
        <v>19</v>
      </c>
      <c r="AI29" s="239">
        <v>100.03791280055871</v>
      </c>
      <c r="AJ29" s="302">
        <v>4.513124708080336</v>
      </c>
    </row>
    <row r="30" spans="1:36" ht="13.5" thickBot="1">
      <c r="A30" s="83" t="s">
        <v>23</v>
      </c>
      <c r="B30" s="172">
        <v>3094.5693199999996</v>
      </c>
      <c r="C30" s="144">
        <v>10219</v>
      </c>
      <c r="D30" s="166">
        <v>15.6205</v>
      </c>
      <c r="E30" s="128">
        <v>1461</v>
      </c>
      <c r="F30" s="175">
        <v>23.03</v>
      </c>
      <c r="G30" s="185">
        <v>314013.85</v>
      </c>
      <c r="H30" s="154">
        <v>47796.73</v>
      </c>
      <c r="I30" s="233">
        <v>47797</v>
      </c>
      <c r="J30" s="347">
        <v>47797</v>
      </c>
      <c r="K30" s="272">
        <v>49660</v>
      </c>
      <c r="L30" s="178">
        <v>928.3707959999999</v>
      </c>
      <c r="M30" s="61">
        <v>7062.11</v>
      </c>
      <c r="N30" s="61">
        <v>9130.98</v>
      </c>
      <c r="O30" s="61">
        <v>9997.84</v>
      </c>
      <c r="P30" s="61">
        <v>5042.7</v>
      </c>
      <c r="Q30" s="227">
        <v>6450.93</v>
      </c>
      <c r="R30" s="252">
        <v>38612.93</v>
      </c>
      <c r="S30" s="154">
        <v>80.78571483865109</v>
      </c>
      <c r="T30" s="241">
        <v>-9183.8</v>
      </c>
      <c r="U30" s="260">
        <v>3.7785429102651924</v>
      </c>
      <c r="V30" s="334">
        <v>0</v>
      </c>
      <c r="W30" s="167">
        <v>38612.93</v>
      </c>
      <c r="X30" s="198">
        <v>-9184.07</v>
      </c>
      <c r="Y30" s="61">
        <v>80.78525848902652</v>
      </c>
      <c r="Z30" s="213">
        <v>3.7785429102651924</v>
      </c>
      <c r="AA30" s="382">
        <v>-9184.07</v>
      </c>
      <c r="AB30" s="272">
        <v>9184.07</v>
      </c>
      <c r="AC30" s="291">
        <v>47797</v>
      </c>
      <c r="AD30" s="154">
        <v>0</v>
      </c>
      <c r="AE30" s="343">
        <v>100</v>
      </c>
      <c r="AF30" s="285">
        <v>1986.96</v>
      </c>
      <c r="AG30" s="307">
        <v>49784</v>
      </c>
      <c r="AH30" s="299">
        <v>124</v>
      </c>
      <c r="AI30" s="241">
        <v>100.24969794603302</v>
      </c>
      <c r="AJ30" s="303">
        <v>4.677267834426069</v>
      </c>
    </row>
    <row r="31" spans="1:36" ht="12.75">
      <c r="A31" s="162" t="s">
        <v>24</v>
      </c>
      <c r="B31" s="179">
        <v>82.23781</v>
      </c>
      <c r="C31" s="163">
        <v>2598</v>
      </c>
      <c r="D31" s="164">
        <v>6.8344</v>
      </c>
      <c r="E31" s="145">
        <v>357</v>
      </c>
      <c r="F31" s="235">
        <v>20.1</v>
      </c>
      <c r="G31" s="165">
        <v>91458.7</v>
      </c>
      <c r="H31" s="192">
        <v>6692.31</v>
      </c>
      <c r="I31" s="245">
        <v>6788</v>
      </c>
      <c r="J31" s="348">
        <v>9087</v>
      </c>
      <c r="K31" s="274">
        <v>9562</v>
      </c>
      <c r="L31" s="188">
        <v>24.671343</v>
      </c>
      <c r="M31" s="153">
        <v>1795.42</v>
      </c>
      <c r="N31" s="153">
        <v>3995.06</v>
      </c>
      <c r="O31" s="153">
        <v>2443</v>
      </c>
      <c r="P31" s="153">
        <v>4401.14</v>
      </c>
      <c r="Q31" s="165">
        <v>1878.88</v>
      </c>
      <c r="R31" s="249">
        <v>14538.17</v>
      </c>
      <c r="S31" s="151">
        <v>217.2369480792133</v>
      </c>
      <c r="T31" s="240">
        <v>7845.86</v>
      </c>
      <c r="U31" s="259">
        <v>5.595908391070054</v>
      </c>
      <c r="V31" s="335">
        <v>-1548.17</v>
      </c>
      <c r="W31" s="332">
        <v>12990</v>
      </c>
      <c r="X31" s="188">
        <v>6202</v>
      </c>
      <c r="Y31" s="153">
        <v>191.3671184443135</v>
      </c>
      <c r="Z31" s="214">
        <v>5</v>
      </c>
      <c r="AA31" s="383">
        <v>3903</v>
      </c>
      <c r="AB31" s="274">
        <v>0</v>
      </c>
      <c r="AC31" s="296">
        <v>12990</v>
      </c>
      <c r="AD31" s="192">
        <v>3903</v>
      </c>
      <c r="AE31" s="344">
        <v>142.95146913172664</v>
      </c>
      <c r="AF31" s="295">
        <v>485.52</v>
      </c>
      <c r="AG31" s="305">
        <v>13476</v>
      </c>
      <c r="AH31" s="298">
        <v>3914</v>
      </c>
      <c r="AI31" s="275">
        <v>140.9328592344698</v>
      </c>
      <c r="AJ31" s="304">
        <v>5</v>
      </c>
    </row>
    <row r="32" spans="1:36" ht="12.75">
      <c r="A32" s="66" t="s">
        <v>25</v>
      </c>
      <c r="B32" s="180">
        <v>162.52452</v>
      </c>
      <c r="C32" s="143">
        <v>626</v>
      </c>
      <c r="D32" s="67">
        <v>2.7739</v>
      </c>
      <c r="E32" s="127">
        <v>0</v>
      </c>
      <c r="F32" s="176">
        <v>7.5</v>
      </c>
      <c r="G32" s="117">
        <v>33964.97</v>
      </c>
      <c r="H32" s="152">
        <v>1934.77</v>
      </c>
      <c r="I32" s="232">
        <v>1935</v>
      </c>
      <c r="J32" s="346">
        <v>1935</v>
      </c>
      <c r="K32" s="243">
        <v>1935</v>
      </c>
      <c r="L32" s="187">
        <v>48.757356</v>
      </c>
      <c r="M32" s="15">
        <v>432.61</v>
      </c>
      <c r="N32" s="15">
        <v>1621.49</v>
      </c>
      <c r="O32" s="15">
        <v>0</v>
      </c>
      <c r="P32" s="15">
        <v>1642.22</v>
      </c>
      <c r="Q32" s="117">
        <v>697.76</v>
      </c>
      <c r="R32" s="250">
        <v>4442.84</v>
      </c>
      <c r="S32" s="152">
        <v>229.63142905875117</v>
      </c>
      <c r="T32" s="239">
        <v>2508.07</v>
      </c>
      <c r="U32" s="258">
        <v>7.097188498402556</v>
      </c>
      <c r="V32" s="336">
        <v>-1312.84</v>
      </c>
      <c r="W32" s="100">
        <v>3130</v>
      </c>
      <c r="X32" s="187">
        <v>1195</v>
      </c>
      <c r="Y32" s="15">
        <v>161.75710594315245</v>
      </c>
      <c r="Z32" s="211">
        <v>5</v>
      </c>
      <c r="AA32" s="380">
        <v>1195</v>
      </c>
      <c r="AB32" s="243">
        <v>0</v>
      </c>
      <c r="AC32" s="290">
        <v>3130</v>
      </c>
      <c r="AD32" s="152">
        <v>1195</v>
      </c>
      <c r="AE32" s="344">
        <v>161.75710594315245</v>
      </c>
      <c r="AF32" s="284">
        <v>0</v>
      </c>
      <c r="AG32" s="306">
        <v>3130</v>
      </c>
      <c r="AH32" s="297">
        <v>1195</v>
      </c>
      <c r="AI32" s="239">
        <v>161.75710594315245</v>
      </c>
      <c r="AJ32" s="302">
        <v>5</v>
      </c>
    </row>
    <row r="33" spans="1:36" ht="12.75">
      <c r="A33" s="66" t="s">
        <v>26</v>
      </c>
      <c r="B33" s="180">
        <v>457.7772033333334</v>
      </c>
      <c r="C33" s="143">
        <v>1411</v>
      </c>
      <c r="D33" s="67">
        <v>3.3798</v>
      </c>
      <c r="E33" s="127">
        <v>53</v>
      </c>
      <c r="F33" s="176">
        <v>6.2</v>
      </c>
      <c r="G33" s="117">
        <v>52550.16</v>
      </c>
      <c r="H33" s="152">
        <v>2949.13</v>
      </c>
      <c r="I33" s="232">
        <v>3428</v>
      </c>
      <c r="J33" s="346">
        <v>3428</v>
      </c>
      <c r="K33" s="243">
        <v>3500</v>
      </c>
      <c r="L33" s="187">
        <v>137.33316100000002</v>
      </c>
      <c r="M33" s="15">
        <v>975.11</v>
      </c>
      <c r="N33" s="15">
        <v>1975.67</v>
      </c>
      <c r="O33" s="15">
        <v>362.69</v>
      </c>
      <c r="P33" s="15">
        <v>1357.57</v>
      </c>
      <c r="Q33" s="117">
        <v>1079.56</v>
      </c>
      <c r="R33" s="250">
        <v>5887.93</v>
      </c>
      <c r="S33" s="152">
        <v>199.649727207685</v>
      </c>
      <c r="T33" s="239">
        <v>2938.8</v>
      </c>
      <c r="U33" s="258">
        <v>4.172877391920624</v>
      </c>
      <c r="V33" s="336">
        <v>0</v>
      </c>
      <c r="W33" s="100">
        <v>5887.93</v>
      </c>
      <c r="X33" s="187">
        <v>2459.93</v>
      </c>
      <c r="Y33" s="15">
        <v>171.75991831971996</v>
      </c>
      <c r="Z33" s="211">
        <v>4.172877391920624</v>
      </c>
      <c r="AA33" s="380">
        <v>2459.93</v>
      </c>
      <c r="AB33" s="243">
        <v>0</v>
      </c>
      <c r="AC33" s="290">
        <v>5887.93</v>
      </c>
      <c r="AD33" s="152">
        <v>2459.93</v>
      </c>
      <c r="AE33" s="344">
        <v>171.75991831971996</v>
      </c>
      <c r="AF33" s="284">
        <v>72.08</v>
      </c>
      <c r="AG33" s="306">
        <v>5960</v>
      </c>
      <c r="AH33" s="297">
        <v>2460</v>
      </c>
      <c r="AI33" s="239">
        <v>170.28571428571428</v>
      </c>
      <c r="AJ33" s="302">
        <v>4.172877391920624</v>
      </c>
    </row>
    <row r="34" spans="1:36" ht="12.75">
      <c r="A34" s="66" t="s">
        <v>27</v>
      </c>
      <c r="B34" s="180">
        <v>616.3359766666667</v>
      </c>
      <c r="C34" s="143">
        <v>10347</v>
      </c>
      <c r="D34" s="67">
        <v>10.1836</v>
      </c>
      <c r="E34" s="127">
        <v>1356.75</v>
      </c>
      <c r="F34" s="176">
        <v>21.5</v>
      </c>
      <c r="G34" s="117">
        <v>283771.3</v>
      </c>
      <c r="H34" s="152">
        <v>17922.75</v>
      </c>
      <c r="I34" s="232">
        <v>25158</v>
      </c>
      <c r="J34" s="346">
        <v>25158</v>
      </c>
      <c r="K34" s="243">
        <v>26885</v>
      </c>
      <c r="L34" s="187">
        <v>184.90079300000002</v>
      </c>
      <c r="M34" s="15">
        <v>7150.57</v>
      </c>
      <c r="N34" s="15">
        <v>5952.83</v>
      </c>
      <c r="O34" s="15">
        <v>9284.44</v>
      </c>
      <c r="P34" s="15">
        <v>4707.69</v>
      </c>
      <c r="Q34" s="117">
        <v>5829.65</v>
      </c>
      <c r="R34" s="250">
        <v>33110.08</v>
      </c>
      <c r="S34" s="152">
        <v>184.73772161080194</v>
      </c>
      <c r="T34" s="239">
        <v>15187.33</v>
      </c>
      <c r="U34" s="258">
        <v>3.199969073161303</v>
      </c>
      <c r="V34" s="336">
        <v>0</v>
      </c>
      <c r="W34" s="100">
        <v>33110.08</v>
      </c>
      <c r="X34" s="187">
        <v>7952.08</v>
      </c>
      <c r="Y34" s="15">
        <v>131.60855393910487</v>
      </c>
      <c r="Z34" s="211">
        <v>3.199969073161303</v>
      </c>
      <c r="AA34" s="380">
        <v>7952.08</v>
      </c>
      <c r="AB34" s="243">
        <v>0</v>
      </c>
      <c r="AC34" s="290">
        <v>33110.08</v>
      </c>
      <c r="AD34" s="152">
        <v>7952.08</v>
      </c>
      <c r="AE34" s="344">
        <v>131.60855393910487</v>
      </c>
      <c r="AF34" s="284">
        <v>1845.18</v>
      </c>
      <c r="AG34" s="306">
        <v>34955</v>
      </c>
      <c r="AH34" s="297">
        <v>8070</v>
      </c>
      <c r="AI34" s="239">
        <v>130.01673795796913</v>
      </c>
      <c r="AJ34" s="302">
        <v>3.199969073161303</v>
      </c>
    </row>
    <row r="35" spans="1:36" ht="12.75">
      <c r="A35" s="66" t="s">
        <v>28</v>
      </c>
      <c r="B35" s="180">
        <v>1273.2264166666666</v>
      </c>
      <c r="C35" s="143">
        <v>3617</v>
      </c>
      <c r="D35" s="67">
        <v>7.3794</v>
      </c>
      <c r="E35" s="127">
        <v>649.25</v>
      </c>
      <c r="F35" s="176">
        <v>25.42</v>
      </c>
      <c r="G35" s="117">
        <v>128545.91</v>
      </c>
      <c r="H35" s="152">
        <v>8943.26</v>
      </c>
      <c r="I35" s="232">
        <v>8943</v>
      </c>
      <c r="J35" s="346">
        <v>8943</v>
      </c>
      <c r="K35" s="243">
        <v>9793</v>
      </c>
      <c r="L35" s="187">
        <v>381.96792500000004</v>
      </c>
      <c r="M35" s="15">
        <v>2499.62</v>
      </c>
      <c r="N35" s="15">
        <v>4313.64</v>
      </c>
      <c r="O35" s="15">
        <v>4442.91</v>
      </c>
      <c r="P35" s="15">
        <v>5566.02</v>
      </c>
      <c r="Q35" s="117">
        <v>2640.78</v>
      </c>
      <c r="R35" s="250">
        <v>19844.94</v>
      </c>
      <c r="S35" s="152">
        <v>221.8982787037389</v>
      </c>
      <c r="T35" s="239">
        <v>10901.68</v>
      </c>
      <c r="U35" s="258">
        <v>5.4865745092618186</v>
      </c>
      <c r="V35" s="336">
        <v>-1759.94</v>
      </c>
      <c r="W35" s="100">
        <v>18085</v>
      </c>
      <c r="X35" s="187">
        <v>9142</v>
      </c>
      <c r="Y35" s="15">
        <v>202.2252040702225</v>
      </c>
      <c r="Z35" s="211">
        <v>5</v>
      </c>
      <c r="AA35" s="380">
        <v>9142</v>
      </c>
      <c r="AB35" s="243">
        <v>0</v>
      </c>
      <c r="AC35" s="290">
        <v>18085</v>
      </c>
      <c r="AD35" s="152">
        <v>9142</v>
      </c>
      <c r="AE35" s="344">
        <v>202.2252040702225</v>
      </c>
      <c r="AF35" s="284">
        <v>882.98</v>
      </c>
      <c r="AG35" s="306">
        <v>18968</v>
      </c>
      <c r="AH35" s="297">
        <v>9175</v>
      </c>
      <c r="AI35" s="239">
        <v>193.68936995813334</v>
      </c>
      <c r="AJ35" s="302">
        <v>5</v>
      </c>
    </row>
    <row r="36" spans="1:36" ht="12.75">
      <c r="A36" s="66" t="s">
        <v>29</v>
      </c>
      <c r="B36" s="180">
        <v>2958.183243333334</v>
      </c>
      <c r="C36" s="143">
        <v>3955</v>
      </c>
      <c r="D36" s="67">
        <v>4.9893</v>
      </c>
      <c r="E36" s="127">
        <v>539</v>
      </c>
      <c r="F36" s="176">
        <v>7.5826</v>
      </c>
      <c r="G36" s="117">
        <v>149134.59</v>
      </c>
      <c r="H36" s="152">
        <v>7141.79</v>
      </c>
      <c r="I36" s="232">
        <v>9650</v>
      </c>
      <c r="J36" s="346">
        <v>9650</v>
      </c>
      <c r="K36" s="243">
        <v>10319</v>
      </c>
      <c r="L36" s="187">
        <v>887.4549730000002</v>
      </c>
      <c r="M36" s="15">
        <v>2733.21</v>
      </c>
      <c r="N36" s="15">
        <v>2916.5</v>
      </c>
      <c r="O36" s="15">
        <v>3688.46</v>
      </c>
      <c r="P36" s="15">
        <v>1660.3</v>
      </c>
      <c r="Q36" s="117">
        <v>3063.74</v>
      </c>
      <c r="R36" s="250">
        <v>14949.66</v>
      </c>
      <c r="S36" s="152">
        <v>209.32651338109912</v>
      </c>
      <c r="T36" s="239">
        <v>7807.87</v>
      </c>
      <c r="U36" s="258">
        <v>3.7799393173198483</v>
      </c>
      <c r="V36" s="336">
        <v>0</v>
      </c>
      <c r="W36" s="100">
        <v>14949.66</v>
      </c>
      <c r="X36" s="187">
        <v>5299.66</v>
      </c>
      <c r="Y36" s="15">
        <v>154.91875647668394</v>
      </c>
      <c r="Z36" s="211">
        <v>3.7799393173198483</v>
      </c>
      <c r="AA36" s="380">
        <v>5299.66</v>
      </c>
      <c r="AB36" s="243">
        <v>0</v>
      </c>
      <c r="AC36" s="290">
        <v>14949.66</v>
      </c>
      <c r="AD36" s="152">
        <v>5299.66</v>
      </c>
      <c r="AE36" s="344">
        <v>154.91875647668394</v>
      </c>
      <c r="AF36" s="284">
        <v>733.04</v>
      </c>
      <c r="AG36" s="306">
        <v>15683</v>
      </c>
      <c r="AH36" s="297">
        <v>5364</v>
      </c>
      <c r="AI36" s="239">
        <v>151.98178118034693</v>
      </c>
      <c r="AJ36" s="302">
        <v>3.7799393173198483</v>
      </c>
    </row>
    <row r="37" spans="1:36" ht="12.75">
      <c r="A37" s="66" t="s">
        <v>30</v>
      </c>
      <c r="B37" s="180">
        <v>1350.3162066666669</v>
      </c>
      <c r="C37" s="143">
        <v>2603</v>
      </c>
      <c r="D37" s="67">
        <v>4.6604</v>
      </c>
      <c r="E37" s="127">
        <v>220</v>
      </c>
      <c r="F37" s="176">
        <v>4.1307</v>
      </c>
      <c r="G37" s="117">
        <v>94564.42</v>
      </c>
      <c r="H37" s="152">
        <v>5103.49</v>
      </c>
      <c r="I37" s="232">
        <v>6098</v>
      </c>
      <c r="J37" s="346">
        <v>6098</v>
      </c>
      <c r="K37" s="243">
        <v>6381</v>
      </c>
      <c r="L37" s="187">
        <v>405.09486200000003</v>
      </c>
      <c r="M37" s="15">
        <v>1798.87</v>
      </c>
      <c r="N37" s="15">
        <v>2724.24</v>
      </c>
      <c r="O37" s="15">
        <v>1505.49</v>
      </c>
      <c r="P37" s="15">
        <v>904.47</v>
      </c>
      <c r="Q37" s="117">
        <v>1942.68</v>
      </c>
      <c r="R37" s="250">
        <v>9280.84</v>
      </c>
      <c r="S37" s="152">
        <v>181.85281052769773</v>
      </c>
      <c r="T37" s="239">
        <v>4177.35</v>
      </c>
      <c r="U37" s="258">
        <v>3.565439877064925</v>
      </c>
      <c r="V37" s="336">
        <v>0</v>
      </c>
      <c r="W37" s="100">
        <v>9280.84</v>
      </c>
      <c r="X37" s="187">
        <v>3182.84</v>
      </c>
      <c r="Y37" s="15">
        <v>152.19481797310596</v>
      </c>
      <c r="Z37" s="211">
        <v>3.565439877064925</v>
      </c>
      <c r="AA37" s="380">
        <v>3182.84</v>
      </c>
      <c r="AB37" s="243">
        <v>0</v>
      </c>
      <c r="AC37" s="290">
        <v>9280.84</v>
      </c>
      <c r="AD37" s="152">
        <v>3182.84</v>
      </c>
      <c r="AE37" s="344">
        <v>152.19481797310596</v>
      </c>
      <c r="AF37" s="284">
        <v>299.2</v>
      </c>
      <c r="AG37" s="306">
        <v>9580</v>
      </c>
      <c r="AH37" s="297">
        <v>3199</v>
      </c>
      <c r="AI37" s="239">
        <v>150.13320796113462</v>
      </c>
      <c r="AJ37" s="302">
        <v>3.565439877064925</v>
      </c>
    </row>
    <row r="38" spans="1:36" ht="12.75">
      <c r="A38" s="66" t="s">
        <v>31</v>
      </c>
      <c r="B38" s="180">
        <v>912.3544566666667</v>
      </c>
      <c r="C38" s="143">
        <v>2340</v>
      </c>
      <c r="D38" s="67">
        <v>5.7589</v>
      </c>
      <c r="E38" s="127">
        <v>388.25</v>
      </c>
      <c r="F38" s="176">
        <v>31.8</v>
      </c>
      <c r="G38" s="117">
        <v>165146.95</v>
      </c>
      <c r="H38" s="152">
        <v>6764.28</v>
      </c>
      <c r="I38" s="232">
        <v>6764</v>
      </c>
      <c r="J38" s="346">
        <v>6764</v>
      </c>
      <c r="K38" s="243">
        <v>7299</v>
      </c>
      <c r="L38" s="187">
        <v>273.70633699999996</v>
      </c>
      <c r="M38" s="15">
        <v>1617.12</v>
      </c>
      <c r="N38" s="15">
        <v>3366.37</v>
      </c>
      <c r="O38" s="15">
        <v>2656.85</v>
      </c>
      <c r="P38" s="15">
        <v>6963</v>
      </c>
      <c r="Q38" s="117">
        <v>3392.69</v>
      </c>
      <c r="R38" s="250">
        <v>18269.74</v>
      </c>
      <c r="S38" s="152">
        <v>270.0914214077478</v>
      </c>
      <c r="T38" s="239">
        <v>11505.46</v>
      </c>
      <c r="U38" s="258">
        <v>7.807581196581197</v>
      </c>
      <c r="V38" s="336">
        <v>-6569.74</v>
      </c>
      <c r="W38" s="100">
        <v>11700</v>
      </c>
      <c r="X38" s="187">
        <v>4936</v>
      </c>
      <c r="Y38" s="15">
        <v>172.9745712596097</v>
      </c>
      <c r="Z38" s="211">
        <v>5</v>
      </c>
      <c r="AA38" s="380">
        <v>4936</v>
      </c>
      <c r="AB38" s="243">
        <v>0</v>
      </c>
      <c r="AC38" s="290">
        <v>11700</v>
      </c>
      <c r="AD38" s="152">
        <v>4936</v>
      </c>
      <c r="AE38" s="344">
        <v>172.9745712596097</v>
      </c>
      <c r="AF38" s="284">
        <v>528.02</v>
      </c>
      <c r="AG38" s="306">
        <v>12228</v>
      </c>
      <c r="AH38" s="297">
        <v>4929</v>
      </c>
      <c r="AI38" s="239">
        <v>167.52979860254828</v>
      </c>
      <c r="AJ38" s="302">
        <v>5</v>
      </c>
    </row>
    <row r="39" spans="1:36" ht="12.75">
      <c r="A39" s="66" t="s">
        <v>32</v>
      </c>
      <c r="B39" s="180">
        <v>1497.07999</v>
      </c>
      <c r="C39" s="143">
        <v>3656</v>
      </c>
      <c r="D39" s="67">
        <v>8.6008</v>
      </c>
      <c r="E39" s="127">
        <v>564.25</v>
      </c>
      <c r="F39" s="176">
        <v>7.77</v>
      </c>
      <c r="G39" s="117">
        <v>144616.51</v>
      </c>
      <c r="H39" s="152">
        <v>8182.3</v>
      </c>
      <c r="I39" s="232">
        <v>9098</v>
      </c>
      <c r="J39" s="346">
        <v>9098</v>
      </c>
      <c r="K39" s="243">
        <v>9817</v>
      </c>
      <c r="L39" s="187">
        <v>449.123997</v>
      </c>
      <c r="M39" s="15">
        <v>2526.58</v>
      </c>
      <c r="N39" s="15">
        <v>5027.61</v>
      </c>
      <c r="O39" s="15">
        <v>3861.25</v>
      </c>
      <c r="P39" s="15">
        <v>1701.34</v>
      </c>
      <c r="Q39" s="117">
        <v>2970.92</v>
      </c>
      <c r="R39" s="250">
        <v>16536.82</v>
      </c>
      <c r="S39" s="152">
        <v>202.10478716253374</v>
      </c>
      <c r="T39" s="239">
        <v>8354.52</v>
      </c>
      <c r="U39" s="258">
        <v>4.52320021881838</v>
      </c>
      <c r="V39" s="336">
        <v>0</v>
      </c>
      <c r="W39" s="100">
        <v>16536.82</v>
      </c>
      <c r="X39" s="187">
        <v>7438.82</v>
      </c>
      <c r="Y39" s="15">
        <v>181.76324466915804</v>
      </c>
      <c r="Z39" s="211">
        <v>4.52320021881838</v>
      </c>
      <c r="AA39" s="380">
        <v>7438.82</v>
      </c>
      <c r="AB39" s="243">
        <v>0</v>
      </c>
      <c r="AC39" s="290">
        <v>16536.82</v>
      </c>
      <c r="AD39" s="152">
        <v>7438.82</v>
      </c>
      <c r="AE39" s="344">
        <v>181.76324466915804</v>
      </c>
      <c r="AF39" s="284">
        <v>767.38</v>
      </c>
      <c r="AG39" s="306">
        <v>17304</v>
      </c>
      <c r="AH39" s="297">
        <v>7487</v>
      </c>
      <c r="AI39" s="239">
        <v>176.2656616074157</v>
      </c>
      <c r="AJ39" s="302">
        <v>4.52320021881838</v>
      </c>
    </row>
    <row r="40" spans="1:36" ht="12.75">
      <c r="A40" s="66" t="s">
        <v>33</v>
      </c>
      <c r="B40" s="180">
        <v>4565.647426666666</v>
      </c>
      <c r="C40" s="143">
        <v>3387</v>
      </c>
      <c r="D40" s="67">
        <v>5.8968</v>
      </c>
      <c r="E40" s="127">
        <v>688.75</v>
      </c>
      <c r="F40" s="176">
        <v>15</v>
      </c>
      <c r="G40" s="117">
        <v>198071.29</v>
      </c>
      <c r="H40" s="152">
        <v>10023.29</v>
      </c>
      <c r="I40" s="232">
        <v>10023</v>
      </c>
      <c r="J40" s="346">
        <v>10034</v>
      </c>
      <c r="K40" s="243">
        <v>10933</v>
      </c>
      <c r="L40" s="187">
        <v>1369.6942279999998</v>
      </c>
      <c r="M40" s="15">
        <v>2340.68</v>
      </c>
      <c r="N40" s="15">
        <v>3446.98</v>
      </c>
      <c r="O40" s="15">
        <v>4713.22</v>
      </c>
      <c r="P40" s="15">
        <v>3284.43</v>
      </c>
      <c r="Q40" s="117">
        <v>4069.07</v>
      </c>
      <c r="R40" s="250">
        <v>19224.07</v>
      </c>
      <c r="S40" s="152">
        <v>191.79401174664207</v>
      </c>
      <c r="T40" s="239">
        <v>9200.78</v>
      </c>
      <c r="U40" s="258">
        <v>5.675839976380278</v>
      </c>
      <c r="V40" s="336">
        <v>-2289.07</v>
      </c>
      <c r="W40" s="100">
        <v>16935</v>
      </c>
      <c r="X40" s="187">
        <v>6912</v>
      </c>
      <c r="Y40" s="15">
        <v>168.9613888057468</v>
      </c>
      <c r="Z40" s="211">
        <v>5</v>
      </c>
      <c r="AA40" s="380">
        <v>6901</v>
      </c>
      <c r="AB40" s="243">
        <v>0</v>
      </c>
      <c r="AC40" s="290">
        <v>16935</v>
      </c>
      <c r="AD40" s="152">
        <v>6901</v>
      </c>
      <c r="AE40" s="344">
        <v>168.77616105242177</v>
      </c>
      <c r="AF40" s="284">
        <v>936.7</v>
      </c>
      <c r="AG40" s="306">
        <v>17872</v>
      </c>
      <c r="AH40" s="297">
        <v>6939</v>
      </c>
      <c r="AI40" s="239">
        <v>163.4683984267813</v>
      </c>
      <c r="AJ40" s="302">
        <v>5</v>
      </c>
    </row>
    <row r="41" spans="1:36" ht="12.75">
      <c r="A41" s="66" t="s">
        <v>34</v>
      </c>
      <c r="B41" s="180">
        <v>1400.1907566666666</v>
      </c>
      <c r="C41" s="143">
        <v>1453</v>
      </c>
      <c r="D41" s="67">
        <v>3.7557</v>
      </c>
      <c r="E41" s="127">
        <v>171</v>
      </c>
      <c r="F41" s="176">
        <v>11.9</v>
      </c>
      <c r="G41" s="117">
        <v>61021.65</v>
      </c>
      <c r="H41" s="152">
        <v>3778.07</v>
      </c>
      <c r="I41" s="232">
        <v>3778</v>
      </c>
      <c r="J41" s="346">
        <v>3778</v>
      </c>
      <c r="K41" s="243">
        <v>4009</v>
      </c>
      <c r="L41" s="187">
        <v>420.057227</v>
      </c>
      <c r="M41" s="15">
        <v>1004.13</v>
      </c>
      <c r="N41" s="15">
        <v>2195.4</v>
      </c>
      <c r="O41" s="15">
        <v>1170.18</v>
      </c>
      <c r="P41" s="15">
        <v>2605.65</v>
      </c>
      <c r="Q41" s="117">
        <v>1253.6</v>
      </c>
      <c r="R41" s="250">
        <v>8649.02</v>
      </c>
      <c r="S41" s="152">
        <v>228.9269388867861</v>
      </c>
      <c r="T41" s="239">
        <v>4870.95</v>
      </c>
      <c r="U41" s="258">
        <v>5.952525808671714</v>
      </c>
      <c r="V41" s="336">
        <v>-1384.02</v>
      </c>
      <c r="W41" s="100">
        <v>7265</v>
      </c>
      <c r="X41" s="187">
        <v>3487</v>
      </c>
      <c r="Y41" s="15">
        <v>192.29751191106405</v>
      </c>
      <c r="Z41" s="211">
        <v>5</v>
      </c>
      <c r="AA41" s="380">
        <v>3487</v>
      </c>
      <c r="AB41" s="243">
        <v>0</v>
      </c>
      <c r="AC41" s="290">
        <v>7265</v>
      </c>
      <c r="AD41" s="152">
        <v>3487</v>
      </c>
      <c r="AE41" s="344">
        <v>192.29751191106405</v>
      </c>
      <c r="AF41" s="284">
        <v>232.56</v>
      </c>
      <c r="AG41" s="306">
        <v>7498</v>
      </c>
      <c r="AH41" s="297">
        <v>3489</v>
      </c>
      <c r="AI41" s="239">
        <v>187.0291843352457</v>
      </c>
      <c r="AJ41" s="302">
        <v>5</v>
      </c>
    </row>
    <row r="42" spans="1:36" ht="12.75">
      <c r="A42" s="66" t="s">
        <v>35</v>
      </c>
      <c r="B42" s="180">
        <v>1330.6666699999998</v>
      </c>
      <c r="C42" s="143">
        <v>3536</v>
      </c>
      <c r="D42" s="67">
        <v>6.4982</v>
      </c>
      <c r="E42" s="127">
        <v>488</v>
      </c>
      <c r="F42" s="176">
        <v>32.7</v>
      </c>
      <c r="G42" s="117">
        <v>120123.44</v>
      </c>
      <c r="H42" s="152">
        <v>8659.59</v>
      </c>
      <c r="I42" s="232">
        <v>8670</v>
      </c>
      <c r="J42" s="346">
        <v>8754</v>
      </c>
      <c r="K42" s="243">
        <v>9371</v>
      </c>
      <c r="L42" s="187">
        <v>399.200001</v>
      </c>
      <c r="M42" s="15">
        <v>2443.65</v>
      </c>
      <c r="N42" s="15">
        <v>3798.53</v>
      </c>
      <c r="O42" s="15">
        <v>3339.46</v>
      </c>
      <c r="P42" s="15">
        <v>7160.06</v>
      </c>
      <c r="Q42" s="117">
        <v>2467.75</v>
      </c>
      <c r="R42" s="250">
        <v>19608.65</v>
      </c>
      <c r="S42" s="152">
        <v>226.43854963110263</v>
      </c>
      <c r="T42" s="239">
        <v>10949.06</v>
      </c>
      <c r="U42" s="258">
        <v>5.545432692307693</v>
      </c>
      <c r="V42" s="336">
        <v>-1928.65</v>
      </c>
      <c r="W42" s="100">
        <v>17680</v>
      </c>
      <c r="X42" s="187">
        <v>9010</v>
      </c>
      <c r="Y42" s="15">
        <v>203.92156862745097</v>
      </c>
      <c r="Z42" s="211">
        <v>5</v>
      </c>
      <c r="AA42" s="380">
        <v>8926</v>
      </c>
      <c r="AB42" s="243">
        <v>0</v>
      </c>
      <c r="AC42" s="290">
        <v>17680</v>
      </c>
      <c r="AD42" s="152">
        <v>8926</v>
      </c>
      <c r="AE42" s="344">
        <v>201.96481608407586</v>
      </c>
      <c r="AF42" s="284">
        <v>663.68</v>
      </c>
      <c r="AG42" s="306">
        <v>18344</v>
      </c>
      <c r="AH42" s="297">
        <v>8973</v>
      </c>
      <c r="AI42" s="239">
        <v>195.7528545512752</v>
      </c>
      <c r="AJ42" s="302">
        <v>5</v>
      </c>
    </row>
    <row r="43" spans="1:36" ht="12.75">
      <c r="A43" s="66" t="s">
        <v>36</v>
      </c>
      <c r="B43" s="180">
        <v>19.2212</v>
      </c>
      <c r="C43" s="143">
        <v>327</v>
      </c>
      <c r="D43" s="67">
        <v>4.9592</v>
      </c>
      <c r="E43" s="127">
        <v>0</v>
      </c>
      <c r="F43" s="176">
        <v>12</v>
      </c>
      <c r="G43" s="117">
        <v>22372.06</v>
      </c>
      <c r="H43" s="152">
        <v>1891.09</v>
      </c>
      <c r="I43" s="232">
        <v>1891</v>
      </c>
      <c r="J43" s="346">
        <v>1891</v>
      </c>
      <c r="K43" s="243">
        <v>1891</v>
      </c>
      <c r="L43" s="187">
        <v>5.76636</v>
      </c>
      <c r="M43" s="15">
        <v>225.98</v>
      </c>
      <c r="N43" s="15">
        <v>2898.91</v>
      </c>
      <c r="O43" s="15">
        <v>0</v>
      </c>
      <c r="P43" s="15">
        <v>2627.55</v>
      </c>
      <c r="Q43" s="117">
        <v>459.6</v>
      </c>
      <c r="R43" s="250">
        <v>6217.81</v>
      </c>
      <c r="S43" s="152">
        <v>328.7950335520785</v>
      </c>
      <c r="T43" s="239">
        <v>4326.72</v>
      </c>
      <c r="U43" s="258">
        <v>19.014709480122324</v>
      </c>
      <c r="V43" s="336">
        <v>-4582.81</v>
      </c>
      <c r="W43" s="100">
        <v>1635</v>
      </c>
      <c r="X43" s="187">
        <v>-256</v>
      </c>
      <c r="Y43" s="15">
        <v>86.46218931782126</v>
      </c>
      <c r="Z43" s="211">
        <v>5</v>
      </c>
      <c r="AA43" s="380">
        <v>-256</v>
      </c>
      <c r="AB43" s="243">
        <v>256</v>
      </c>
      <c r="AC43" s="290">
        <v>1891</v>
      </c>
      <c r="AD43" s="152">
        <v>0</v>
      </c>
      <c r="AE43" s="344">
        <v>100</v>
      </c>
      <c r="AF43" s="284">
        <v>0</v>
      </c>
      <c r="AG43" s="306">
        <v>1891</v>
      </c>
      <c r="AH43" s="297">
        <v>0</v>
      </c>
      <c r="AI43" s="239">
        <v>100</v>
      </c>
      <c r="AJ43" s="302">
        <v>5.782874617737003</v>
      </c>
    </row>
    <row r="44" spans="1:36" ht="12.75">
      <c r="A44" s="66" t="s">
        <v>37</v>
      </c>
      <c r="B44" s="180">
        <v>1836.21758</v>
      </c>
      <c r="C44" s="143">
        <v>975</v>
      </c>
      <c r="D44" s="67">
        <v>3.435</v>
      </c>
      <c r="E44" s="127">
        <v>28</v>
      </c>
      <c r="F44" s="176">
        <v>17.859</v>
      </c>
      <c r="G44" s="117">
        <v>65246.61</v>
      </c>
      <c r="H44" s="152">
        <v>2897.11</v>
      </c>
      <c r="I44" s="232">
        <v>2897</v>
      </c>
      <c r="J44" s="346">
        <v>2897</v>
      </c>
      <c r="K44" s="243">
        <v>2897</v>
      </c>
      <c r="L44" s="187">
        <v>550.865274</v>
      </c>
      <c r="M44" s="15">
        <v>673.8</v>
      </c>
      <c r="N44" s="15">
        <v>2007.93</v>
      </c>
      <c r="O44" s="15">
        <v>191.61</v>
      </c>
      <c r="P44" s="15">
        <v>3910.45</v>
      </c>
      <c r="Q44" s="117">
        <v>1340.39</v>
      </c>
      <c r="R44" s="250">
        <v>8675.05</v>
      </c>
      <c r="S44" s="152">
        <v>299.438060688065</v>
      </c>
      <c r="T44" s="239">
        <v>5777.94</v>
      </c>
      <c r="U44" s="258">
        <v>8.897487179487179</v>
      </c>
      <c r="V44" s="336">
        <v>-3800.05</v>
      </c>
      <c r="W44" s="100">
        <v>4875</v>
      </c>
      <c r="X44" s="187">
        <v>1978</v>
      </c>
      <c r="Y44" s="15">
        <v>168.2775284777356</v>
      </c>
      <c r="Z44" s="211">
        <v>5</v>
      </c>
      <c r="AA44" s="380">
        <v>1978</v>
      </c>
      <c r="AB44" s="243">
        <v>0</v>
      </c>
      <c r="AC44" s="290">
        <v>4875</v>
      </c>
      <c r="AD44" s="152">
        <v>1978</v>
      </c>
      <c r="AE44" s="344">
        <v>168.2775284777356</v>
      </c>
      <c r="AF44" s="284">
        <v>38.08</v>
      </c>
      <c r="AG44" s="306">
        <v>4913</v>
      </c>
      <c r="AH44" s="297">
        <v>2016</v>
      </c>
      <c r="AI44" s="239">
        <v>169.58923023817744</v>
      </c>
      <c r="AJ44" s="302">
        <v>5</v>
      </c>
    </row>
    <row r="45" spans="1:36" ht="12.75">
      <c r="A45" s="66" t="s">
        <v>38</v>
      </c>
      <c r="B45" s="180">
        <v>6381.184719999999</v>
      </c>
      <c r="C45" s="143">
        <v>9172</v>
      </c>
      <c r="D45" s="67">
        <v>8.0977</v>
      </c>
      <c r="E45" s="127">
        <v>853</v>
      </c>
      <c r="F45" s="176">
        <v>19.504</v>
      </c>
      <c r="G45" s="117">
        <v>332446.23</v>
      </c>
      <c r="H45" s="152">
        <v>15278.83</v>
      </c>
      <c r="I45" s="232">
        <v>21888</v>
      </c>
      <c r="J45" s="346">
        <v>21888</v>
      </c>
      <c r="K45" s="243">
        <v>23029</v>
      </c>
      <c r="L45" s="187">
        <v>1914.3554159999999</v>
      </c>
      <c r="M45" s="15">
        <v>6338.55</v>
      </c>
      <c r="N45" s="15">
        <v>4733.52</v>
      </c>
      <c r="O45" s="15">
        <v>5837.21</v>
      </c>
      <c r="P45" s="15">
        <v>4270.64</v>
      </c>
      <c r="Q45" s="117">
        <v>6829.6</v>
      </c>
      <c r="R45" s="250">
        <v>29923.88</v>
      </c>
      <c r="S45" s="152">
        <v>195.8519075086247</v>
      </c>
      <c r="T45" s="239">
        <v>14645.05</v>
      </c>
      <c r="U45" s="258">
        <v>3.2625250763192324</v>
      </c>
      <c r="V45" s="336">
        <v>0</v>
      </c>
      <c r="W45" s="100">
        <v>29923.88</v>
      </c>
      <c r="X45" s="187">
        <v>8035.88</v>
      </c>
      <c r="Y45" s="15">
        <v>136.71363304093566</v>
      </c>
      <c r="Z45" s="211">
        <v>3.2625250763192324</v>
      </c>
      <c r="AA45" s="380">
        <v>8035.88</v>
      </c>
      <c r="AB45" s="243">
        <v>0</v>
      </c>
      <c r="AC45" s="290">
        <v>29923.88</v>
      </c>
      <c r="AD45" s="152">
        <v>8035.88</v>
      </c>
      <c r="AE45" s="344">
        <v>136.71363304093566</v>
      </c>
      <c r="AF45" s="284">
        <v>1160.08</v>
      </c>
      <c r="AG45" s="306">
        <v>31084</v>
      </c>
      <c r="AH45" s="297">
        <v>8055</v>
      </c>
      <c r="AI45" s="239">
        <v>134.97763689261367</v>
      </c>
      <c r="AJ45" s="302">
        <v>3.2625250763192324</v>
      </c>
    </row>
    <row r="46" spans="1:36" ht="12.75">
      <c r="A46" s="66" t="s">
        <v>39</v>
      </c>
      <c r="B46" s="180">
        <v>7379.487923333335</v>
      </c>
      <c r="C46" s="143">
        <v>10034</v>
      </c>
      <c r="D46" s="67">
        <v>5.2349</v>
      </c>
      <c r="E46" s="127">
        <v>938</v>
      </c>
      <c r="F46" s="176">
        <v>16.8</v>
      </c>
      <c r="G46" s="117">
        <v>229243.16</v>
      </c>
      <c r="H46" s="152">
        <v>15561.99</v>
      </c>
      <c r="I46" s="232">
        <v>24543</v>
      </c>
      <c r="J46" s="346">
        <v>24543</v>
      </c>
      <c r="K46" s="243">
        <v>25781</v>
      </c>
      <c r="L46" s="187">
        <v>2213.8463770000003</v>
      </c>
      <c r="M46" s="15">
        <v>6934.26</v>
      </c>
      <c r="N46" s="15">
        <v>3060.07</v>
      </c>
      <c r="O46" s="15">
        <v>6418.87</v>
      </c>
      <c r="P46" s="15">
        <v>3678.57</v>
      </c>
      <c r="Q46" s="117">
        <v>4709.45</v>
      </c>
      <c r="R46" s="250">
        <v>27015.07</v>
      </c>
      <c r="S46" s="152">
        <v>173.59650019052833</v>
      </c>
      <c r="T46" s="239">
        <v>11453.08</v>
      </c>
      <c r="U46" s="258">
        <v>2.692352999800678</v>
      </c>
      <c r="V46" s="336">
        <v>2083.53</v>
      </c>
      <c r="W46" s="100">
        <v>29098.6</v>
      </c>
      <c r="X46" s="187">
        <v>4555.6</v>
      </c>
      <c r="Y46" s="15">
        <v>118.56170802265412</v>
      </c>
      <c r="Z46" s="211">
        <v>2.9</v>
      </c>
      <c r="AA46" s="380">
        <v>4555.6</v>
      </c>
      <c r="AB46" s="243">
        <v>0</v>
      </c>
      <c r="AC46" s="290">
        <v>29098.6</v>
      </c>
      <c r="AD46" s="152">
        <v>4555.6</v>
      </c>
      <c r="AE46" s="344">
        <v>118.56170802265412</v>
      </c>
      <c r="AF46" s="284">
        <v>1275.68</v>
      </c>
      <c r="AG46" s="306">
        <v>30374</v>
      </c>
      <c r="AH46" s="297">
        <v>4593</v>
      </c>
      <c r="AI46" s="239">
        <v>117.81544548310772</v>
      </c>
      <c r="AJ46" s="302">
        <v>2.9</v>
      </c>
    </row>
    <row r="47" spans="1:36" ht="12.75">
      <c r="A47" s="66" t="s">
        <v>40</v>
      </c>
      <c r="B47" s="180">
        <v>971.2148166666668</v>
      </c>
      <c r="C47" s="143">
        <v>2632</v>
      </c>
      <c r="D47" s="67">
        <v>8.2462</v>
      </c>
      <c r="E47" s="127">
        <v>338.5</v>
      </c>
      <c r="F47" s="176">
        <v>4.8851</v>
      </c>
      <c r="G47" s="117">
        <v>167501.57</v>
      </c>
      <c r="H47" s="152">
        <v>6775.17</v>
      </c>
      <c r="I47" s="232">
        <v>6775</v>
      </c>
      <c r="J47" s="346">
        <v>6775</v>
      </c>
      <c r="K47" s="243">
        <v>7206</v>
      </c>
      <c r="L47" s="187">
        <v>291.36444500000005</v>
      </c>
      <c r="M47" s="15">
        <v>1818.91</v>
      </c>
      <c r="N47" s="15">
        <v>4820.32</v>
      </c>
      <c r="O47" s="15">
        <v>2316.41</v>
      </c>
      <c r="P47" s="15">
        <v>1069.65</v>
      </c>
      <c r="Q47" s="117">
        <v>3441.06</v>
      </c>
      <c r="R47" s="250">
        <v>13757.71</v>
      </c>
      <c r="S47" s="152">
        <v>203.06073500738725</v>
      </c>
      <c r="T47" s="239">
        <v>6982.54</v>
      </c>
      <c r="U47" s="258">
        <v>5.227093465045592</v>
      </c>
      <c r="V47" s="336">
        <v>-597.7099999999991</v>
      </c>
      <c r="W47" s="100">
        <v>13160</v>
      </c>
      <c r="X47" s="187">
        <v>6385</v>
      </c>
      <c r="Y47" s="15">
        <v>194.24354243542433</v>
      </c>
      <c r="Z47" s="211">
        <v>5</v>
      </c>
      <c r="AA47" s="380">
        <v>6385</v>
      </c>
      <c r="AB47" s="243">
        <v>0</v>
      </c>
      <c r="AC47" s="290">
        <v>13160</v>
      </c>
      <c r="AD47" s="152">
        <v>6385</v>
      </c>
      <c r="AE47" s="344">
        <v>194.24354243542433</v>
      </c>
      <c r="AF47" s="284">
        <v>460.36</v>
      </c>
      <c r="AG47" s="306">
        <v>13620</v>
      </c>
      <c r="AH47" s="297">
        <v>6414</v>
      </c>
      <c r="AI47" s="239">
        <v>189.0091590341382</v>
      </c>
      <c r="AJ47" s="302">
        <v>5</v>
      </c>
    </row>
    <row r="48" spans="1:36" ht="12.75">
      <c r="A48" s="66" t="s">
        <v>41</v>
      </c>
      <c r="B48" s="180">
        <v>122.76571666666668</v>
      </c>
      <c r="C48" s="143">
        <v>683</v>
      </c>
      <c r="D48" s="67">
        <v>2.7162</v>
      </c>
      <c r="E48" s="127">
        <v>50</v>
      </c>
      <c r="F48" s="176">
        <v>5.99</v>
      </c>
      <c r="G48" s="117">
        <v>174705.99</v>
      </c>
      <c r="H48" s="152">
        <v>2789.39</v>
      </c>
      <c r="I48" s="232">
        <v>2789</v>
      </c>
      <c r="J48" s="346">
        <v>2789</v>
      </c>
      <c r="K48" s="243">
        <v>2860</v>
      </c>
      <c r="L48" s="187">
        <v>36.829715</v>
      </c>
      <c r="M48" s="15">
        <v>472.01</v>
      </c>
      <c r="N48" s="15">
        <v>1587.76</v>
      </c>
      <c r="O48" s="15">
        <v>342.16</v>
      </c>
      <c r="P48" s="15">
        <v>1311.58</v>
      </c>
      <c r="Q48" s="117">
        <v>3589.07</v>
      </c>
      <c r="R48" s="250">
        <v>7339.41</v>
      </c>
      <c r="S48" s="152">
        <v>263.11881809284466</v>
      </c>
      <c r="T48" s="239">
        <v>4550.02</v>
      </c>
      <c r="U48" s="258">
        <v>10.745841874084919</v>
      </c>
      <c r="V48" s="336">
        <v>-3924.41</v>
      </c>
      <c r="W48" s="100">
        <v>3415</v>
      </c>
      <c r="X48" s="187">
        <v>626</v>
      </c>
      <c r="Y48" s="15">
        <v>122.44532090354967</v>
      </c>
      <c r="Z48" s="211">
        <v>5</v>
      </c>
      <c r="AA48" s="380">
        <v>626</v>
      </c>
      <c r="AB48" s="243">
        <v>0</v>
      </c>
      <c r="AC48" s="290">
        <v>3415</v>
      </c>
      <c r="AD48" s="152">
        <v>626</v>
      </c>
      <c r="AE48" s="344">
        <v>122.44532090354967</v>
      </c>
      <c r="AF48" s="284">
        <v>68</v>
      </c>
      <c r="AG48" s="306">
        <v>3483</v>
      </c>
      <c r="AH48" s="297">
        <v>623</v>
      </c>
      <c r="AI48" s="239">
        <v>121.78321678321677</v>
      </c>
      <c r="AJ48" s="302">
        <v>5</v>
      </c>
    </row>
    <row r="49" spans="1:36" ht="12.75">
      <c r="A49" s="66" t="s">
        <v>42</v>
      </c>
      <c r="B49" s="180">
        <v>1342.56311</v>
      </c>
      <c r="C49" s="143">
        <v>1414</v>
      </c>
      <c r="D49" s="67">
        <v>2.4748</v>
      </c>
      <c r="E49" s="127">
        <v>341.5</v>
      </c>
      <c r="F49" s="176">
        <v>12.7</v>
      </c>
      <c r="G49" s="117">
        <v>38971.71</v>
      </c>
      <c r="H49" s="152">
        <v>4301.71</v>
      </c>
      <c r="I49" s="232">
        <v>4302</v>
      </c>
      <c r="J49" s="346">
        <v>4302</v>
      </c>
      <c r="K49" s="243">
        <v>4739</v>
      </c>
      <c r="L49" s="187">
        <v>402.768933</v>
      </c>
      <c r="M49" s="15">
        <v>977.18</v>
      </c>
      <c r="N49" s="15">
        <v>1446.65</v>
      </c>
      <c r="O49" s="15">
        <v>2336.94</v>
      </c>
      <c r="P49" s="15">
        <v>2780.82</v>
      </c>
      <c r="Q49" s="117">
        <v>800.61</v>
      </c>
      <c r="R49" s="250">
        <v>8744.97</v>
      </c>
      <c r="S49" s="152">
        <v>203.29055189680383</v>
      </c>
      <c r="T49" s="239">
        <v>4443.26</v>
      </c>
      <c r="U49" s="258">
        <v>6.184561527581329</v>
      </c>
      <c r="V49" s="336">
        <v>-1674.97</v>
      </c>
      <c r="W49" s="100">
        <v>7070</v>
      </c>
      <c r="X49" s="187">
        <v>2768</v>
      </c>
      <c r="Y49" s="15">
        <v>164.34216643421664</v>
      </c>
      <c r="Z49" s="211">
        <v>5</v>
      </c>
      <c r="AA49" s="380">
        <v>2768</v>
      </c>
      <c r="AB49" s="243">
        <v>0</v>
      </c>
      <c r="AC49" s="290">
        <v>7070</v>
      </c>
      <c r="AD49" s="152">
        <v>2768</v>
      </c>
      <c r="AE49" s="344">
        <v>164.34216643421664</v>
      </c>
      <c r="AF49" s="284">
        <v>464.44</v>
      </c>
      <c r="AG49" s="306">
        <v>7534</v>
      </c>
      <c r="AH49" s="297">
        <v>2795</v>
      </c>
      <c r="AI49" s="239">
        <v>158.97868748681157</v>
      </c>
      <c r="AJ49" s="302">
        <v>5</v>
      </c>
    </row>
    <row r="50" spans="1:36" ht="12.75">
      <c r="A50" s="66" t="s">
        <v>43</v>
      </c>
      <c r="B50" s="180">
        <v>1758.0986033333336</v>
      </c>
      <c r="C50" s="143">
        <v>3279</v>
      </c>
      <c r="D50" s="67">
        <v>3.6808</v>
      </c>
      <c r="E50" s="127">
        <v>367</v>
      </c>
      <c r="F50" s="176">
        <v>3.36</v>
      </c>
      <c r="G50" s="117">
        <v>111032.65</v>
      </c>
      <c r="H50" s="152">
        <v>5826.21</v>
      </c>
      <c r="I50" s="232">
        <v>8105</v>
      </c>
      <c r="J50" s="346">
        <v>8105</v>
      </c>
      <c r="K50" s="243">
        <v>8573</v>
      </c>
      <c r="L50" s="187">
        <v>527.4295810000001</v>
      </c>
      <c r="M50" s="15">
        <v>2266.04</v>
      </c>
      <c r="N50" s="15">
        <v>2151.62</v>
      </c>
      <c r="O50" s="15">
        <v>2511.44</v>
      </c>
      <c r="P50" s="15">
        <v>735.71</v>
      </c>
      <c r="Q50" s="117">
        <v>2281</v>
      </c>
      <c r="R50" s="250">
        <v>10473.24</v>
      </c>
      <c r="S50" s="152">
        <v>179.76077072402128</v>
      </c>
      <c r="T50" s="239">
        <v>4647.03</v>
      </c>
      <c r="U50" s="258">
        <v>3.194034766697164</v>
      </c>
      <c r="V50" s="336">
        <v>0</v>
      </c>
      <c r="W50" s="100">
        <v>10473.24</v>
      </c>
      <c r="X50" s="187">
        <v>2368.24</v>
      </c>
      <c r="Y50" s="15">
        <v>129.2194941394201</v>
      </c>
      <c r="Z50" s="211">
        <v>3.194034766697164</v>
      </c>
      <c r="AA50" s="380">
        <v>2368.24</v>
      </c>
      <c r="AB50" s="243">
        <v>0</v>
      </c>
      <c r="AC50" s="290">
        <v>10473.24</v>
      </c>
      <c r="AD50" s="152">
        <v>2368.24</v>
      </c>
      <c r="AE50" s="344">
        <v>129.2194941394201</v>
      </c>
      <c r="AF50" s="284">
        <v>499.12</v>
      </c>
      <c r="AG50" s="306">
        <v>10972</v>
      </c>
      <c r="AH50" s="297">
        <v>2399</v>
      </c>
      <c r="AI50" s="239">
        <v>127.98320307943543</v>
      </c>
      <c r="AJ50" s="302">
        <v>3.194034766697164</v>
      </c>
    </row>
    <row r="51" spans="1:36" ht="12.75">
      <c r="A51" s="66" t="s">
        <v>44</v>
      </c>
      <c r="B51" s="180">
        <v>221.59696666666667</v>
      </c>
      <c r="C51" s="143">
        <v>310</v>
      </c>
      <c r="D51" s="67">
        <v>3.8085</v>
      </c>
      <c r="E51" s="127">
        <v>0</v>
      </c>
      <c r="F51" s="176">
        <v>4.4</v>
      </c>
      <c r="G51" s="117">
        <v>29418.7</v>
      </c>
      <c r="H51" s="152">
        <v>1328.48</v>
      </c>
      <c r="I51" s="232">
        <v>1328</v>
      </c>
      <c r="J51" s="346">
        <v>1328</v>
      </c>
      <c r="K51" s="243">
        <v>1328</v>
      </c>
      <c r="L51" s="187">
        <v>66.47909</v>
      </c>
      <c r="M51" s="15">
        <v>214.23</v>
      </c>
      <c r="N51" s="15">
        <v>2226.26</v>
      </c>
      <c r="O51" s="15">
        <v>0</v>
      </c>
      <c r="P51" s="15">
        <v>963.43</v>
      </c>
      <c r="Q51" s="117">
        <v>604.36</v>
      </c>
      <c r="R51" s="250">
        <v>4074.76</v>
      </c>
      <c r="S51" s="152">
        <v>306.7234734433337</v>
      </c>
      <c r="T51" s="239">
        <v>2746.28</v>
      </c>
      <c r="U51" s="258">
        <v>13.144387096774194</v>
      </c>
      <c r="V51" s="336">
        <v>-2524.76</v>
      </c>
      <c r="W51" s="100">
        <v>1550</v>
      </c>
      <c r="X51" s="187">
        <v>222</v>
      </c>
      <c r="Y51" s="15">
        <v>116.71686746987953</v>
      </c>
      <c r="Z51" s="211">
        <v>5</v>
      </c>
      <c r="AA51" s="380">
        <v>222</v>
      </c>
      <c r="AB51" s="243">
        <v>0</v>
      </c>
      <c r="AC51" s="290">
        <v>1550</v>
      </c>
      <c r="AD51" s="152">
        <v>222</v>
      </c>
      <c r="AE51" s="344">
        <v>116.71686746987953</v>
      </c>
      <c r="AF51" s="284">
        <v>0</v>
      </c>
      <c r="AG51" s="306">
        <v>1550</v>
      </c>
      <c r="AH51" s="297">
        <v>222</v>
      </c>
      <c r="AI51" s="239">
        <v>116.71686746987953</v>
      </c>
      <c r="AJ51" s="302">
        <v>5</v>
      </c>
    </row>
    <row r="52" spans="1:36" ht="12.75">
      <c r="A52" s="66" t="s">
        <v>45</v>
      </c>
      <c r="B52" s="180">
        <v>1232.8384966666667</v>
      </c>
      <c r="C52" s="143">
        <v>6021</v>
      </c>
      <c r="D52" s="67">
        <v>1.7864</v>
      </c>
      <c r="E52" s="127">
        <v>611.75</v>
      </c>
      <c r="F52" s="176">
        <v>10.3</v>
      </c>
      <c r="G52" s="117">
        <v>45322.48</v>
      </c>
      <c r="H52" s="152">
        <v>8216.22</v>
      </c>
      <c r="I52" s="232">
        <v>15103</v>
      </c>
      <c r="J52" s="346">
        <v>15103</v>
      </c>
      <c r="K52" s="243">
        <v>15896</v>
      </c>
      <c r="L52" s="187">
        <v>369.85154900000003</v>
      </c>
      <c r="M52" s="15">
        <v>4160.97</v>
      </c>
      <c r="N52" s="15">
        <v>1044.24</v>
      </c>
      <c r="O52" s="15">
        <v>4186.3</v>
      </c>
      <c r="P52" s="15">
        <v>2255.31</v>
      </c>
      <c r="Q52" s="117">
        <v>931.08</v>
      </c>
      <c r="R52" s="250">
        <v>12947.75</v>
      </c>
      <c r="S52" s="152">
        <v>157.58767413725533</v>
      </c>
      <c r="T52" s="239">
        <v>4731.53</v>
      </c>
      <c r="U52" s="258">
        <v>2.1504318219564857</v>
      </c>
      <c r="V52" s="336">
        <v>4513.15</v>
      </c>
      <c r="W52" s="100">
        <v>17460.9</v>
      </c>
      <c r="X52" s="187">
        <v>2357.9</v>
      </c>
      <c r="Y52" s="15">
        <v>115.61213004038933</v>
      </c>
      <c r="Z52" s="211">
        <v>2.9</v>
      </c>
      <c r="AA52" s="380">
        <v>2357.9</v>
      </c>
      <c r="AB52" s="243">
        <v>0</v>
      </c>
      <c r="AC52" s="290">
        <v>17460.9</v>
      </c>
      <c r="AD52" s="152">
        <v>2357.9</v>
      </c>
      <c r="AE52" s="344">
        <v>115.61213004038933</v>
      </c>
      <c r="AF52" s="284">
        <v>831.98</v>
      </c>
      <c r="AG52" s="306">
        <v>18293</v>
      </c>
      <c r="AH52" s="297">
        <v>2397</v>
      </c>
      <c r="AI52" s="239">
        <v>115.0792652239557</v>
      </c>
      <c r="AJ52" s="302">
        <v>2.9</v>
      </c>
    </row>
    <row r="53" spans="1:36" ht="12.75">
      <c r="A53" s="66" t="s">
        <v>103</v>
      </c>
      <c r="B53" s="180">
        <v>63.87956333333333</v>
      </c>
      <c r="C53" s="143">
        <v>726</v>
      </c>
      <c r="D53" s="67">
        <v>3.2747</v>
      </c>
      <c r="E53" s="127">
        <v>0</v>
      </c>
      <c r="F53" s="176">
        <v>1.5789</v>
      </c>
      <c r="G53" s="117">
        <v>46502.71</v>
      </c>
      <c r="H53" s="152">
        <v>1545.17</v>
      </c>
      <c r="I53" s="232">
        <v>1770</v>
      </c>
      <c r="J53" s="346">
        <v>1770</v>
      </c>
      <c r="K53" s="243">
        <v>1770</v>
      </c>
      <c r="L53" s="187">
        <v>19.163869</v>
      </c>
      <c r="M53" s="15">
        <v>501.72</v>
      </c>
      <c r="N53" s="15">
        <v>1914.23</v>
      </c>
      <c r="O53" s="15">
        <v>0</v>
      </c>
      <c r="P53" s="15">
        <v>345.72</v>
      </c>
      <c r="Q53" s="117">
        <v>955.33</v>
      </c>
      <c r="R53" s="250">
        <v>3736.16</v>
      </c>
      <c r="S53" s="152">
        <v>241.79604833125157</v>
      </c>
      <c r="T53" s="239">
        <v>2190.99</v>
      </c>
      <c r="U53" s="258">
        <v>5.146225895316804</v>
      </c>
      <c r="V53" s="336">
        <v>-106.16</v>
      </c>
      <c r="W53" s="100">
        <v>3630</v>
      </c>
      <c r="X53" s="187">
        <v>1860</v>
      </c>
      <c r="Y53" s="15">
        <v>205.08474576271186</v>
      </c>
      <c r="Z53" s="211">
        <v>5</v>
      </c>
      <c r="AA53" s="380">
        <v>1860</v>
      </c>
      <c r="AB53" s="243">
        <v>0</v>
      </c>
      <c r="AC53" s="290">
        <v>3630</v>
      </c>
      <c r="AD53" s="152">
        <v>1860</v>
      </c>
      <c r="AE53" s="344">
        <v>205.08474576271186</v>
      </c>
      <c r="AF53" s="284">
        <v>0</v>
      </c>
      <c r="AG53" s="306">
        <v>3630</v>
      </c>
      <c r="AH53" s="297">
        <v>1860</v>
      </c>
      <c r="AI53" s="239">
        <v>205.08474576271186</v>
      </c>
      <c r="AJ53" s="302">
        <v>5</v>
      </c>
    </row>
    <row r="54" spans="1:36" ht="12.75">
      <c r="A54" s="66" t="s">
        <v>46</v>
      </c>
      <c r="B54" s="180">
        <v>2271.102203333333</v>
      </c>
      <c r="C54" s="143">
        <v>4315</v>
      </c>
      <c r="D54" s="67">
        <v>9.8783</v>
      </c>
      <c r="E54" s="127">
        <v>387.25</v>
      </c>
      <c r="F54" s="176">
        <v>16.4564</v>
      </c>
      <c r="G54" s="117">
        <v>286405.46</v>
      </c>
      <c r="H54" s="152">
        <v>9690.41</v>
      </c>
      <c r="I54" s="232">
        <v>10308</v>
      </c>
      <c r="J54" s="346">
        <v>10308</v>
      </c>
      <c r="K54" s="243">
        <v>10772</v>
      </c>
      <c r="L54" s="187">
        <v>681.3306609999998</v>
      </c>
      <c r="M54" s="15">
        <v>2982</v>
      </c>
      <c r="N54" s="15">
        <v>5774.37</v>
      </c>
      <c r="O54" s="15">
        <v>2650.01</v>
      </c>
      <c r="P54" s="15">
        <v>3603.33</v>
      </c>
      <c r="Q54" s="117">
        <v>5883.76</v>
      </c>
      <c r="R54" s="250">
        <v>21574.8</v>
      </c>
      <c r="S54" s="152">
        <v>222.64073449936586</v>
      </c>
      <c r="T54" s="239">
        <v>11884.39</v>
      </c>
      <c r="U54" s="258">
        <v>4.999953650057937</v>
      </c>
      <c r="V54" s="336">
        <v>0</v>
      </c>
      <c r="W54" s="100">
        <v>21574.8</v>
      </c>
      <c r="X54" s="187">
        <v>11266.8</v>
      </c>
      <c r="Y54" s="15">
        <v>209.30151338766007</v>
      </c>
      <c r="Z54" s="211">
        <v>4.999953650057937</v>
      </c>
      <c r="AA54" s="380">
        <v>11266.8</v>
      </c>
      <c r="AB54" s="243">
        <v>0</v>
      </c>
      <c r="AC54" s="290">
        <v>21574.8</v>
      </c>
      <c r="AD54" s="152">
        <v>11266.8</v>
      </c>
      <c r="AE54" s="344">
        <v>209.30151338766007</v>
      </c>
      <c r="AF54" s="284">
        <v>526.66</v>
      </c>
      <c r="AG54" s="306">
        <v>22101</v>
      </c>
      <c r="AH54" s="297">
        <v>11329</v>
      </c>
      <c r="AI54" s="239">
        <v>205.17081321945784</v>
      </c>
      <c r="AJ54" s="302">
        <v>4.999953650057937</v>
      </c>
    </row>
    <row r="55" spans="1:36" ht="12.75">
      <c r="A55" s="66" t="s">
        <v>47</v>
      </c>
      <c r="B55" s="180">
        <v>204.54486666666668</v>
      </c>
      <c r="C55" s="143">
        <v>2470</v>
      </c>
      <c r="D55" s="67">
        <v>3.798</v>
      </c>
      <c r="E55" s="127">
        <v>582.25</v>
      </c>
      <c r="F55" s="176">
        <v>10.8</v>
      </c>
      <c r="G55" s="117">
        <v>103847.74</v>
      </c>
      <c r="H55" s="152">
        <v>6575.38</v>
      </c>
      <c r="I55" s="232">
        <v>6575</v>
      </c>
      <c r="J55" s="346">
        <v>6575</v>
      </c>
      <c r="K55" s="243">
        <v>7372</v>
      </c>
      <c r="L55" s="187">
        <v>61.36346</v>
      </c>
      <c r="M55" s="15">
        <v>1706.96</v>
      </c>
      <c r="N55" s="15">
        <v>2220.12</v>
      </c>
      <c r="O55" s="15">
        <v>3984.42</v>
      </c>
      <c r="P55" s="15">
        <v>2364.79</v>
      </c>
      <c r="Q55" s="117">
        <v>2133.39</v>
      </c>
      <c r="R55" s="250">
        <v>12471.04</v>
      </c>
      <c r="S55" s="152">
        <v>189.6626506757024</v>
      </c>
      <c r="T55" s="239">
        <v>5895.66</v>
      </c>
      <c r="U55" s="258">
        <v>5.049004048582996</v>
      </c>
      <c r="V55" s="336">
        <v>-121.04000000000087</v>
      </c>
      <c r="W55" s="100">
        <v>12350</v>
      </c>
      <c r="X55" s="187">
        <v>5775</v>
      </c>
      <c r="Y55" s="15">
        <v>187.83269961977186</v>
      </c>
      <c r="Z55" s="211">
        <v>5</v>
      </c>
      <c r="AA55" s="380">
        <v>5775</v>
      </c>
      <c r="AB55" s="243">
        <v>0</v>
      </c>
      <c r="AC55" s="290">
        <v>12350</v>
      </c>
      <c r="AD55" s="152">
        <v>5775</v>
      </c>
      <c r="AE55" s="344">
        <v>187.83269961977186</v>
      </c>
      <c r="AF55" s="284">
        <v>791.86</v>
      </c>
      <c r="AG55" s="306">
        <v>13142</v>
      </c>
      <c r="AH55" s="297">
        <v>5770</v>
      </c>
      <c r="AI55" s="239">
        <v>178.26912642430818</v>
      </c>
      <c r="AJ55" s="302">
        <v>5</v>
      </c>
    </row>
    <row r="56" spans="1:36" ht="12.75">
      <c r="A56" s="66" t="s">
        <v>48</v>
      </c>
      <c r="B56" s="180">
        <v>2835.6466033333336</v>
      </c>
      <c r="C56" s="143">
        <v>3349</v>
      </c>
      <c r="D56" s="67">
        <v>7.5907</v>
      </c>
      <c r="E56" s="127">
        <v>376</v>
      </c>
      <c r="F56" s="176">
        <v>16.9958</v>
      </c>
      <c r="G56" s="117">
        <v>194828.32</v>
      </c>
      <c r="H56" s="152">
        <v>7445.85</v>
      </c>
      <c r="I56" s="232">
        <v>8130</v>
      </c>
      <c r="J56" s="346">
        <v>8130</v>
      </c>
      <c r="K56" s="243">
        <v>8622</v>
      </c>
      <c r="L56" s="187">
        <v>850.6939810000001</v>
      </c>
      <c r="M56" s="15">
        <v>2314.42</v>
      </c>
      <c r="N56" s="15">
        <v>4437.15</v>
      </c>
      <c r="O56" s="15">
        <v>2573.02</v>
      </c>
      <c r="P56" s="15">
        <v>3721.44</v>
      </c>
      <c r="Q56" s="117">
        <v>4002.45</v>
      </c>
      <c r="R56" s="250">
        <v>17899.17</v>
      </c>
      <c r="S56" s="152">
        <v>240.3912246419146</v>
      </c>
      <c r="T56" s="239">
        <v>10453.32</v>
      </c>
      <c r="U56" s="258">
        <v>5.344631233203941</v>
      </c>
      <c r="V56" s="336">
        <v>-1154.17</v>
      </c>
      <c r="W56" s="100">
        <v>16745</v>
      </c>
      <c r="X56" s="187">
        <v>8615</v>
      </c>
      <c r="Y56" s="15">
        <v>205.96555965559656</v>
      </c>
      <c r="Z56" s="211">
        <v>5</v>
      </c>
      <c r="AA56" s="380">
        <v>8615</v>
      </c>
      <c r="AB56" s="243">
        <v>0</v>
      </c>
      <c r="AC56" s="290">
        <v>16745</v>
      </c>
      <c r="AD56" s="152">
        <v>8615</v>
      </c>
      <c r="AE56" s="344">
        <v>205.96555965559656</v>
      </c>
      <c r="AF56" s="284">
        <v>511.36</v>
      </c>
      <c r="AG56" s="306">
        <v>17256</v>
      </c>
      <c r="AH56" s="297">
        <v>8634</v>
      </c>
      <c r="AI56" s="239">
        <v>200.1391788448156</v>
      </c>
      <c r="AJ56" s="302">
        <v>5</v>
      </c>
    </row>
    <row r="57" spans="1:36" ht="12.75">
      <c r="A57" s="66" t="s">
        <v>49</v>
      </c>
      <c r="B57" s="180">
        <v>1667.893366666667</v>
      </c>
      <c r="C57" s="143">
        <v>6868</v>
      </c>
      <c r="D57" s="67">
        <v>5.1355</v>
      </c>
      <c r="E57" s="127">
        <v>632.5</v>
      </c>
      <c r="F57" s="176">
        <v>10.125</v>
      </c>
      <c r="G57" s="117">
        <v>203854.2</v>
      </c>
      <c r="H57" s="152">
        <v>10740.78</v>
      </c>
      <c r="I57" s="232">
        <v>16723</v>
      </c>
      <c r="J57" s="346">
        <v>16723</v>
      </c>
      <c r="K57" s="243">
        <v>17538</v>
      </c>
      <c r="L57" s="187">
        <v>500.3680100000001</v>
      </c>
      <c r="M57" s="15">
        <v>4746.31</v>
      </c>
      <c r="N57" s="15">
        <v>3001.96</v>
      </c>
      <c r="O57" s="15">
        <v>4328.29</v>
      </c>
      <c r="P57" s="15">
        <v>2216.99</v>
      </c>
      <c r="Q57" s="117">
        <v>4187.87</v>
      </c>
      <c r="R57" s="250">
        <v>18981.79</v>
      </c>
      <c r="S57" s="152">
        <v>176.72636437949572</v>
      </c>
      <c r="T57" s="239">
        <v>8241.01</v>
      </c>
      <c r="U57" s="258">
        <v>2.763801688992429</v>
      </c>
      <c r="V57" s="336">
        <v>935.41</v>
      </c>
      <c r="W57" s="100">
        <v>19917.2</v>
      </c>
      <c r="X57" s="187">
        <v>3194.2</v>
      </c>
      <c r="Y57" s="15">
        <v>119.10063983734975</v>
      </c>
      <c r="Z57" s="211">
        <v>2.9</v>
      </c>
      <c r="AA57" s="380">
        <v>3194.2</v>
      </c>
      <c r="AB57" s="243">
        <v>0</v>
      </c>
      <c r="AC57" s="290">
        <v>19917.2</v>
      </c>
      <c r="AD57" s="152">
        <v>3194.2</v>
      </c>
      <c r="AE57" s="344">
        <v>119.10063983734975</v>
      </c>
      <c r="AF57" s="284">
        <v>860.2</v>
      </c>
      <c r="AG57" s="306">
        <v>20777</v>
      </c>
      <c r="AH57" s="297">
        <v>3239</v>
      </c>
      <c r="AI57" s="239">
        <v>118.46846846846846</v>
      </c>
      <c r="AJ57" s="302">
        <v>2.9</v>
      </c>
    </row>
    <row r="58" spans="1:36" ht="12.75">
      <c r="A58" s="66" t="s">
        <v>50</v>
      </c>
      <c r="B58" s="180">
        <v>3080.3419066666665</v>
      </c>
      <c r="C58" s="143">
        <v>3059</v>
      </c>
      <c r="D58" s="67">
        <v>5.0018</v>
      </c>
      <c r="E58" s="127">
        <v>182.5</v>
      </c>
      <c r="F58" s="176">
        <v>7.5387</v>
      </c>
      <c r="G58" s="117">
        <v>90323.77</v>
      </c>
      <c r="H58" s="152">
        <v>4901.44</v>
      </c>
      <c r="I58" s="232">
        <v>7438</v>
      </c>
      <c r="J58" s="346">
        <v>7438</v>
      </c>
      <c r="K58" s="243">
        <v>7674</v>
      </c>
      <c r="L58" s="187">
        <v>924.102572</v>
      </c>
      <c r="M58" s="15">
        <v>2114</v>
      </c>
      <c r="N58" s="15">
        <v>2923.81</v>
      </c>
      <c r="O58" s="15">
        <v>1248.87</v>
      </c>
      <c r="P58" s="15">
        <v>1650.69</v>
      </c>
      <c r="Q58" s="117">
        <v>1855.56</v>
      </c>
      <c r="R58" s="250">
        <v>10717.03</v>
      </c>
      <c r="S58" s="152">
        <v>218.65064144414706</v>
      </c>
      <c r="T58" s="239">
        <v>5815.59</v>
      </c>
      <c r="U58" s="258">
        <v>3.503442301405688</v>
      </c>
      <c r="V58" s="336">
        <v>0</v>
      </c>
      <c r="W58" s="100">
        <v>10717.03</v>
      </c>
      <c r="X58" s="187">
        <v>3279.03</v>
      </c>
      <c r="Y58" s="15">
        <v>144.08483463296585</v>
      </c>
      <c r="Z58" s="211">
        <v>3.503442301405688</v>
      </c>
      <c r="AA58" s="380">
        <v>3279.03</v>
      </c>
      <c r="AB58" s="243">
        <v>0</v>
      </c>
      <c r="AC58" s="290">
        <v>10717.03</v>
      </c>
      <c r="AD58" s="152">
        <v>3279.03</v>
      </c>
      <c r="AE58" s="344">
        <v>144.08483463296585</v>
      </c>
      <c r="AF58" s="284">
        <v>248.2</v>
      </c>
      <c r="AG58" s="306">
        <v>10965</v>
      </c>
      <c r="AH58" s="297">
        <v>3291</v>
      </c>
      <c r="AI58" s="239">
        <v>142.88506645817046</v>
      </c>
      <c r="AJ58" s="302">
        <v>3.503442301405688</v>
      </c>
    </row>
    <row r="59" spans="1:36" ht="12.75">
      <c r="A59" s="66" t="s">
        <v>51</v>
      </c>
      <c r="B59" s="180">
        <v>312.94064999999995</v>
      </c>
      <c r="C59" s="143">
        <v>2107</v>
      </c>
      <c r="D59" s="67">
        <v>2.97</v>
      </c>
      <c r="E59" s="127">
        <v>202.75</v>
      </c>
      <c r="F59" s="176">
        <v>22.1</v>
      </c>
      <c r="G59" s="117">
        <v>138086.76</v>
      </c>
      <c r="H59" s="152">
        <v>4801.47</v>
      </c>
      <c r="I59" s="232">
        <v>5210</v>
      </c>
      <c r="J59" s="346">
        <v>5210</v>
      </c>
      <c r="K59" s="243">
        <v>5478</v>
      </c>
      <c r="L59" s="187">
        <v>93.88219499999998</v>
      </c>
      <c r="M59" s="15">
        <v>1456.1</v>
      </c>
      <c r="N59" s="15">
        <v>1736.12</v>
      </c>
      <c r="O59" s="15">
        <v>1387.45</v>
      </c>
      <c r="P59" s="15">
        <v>4839.06</v>
      </c>
      <c r="Q59" s="117">
        <v>2836.78</v>
      </c>
      <c r="R59" s="250">
        <v>12349.39</v>
      </c>
      <c r="S59" s="152">
        <v>257.2001907749085</v>
      </c>
      <c r="T59" s="239">
        <v>7547.92</v>
      </c>
      <c r="U59" s="258">
        <v>5.861124822021831</v>
      </c>
      <c r="V59" s="336">
        <v>-1814.39</v>
      </c>
      <c r="W59" s="100">
        <v>10535</v>
      </c>
      <c r="X59" s="187">
        <v>5325</v>
      </c>
      <c r="Y59" s="15">
        <v>202.20729366602686</v>
      </c>
      <c r="Z59" s="211">
        <v>5</v>
      </c>
      <c r="AA59" s="380">
        <v>5325</v>
      </c>
      <c r="AB59" s="243">
        <v>0</v>
      </c>
      <c r="AC59" s="290">
        <v>10535</v>
      </c>
      <c r="AD59" s="152">
        <v>5325</v>
      </c>
      <c r="AE59" s="344">
        <v>202.20729366602686</v>
      </c>
      <c r="AF59" s="284">
        <v>275.74</v>
      </c>
      <c r="AG59" s="306">
        <v>10811</v>
      </c>
      <c r="AH59" s="297">
        <v>5333</v>
      </c>
      <c r="AI59" s="239">
        <v>197.35304855786785</v>
      </c>
      <c r="AJ59" s="302">
        <v>5</v>
      </c>
    </row>
    <row r="60" spans="1:36" ht="12.75">
      <c r="A60" s="66" t="s">
        <v>52</v>
      </c>
      <c r="B60" s="180">
        <v>2581.7420833333335</v>
      </c>
      <c r="C60" s="143">
        <v>1234</v>
      </c>
      <c r="D60" s="67">
        <v>3.3714</v>
      </c>
      <c r="E60" s="127">
        <v>177.5</v>
      </c>
      <c r="F60" s="176">
        <v>13.0034</v>
      </c>
      <c r="G60" s="117">
        <v>42343.12</v>
      </c>
      <c r="H60" s="152">
        <v>3055.35</v>
      </c>
      <c r="I60" s="232">
        <v>3055</v>
      </c>
      <c r="J60" s="346">
        <v>3055</v>
      </c>
      <c r="K60" s="243">
        <v>3289</v>
      </c>
      <c r="L60" s="187">
        <v>774.5226250000001</v>
      </c>
      <c r="M60" s="15">
        <v>852.79</v>
      </c>
      <c r="N60" s="15">
        <v>1970.76</v>
      </c>
      <c r="O60" s="15">
        <v>1214.66</v>
      </c>
      <c r="P60" s="15">
        <v>2847.25</v>
      </c>
      <c r="Q60" s="117">
        <v>869.87</v>
      </c>
      <c r="R60" s="250">
        <v>8529.85</v>
      </c>
      <c r="S60" s="152">
        <v>279.1775083051042</v>
      </c>
      <c r="T60" s="239">
        <v>5474.5</v>
      </c>
      <c r="U60" s="258">
        <v>6.912358184764992</v>
      </c>
      <c r="V60" s="336">
        <v>-2359.85</v>
      </c>
      <c r="W60" s="100">
        <v>6170</v>
      </c>
      <c r="X60" s="187">
        <v>3115</v>
      </c>
      <c r="Y60" s="15">
        <v>201.96399345335516</v>
      </c>
      <c r="Z60" s="211">
        <v>5</v>
      </c>
      <c r="AA60" s="380">
        <v>3115</v>
      </c>
      <c r="AB60" s="243">
        <v>0</v>
      </c>
      <c r="AC60" s="290">
        <v>6170</v>
      </c>
      <c r="AD60" s="152">
        <v>3115</v>
      </c>
      <c r="AE60" s="344">
        <v>201.96399345335516</v>
      </c>
      <c r="AF60" s="284">
        <v>241.4</v>
      </c>
      <c r="AG60" s="306">
        <v>6411</v>
      </c>
      <c r="AH60" s="297">
        <v>3122</v>
      </c>
      <c r="AI60" s="239">
        <v>194.92246883551232</v>
      </c>
      <c r="AJ60" s="302">
        <v>5</v>
      </c>
    </row>
    <row r="61" spans="1:36" ht="12.75">
      <c r="A61" s="66" t="s">
        <v>53</v>
      </c>
      <c r="B61" s="180">
        <v>3357.487156666666</v>
      </c>
      <c r="C61" s="143">
        <v>2871</v>
      </c>
      <c r="D61" s="67">
        <v>3.7032</v>
      </c>
      <c r="E61" s="127">
        <v>56</v>
      </c>
      <c r="F61" s="176">
        <v>23.8</v>
      </c>
      <c r="G61" s="117">
        <v>167893.11</v>
      </c>
      <c r="H61" s="152">
        <v>5256.71</v>
      </c>
      <c r="I61" s="232">
        <v>7078</v>
      </c>
      <c r="J61" s="346">
        <v>7078</v>
      </c>
      <c r="K61" s="243">
        <v>7154</v>
      </c>
      <c r="L61" s="187">
        <v>1007.2461469999997</v>
      </c>
      <c r="M61" s="15">
        <v>1984.08</v>
      </c>
      <c r="N61" s="15">
        <v>2164.71</v>
      </c>
      <c r="O61" s="15">
        <v>383.22</v>
      </c>
      <c r="P61" s="15">
        <v>5211.3</v>
      </c>
      <c r="Q61" s="117">
        <v>3449.11</v>
      </c>
      <c r="R61" s="250">
        <v>14199.67</v>
      </c>
      <c r="S61" s="152">
        <v>270.1246597206237</v>
      </c>
      <c r="T61" s="239">
        <v>8942.96</v>
      </c>
      <c r="U61" s="258">
        <v>4.945896900034831</v>
      </c>
      <c r="V61" s="336">
        <v>0</v>
      </c>
      <c r="W61" s="100">
        <v>14199.67</v>
      </c>
      <c r="X61" s="187">
        <v>7121.67</v>
      </c>
      <c r="Y61" s="15">
        <v>200.61698219836111</v>
      </c>
      <c r="Z61" s="211">
        <v>4.945896900034831</v>
      </c>
      <c r="AA61" s="380">
        <v>7121.67</v>
      </c>
      <c r="AB61" s="243">
        <v>0</v>
      </c>
      <c r="AC61" s="290">
        <v>14199.67</v>
      </c>
      <c r="AD61" s="152">
        <v>7121.67</v>
      </c>
      <c r="AE61" s="344">
        <v>200.61698219836111</v>
      </c>
      <c r="AF61" s="284">
        <v>76.16</v>
      </c>
      <c r="AG61" s="306">
        <v>14276</v>
      </c>
      <c r="AH61" s="297">
        <v>7122</v>
      </c>
      <c r="AI61" s="239">
        <v>199.55269779144535</v>
      </c>
      <c r="AJ61" s="302">
        <v>4.945896900034831</v>
      </c>
    </row>
    <row r="62" spans="1:36" ht="12.75">
      <c r="A62" s="66" t="s">
        <v>54</v>
      </c>
      <c r="B62" s="180">
        <v>4789.358606666667</v>
      </c>
      <c r="C62" s="143">
        <v>2324</v>
      </c>
      <c r="D62" s="67">
        <v>6.0304</v>
      </c>
      <c r="E62" s="127">
        <v>386</v>
      </c>
      <c r="F62" s="176">
        <v>28.70988</v>
      </c>
      <c r="G62" s="117">
        <v>143120.81</v>
      </c>
      <c r="H62" s="152">
        <v>7040.5</v>
      </c>
      <c r="I62" s="232">
        <v>7041</v>
      </c>
      <c r="J62" s="346">
        <v>7041</v>
      </c>
      <c r="K62" s="243">
        <v>7578</v>
      </c>
      <c r="L62" s="187">
        <v>1436.807582</v>
      </c>
      <c r="M62" s="15">
        <v>1606.06</v>
      </c>
      <c r="N62" s="15">
        <v>3525.08</v>
      </c>
      <c r="O62" s="15">
        <v>2641.46</v>
      </c>
      <c r="P62" s="15">
        <v>6286.38</v>
      </c>
      <c r="Q62" s="117">
        <v>2940.2</v>
      </c>
      <c r="R62" s="250">
        <v>18435.99</v>
      </c>
      <c r="S62" s="152">
        <v>261.85626020879204</v>
      </c>
      <c r="T62" s="239">
        <v>11395.49</v>
      </c>
      <c r="U62" s="258">
        <v>7.9328700516351125</v>
      </c>
      <c r="V62" s="336">
        <v>-6815.99</v>
      </c>
      <c r="W62" s="100">
        <v>11620</v>
      </c>
      <c r="X62" s="187">
        <v>4579</v>
      </c>
      <c r="Y62" s="15">
        <v>165.0333759409175</v>
      </c>
      <c r="Z62" s="211">
        <v>5</v>
      </c>
      <c r="AA62" s="380">
        <v>4579</v>
      </c>
      <c r="AB62" s="243">
        <v>0</v>
      </c>
      <c r="AC62" s="290">
        <v>11620</v>
      </c>
      <c r="AD62" s="152">
        <v>4579</v>
      </c>
      <c r="AE62" s="344">
        <v>165.0333759409175</v>
      </c>
      <c r="AF62" s="284">
        <v>524.96</v>
      </c>
      <c r="AG62" s="306">
        <v>12145</v>
      </c>
      <c r="AH62" s="297">
        <v>4567</v>
      </c>
      <c r="AI62" s="239">
        <v>160.26656109791503</v>
      </c>
      <c r="AJ62" s="302">
        <v>5</v>
      </c>
    </row>
    <row r="63" spans="1:36" ht="12.75">
      <c r="A63" s="66" t="s">
        <v>55</v>
      </c>
      <c r="B63" s="180">
        <v>467.51339666666667</v>
      </c>
      <c r="C63" s="143">
        <v>4053</v>
      </c>
      <c r="D63" s="67">
        <v>5.9982</v>
      </c>
      <c r="E63" s="127">
        <v>746.5</v>
      </c>
      <c r="F63" s="176">
        <v>6.9</v>
      </c>
      <c r="G63" s="117">
        <v>75299.66</v>
      </c>
      <c r="H63" s="152">
        <v>7674.7</v>
      </c>
      <c r="I63" s="232">
        <v>9915</v>
      </c>
      <c r="J63" s="346">
        <v>9915</v>
      </c>
      <c r="K63" s="243">
        <v>10836</v>
      </c>
      <c r="L63" s="187">
        <v>140.254019</v>
      </c>
      <c r="M63" s="15">
        <v>2800.93</v>
      </c>
      <c r="N63" s="15">
        <v>3506.25</v>
      </c>
      <c r="O63" s="15">
        <v>5108.41</v>
      </c>
      <c r="P63" s="15">
        <v>1510.84</v>
      </c>
      <c r="Q63" s="117">
        <v>1546.92</v>
      </c>
      <c r="R63" s="250">
        <v>14613.6</v>
      </c>
      <c r="S63" s="152">
        <v>190.41265456630228</v>
      </c>
      <c r="T63" s="239">
        <v>6938.9</v>
      </c>
      <c r="U63" s="258">
        <v>3.6056254626202815</v>
      </c>
      <c r="V63" s="336">
        <v>0</v>
      </c>
      <c r="W63" s="100">
        <v>14613.6</v>
      </c>
      <c r="X63" s="187">
        <v>4698.6</v>
      </c>
      <c r="Y63" s="15">
        <v>147.38880484114978</v>
      </c>
      <c r="Z63" s="211">
        <v>3.6056254626202815</v>
      </c>
      <c r="AA63" s="380">
        <v>4698.6</v>
      </c>
      <c r="AB63" s="243">
        <v>0</v>
      </c>
      <c r="AC63" s="290">
        <v>14613.6</v>
      </c>
      <c r="AD63" s="152">
        <v>4698.6</v>
      </c>
      <c r="AE63" s="344">
        <v>147.38880484114978</v>
      </c>
      <c r="AF63" s="284">
        <v>1015.24</v>
      </c>
      <c r="AG63" s="306">
        <v>15629</v>
      </c>
      <c r="AH63" s="297">
        <v>4793</v>
      </c>
      <c r="AI63" s="239">
        <v>144.23218899963086</v>
      </c>
      <c r="AJ63" s="302">
        <v>3.6056254626202815</v>
      </c>
    </row>
    <row r="64" spans="1:36" ht="12.75">
      <c r="A64" s="66" t="s">
        <v>56</v>
      </c>
      <c r="B64" s="180">
        <v>3895.54167</v>
      </c>
      <c r="C64" s="143">
        <v>9847</v>
      </c>
      <c r="D64" s="67">
        <v>9.8535</v>
      </c>
      <c r="E64" s="127">
        <v>1084</v>
      </c>
      <c r="F64" s="176">
        <v>31.04</v>
      </c>
      <c r="G64" s="117">
        <v>268916.08</v>
      </c>
      <c r="H64" s="152">
        <v>17654.75</v>
      </c>
      <c r="I64" s="232">
        <v>24363</v>
      </c>
      <c r="J64" s="346">
        <v>24363</v>
      </c>
      <c r="K64" s="243">
        <v>25830</v>
      </c>
      <c r="L64" s="187">
        <v>1168.662501</v>
      </c>
      <c r="M64" s="15">
        <v>6805.03</v>
      </c>
      <c r="N64" s="15">
        <v>5759.87</v>
      </c>
      <c r="O64" s="15">
        <v>7417.97</v>
      </c>
      <c r="P64" s="15">
        <v>6796.59</v>
      </c>
      <c r="Q64" s="117">
        <v>5524.47</v>
      </c>
      <c r="R64" s="250">
        <v>33472.59</v>
      </c>
      <c r="S64" s="152">
        <v>189.59537801441536</v>
      </c>
      <c r="T64" s="239">
        <v>15817.84</v>
      </c>
      <c r="U64" s="258">
        <v>3.3992677972986693</v>
      </c>
      <c r="V64" s="336">
        <v>0</v>
      </c>
      <c r="W64" s="100">
        <v>33472.59</v>
      </c>
      <c r="X64" s="187">
        <v>9109.59</v>
      </c>
      <c r="Y64" s="15">
        <v>137.39108484176825</v>
      </c>
      <c r="Z64" s="211">
        <v>3.3992677972986693</v>
      </c>
      <c r="AA64" s="380">
        <v>9109.59</v>
      </c>
      <c r="AB64" s="243">
        <v>0</v>
      </c>
      <c r="AC64" s="290">
        <v>33472.59</v>
      </c>
      <c r="AD64" s="152">
        <v>9109.59</v>
      </c>
      <c r="AE64" s="344">
        <v>137.39108484176825</v>
      </c>
      <c r="AF64" s="284">
        <v>1474.24</v>
      </c>
      <c r="AG64" s="306">
        <v>34947</v>
      </c>
      <c r="AH64" s="297">
        <v>9117</v>
      </c>
      <c r="AI64" s="239">
        <v>135.29616724738676</v>
      </c>
      <c r="AJ64" s="302">
        <v>3.3992677972986693</v>
      </c>
    </row>
    <row r="65" spans="1:36" ht="13.5" thickBot="1">
      <c r="A65" s="83" t="s">
        <v>57</v>
      </c>
      <c r="B65" s="181">
        <v>2289.7641933333334</v>
      </c>
      <c r="C65" s="144">
        <v>5923</v>
      </c>
      <c r="D65" s="68">
        <v>7.1698</v>
      </c>
      <c r="E65" s="128">
        <v>218</v>
      </c>
      <c r="F65" s="177">
        <v>19.34796</v>
      </c>
      <c r="G65" s="177">
        <v>360947.49</v>
      </c>
      <c r="H65" s="154">
        <v>10166.13</v>
      </c>
      <c r="I65" s="233">
        <v>13913</v>
      </c>
      <c r="J65" s="347">
        <v>13913</v>
      </c>
      <c r="K65" s="272">
        <v>14187</v>
      </c>
      <c r="L65" s="178">
        <v>686.929258</v>
      </c>
      <c r="M65" s="61">
        <v>4093.25</v>
      </c>
      <c r="N65" s="61">
        <v>4191.11</v>
      </c>
      <c r="O65" s="61">
        <v>1491.81</v>
      </c>
      <c r="P65" s="61">
        <v>4236.47</v>
      </c>
      <c r="Q65" s="227">
        <v>7415.11</v>
      </c>
      <c r="R65" s="252">
        <v>22114.68</v>
      </c>
      <c r="S65" s="154">
        <v>217.53292550852686</v>
      </c>
      <c r="T65" s="241">
        <v>11948.55</v>
      </c>
      <c r="U65" s="260">
        <v>3.7336957622826272</v>
      </c>
      <c r="V65" s="334">
        <v>0</v>
      </c>
      <c r="W65" s="167">
        <v>22114.68</v>
      </c>
      <c r="X65" s="178">
        <v>8201.68</v>
      </c>
      <c r="Y65" s="61">
        <v>158.94975921799755</v>
      </c>
      <c r="Z65" s="213">
        <v>3.7336957622826272</v>
      </c>
      <c r="AA65" s="382">
        <v>8201.68</v>
      </c>
      <c r="AB65" s="272">
        <v>0</v>
      </c>
      <c r="AC65" s="291">
        <v>22114.68</v>
      </c>
      <c r="AD65" s="154">
        <v>8201.68</v>
      </c>
      <c r="AE65" s="356">
        <v>158.94975921799755</v>
      </c>
      <c r="AF65" s="285">
        <v>296.48</v>
      </c>
      <c r="AG65" s="307">
        <v>22411</v>
      </c>
      <c r="AH65" s="299">
        <v>8224</v>
      </c>
      <c r="AI65" s="241">
        <v>157.96856276873194</v>
      </c>
      <c r="AJ65" s="303">
        <v>3.7336957622826272</v>
      </c>
    </row>
    <row r="66" spans="1:33" s="81" customFormat="1" ht="13.5" thickBot="1">
      <c r="A66" s="55"/>
      <c r="B66" s="85"/>
      <c r="C66" s="70"/>
      <c r="D66" s="71"/>
      <c r="E66" s="72"/>
      <c r="F66" s="73"/>
      <c r="G66" s="72"/>
      <c r="H66" s="79"/>
      <c r="I66" s="79"/>
      <c r="J66" s="79"/>
      <c r="K66" s="77"/>
      <c r="L66" s="74"/>
      <c r="M66" s="74"/>
      <c r="N66" s="74"/>
      <c r="O66" s="74"/>
      <c r="P66" s="74"/>
      <c r="Q66" s="74"/>
      <c r="R66" s="107"/>
      <c r="S66" s="77"/>
      <c r="T66" s="69"/>
      <c r="U66" s="76"/>
      <c r="V66" s="77"/>
      <c r="W66" s="90"/>
      <c r="X66" s="107"/>
      <c r="Y66" s="74"/>
      <c r="Z66" s="80"/>
      <c r="AA66" s="80"/>
      <c r="AC66" s="349"/>
      <c r="AD66" s="93"/>
      <c r="AE66" s="77"/>
      <c r="AF66" s="93"/>
      <c r="AG66" s="77"/>
    </row>
    <row r="67" spans="1:36" ht="15.75" customHeight="1" thickBot="1">
      <c r="A67" s="52" t="s">
        <v>62</v>
      </c>
      <c r="B67" s="51">
        <f aca="true" t="shared" si="0" ref="B67:G67">SUM(B9:B65)</f>
        <v>618933.3658033332</v>
      </c>
      <c r="C67" s="58">
        <f t="shared" si="0"/>
        <v>1259079</v>
      </c>
      <c r="D67" s="84">
        <f t="shared" si="0"/>
        <v>496.17569999999995</v>
      </c>
      <c r="E67" s="16">
        <f t="shared" si="0"/>
        <v>127152</v>
      </c>
      <c r="F67" s="17">
        <f t="shared" si="0"/>
        <v>2649.2242800000013</v>
      </c>
      <c r="G67" s="156">
        <f t="shared" si="0"/>
        <v>14118359.15</v>
      </c>
      <c r="H67" s="193">
        <v>3052800.05</v>
      </c>
      <c r="I67" s="234">
        <v>3359011</v>
      </c>
      <c r="J67" s="234">
        <v>3364832</v>
      </c>
      <c r="K67" s="238">
        <v>3530779</v>
      </c>
      <c r="L67" s="105">
        <v>185680.00974100013</v>
      </c>
      <c r="M67" s="17">
        <v>870119.9970777</v>
      </c>
      <c r="N67" s="17">
        <v>290039.9990259</v>
      </c>
      <c r="O67" s="17">
        <v>870119.9970777</v>
      </c>
      <c r="P67" s="17">
        <v>580079.9980518</v>
      </c>
      <c r="Q67" s="98">
        <v>290039.9990259</v>
      </c>
      <c r="R67" s="101">
        <v>3086080.04</v>
      </c>
      <c r="S67" s="200">
        <v>101.09014640510112</v>
      </c>
      <c r="T67" s="247">
        <v>33279.99000000022</v>
      </c>
      <c r="U67" s="261">
        <v>2.451061482242179</v>
      </c>
      <c r="V67" s="385">
        <v>739220.46</v>
      </c>
      <c r="W67" s="101">
        <v>3825300.5</v>
      </c>
      <c r="X67" s="200">
        <v>466289.5</v>
      </c>
      <c r="Y67" s="222">
        <v>113.88174971740195</v>
      </c>
      <c r="Z67" s="215">
        <v>3.0381735379590955</v>
      </c>
      <c r="AA67" s="234">
        <v>460468.5</v>
      </c>
      <c r="AB67" s="358">
        <v>57568.12</v>
      </c>
      <c r="AC67" s="354">
        <v>3882868.62</v>
      </c>
      <c r="AD67" s="367">
        <v>518036.62</v>
      </c>
      <c r="AE67" s="369">
        <v>115.39561618529541</v>
      </c>
      <c r="AF67" s="357">
        <v>172926.72</v>
      </c>
      <c r="AG67" s="314">
        <v>4055792</v>
      </c>
      <c r="AH67" s="131">
        <v>525013</v>
      </c>
      <c r="AI67" s="308">
        <v>114.86960809498414</v>
      </c>
      <c r="AJ67" s="318">
        <v>3.0838959429868975</v>
      </c>
    </row>
    <row r="68" spans="1:36" s="81" customFormat="1" ht="12.75">
      <c r="A68" s="108"/>
      <c r="B68" s="108"/>
      <c r="C68" s="108"/>
      <c r="D68" s="108"/>
      <c r="E68" s="333"/>
      <c r="F68" s="108"/>
      <c r="G68" s="108"/>
      <c r="H68" s="5"/>
      <c r="I68" s="5"/>
      <c r="J68" s="5"/>
      <c r="K68" s="50"/>
      <c r="L68" s="108"/>
      <c r="M68" s="333"/>
      <c r="N68" s="333"/>
      <c r="O68" s="333"/>
      <c r="P68" s="333"/>
      <c r="Q68" s="333"/>
      <c r="R68" s="333"/>
      <c r="S68" s="107"/>
      <c r="T68" s="69"/>
      <c r="U68" s="248"/>
      <c r="V68" s="86"/>
      <c r="W68" s="109"/>
      <c r="X68" s="107"/>
      <c r="Y68" s="74"/>
      <c r="Z68" s="88"/>
      <c r="AA68" s="90"/>
      <c r="AB68" s="86"/>
      <c r="AC68" s="86"/>
      <c r="AD68" s="149"/>
      <c r="AE68" s="77"/>
      <c r="AF68" s="77"/>
      <c r="AG68" s="86"/>
      <c r="AH68" s="86"/>
      <c r="AI68" s="85"/>
      <c r="AJ68" s="86"/>
    </row>
    <row r="69" spans="1:36" ht="13.5" thickBot="1">
      <c r="A69" s="2" t="s">
        <v>71</v>
      </c>
      <c r="B69" s="2"/>
      <c r="C69" s="2"/>
      <c r="D69" s="2"/>
      <c r="E69" s="25"/>
      <c r="F69" s="2"/>
      <c r="G69" s="2"/>
      <c r="H69" s="3"/>
      <c r="I69" s="3"/>
      <c r="J69" s="3"/>
      <c r="K69" s="50"/>
      <c r="L69" s="5"/>
      <c r="M69" s="12"/>
      <c r="N69" s="12"/>
      <c r="O69" s="12"/>
      <c r="P69" s="12"/>
      <c r="Q69" s="12"/>
      <c r="R69" s="109"/>
      <c r="S69" s="107"/>
      <c r="T69" s="69"/>
      <c r="U69" s="248"/>
      <c r="V69" s="86"/>
      <c r="W69" s="109"/>
      <c r="X69" s="107"/>
      <c r="Y69" s="74"/>
      <c r="Z69" s="88"/>
      <c r="AA69" s="90"/>
      <c r="AB69" s="86"/>
      <c r="AC69" s="86"/>
      <c r="AD69" s="149"/>
      <c r="AE69" s="77"/>
      <c r="AF69" s="77"/>
      <c r="AG69" s="86"/>
      <c r="AH69" s="57"/>
      <c r="AI69" s="195"/>
      <c r="AJ69" s="57"/>
    </row>
    <row r="70" spans="1:36" ht="15.75" customHeight="1" thickBot="1">
      <c r="A70" s="52" t="s">
        <v>63</v>
      </c>
      <c r="B70" s="51">
        <f aca="true" t="shared" si="1" ref="B70:G70">SUM(B9:B30)</f>
        <v>553243.8797266668</v>
      </c>
      <c r="C70" s="51">
        <f t="shared" si="1"/>
        <v>1135557</v>
      </c>
      <c r="D70" s="51">
        <f t="shared" si="1"/>
        <v>307.2493</v>
      </c>
      <c r="E70" s="129">
        <f t="shared" si="1"/>
        <v>113117.75</v>
      </c>
      <c r="F70" s="51">
        <f t="shared" si="1"/>
        <v>2141.4268400000005</v>
      </c>
      <c r="G70" s="189">
        <f t="shared" si="1"/>
        <v>9256758.87</v>
      </c>
      <c r="H70" s="193">
        <v>2803290.18</v>
      </c>
      <c r="I70" s="234">
        <v>3047538</v>
      </c>
      <c r="J70" s="234">
        <v>3050965</v>
      </c>
      <c r="K70" s="238">
        <v>3198675</v>
      </c>
      <c r="L70" s="228">
        <v>165973.163918</v>
      </c>
      <c r="M70" s="98">
        <v>784756.83</v>
      </c>
      <c r="N70" s="17">
        <v>179602.89</v>
      </c>
      <c r="O70" s="98">
        <v>774081.54</v>
      </c>
      <c r="P70" s="98">
        <v>468891.54</v>
      </c>
      <c r="Q70" s="229">
        <v>190165.9</v>
      </c>
      <c r="R70" s="253">
        <v>2563471.87</v>
      </c>
      <c r="S70" s="268">
        <v>91.44511289944303</v>
      </c>
      <c r="T70" s="247">
        <v>-239818.31</v>
      </c>
      <c r="U70" s="261">
        <v>2.2574576793591166</v>
      </c>
      <c r="V70" s="385">
        <v>777957.11</v>
      </c>
      <c r="W70" s="384">
        <v>3341428.98</v>
      </c>
      <c r="X70" s="200">
        <v>293890.98</v>
      </c>
      <c r="Y70" s="222">
        <v>109.64355423952054</v>
      </c>
      <c r="Z70" s="278">
        <v>2.9425462394225916</v>
      </c>
      <c r="AA70" s="234">
        <v>290463.98</v>
      </c>
      <c r="AB70" s="358">
        <v>57312.12</v>
      </c>
      <c r="AC70" s="354">
        <v>3398741.1</v>
      </c>
      <c r="AD70" s="367">
        <v>347776.1</v>
      </c>
      <c r="AE70" s="372">
        <v>111.3988885483773</v>
      </c>
      <c r="AF70" s="236">
        <v>153840.14</v>
      </c>
      <c r="AG70" s="314">
        <v>3552579</v>
      </c>
      <c r="AH70" s="168">
        <v>353904</v>
      </c>
      <c r="AI70" s="308">
        <v>111.06408122113064</v>
      </c>
      <c r="AJ70" s="318">
        <v>2.9930167309963305</v>
      </c>
    </row>
    <row r="71" spans="1:36" ht="15.75" customHeight="1" thickBot="1">
      <c r="A71" s="52" t="s">
        <v>64</v>
      </c>
      <c r="B71" s="51">
        <f aca="true" t="shared" si="2" ref="B71:G71">SUM(B31:B65)</f>
        <v>65689.48607666665</v>
      </c>
      <c r="C71" s="51">
        <f t="shared" si="2"/>
        <v>123522</v>
      </c>
      <c r="D71" s="51">
        <f t="shared" si="2"/>
        <v>188.9264</v>
      </c>
      <c r="E71" s="129">
        <f t="shared" si="2"/>
        <v>14034.25</v>
      </c>
      <c r="F71" s="51">
        <f t="shared" si="2"/>
        <v>507.79744</v>
      </c>
      <c r="G71" s="189">
        <f t="shared" si="2"/>
        <v>4861600.28</v>
      </c>
      <c r="H71" s="194">
        <v>249509.87</v>
      </c>
      <c r="I71" s="270">
        <v>311473</v>
      </c>
      <c r="J71" s="270">
        <v>313867</v>
      </c>
      <c r="K71" s="273">
        <v>332104</v>
      </c>
      <c r="L71" s="228">
        <v>19706.845823</v>
      </c>
      <c r="M71" s="98">
        <v>85363.15</v>
      </c>
      <c r="N71" s="17">
        <v>110437.14</v>
      </c>
      <c r="O71" s="98">
        <v>96038.48</v>
      </c>
      <c r="P71" s="98">
        <v>111188.45</v>
      </c>
      <c r="Q71" s="229">
        <v>99874.12</v>
      </c>
      <c r="R71" s="101">
        <v>522608.17</v>
      </c>
      <c r="S71" s="200">
        <v>209.45390657291424</v>
      </c>
      <c r="T71" s="168">
        <v>273098.3</v>
      </c>
      <c r="U71" s="215">
        <v>4.230891420151875</v>
      </c>
      <c r="V71" s="385">
        <v>-38736.65</v>
      </c>
      <c r="W71" s="384">
        <v>483871.52</v>
      </c>
      <c r="X71" s="237">
        <v>172398.52</v>
      </c>
      <c r="Y71" s="276">
        <v>155.34942675609125</v>
      </c>
      <c r="Z71" s="277">
        <v>3.9172901993167217</v>
      </c>
      <c r="AA71" s="270">
        <v>170004.52</v>
      </c>
      <c r="AB71" s="359">
        <v>256</v>
      </c>
      <c r="AC71" s="355">
        <v>484127.52</v>
      </c>
      <c r="AD71" s="368">
        <v>170260.52</v>
      </c>
      <c r="AE71" s="373">
        <v>154.24607238097667</v>
      </c>
      <c r="AF71" s="374">
        <v>19086.58</v>
      </c>
      <c r="AG71" s="315">
        <v>503213</v>
      </c>
      <c r="AH71" s="313">
        <v>171109</v>
      </c>
      <c r="AI71" s="309">
        <v>151.52271577578108</v>
      </c>
      <c r="AJ71" s="327">
        <v>3.9193627046194206</v>
      </c>
    </row>
    <row r="72" spans="1:36" s="93" customFormat="1" ht="12.75">
      <c r="A72" s="19"/>
      <c r="B72" s="90"/>
      <c r="C72" s="90"/>
      <c r="D72" s="90"/>
      <c r="E72" s="90"/>
      <c r="F72" s="90"/>
      <c r="G72" s="90"/>
      <c r="H72" s="78"/>
      <c r="I72" s="78"/>
      <c r="J72" s="78"/>
      <c r="K72" s="90"/>
      <c r="L72" s="90"/>
      <c r="M72" s="90"/>
      <c r="N72" s="90"/>
      <c r="O72" s="90"/>
      <c r="P72" s="90"/>
      <c r="Q72" s="90"/>
      <c r="R72" s="90"/>
      <c r="S72" s="77"/>
      <c r="T72" s="69"/>
      <c r="U72" s="88"/>
      <c r="V72" s="89"/>
      <c r="W72" s="89"/>
      <c r="X72" s="77"/>
      <c r="Y72" s="74"/>
      <c r="Z72" s="88"/>
      <c r="AA72" s="88"/>
      <c r="AB72" s="149"/>
      <c r="AC72" s="149"/>
      <c r="AD72" s="149"/>
      <c r="AE72" s="77"/>
      <c r="AF72" s="77"/>
      <c r="AG72" s="149"/>
      <c r="AH72" s="149"/>
      <c r="AI72" s="316"/>
      <c r="AJ72" s="149"/>
    </row>
    <row r="73" spans="1:36" s="93" customFormat="1" ht="13.5" thickBot="1">
      <c r="A73" s="19" t="s">
        <v>65</v>
      </c>
      <c r="B73" s="90"/>
      <c r="C73" s="90"/>
      <c r="D73" s="90"/>
      <c r="E73" s="90"/>
      <c r="F73" s="90"/>
      <c r="G73" s="90"/>
      <c r="H73" s="78"/>
      <c r="I73" s="78"/>
      <c r="J73" s="78"/>
      <c r="K73" s="90"/>
      <c r="L73" s="90"/>
      <c r="M73" s="90"/>
      <c r="N73" s="90"/>
      <c r="O73" s="90"/>
      <c r="P73" s="90"/>
      <c r="Q73" s="90"/>
      <c r="R73" s="90"/>
      <c r="S73" s="77"/>
      <c r="T73" s="69"/>
      <c r="U73" s="88"/>
      <c r="V73" s="89"/>
      <c r="W73" s="89"/>
      <c r="X73" s="77"/>
      <c r="Y73" s="74"/>
      <c r="Z73" s="88"/>
      <c r="AA73" s="88"/>
      <c r="AB73" s="149"/>
      <c r="AC73" s="149"/>
      <c r="AD73" s="149"/>
      <c r="AE73" s="77"/>
      <c r="AF73" s="77"/>
      <c r="AG73" s="149"/>
      <c r="AH73" s="149"/>
      <c r="AI73" s="316"/>
      <c r="AJ73" s="149"/>
    </row>
    <row r="74" spans="1:36" ht="12.75">
      <c r="A74" s="337" t="s">
        <v>28</v>
      </c>
      <c r="B74" s="102"/>
      <c r="C74" s="92"/>
      <c r="D74" s="92"/>
      <c r="E74" s="92"/>
      <c r="F74" s="92"/>
      <c r="G74" s="95"/>
      <c r="H74" s="219">
        <v>12582.1</v>
      </c>
      <c r="I74" s="231">
        <v>12582.1</v>
      </c>
      <c r="J74" s="231">
        <v>12582.1</v>
      </c>
      <c r="K74" s="242">
        <v>12582.1</v>
      </c>
      <c r="L74" s="102"/>
      <c r="M74" s="92"/>
      <c r="N74" s="92"/>
      <c r="O74" s="92"/>
      <c r="P74" s="92"/>
      <c r="Q74" s="95"/>
      <c r="R74" s="254">
        <v>12632.4</v>
      </c>
      <c r="S74" s="151">
        <v>100.39977428251245</v>
      </c>
      <c r="T74" s="240">
        <v>50.29999999999927</v>
      </c>
      <c r="U74" s="263"/>
      <c r="V74" s="216"/>
      <c r="W74" s="99">
        <v>12632.4</v>
      </c>
      <c r="X74" s="151">
        <v>50.29999999999927</v>
      </c>
      <c r="Y74" s="18">
        <v>100.39977428251245</v>
      </c>
      <c r="Z74" s="118"/>
      <c r="AA74" s="118">
        <v>50.29999999999927</v>
      </c>
      <c r="AB74" s="360"/>
      <c r="AC74" s="292">
        <v>12632.4</v>
      </c>
      <c r="AD74" s="151">
        <v>50.29999999999927</v>
      </c>
      <c r="AE74" s="342">
        <v>100.39977428251245</v>
      </c>
      <c r="AF74" s="231"/>
      <c r="AG74" s="364">
        <v>12632.4</v>
      </c>
      <c r="AH74" s="320">
        <v>50.29999999999927</v>
      </c>
      <c r="AI74" s="310">
        <v>100.39977428251245</v>
      </c>
      <c r="AJ74" s="321"/>
    </row>
    <row r="75" spans="1:36" ht="12.75">
      <c r="A75" s="338" t="s">
        <v>29</v>
      </c>
      <c r="B75" s="103"/>
      <c r="C75" s="91"/>
      <c r="D75" s="91"/>
      <c r="E75" s="91"/>
      <c r="F75" s="91"/>
      <c r="G75" s="96"/>
      <c r="H75" s="220">
        <v>500</v>
      </c>
      <c r="I75" s="232">
        <v>500</v>
      </c>
      <c r="J75" s="232">
        <v>500</v>
      </c>
      <c r="K75" s="243">
        <v>500</v>
      </c>
      <c r="L75" s="103"/>
      <c r="M75" s="91"/>
      <c r="N75" s="91"/>
      <c r="O75" s="91"/>
      <c r="P75" s="91"/>
      <c r="Q75" s="96"/>
      <c r="R75" s="255">
        <v>500</v>
      </c>
      <c r="S75" s="152">
        <v>100</v>
      </c>
      <c r="T75" s="239">
        <v>0</v>
      </c>
      <c r="U75" s="264"/>
      <c r="V75" s="217"/>
      <c r="W75" s="100">
        <v>500</v>
      </c>
      <c r="X75" s="152">
        <v>0</v>
      </c>
      <c r="Y75" s="15">
        <v>100</v>
      </c>
      <c r="Z75" s="119"/>
      <c r="AA75" s="119">
        <v>0</v>
      </c>
      <c r="AB75" s="361"/>
      <c r="AC75" s="293">
        <v>500</v>
      </c>
      <c r="AD75" s="152">
        <v>0</v>
      </c>
      <c r="AE75" s="344">
        <v>100</v>
      </c>
      <c r="AF75" s="232"/>
      <c r="AG75" s="365">
        <v>500</v>
      </c>
      <c r="AH75" s="322">
        <v>0</v>
      </c>
      <c r="AI75" s="311">
        <v>100</v>
      </c>
      <c r="AJ75" s="323"/>
    </row>
    <row r="76" spans="1:36" ht="13.5" thickBot="1">
      <c r="A76" s="339" t="s">
        <v>26</v>
      </c>
      <c r="B76" s="104"/>
      <c r="C76" s="94"/>
      <c r="D76" s="94"/>
      <c r="E76" s="94"/>
      <c r="F76" s="94"/>
      <c r="G76" s="97"/>
      <c r="H76" s="230">
        <v>6291.1</v>
      </c>
      <c r="I76" s="233">
        <v>6291.1</v>
      </c>
      <c r="J76" s="233">
        <v>6291.1</v>
      </c>
      <c r="K76" s="244">
        <v>6291.1</v>
      </c>
      <c r="L76" s="104"/>
      <c r="M76" s="94"/>
      <c r="N76" s="94"/>
      <c r="O76" s="94"/>
      <c r="P76" s="94"/>
      <c r="Q76" s="97"/>
      <c r="R76" s="256">
        <v>6316.3</v>
      </c>
      <c r="S76" s="154">
        <v>100.40056587878112</v>
      </c>
      <c r="T76" s="241">
        <v>25.199999999999818</v>
      </c>
      <c r="U76" s="265"/>
      <c r="V76" s="218"/>
      <c r="W76" s="167">
        <v>6316.3</v>
      </c>
      <c r="X76" s="154">
        <v>25.199999999999818</v>
      </c>
      <c r="Y76" s="61">
        <v>100.40056587878112</v>
      </c>
      <c r="Z76" s="155"/>
      <c r="AA76" s="155">
        <v>25.199999999999818</v>
      </c>
      <c r="AB76" s="362"/>
      <c r="AC76" s="294">
        <v>6316.3</v>
      </c>
      <c r="AD76" s="154">
        <v>25.199999999999818</v>
      </c>
      <c r="AE76" s="356">
        <v>100.40056587878112</v>
      </c>
      <c r="AF76" s="233"/>
      <c r="AG76" s="366">
        <v>6316.3</v>
      </c>
      <c r="AH76" s="324">
        <v>25.199999999999818</v>
      </c>
      <c r="AI76" s="312">
        <v>100.40056587878112</v>
      </c>
      <c r="AJ76" s="325"/>
    </row>
    <row r="77" spans="1:36" ht="13.5" thickBot="1">
      <c r="A77" s="52" t="s">
        <v>66</v>
      </c>
      <c r="B77" s="105"/>
      <c r="C77" s="17"/>
      <c r="D77" s="17"/>
      <c r="E77" s="17"/>
      <c r="F77" s="17"/>
      <c r="G77" s="98"/>
      <c r="H77" s="221">
        <v>19373.2</v>
      </c>
      <c r="I77" s="234">
        <v>19373.2</v>
      </c>
      <c r="J77" s="234">
        <v>19373.2</v>
      </c>
      <c r="K77" s="238">
        <v>19373.2</v>
      </c>
      <c r="L77" s="105"/>
      <c r="M77" s="17"/>
      <c r="N77" s="17"/>
      <c r="O77" s="17"/>
      <c r="P77" s="17"/>
      <c r="Q77" s="98"/>
      <c r="R77" s="257">
        <v>19448.7</v>
      </c>
      <c r="S77" s="237">
        <v>100.38971362500774</v>
      </c>
      <c r="T77" s="246">
        <v>75.5</v>
      </c>
      <c r="U77" s="266"/>
      <c r="V77" s="267"/>
      <c r="W77" s="101">
        <v>19448.7</v>
      </c>
      <c r="X77" s="200">
        <v>75.49999999999909</v>
      </c>
      <c r="Y77" s="222">
        <v>100.38971362500774</v>
      </c>
      <c r="Z77" s="223"/>
      <c r="AA77" s="223">
        <v>75.49999999999909</v>
      </c>
      <c r="AB77" s="363"/>
      <c r="AC77" s="371">
        <v>19448.7</v>
      </c>
      <c r="AD77" s="367">
        <v>75.49999999999909</v>
      </c>
      <c r="AE77" s="369">
        <v>100.38971362500774</v>
      </c>
      <c r="AF77" s="375"/>
      <c r="AG77" s="314">
        <v>19448.7</v>
      </c>
      <c r="AH77" s="326">
        <v>75.5</v>
      </c>
      <c r="AI77" s="308">
        <v>100.38971362500774</v>
      </c>
      <c r="AJ77" s="317"/>
    </row>
    <row r="78" spans="1:36" s="93" customFormat="1" ht="13.5" thickBot="1">
      <c r="A78" s="19"/>
      <c r="B78" s="90"/>
      <c r="C78" s="90"/>
      <c r="D78" s="90"/>
      <c r="E78" s="90"/>
      <c r="F78" s="90"/>
      <c r="G78" s="90"/>
      <c r="H78" s="78"/>
      <c r="I78" s="78"/>
      <c r="J78" s="78"/>
      <c r="K78" s="90"/>
      <c r="L78" s="90"/>
      <c r="M78" s="90"/>
      <c r="N78" s="90"/>
      <c r="O78" s="90"/>
      <c r="P78" s="90"/>
      <c r="Q78" s="90"/>
      <c r="R78" s="90"/>
      <c r="S78" s="77"/>
      <c r="T78" s="69"/>
      <c r="U78" s="88"/>
      <c r="V78" s="89"/>
      <c r="W78" s="89"/>
      <c r="X78" s="130"/>
      <c r="Y78" s="74"/>
      <c r="Z78" s="88"/>
      <c r="AA78" s="88"/>
      <c r="AB78" s="149"/>
      <c r="AC78" s="149"/>
      <c r="AD78" s="149"/>
      <c r="AE78" s="77"/>
      <c r="AF78" s="77"/>
      <c r="AG78" s="149"/>
      <c r="AH78" s="149"/>
      <c r="AI78" s="316"/>
      <c r="AJ78" s="149"/>
    </row>
    <row r="79" spans="1:36" ht="18.75" customHeight="1" thickBot="1">
      <c r="A79" s="52" t="s">
        <v>67</v>
      </c>
      <c r="B79" s="51"/>
      <c r="C79" s="58"/>
      <c r="D79" s="84"/>
      <c r="E79" s="17"/>
      <c r="F79" s="17"/>
      <c r="G79" s="156"/>
      <c r="H79" s="221">
        <v>3072173.25</v>
      </c>
      <c r="I79" s="234">
        <v>3378384.2</v>
      </c>
      <c r="J79" s="234">
        <v>3384205.2</v>
      </c>
      <c r="K79" s="238">
        <v>3550152.2</v>
      </c>
      <c r="L79" s="105">
        <v>185680.00974100013</v>
      </c>
      <c r="M79" s="17">
        <v>870119.9970777</v>
      </c>
      <c r="N79" s="17">
        <v>290039.9990259</v>
      </c>
      <c r="O79" s="17">
        <v>870119.9970777</v>
      </c>
      <c r="P79" s="17">
        <v>580079.9980518</v>
      </c>
      <c r="Q79" s="98">
        <v>290039.9990259</v>
      </c>
      <c r="R79" s="101">
        <v>3105528.74</v>
      </c>
      <c r="S79" s="200">
        <v>101.08572945877971</v>
      </c>
      <c r="T79" s="247">
        <v>33355.49000000022</v>
      </c>
      <c r="U79" s="261">
        <v>2.451061482242179</v>
      </c>
      <c r="V79" s="262">
        <v>739220.46</v>
      </c>
      <c r="W79" s="101">
        <v>3844749.2</v>
      </c>
      <c r="X79" s="131">
        <v>466365</v>
      </c>
      <c r="Y79" s="222">
        <v>113.80438021229202</v>
      </c>
      <c r="Z79" s="215">
        <v>3.0381735379590955</v>
      </c>
      <c r="AA79" s="215"/>
      <c r="AB79" s="358">
        <v>57568.12</v>
      </c>
      <c r="AC79" s="354">
        <v>3902317.32</v>
      </c>
      <c r="AD79" s="367">
        <v>518112.12</v>
      </c>
      <c r="AE79" s="369">
        <v>115.30971348900474</v>
      </c>
      <c r="AF79" s="236">
        <v>172926.72</v>
      </c>
      <c r="AG79" s="314">
        <v>4075240.7</v>
      </c>
      <c r="AH79" s="247">
        <v>525088.5</v>
      </c>
      <c r="AI79" s="319">
        <v>114.79059123155339</v>
      </c>
      <c r="AJ79" s="318">
        <v>3.0838959429868975</v>
      </c>
    </row>
    <row r="80" spans="1:27" ht="12.75">
      <c r="A80" s="2"/>
      <c r="B80" s="2"/>
      <c r="C80" s="2"/>
      <c r="D80" s="2"/>
      <c r="E80" s="2"/>
      <c r="F80" s="2"/>
      <c r="G80" s="2"/>
      <c r="H80" s="2"/>
      <c r="I80" s="3"/>
      <c r="J80" s="3"/>
      <c r="K80" s="50"/>
      <c r="L80" s="5"/>
      <c r="M80" s="12"/>
      <c r="N80" s="12"/>
      <c r="O80" s="12"/>
      <c r="P80" s="12"/>
      <c r="Q80" s="12"/>
      <c r="R80" s="12"/>
      <c r="S80" s="3"/>
      <c r="T80" s="12"/>
      <c r="U80" s="12"/>
      <c r="V80" s="2"/>
      <c r="W80" s="12"/>
      <c r="X80" s="21"/>
      <c r="Y80" s="3"/>
      <c r="Z80" s="12"/>
      <c r="AA80" s="12"/>
    </row>
    <row r="81" spans="1:33" ht="12.75">
      <c r="A81" s="27"/>
      <c r="B81" s="2"/>
      <c r="C81" s="2"/>
      <c r="D81" s="2"/>
      <c r="E81" s="2"/>
      <c r="F81" s="2"/>
      <c r="G81" s="2"/>
      <c r="H81" s="2"/>
      <c r="I81" s="3"/>
      <c r="J81" s="3"/>
      <c r="K81" s="50"/>
      <c r="L81" s="2"/>
      <c r="M81" s="2"/>
      <c r="N81" s="2"/>
      <c r="O81" s="2"/>
      <c r="P81" s="2"/>
      <c r="Q81" s="2"/>
      <c r="R81" s="12"/>
      <c r="S81" s="28"/>
      <c r="T81" s="28"/>
      <c r="U81" s="125"/>
      <c r="V81" s="24"/>
      <c r="W81" s="56"/>
      <c r="X81" s="21"/>
      <c r="Y81" s="23"/>
      <c r="Z81" s="122"/>
      <c r="AA81" s="122"/>
      <c r="AG81" s="377"/>
    </row>
    <row r="82" spans="1:34" ht="12.75">
      <c r="A82" s="2"/>
      <c r="B82" s="2"/>
      <c r="C82" s="2"/>
      <c r="D82" s="2"/>
      <c r="E82" s="2"/>
      <c r="F82" s="2"/>
      <c r="G82" s="2"/>
      <c r="H82" s="59"/>
      <c r="I82" s="147"/>
      <c r="J82" s="147"/>
      <c r="K82" s="50"/>
      <c r="L82" s="44"/>
      <c r="M82" s="2"/>
      <c r="N82" s="2"/>
      <c r="O82" s="2"/>
      <c r="P82" s="2"/>
      <c r="Q82" s="2"/>
      <c r="R82" s="2"/>
      <c r="S82" s="24"/>
      <c r="T82" s="28"/>
      <c r="U82" s="42"/>
      <c r="V82" s="24"/>
      <c r="W82" s="56"/>
      <c r="X82" s="24"/>
      <c r="Y82" s="23"/>
      <c r="Z82" s="123"/>
      <c r="AA82" s="123"/>
      <c r="AG82" s="377"/>
      <c r="AH82" s="57"/>
    </row>
    <row r="83" spans="1:33" ht="12.75">
      <c r="A83" s="2"/>
      <c r="B83" s="2"/>
      <c r="C83" s="2"/>
      <c r="D83" s="2"/>
      <c r="E83" s="2"/>
      <c r="F83" s="2"/>
      <c r="G83" s="2"/>
      <c r="H83" s="59"/>
      <c r="I83" s="147"/>
      <c r="J83" s="147"/>
      <c r="K83" s="50"/>
      <c r="L83" s="44"/>
      <c r="M83" s="2"/>
      <c r="N83" s="2"/>
      <c r="O83" s="2"/>
      <c r="P83" s="2"/>
      <c r="Q83" s="2"/>
      <c r="R83" s="2"/>
      <c r="S83" s="43"/>
      <c r="T83" s="28"/>
      <c r="U83" s="42"/>
      <c r="V83" s="24"/>
      <c r="W83" s="56"/>
      <c r="X83" s="24"/>
      <c r="Y83" s="23"/>
      <c r="Z83" s="123"/>
      <c r="AA83" s="123"/>
      <c r="AG83" s="125"/>
    </row>
    <row r="84" spans="1:27" ht="13.5" customHeight="1">
      <c r="A84" s="2"/>
      <c r="B84" s="2"/>
      <c r="C84" s="2"/>
      <c r="D84" s="2"/>
      <c r="E84" s="2"/>
      <c r="F84" s="2"/>
      <c r="G84" s="2"/>
      <c r="H84" s="2"/>
      <c r="I84" s="3"/>
      <c r="J84" s="3"/>
      <c r="K84" s="50"/>
      <c r="L84" s="2"/>
      <c r="M84" s="2"/>
      <c r="N84" s="2"/>
      <c r="O84" s="2"/>
      <c r="P84" s="2"/>
      <c r="Q84" s="2"/>
      <c r="S84" s="45"/>
      <c r="T84" s="42"/>
      <c r="U84" s="132"/>
      <c r="V84" s="132"/>
      <c r="W84" s="132"/>
      <c r="X84" s="133"/>
      <c r="Y84" s="134"/>
      <c r="Z84" s="12"/>
      <c r="AA84" s="12"/>
    </row>
    <row r="85" spans="1:27" ht="12.75">
      <c r="A85" s="2"/>
      <c r="B85" s="2"/>
      <c r="C85" s="2"/>
      <c r="D85" s="2"/>
      <c r="E85" s="2"/>
      <c r="F85" s="2"/>
      <c r="G85" s="4"/>
      <c r="H85" s="4"/>
      <c r="I85" s="148"/>
      <c r="J85" s="148"/>
      <c r="K85" s="50"/>
      <c r="L85" s="4"/>
      <c r="M85" s="2"/>
      <c r="N85" s="54"/>
      <c r="O85" s="2"/>
      <c r="P85" s="28"/>
      <c r="Q85" s="42"/>
      <c r="R85" s="13"/>
      <c r="S85" s="28"/>
      <c r="T85" s="42"/>
      <c r="U85" s="132"/>
      <c r="V85" s="135"/>
      <c r="W85" s="132"/>
      <c r="X85" s="136"/>
      <c r="Y85" s="134"/>
      <c r="Z85" s="12"/>
      <c r="AA85" s="12"/>
    </row>
    <row r="86" spans="1:27" ht="12.75">
      <c r="A86" s="2"/>
      <c r="B86" s="2"/>
      <c r="C86" s="2"/>
      <c r="D86" s="2"/>
      <c r="E86" s="2"/>
      <c r="F86" s="4"/>
      <c r="G86" s="4"/>
      <c r="H86" s="2"/>
      <c r="I86" s="3"/>
      <c r="J86" s="3"/>
      <c r="K86" s="50"/>
      <c r="L86" s="4"/>
      <c r="M86" s="2"/>
      <c r="N86" s="54"/>
      <c r="O86" s="2"/>
      <c r="P86" s="28"/>
      <c r="Q86" s="42"/>
      <c r="R86" s="13"/>
      <c r="S86" s="28"/>
      <c r="T86" s="42"/>
      <c r="U86" s="132"/>
      <c r="V86" s="135"/>
      <c r="W86" s="132"/>
      <c r="X86" s="137"/>
      <c r="Y86" s="134"/>
      <c r="Z86" s="12"/>
      <c r="AA86" s="12"/>
    </row>
    <row r="87" spans="1:27" ht="12.75">
      <c r="A87" s="2"/>
      <c r="B87" s="2"/>
      <c r="C87" s="2"/>
      <c r="D87" s="2"/>
      <c r="E87" s="2"/>
      <c r="F87" s="4"/>
      <c r="G87" s="4"/>
      <c r="H87" s="2"/>
      <c r="I87" s="3"/>
      <c r="J87" s="3"/>
      <c r="K87" s="19"/>
      <c r="L87" s="4"/>
      <c r="M87" s="2"/>
      <c r="N87" s="54"/>
      <c r="O87" s="2"/>
      <c r="P87" s="28"/>
      <c r="Q87" s="42"/>
      <c r="R87" s="13"/>
      <c r="S87" s="28"/>
      <c r="T87" s="42"/>
      <c r="U87" s="132"/>
      <c r="V87" s="132"/>
      <c r="W87" s="132"/>
      <c r="X87" s="138"/>
      <c r="Y87" s="134"/>
      <c r="Z87" s="12"/>
      <c r="AA87" s="12"/>
    </row>
    <row r="88" spans="1:27" ht="12.75">
      <c r="A88" s="2"/>
      <c r="B88" s="2"/>
      <c r="C88" s="2"/>
      <c r="D88" s="2"/>
      <c r="E88" s="2"/>
      <c r="F88" s="2"/>
      <c r="G88" s="2"/>
      <c r="H88" s="2"/>
      <c r="I88" s="3"/>
      <c r="J88" s="3"/>
      <c r="K88" s="55"/>
      <c r="L88" s="2"/>
      <c r="M88" s="2"/>
      <c r="N88" s="54"/>
      <c r="O88" s="2"/>
      <c r="P88" s="28"/>
      <c r="Q88" s="42"/>
      <c r="R88" s="2"/>
      <c r="S88" s="28"/>
      <c r="T88" s="42"/>
      <c r="U88" s="132"/>
      <c r="V88" s="132"/>
      <c r="W88" s="132"/>
      <c r="X88" s="138"/>
      <c r="Y88" s="134"/>
      <c r="Z88" s="12"/>
      <c r="AA88" s="12"/>
    </row>
    <row r="89" spans="1:27" ht="12.75">
      <c r="A89" s="2"/>
      <c r="B89" s="2"/>
      <c r="C89" s="2"/>
      <c r="D89" s="2"/>
      <c r="E89" s="2"/>
      <c r="F89" s="2"/>
      <c r="G89" s="2"/>
      <c r="H89" s="2"/>
      <c r="I89" s="3"/>
      <c r="J89" s="3"/>
      <c r="K89" s="55"/>
      <c r="L89" s="2"/>
      <c r="M89" s="2"/>
      <c r="N89" s="4"/>
      <c r="O89" s="2"/>
      <c r="P89" s="45"/>
      <c r="Q89" s="2"/>
      <c r="R89" s="12"/>
      <c r="S89" s="45"/>
      <c r="T89" s="2"/>
      <c r="U89" s="132"/>
      <c r="V89" s="135"/>
      <c r="W89" s="132"/>
      <c r="X89" s="138"/>
      <c r="Y89" s="134"/>
      <c r="Z89" s="12"/>
      <c r="AA89" s="12"/>
    </row>
    <row r="90" spans="1:27" ht="12.75">
      <c r="A90" s="108"/>
      <c r="B90" s="108"/>
      <c r="C90" s="109"/>
      <c r="D90" s="108"/>
      <c r="E90" s="108"/>
      <c r="F90" s="108"/>
      <c r="G90" s="108"/>
      <c r="H90" s="108"/>
      <c r="I90" s="5"/>
      <c r="J90" s="5"/>
      <c r="K90" s="108"/>
      <c r="L90" s="108"/>
      <c r="M90" s="108"/>
      <c r="N90" s="108"/>
      <c r="O90" s="108"/>
      <c r="P90" s="106"/>
      <c r="Q90" s="108"/>
      <c r="R90" s="108"/>
      <c r="S90" s="46"/>
      <c r="T90" s="2"/>
      <c r="U90" s="132"/>
      <c r="V90" s="132"/>
      <c r="W90" s="132"/>
      <c r="X90" s="138"/>
      <c r="Y90" s="134"/>
      <c r="Z90" s="12"/>
      <c r="AA90" s="12"/>
    </row>
    <row r="91" spans="1:25" ht="14.25" customHeight="1">
      <c r="A91" s="81"/>
      <c r="B91" s="81"/>
      <c r="C91" s="81"/>
      <c r="D91" s="81"/>
      <c r="E91" s="81"/>
      <c r="F91" s="81"/>
      <c r="G91" s="81"/>
      <c r="H91" s="390"/>
      <c r="I91" s="390"/>
      <c r="J91" s="390"/>
      <c r="K91" s="390"/>
      <c r="L91" s="390"/>
      <c r="M91" s="389"/>
      <c r="N91" s="389"/>
      <c r="O91" s="389"/>
      <c r="P91" s="389"/>
      <c r="Q91" s="388"/>
      <c r="R91" s="86"/>
      <c r="U91" s="139"/>
      <c r="V91" s="139"/>
      <c r="W91" s="139"/>
      <c r="X91" s="140"/>
      <c r="Y91" s="139"/>
    </row>
    <row r="92" spans="1:27" ht="14.25" customHeight="1">
      <c r="A92" s="81"/>
      <c r="B92" s="81"/>
      <c r="C92" s="81"/>
      <c r="D92" s="81"/>
      <c r="E92" s="81"/>
      <c r="F92" s="81"/>
      <c r="G92" s="81"/>
      <c r="H92" s="390"/>
      <c r="I92" s="390"/>
      <c r="J92" s="390"/>
      <c r="K92" s="390"/>
      <c r="L92" s="390"/>
      <c r="M92" s="110"/>
      <c r="N92" s="110"/>
      <c r="O92" s="110"/>
      <c r="P92" s="110"/>
      <c r="Q92" s="388"/>
      <c r="U92" s="139"/>
      <c r="V92" s="141"/>
      <c r="W92" s="139"/>
      <c r="X92" s="133"/>
      <c r="Y92" s="132"/>
      <c r="Z92" s="124"/>
      <c r="AA92" s="124"/>
    </row>
    <row r="93" spans="1:27" ht="12.75">
      <c r="A93" s="81"/>
      <c r="B93" s="81"/>
      <c r="C93" s="81"/>
      <c r="D93" s="81"/>
      <c r="E93" s="81"/>
      <c r="F93" s="81"/>
      <c r="G93" s="81"/>
      <c r="H93" s="387"/>
      <c r="I93" s="387"/>
      <c r="J93" s="387"/>
      <c r="K93" s="387"/>
      <c r="L93" s="387"/>
      <c r="M93" s="111"/>
      <c r="N93" s="112"/>
      <c r="O93" s="113"/>
      <c r="P93" s="112"/>
      <c r="Q93" s="111"/>
      <c r="R93" s="114"/>
      <c r="Z93" s="124"/>
      <c r="AA93" s="124"/>
    </row>
    <row r="94" spans="1:18" ht="12.75">
      <c r="A94" s="115"/>
      <c r="B94" s="81"/>
      <c r="C94" s="81"/>
      <c r="D94" s="81"/>
      <c r="E94" s="81"/>
      <c r="F94" s="81"/>
      <c r="G94" s="81"/>
      <c r="H94" s="86"/>
      <c r="I94" s="149"/>
      <c r="J94" s="149"/>
      <c r="K94" s="86"/>
      <c r="L94" s="86"/>
      <c r="M94" s="75"/>
      <c r="N94" s="116"/>
      <c r="O94" s="75"/>
      <c r="P94" s="116"/>
      <c r="Q94" s="75"/>
      <c r="R94" s="85"/>
    </row>
    <row r="95" spans="1:18" ht="12.75">
      <c r="A95" s="81"/>
      <c r="B95" s="81"/>
      <c r="C95" s="81"/>
      <c r="D95" s="81"/>
      <c r="E95" s="81"/>
      <c r="F95" s="81"/>
      <c r="G95" s="81"/>
      <c r="H95" s="86"/>
      <c r="I95" s="149"/>
      <c r="J95" s="77"/>
      <c r="K95" s="86"/>
      <c r="L95" s="86"/>
      <c r="M95" s="75"/>
      <c r="N95" s="116"/>
      <c r="O95" s="75"/>
      <c r="P95" s="116"/>
      <c r="Q95" s="75"/>
      <c r="R95" s="85"/>
    </row>
    <row r="96" spans="6:34" ht="12.75">
      <c r="F96" s="81"/>
      <c r="G96" s="81"/>
      <c r="H96" s="81"/>
      <c r="I96" s="93"/>
      <c r="J96" s="93"/>
      <c r="K96" s="199"/>
      <c r="L96" s="81"/>
      <c r="M96" s="81"/>
      <c r="N96" s="81"/>
      <c r="T96" s="169"/>
      <c r="AB96" s="340"/>
      <c r="AC96" s="340"/>
      <c r="AD96" s="353"/>
      <c r="AE96" s="353"/>
      <c r="AF96" s="378"/>
      <c r="AG96" s="377"/>
      <c r="AH96" s="125"/>
    </row>
    <row r="97" spans="5:32" ht="12.75">
      <c r="E97" s="341"/>
      <c r="F97" s="81"/>
      <c r="G97" s="81"/>
      <c r="H97" s="81"/>
      <c r="I97" s="93"/>
      <c r="J97" s="93"/>
      <c r="K97" s="81"/>
      <c r="L97" s="81"/>
      <c r="M97" s="81"/>
      <c r="N97" s="81"/>
      <c r="AB97" s="340"/>
      <c r="AC97" s="340"/>
      <c r="AD97" s="353"/>
      <c r="AE97" s="353"/>
      <c r="AF97" s="353"/>
    </row>
    <row r="98" spans="6:34" ht="12.75">
      <c r="F98" s="81"/>
      <c r="G98" s="85"/>
      <c r="H98" s="86"/>
      <c r="I98" s="149"/>
      <c r="J98" s="149"/>
      <c r="K98" s="86"/>
      <c r="L98" s="86"/>
      <c r="M98" s="86"/>
      <c r="N98" s="81"/>
      <c r="AB98" s="340"/>
      <c r="AC98" s="340"/>
      <c r="AD98" s="353"/>
      <c r="AE98" s="353"/>
      <c r="AF98" s="376"/>
      <c r="AG98" s="80"/>
      <c r="AH98" s="81"/>
    </row>
    <row r="99" spans="6:32" ht="12.75">
      <c r="F99" s="81"/>
      <c r="G99" s="85"/>
      <c r="H99" s="86"/>
      <c r="I99" s="149"/>
      <c r="J99" s="149"/>
      <c r="K99" s="85"/>
      <c r="L99" s="86"/>
      <c r="M99" s="86"/>
      <c r="N99" s="81"/>
      <c r="AB99" s="340"/>
      <c r="AC99" s="340"/>
      <c r="AD99" s="353"/>
      <c r="AE99" s="353"/>
      <c r="AF99" s="353"/>
    </row>
    <row r="100" spans="6:14" ht="12.75">
      <c r="F100" s="81"/>
      <c r="G100" s="85"/>
      <c r="H100" s="86"/>
      <c r="I100" s="149"/>
      <c r="J100" s="149"/>
      <c r="K100" s="86"/>
      <c r="L100" s="85"/>
      <c r="M100" s="86"/>
      <c r="N100" s="81"/>
    </row>
    <row r="101" spans="6:14" ht="12.75">
      <c r="F101" s="81"/>
      <c r="G101" s="86"/>
      <c r="H101" s="86"/>
      <c r="I101" s="149"/>
      <c r="J101" s="149"/>
      <c r="K101" s="86"/>
      <c r="L101" s="86"/>
      <c r="M101" s="86"/>
      <c r="N101" s="81"/>
    </row>
    <row r="102" spans="6:14" ht="12.75">
      <c r="F102" s="81"/>
      <c r="G102" s="86"/>
      <c r="H102" s="86"/>
      <c r="I102" s="149"/>
      <c r="J102" s="149"/>
      <c r="K102" s="86"/>
      <c r="L102" s="86"/>
      <c r="M102" s="86"/>
      <c r="N102" s="81"/>
    </row>
    <row r="103" spans="6:14" ht="12.75">
      <c r="F103" s="81"/>
      <c r="G103" s="81"/>
      <c r="H103" s="81"/>
      <c r="I103" s="93"/>
      <c r="J103" s="93"/>
      <c r="K103" s="81"/>
      <c r="L103" s="81"/>
      <c r="M103" s="81"/>
      <c r="N103" s="81"/>
    </row>
    <row r="104" spans="6:14" ht="12.75">
      <c r="F104" s="81"/>
      <c r="G104" s="81"/>
      <c r="H104" s="81"/>
      <c r="I104" s="93"/>
      <c r="J104" s="93"/>
      <c r="K104" s="81"/>
      <c r="L104" s="81"/>
      <c r="M104" s="81"/>
      <c r="N104" s="81"/>
    </row>
    <row r="105" spans="6:14" ht="12.75">
      <c r="F105" s="81"/>
      <c r="G105" s="81"/>
      <c r="H105" s="81"/>
      <c r="I105" s="93"/>
      <c r="J105" s="93"/>
      <c r="K105" s="81"/>
      <c r="L105" s="81"/>
      <c r="M105" s="81"/>
      <c r="N105" s="81"/>
    </row>
  </sheetData>
  <sheetProtection/>
  <mergeCells count="5">
    <mergeCell ref="H93:L93"/>
    <mergeCell ref="Q91:Q92"/>
    <mergeCell ref="O91:P91"/>
    <mergeCell ref="H91:L92"/>
    <mergeCell ref="M91:N91"/>
  </mergeCells>
  <printOptions/>
  <pageMargins left="0.1968503937007874" right="0.1968503937007874" top="0.984251968503937" bottom="0.5905511811023623" header="0.5118110236220472" footer="0.5118110236220472"/>
  <pageSetup fitToHeight="0" fitToWidth="1" horizontalDpi="600" verticalDpi="600" orientation="landscape" paperSize="9" scale="65" r:id="rId1"/>
  <headerFooter differentFirst="1" alignWithMargins="0">
    <oddFooter>&amp;C1</oddFooter>
    <firstHeader>&amp;L&amp;"Times New Roman,Kurzíva"&amp;12&amp;UPříloha č. 9 k usnesení Zastupitelstva HMP č. 12/1 ze dne 17. 12. 2015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2015-12-02T13:07:58Z</cp:lastPrinted>
  <dcterms:created xsi:type="dcterms:W3CDTF">2007-07-03T10:02:39Z</dcterms:created>
  <dcterms:modified xsi:type="dcterms:W3CDTF">2015-12-17T15:44:59Z</dcterms:modified>
  <cp:category/>
  <cp:version/>
  <cp:contentType/>
  <cp:contentStatus/>
</cp:coreProperties>
</file>