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/>
  <calcPr fullCalcOnLoad="1"/>
</workbook>
</file>

<file path=xl/sharedStrings.xml><?xml version="1.0" encoding="utf-8"?>
<sst xmlns="http://schemas.openxmlformats.org/spreadsheetml/2006/main" count="232" uniqueCount="90">
  <si>
    <t>02 - Městská infrastuktura</t>
  </si>
  <si>
    <t>Název organizace</t>
  </si>
  <si>
    <t>Položka</t>
  </si>
  <si>
    <t>Text</t>
  </si>
  <si>
    <t>Rozpočet schválený na r.2015</t>
  </si>
  <si>
    <t>Rozdíl 2016-2015</t>
  </si>
  <si>
    <t>Index 2016/2015</t>
  </si>
  <si>
    <t>UZ</t>
  </si>
  <si>
    <t>Správce: 0006 - 0006 - RNDr. Jana Plamínková</t>
  </si>
  <si>
    <t>MHMP - OCP</t>
  </si>
  <si>
    <t>2212</t>
  </si>
  <si>
    <t>Sankční platby přijaté od jiných subjektů</t>
  </si>
  <si>
    <t>000000000 - Zdroje HMP</t>
  </si>
  <si>
    <t>Celkem správce: 0006 - 0006 - RNDr. Jana Plamínková</t>
  </si>
  <si>
    <t>MHMP DANĚ - DPC</t>
  </si>
  <si>
    <t>1337</t>
  </si>
  <si>
    <t>Poplatek za provoz, shrom.,.. a odstr. kom. odpadu</t>
  </si>
  <si>
    <t xml:space="preserve">PŘÍJMY CELKEM </t>
  </si>
  <si>
    <t/>
  </si>
  <si>
    <t>PODLE ROZPOČTOVÝCH KAPITOL A SPRÁVCŮ dle UZ (v tis. Kč)</t>
  </si>
  <si>
    <t>za VLASTNÍ HLAVNÍ MĚSTO PRAHU</t>
  </si>
  <si>
    <t>03 - Doprava</t>
  </si>
  <si>
    <t>Správce: 0014 - 0014 - Petr Dolínek</t>
  </si>
  <si>
    <t>MHMP - DSC</t>
  </si>
  <si>
    <t>MHMP - ODA</t>
  </si>
  <si>
    <t>2111</t>
  </si>
  <si>
    <t>Příjmy z poskytování služeb a výrobků</t>
  </si>
  <si>
    <t>Celkem správce: 0014 - 0014 - Petr Dolínek</t>
  </si>
  <si>
    <t>06 - Kultura a cestovní ruch</t>
  </si>
  <si>
    <t>Správce: 0007 - 0007 - Jan Wolf</t>
  </si>
  <si>
    <t>MHMP - OPP</t>
  </si>
  <si>
    <t>Celkem správce: 0007 - 0007 - Jan Wolf</t>
  </si>
  <si>
    <t>07 - Bezpečnost</t>
  </si>
  <si>
    <t>Správce: 0001 - 0001 - Bc. Libor Hadrava</t>
  </si>
  <si>
    <t>MHMP - SVM</t>
  </si>
  <si>
    <t>MHMP MĚSTSKÁ POLICIE</t>
  </si>
  <si>
    <t>Celkem správce: 0001 - 0001 - Bc. Libor Hadrava</t>
  </si>
  <si>
    <t>08 - Hospodářství</t>
  </si>
  <si>
    <t>Správce: 0008 - 0008 - Bc. Libor Hadrava</t>
  </si>
  <si>
    <t>4131</t>
  </si>
  <si>
    <t>Převody z vlastních fondů hospodářské činnosti</t>
  </si>
  <si>
    <t>Celkem správce: 0008 - 0008 - Bc. Libor Hadrava</t>
  </si>
  <si>
    <t>09 - Vnitřní správa</t>
  </si>
  <si>
    <t>Správce: 0012 - 0012 - ředitelka MHMP</t>
  </si>
  <si>
    <t>MHMP - SLU</t>
  </si>
  <si>
    <t>Celkem správce: 0012 - 0012 - ředitelka MHMP</t>
  </si>
  <si>
    <t>1361</t>
  </si>
  <si>
    <t>Správní poplatky</t>
  </si>
  <si>
    <t>10 - Pokladní správa</t>
  </si>
  <si>
    <t>MHMP - ROZ</t>
  </si>
  <si>
    <t>2141</t>
  </si>
  <si>
    <t>Příjmy z úroků (část)</t>
  </si>
  <si>
    <t>2146</t>
  </si>
  <si>
    <t>Úrokové příjmy z fin. derivátů</t>
  </si>
  <si>
    <t>4137</t>
  </si>
  <si>
    <t>Převody mezi stat.městy (HMP) a jejich měst.částmi</t>
  </si>
  <si>
    <t>000000008 - Splátky od MČ</t>
  </si>
  <si>
    <t>1111</t>
  </si>
  <si>
    <t>Daň z příjmů fyzických osob ze záv.čin. a fun.pož.</t>
  </si>
  <si>
    <t>000000002 - Příjmy obce</t>
  </si>
  <si>
    <t>000000001 -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</si>
  <si>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</si>
  <si>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</si>
  <si>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</si>
  <si>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</si>
  <si>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</si>
  <si>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</si>
  <si>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</si>
  <si>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</si>
  <si>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</si>
  <si>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</si>
  <si>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</si>
  <si>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</si>
  <si>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</si>
  <si>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</si>
  <si>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</si>
  <si>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</si>
  <si>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</si>
  <si>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</si>
  <si>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1351</t>
  </si>
  <si>
    <t>Odvod výtěžku z provozování loterií</t>
  </si>
  <si>
    <t>1355</t>
  </si>
  <si>
    <t>Odvod z výherních hracích přístrojů</t>
  </si>
  <si>
    <t>Správce: 0013 - 0013 - prof. Ing. Eva Kislingerová, CSc.</t>
  </si>
  <si>
    <t>Celkem správce: 0013 - 0013 - prof. Ing. Eva Kislingerová, CSc.</t>
  </si>
  <si>
    <t>MHMP - RFD</t>
  </si>
  <si>
    <t>ROZPOČTOVÉ PŘÍJMY</t>
  </si>
  <si>
    <t>ROZPOČET PŘÍJMŮ</t>
  </si>
  <si>
    <t>Rozpočet na                                   rok 2016</t>
  </si>
  <si>
    <t>Příloha č. 3b k usnesení Zastupitelstva HMP č. 12/1 ze dne 17. 12.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</si>
</sst>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8" fillId="34" borderId="11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1" xfId="0" applyNumberFormat="1" applyFont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33" borderId="23" xfId="0" applyNumberFormat="1" applyFont="1" applyFill="1" applyBorder="1" applyAlignment="1">
      <alignment horizontal="right" wrapText="1"/>
    </xf>
    <xf numFmtId="4" fontId="8" fillId="33" borderId="20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9" fontId="1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5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1" ht="15.75">
      <c r="A1" s="46" t="s">
        <v>89</v>
      </c>
    </row>
    <row r="3" spans="2:8" ht="12.75">
      <c r="B3" s="44" t="s">
        <v>87</v>
      </c>
      <c r="C3" s="44"/>
      <c r="D3" s="44"/>
      <c r="E3" s="45"/>
      <c r="F3" s="45"/>
      <c r="G3" s="45"/>
      <c r="H3" s="45"/>
    </row>
    <row r="4" spans="2:8" ht="12.75">
      <c r="B4" s="44" t="s">
        <v>19</v>
      </c>
      <c r="C4" s="44"/>
      <c r="D4" s="44"/>
      <c r="E4" s="45"/>
      <c r="F4" s="45"/>
      <c r="G4" s="45"/>
      <c r="H4" s="45"/>
    </row>
    <row r="5" spans="2:8" ht="12.75">
      <c r="B5" s="44" t="s">
        <v>20</v>
      </c>
      <c r="C5" s="44"/>
      <c r="D5" s="44"/>
      <c r="E5" s="45"/>
      <c r="F5" s="45"/>
      <c r="G5" s="45"/>
      <c r="H5" s="45"/>
    </row>
    <row r="7" spans="1:8" ht="18">
      <c r="A7" s="3" t="s">
        <v>18</v>
      </c>
      <c r="B7" s="4" t="s">
        <v>0</v>
      </c>
      <c r="C7" s="22"/>
      <c r="D7" s="5"/>
      <c r="E7" s="30"/>
      <c r="F7" s="30"/>
      <c r="G7" s="30"/>
      <c r="H7" s="43"/>
    </row>
    <row r="8" spans="1:8" ht="13.5" thickBot="1">
      <c r="A8" s="2" t="s">
        <v>18</v>
      </c>
      <c r="C8" s="23"/>
      <c r="E8" s="31"/>
      <c r="F8" s="31"/>
      <c r="G8" s="31"/>
      <c r="H8" s="31"/>
    </row>
    <row r="9" spans="1:8" ht="13.5" thickBot="1">
      <c r="A9" s="2" t="s">
        <v>18</v>
      </c>
      <c r="B9" s="6"/>
      <c r="C9" s="24"/>
      <c r="D9" s="7" t="s">
        <v>86</v>
      </c>
      <c r="E9" s="32"/>
      <c r="F9" s="33"/>
      <c r="G9" s="32"/>
      <c r="H9" s="33"/>
    </row>
    <row r="10" spans="1:8" ht="34.5" customHeight="1">
      <c r="A10" s="2" t="s">
        <v>18</v>
      </c>
      <c r="B10" s="12" t="s">
        <v>1</v>
      </c>
      <c r="C10" s="25" t="s">
        <v>2</v>
      </c>
      <c r="D10" s="13" t="s">
        <v>3</v>
      </c>
      <c r="E10" s="14" t="s">
        <v>4</v>
      </c>
      <c r="F10" s="15" t="s">
        <v>88</v>
      </c>
      <c r="G10" s="14" t="s">
        <v>5</v>
      </c>
      <c r="H10" s="15" t="s">
        <v>6</v>
      </c>
    </row>
    <row r="11" spans="1:8" ht="13.5" customHeight="1" thickBot="1">
      <c r="A11" s="2" t="s">
        <v>18</v>
      </c>
      <c r="B11" s="8"/>
      <c r="C11" s="26"/>
      <c r="D11" s="9" t="s">
        <v>7</v>
      </c>
      <c r="E11" s="10"/>
      <c r="F11" s="11"/>
      <c r="G11" s="10"/>
      <c r="H11" s="11"/>
    </row>
    <row r="12" spans="1:8" ht="13.5" thickBot="1">
      <c r="A12" s="2" t="s">
        <v>18</v>
      </c>
      <c r="B12" s="17" t="s">
        <v>8</v>
      </c>
      <c r="C12" s="27"/>
      <c r="D12" s="16"/>
      <c r="E12" s="34"/>
      <c r="F12" s="35"/>
      <c r="G12" s="34"/>
      <c r="H12" s="35"/>
    </row>
    <row r="13" spans="1:8" ht="12.75">
      <c r="A13" s="2" t="s">
        <v>18</v>
      </c>
      <c r="B13" s="18" t="s">
        <v>9</v>
      </c>
      <c r="C13" s="28" t="s">
        <v>10</v>
      </c>
      <c r="D13" s="19" t="s">
        <v>11</v>
      </c>
      <c r="E13" s="36">
        <v>0</v>
      </c>
      <c r="F13" s="37">
        <v>200</v>
      </c>
      <c r="G13" s="36">
        <f>F13-E13</f>
        <v>200</v>
      </c>
      <c r="H13" s="37" t="str">
        <f>IF(E13=0,"***",F13/E13)</f>
        <v>***</v>
      </c>
    </row>
    <row r="14" spans="1:8" ht="13.5" thickBot="1">
      <c r="A14" s="2" t="s">
        <v>18</v>
      </c>
      <c r="B14" s="20"/>
      <c r="C14" s="29"/>
      <c r="D14" s="21" t="s">
        <v>12</v>
      </c>
      <c r="E14" s="38"/>
      <c r="F14" s="39">
        <v>200</v>
      </c>
      <c r="G14" s="38"/>
      <c r="H14" s="39"/>
    </row>
    <row r="15" spans="1:8" ht="13.5" thickBot="1">
      <c r="A15" s="2" t="s">
        <v>18</v>
      </c>
      <c r="B15" s="17" t="s">
        <v>13</v>
      </c>
      <c r="C15" s="27"/>
      <c r="D15" s="16"/>
      <c r="E15" s="34"/>
      <c r="F15" s="35">
        <v>200</v>
      </c>
      <c r="G15" s="34"/>
      <c r="H15" s="35"/>
    </row>
    <row r="16" spans="1:8" ht="13.5" thickBot="1">
      <c r="A16" s="2" t="s">
        <v>18</v>
      </c>
      <c r="B16" s="17" t="s">
        <v>83</v>
      </c>
      <c r="C16" s="27"/>
      <c r="D16" s="16"/>
      <c r="E16" s="34"/>
      <c r="F16" s="35"/>
      <c r="G16" s="34"/>
      <c r="H16" s="35"/>
    </row>
    <row r="17" spans="1:8" ht="12.75">
      <c r="A17" s="2" t="s">
        <v>18</v>
      </c>
      <c r="B17" s="18" t="s">
        <v>14</v>
      </c>
      <c r="C17" s="28" t="s">
        <v>15</v>
      </c>
      <c r="D17" s="19" t="s">
        <v>16</v>
      </c>
      <c r="E17" s="36">
        <v>0</v>
      </c>
      <c r="F17" s="37">
        <v>690000</v>
      </c>
      <c r="G17" s="36">
        <f>F17-E17</f>
        <v>690000</v>
      </c>
      <c r="H17" s="37" t="str">
        <f>IF(E17=0,"***",F17/E17)</f>
        <v>***</v>
      </c>
    </row>
    <row r="18" spans="1:8" ht="13.5" thickBot="1">
      <c r="A18" s="2" t="s">
        <v>18</v>
      </c>
      <c r="B18" s="20"/>
      <c r="C18" s="29"/>
      <c r="D18" s="21" t="s">
        <v>12</v>
      </c>
      <c r="E18" s="38"/>
      <c r="F18" s="39">
        <v>690000</v>
      </c>
      <c r="G18" s="38"/>
      <c r="H18" s="39"/>
    </row>
    <row r="19" spans="1:8" ht="13.5" thickBot="1">
      <c r="A19" s="2" t="s">
        <v>18</v>
      </c>
      <c r="B19" s="17" t="s">
        <v>84</v>
      </c>
      <c r="C19" s="27"/>
      <c r="D19" s="16"/>
      <c r="E19" s="34"/>
      <c r="F19" s="35">
        <v>690000</v>
      </c>
      <c r="G19" s="34"/>
      <c r="H19" s="35"/>
    </row>
    <row r="20" spans="1:8" ht="13.5" thickBot="1">
      <c r="A20" s="2" t="s">
        <v>18</v>
      </c>
      <c r="B20" s="6"/>
      <c r="C20" s="24"/>
      <c r="D20" s="7" t="s">
        <v>17</v>
      </c>
      <c r="E20" s="40">
        <v>0</v>
      </c>
      <c r="F20" s="41">
        <f>SUM(F12:F19)/3</f>
        <v>690200</v>
      </c>
      <c r="G20" s="40">
        <f>F20-E20</f>
        <v>690200</v>
      </c>
      <c r="H20" s="42" t="str">
        <f>IF(E20=0,"***",F20/E20)</f>
        <v>***</v>
      </c>
    </row>
    <row r="22" spans="2:6" ht="12.75">
      <c r="B22" s="44" t="s">
        <v>87</v>
      </c>
      <c r="C22" s="44"/>
      <c r="D22" s="44"/>
      <c r="E22" s="45"/>
      <c r="F22" s="45"/>
    </row>
    <row r="23" spans="2:6" ht="12.75">
      <c r="B23" s="44" t="s">
        <v>19</v>
      </c>
      <c r="C23" s="44"/>
      <c r="D23" s="44"/>
      <c r="E23" s="45"/>
      <c r="F23" s="45"/>
    </row>
    <row r="24" spans="2:6" ht="12.75">
      <c r="B24" s="44" t="s">
        <v>20</v>
      </c>
      <c r="C24" s="44"/>
      <c r="D24" s="44"/>
      <c r="E24" s="45"/>
      <c r="F24" s="45"/>
    </row>
    <row r="26" spans="2:6" ht="18">
      <c r="B26" s="4" t="s">
        <v>21</v>
      </c>
      <c r="C26" s="22"/>
      <c r="D26" s="5"/>
      <c r="E26" s="30"/>
      <c r="F26" s="30"/>
    </row>
    <row r="27" spans="3:6" ht="13.5" thickBot="1">
      <c r="C27" s="23"/>
      <c r="E27" s="31"/>
      <c r="F27" s="31"/>
    </row>
    <row r="28" spans="2:6" ht="13.5" thickBot="1">
      <c r="B28" s="6"/>
      <c r="C28" s="24"/>
      <c r="D28" s="7" t="s">
        <v>86</v>
      </c>
      <c r="E28" s="32"/>
      <c r="F28" s="33"/>
    </row>
    <row r="29" spans="2:6" ht="33.75">
      <c r="B29" s="12" t="s">
        <v>1</v>
      </c>
      <c r="C29" s="25" t="s">
        <v>2</v>
      </c>
      <c r="D29" s="13" t="s">
        <v>3</v>
      </c>
      <c r="E29" s="14" t="s">
        <v>4</v>
      </c>
      <c r="F29" s="15" t="s">
        <v>88</v>
      </c>
    </row>
    <row r="30" spans="2:6" ht="13.5" thickBot="1">
      <c r="B30" s="8"/>
      <c r="C30" s="26"/>
      <c r="D30" s="9" t="s">
        <v>7</v>
      </c>
      <c r="E30" s="10"/>
      <c r="F30" s="11"/>
    </row>
    <row r="31" spans="2:6" ht="13.5" thickBot="1">
      <c r="B31" s="17" t="s">
        <v>22</v>
      </c>
      <c r="C31" s="27"/>
      <c r="D31" s="16"/>
      <c r="E31" s="34"/>
      <c r="F31" s="35"/>
    </row>
    <row r="32" spans="2:6" ht="12.75">
      <c r="B32" s="18" t="s">
        <v>23</v>
      </c>
      <c r="C32" s="28" t="s">
        <v>10</v>
      </c>
      <c r="D32" s="19" t="s">
        <v>11</v>
      </c>
      <c r="E32" s="36">
        <v>0</v>
      </c>
      <c r="F32" s="37">
        <v>145000</v>
      </c>
    </row>
    <row r="33" spans="2:6" ht="12.75">
      <c r="B33" s="20"/>
      <c r="C33" s="29"/>
      <c r="D33" s="21" t="s">
        <v>12</v>
      </c>
      <c r="E33" s="38"/>
      <c r="F33" s="39">
        <v>145000</v>
      </c>
    </row>
    <row r="34" spans="2:6" ht="12.75">
      <c r="B34" s="18" t="s">
        <v>24</v>
      </c>
      <c r="C34" s="28" t="s">
        <v>10</v>
      </c>
      <c r="D34" s="19" t="s">
        <v>11</v>
      </c>
      <c r="E34" s="36">
        <v>0</v>
      </c>
      <c r="F34" s="37">
        <v>4000</v>
      </c>
    </row>
    <row r="35" spans="2:6" ht="12.75">
      <c r="B35" s="20"/>
      <c r="C35" s="29"/>
      <c r="D35" s="21" t="s">
        <v>12</v>
      </c>
      <c r="E35" s="38"/>
      <c r="F35" s="39">
        <v>4000</v>
      </c>
    </row>
    <row r="36" spans="2:6" ht="12.75">
      <c r="B36" s="18" t="s">
        <v>85</v>
      </c>
      <c r="C36" s="28" t="s">
        <v>25</v>
      </c>
      <c r="D36" s="19" t="s">
        <v>26</v>
      </c>
      <c r="E36" s="36">
        <v>0</v>
      </c>
      <c r="F36" s="37">
        <v>5000</v>
      </c>
    </row>
    <row r="37" spans="2:6" ht="13.5" thickBot="1">
      <c r="B37" s="20"/>
      <c r="C37" s="29"/>
      <c r="D37" s="21" t="s">
        <v>12</v>
      </c>
      <c r="E37" s="38"/>
      <c r="F37" s="39">
        <v>5000</v>
      </c>
    </row>
    <row r="38" spans="2:6" ht="13.5" thickBot="1">
      <c r="B38" s="17" t="s">
        <v>27</v>
      </c>
      <c r="C38" s="27"/>
      <c r="D38" s="16"/>
      <c r="E38" s="34"/>
      <c r="F38" s="35">
        <v>154000</v>
      </c>
    </row>
    <row r="39" spans="2:6" ht="13.5" thickBot="1">
      <c r="B39" s="6"/>
      <c r="C39" s="24"/>
      <c r="D39" s="7" t="s">
        <v>17</v>
      </c>
      <c r="E39" s="40">
        <v>0</v>
      </c>
      <c r="F39" s="41">
        <f>SUM(F31:F38)/3</f>
        <v>154000</v>
      </c>
    </row>
    <row r="40" spans="3:6" ht="12.75">
      <c r="C40" s="23"/>
      <c r="E40" s="31"/>
      <c r="F40" s="31"/>
    </row>
    <row r="41" spans="2:6" ht="12.75">
      <c r="B41" s="44" t="s">
        <v>87</v>
      </c>
      <c r="C41" s="44"/>
      <c r="D41" s="44"/>
      <c r="E41" s="45"/>
      <c r="F41" s="45"/>
    </row>
    <row r="42" spans="2:6" ht="12.75">
      <c r="B42" s="44" t="s">
        <v>19</v>
      </c>
      <c r="C42" s="44"/>
      <c r="D42" s="44"/>
      <c r="E42" s="45"/>
      <c r="F42" s="45"/>
    </row>
    <row r="43" spans="2:6" ht="12.75">
      <c r="B43" s="44" t="s">
        <v>20</v>
      </c>
      <c r="C43" s="44"/>
      <c r="D43" s="44"/>
      <c r="E43" s="45"/>
      <c r="F43" s="45"/>
    </row>
    <row r="45" spans="2:6" ht="18">
      <c r="B45" s="4" t="s">
        <v>28</v>
      </c>
      <c r="C45" s="22"/>
      <c r="D45" s="5"/>
      <c r="E45" s="30"/>
      <c r="F45" s="30"/>
    </row>
    <row r="46" spans="3:6" ht="13.5" thickBot="1">
      <c r="C46" s="23"/>
      <c r="E46" s="31"/>
      <c r="F46" s="31"/>
    </row>
    <row r="47" spans="2:6" ht="13.5" thickBot="1">
      <c r="B47" s="6"/>
      <c r="C47" s="24"/>
      <c r="D47" s="7" t="s">
        <v>86</v>
      </c>
      <c r="E47" s="32"/>
      <c r="F47" s="33"/>
    </row>
    <row r="48" spans="2:6" ht="33.75">
      <c r="B48" s="12" t="s">
        <v>1</v>
      </c>
      <c r="C48" s="25" t="s">
        <v>2</v>
      </c>
      <c r="D48" s="13" t="s">
        <v>3</v>
      </c>
      <c r="E48" s="14" t="s">
        <v>4</v>
      </c>
      <c r="F48" s="15" t="s">
        <v>88</v>
      </c>
    </row>
    <row r="49" spans="2:6" ht="13.5" thickBot="1">
      <c r="B49" s="8"/>
      <c r="C49" s="26"/>
      <c r="D49" s="9" t="s">
        <v>7</v>
      </c>
      <c r="E49" s="10"/>
      <c r="F49" s="11"/>
    </row>
    <row r="50" spans="2:6" ht="13.5" thickBot="1">
      <c r="B50" s="17" t="s">
        <v>29</v>
      </c>
      <c r="C50" s="27"/>
      <c r="D50" s="16"/>
      <c r="E50" s="34"/>
      <c r="F50" s="35"/>
    </row>
    <row r="51" spans="2:6" ht="12.75">
      <c r="B51" s="18" t="s">
        <v>30</v>
      </c>
      <c r="C51" s="28" t="s">
        <v>10</v>
      </c>
      <c r="D51" s="19" t="s">
        <v>11</v>
      </c>
      <c r="E51" s="36">
        <v>0</v>
      </c>
      <c r="F51" s="37">
        <v>2500</v>
      </c>
    </row>
    <row r="52" spans="2:6" ht="13.5" thickBot="1">
      <c r="B52" s="20"/>
      <c r="C52" s="29"/>
      <c r="D52" s="21" t="s">
        <v>12</v>
      </c>
      <c r="E52" s="38"/>
      <c r="F52" s="39">
        <v>2500</v>
      </c>
    </row>
    <row r="53" spans="2:6" ht="13.5" thickBot="1">
      <c r="B53" s="17" t="s">
        <v>31</v>
      </c>
      <c r="C53" s="27"/>
      <c r="D53" s="16"/>
      <c r="E53" s="34"/>
      <c r="F53" s="35">
        <v>2500</v>
      </c>
    </row>
    <row r="54" spans="2:6" ht="13.5" thickBot="1">
      <c r="B54" s="6"/>
      <c r="C54" s="24"/>
      <c r="D54" s="7" t="s">
        <v>17</v>
      </c>
      <c r="E54" s="40">
        <v>0</v>
      </c>
      <c r="F54" s="41">
        <f>SUM(F50:F53)/3</f>
        <v>2500</v>
      </c>
    </row>
    <row r="56" spans="2:6" ht="12.75">
      <c r="B56" s="44" t="s">
        <v>87</v>
      </c>
      <c r="C56" s="44"/>
      <c r="D56" s="44"/>
      <c r="E56" s="45"/>
      <c r="F56" s="45"/>
    </row>
    <row r="57" spans="2:6" ht="12.75">
      <c r="B57" s="44" t="s">
        <v>19</v>
      </c>
      <c r="C57" s="44"/>
      <c r="D57" s="44"/>
      <c r="E57" s="45"/>
      <c r="F57" s="45"/>
    </row>
    <row r="58" spans="2:6" ht="12.75">
      <c r="B58" s="44" t="s">
        <v>20</v>
      </c>
      <c r="C58" s="44"/>
      <c r="D58" s="44"/>
      <c r="E58" s="45"/>
      <c r="F58" s="45"/>
    </row>
    <row r="60" spans="2:6" ht="18">
      <c r="B60" s="4" t="s">
        <v>32</v>
      </c>
      <c r="C60" s="22"/>
      <c r="D60" s="5"/>
      <c r="E60" s="30"/>
      <c r="F60" s="30"/>
    </row>
    <row r="61" spans="3:6" ht="13.5" thickBot="1">
      <c r="C61" s="23"/>
      <c r="E61" s="31"/>
      <c r="F61" s="31"/>
    </row>
    <row r="62" spans="2:6" ht="13.5" thickBot="1">
      <c r="B62" s="6"/>
      <c r="C62" s="24"/>
      <c r="D62" s="7" t="s">
        <v>86</v>
      </c>
      <c r="E62" s="32"/>
      <c r="F62" s="33"/>
    </row>
    <row r="63" spans="2:6" ht="33.75">
      <c r="B63" s="12" t="s">
        <v>1</v>
      </c>
      <c r="C63" s="25" t="s">
        <v>2</v>
      </c>
      <c r="D63" s="13" t="s">
        <v>3</v>
      </c>
      <c r="E63" s="14" t="s">
        <v>4</v>
      </c>
      <c r="F63" s="15" t="s">
        <v>88</v>
      </c>
    </row>
    <row r="64" spans="2:6" ht="13.5" thickBot="1">
      <c r="B64" s="8"/>
      <c r="C64" s="26"/>
      <c r="D64" s="9" t="s">
        <v>7</v>
      </c>
      <c r="E64" s="10"/>
      <c r="F64" s="11"/>
    </row>
    <row r="65" spans="2:6" ht="13.5" thickBot="1">
      <c r="B65" s="17" t="s">
        <v>33</v>
      </c>
      <c r="C65" s="27"/>
      <c r="D65" s="16"/>
      <c r="E65" s="34"/>
      <c r="F65" s="35"/>
    </row>
    <row r="66" spans="2:6" ht="12.75">
      <c r="B66" s="18" t="s">
        <v>34</v>
      </c>
      <c r="C66" s="28" t="s">
        <v>10</v>
      </c>
      <c r="D66" s="19" t="s">
        <v>11</v>
      </c>
      <c r="E66" s="36">
        <v>0</v>
      </c>
      <c r="F66" s="37">
        <v>70000</v>
      </c>
    </row>
    <row r="67" spans="2:6" ht="12.75">
      <c r="B67" s="20"/>
      <c r="C67" s="29"/>
      <c r="D67" s="21" t="s">
        <v>12</v>
      </c>
      <c r="E67" s="38"/>
      <c r="F67" s="39">
        <v>70000</v>
      </c>
    </row>
    <row r="68" spans="2:6" ht="12.75">
      <c r="B68" s="18" t="s">
        <v>35</v>
      </c>
      <c r="C68" s="28" t="s">
        <v>10</v>
      </c>
      <c r="D68" s="19" t="s">
        <v>11</v>
      </c>
      <c r="E68" s="36">
        <v>0</v>
      </c>
      <c r="F68" s="37">
        <v>45000</v>
      </c>
    </row>
    <row r="69" spans="2:6" ht="13.5" thickBot="1">
      <c r="B69" s="20"/>
      <c r="C69" s="29"/>
      <c r="D69" s="21" t="s">
        <v>12</v>
      </c>
      <c r="E69" s="38"/>
      <c r="F69" s="39">
        <v>45000</v>
      </c>
    </row>
    <row r="70" spans="2:6" ht="13.5" thickBot="1">
      <c r="B70" s="17" t="s">
        <v>36</v>
      </c>
      <c r="C70" s="27"/>
      <c r="D70" s="16"/>
      <c r="E70" s="34"/>
      <c r="F70" s="35">
        <v>115000</v>
      </c>
    </row>
    <row r="71" spans="2:6" ht="13.5" thickBot="1">
      <c r="B71" s="6"/>
      <c r="C71" s="24"/>
      <c r="D71" s="7" t="s">
        <v>17</v>
      </c>
      <c r="E71" s="40">
        <v>0</v>
      </c>
      <c r="F71" s="41">
        <f>SUM(F65:F70)/3</f>
        <v>115000</v>
      </c>
    </row>
    <row r="73" spans="2:6" ht="12.75">
      <c r="B73" s="44" t="s">
        <v>87</v>
      </c>
      <c r="C73" s="44"/>
      <c r="D73" s="44"/>
      <c r="E73" s="45"/>
      <c r="F73" s="45"/>
    </row>
    <row r="74" spans="2:6" ht="12.75">
      <c r="B74" s="44" t="s">
        <v>19</v>
      </c>
      <c r="C74" s="44"/>
      <c r="D74" s="44"/>
      <c r="E74" s="45"/>
      <c r="F74" s="45"/>
    </row>
    <row r="75" spans="2:6" ht="12.75">
      <c r="B75" s="44" t="s">
        <v>20</v>
      </c>
      <c r="C75" s="44"/>
      <c r="D75" s="44"/>
      <c r="E75" s="45"/>
      <c r="F75" s="45"/>
    </row>
    <row r="76" spans="2:6" ht="12.75">
      <c r="B76" s="44"/>
      <c r="C76" s="44"/>
      <c r="D76" s="44"/>
      <c r="E76" s="45"/>
      <c r="F76" s="45"/>
    </row>
    <row r="78" spans="2:6" ht="18">
      <c r="B78" s="4" t="s">
        <v>37</v>
      </c>
      <c r="C78" s="22"/>
      <c r="D78" s="5"/>
      <c r="E78" s="30"/>
      <c r="F78" s="30"/>
    </row>
    <row r="79" spans="3:6" ht="13.5" thickBot="1">
      <c r="C79" s="23"/>
      <c r="E79" s="31"/>
      <c r="F79" s="31"/>
    </row>
    <row r="80" spans="2:6" ht="13.5" thickBot="1">
      <c r="B80" s="6"/>
      <c r="C80" s="24"/>
      <c r="D80" s="7" t="s">
        <v>86</v>
      </c>
      <c r="E80" s="32"/>
      <c r="F80" s="33"/>
    </row>
    <row r="81" spans="2:6" ht="33.75">
      <c r="B81" s="12" t="s">
        <v>1</v>
      </c>
      <c r="C81" s="25" t="s">
        <v>2</v>
      </c>
      <c r="D81" s="13" t="s">
        <v>3</v>
      </c>
      <c r="E81" s="14" t="s">
        <v>4</v>
      </c>
      <c r="F81" s="15" t="s">
        <v>88</v>
      </c>
    </row>
    <row r="82" spans="2:6" ht="13.5" thickBot="1">
      <c r="B82" s="8"/>
      <c r="C82" s="26"/>
      <c r="D82" s="9" t="s">
        <v>7</v>
      </c>
      <c r="E82" s="10"/>
      <c r="F82" s="11"/>
    </row>
    <row r="83" spans="2:6" ht="13.5" thickBot="1">
      <c r="B83" s="17" t="s">
        <v>38</v>
      </c>
      <c r="C83" s="27"/>
      <c r="D83" s="16"/>
      <c r="E83" s="34"/>
      <c r="F83" s="35"/>
    </row>
    <row r="84" spans="2:6" ht="12.75">
      <c r="B84" s="18" t="s">
        <v>34</v>
      </c>
      <c r="C84" s="28" t="s">
        <v>39</v>
      </c>
      <c r="D84" s="19" t="s">
        <v>40</v>
      </c>
      <c r="E84" s="36">
        <v>0</v>
      </c>
      <c r="F84" s="37">
        <v>717455</v>
      </c>
    </row>
    <row r="85" spans="2:6" ht="13.5" thickBot="1">
      <c r="B85" s="20"/>
      <c r="C85" s="29"/>
      <c r="D85" s="21" t="s">
        <v>12</v>
      </c>
      <c r="E85" s="38"/>
      <c r="F85" s="39">
        <v>717455</v>
      </c>
    </row>
    <row r="86" spans="2:6" ht="13.5" thickBot="1">
      <c r="B86" s="17" t="s">
        <v>41</v>
      </c>
      <c r="C86" s="27"/>
      <c r="D86" s="16"/>
      <c r="E86" s="34"/>
      <c r="F86" s="35">
        <v>717455</v>
      </c>
    </row>
    <row r="87" spans="2:6" ht="13.5" thickBot="1">
      <c r="B87" s="6"/>
      <c r="C87" s="24"/>
      <c r="D87" s="7" t="s">
        <v>17</v>
      </c>
      <c r="E87" s="40">
        <v>0</v>
      </c>
      <c r="F87" s="41">
        <f>SUM(F83:F86)/3</f>
        <v>717455</v>
      </c>
    </row>
    <row r="89" spans="2:6" ht="12.75">
      <c r="B89" s="44" t="s">
        <v>87</v>
      </c>
      <c r="C89" s="44"/>
      <c r="D89" s="44"/>
      <c r="E89" s="45"/>
      <c r="F89" s="45"/>
    </row>
    <row r="90" spans="2:6" ht="12.75">
      <c r="B90" s="44" t="s">
        <v>19</v>
      </c>
      <c r="C90" s="44"/>
      <c r="D90" s="44"/>
      <c r="E90" s="45"/>
      <c r="F90" s="45"/>
    </row>
    <row r="91" spans="2:6" ht="12.75">
      <c r="B91" s="44" t="s">
        <v>20</v>
      </c>
      <c r="C91" s="44"/>
      <c r="D91" s="44"/>
      <c r="E91" s="45"/>
      <c r="F91" s="45"/>
    </row>
    <row r="93" spans="2:6" ht="18">
      <c r="B93" s="4" t="s">
        <v>42</v>
      </c>
      <c r="C93" s="22"/>
      <c r="D93" s="5"/>
      <c r="E93" s="30"/>
      <c r="F93" s="30"/>
    </row>
    <row r="94" spans="3:6" ht="13.5" thickBot="1">
      <c r="C94" s="23"/>
      <c r="E94" s="31"/>
      <c r="F94" s="31"/>
    </row>
    <row r="95" spans="2:6" ht="13.5" thickBot="1">
      <c r="B95" s="6"/>
      <c r="C95" s="24"/>
      <c r="D95" s="7" t="s">
        <v>86</v>
      </c>
      <c r="E95" s="32"/>
      <c r="F95" s="33"/>
    </row>
    <row r="96" spans="2:6" ht="33.75">
      <c r="B96" s="12" t="s">
        <v>1</v>
      </c>
      <c r="C96" s="25" t="s">
        <v>2</v>
      </c>
      <c r="D96" s="13" t="s">
        <v>3</v>
      </c>
      <c r="E96" s="14" t="s">
        <v>4</v>
      </c>
      <c r="F96" s="15" t="s">
        <v>88</v>
      </c>
    </row>
    <row r="97" spans="2:6" ht="13.5" thickBot="1">
      <c r="B97" s="8"/>
      <c r="C97" s="26"/>
      <c r="D97" s="9" t="s">
        <v>7</v>
      </c>
      <c r="E97" s="10"/>
      <c r="F97" s="11"/>
    </row>
    <row r="98" spans="2:6" ht="13.5" thickBot="1">
      <c r="B98" s="17" t="s">
        <v>43</v>
      </c>
      <c r="C98" s="27"/>
      <c r="D98" s="16"/>
      <c r="E98" s="34"/>
      <c r="F98" s="35"/>
    </row>
    <row r="99" spans="2:6" ht="12.75">
      <c r="B99" s="18" t="s">
        <v>44</v>
      </c>
      <c r="C99" s="28" t="s">
        <v>25</v>
      </c>
      <c r="D99" s="19" t="s">
        <v>26</v>
      </c>
      <c r="E99" s="36">
        <v>0</v>
      </c>
      <c r="F99" s="37">
        <v>500</v>
      </c>
    </row>
    <row r="100" spans="2:6" ht="12.75">
      <c r="B100" s="20"/>
      <c r="C100" s="29"/>
      <c r="D100" s="21" t="s">
        <v>12</v>
      </c>
      <c r="E100" s="38"/>
      <c r="F100" s="39">
        <v>500</v>
      </c>
    </row>
    <row r="101" spans="2:6" ht="12.75">
      <c r="B101" s="18" t="s">
        <v>44</v>
      </c>
      <c r="C101" s="28" t="s">
        <v>10</v>
      </c>
      <c r="D101" s="19" t="s">
        <v>11</v>
      </c>
      <c r="E101" s="36">
        <v>0</v>
      </c>
      <c r="F101" s="37">
        <v>1200</v>
      </c>
    </row>
    <row r="102" spans="2:6" ht="13.5" thickBot="1">
      <c r="B102" s="20"/>
      <c r="C102" s="29"/>
      <c r="D102" s="21" t="s">
        <v>12</v>
      </c>
      <c r="E102" s="38"/>
      <c r="F102" s="39">
        <v>1200</v>
      </c>
    </row>
    <row r="103" spans="2:6" ht="13.5" thickBot="1">
      <c r="B103" s="17" t="s">
        <v>45</v>
      </c>
      <c r="C103" s="27"/>
      <c r="D103" s="16"/>
      <c r="E103" s="34"/>
      <c r="F103" s="35">
        <v>1700</v>
      </c>
    </row>
    <row r="104" spans="2:6" ht="13.5" thickBot="1">
      <c r="B104" s="17" t="s">
        <v>83</v>
      </c>
      <c r="C104" s="27"/>
      <c r="D104" s="16"/>
      <c r="E104" s="34"/>
      <c r="F104" s="35"/>
    </row>
    <row r="105" spans="2:6" ht="12.75">
      <c r="B105" s="18" t="s">
        <v>14</v>
      </c>
      <c r="C105" s="28" t="s">
        <v>46</v>
      </c>
      <c r="D105" s="19" t="s">
        <v>47</v>
      </c>
      <c r="E105" s="36">
        <v>0</v>
      </c>
      <c r="F105" s="37">
        <v>250000</v>
      </c>
    </row>
    <row r="106" spans="2:6" ht="13.5" thickBot="1">
      <c r="B106" s="20"/>
      <c r="C106" s="29"/>
      <c r="D106" s="21" t="s">
        <v>12</v>
      </c>
      <c r="E106" s="38"/>
      <c r="F106" s="39">
        <v>250000</v>
      </c>
    </row>
    <row r="107" spans="2:6" ht="13.5" thickBot="1">
      <c r="B107" s="17" t="s">
        <v>84</v>
      </c>
      <c r="C107" s="27"/>
      <c r="D107" s="16"/>
      <c r="E107" s="34"/>
      <c r="F107" s="35">
        <v>250000</v>
      </c>
    </row>
    <row r="108" spans="2:6" ht="13.5" thickBot="1">
      <c r="B108" s="6"/>
      <c r="C108" s="24"/>
      <c r="D108" s="7" t="s">
        <v>17</v>
      </c>
      <c r="E108" s="40">
        <v>0</v>
      </c>
      <c r="F108" s="41">
        <f>SUM(F98:F107)/3</f>
        <v>251700</v>
      </c>
    </row>
    <row r="111" spans="2:6" ht="12.75">
      <c r="B111" s="44" t="s">
        <v>87</v>
      </c>
      <c r="C111" s="44"/>
      <c r="D111" s="44"/>
      <c r="E111" s="45"/>
      <c r="F111" s="45"/>
    </row>
    <row r="112" spans="2:6" ht="12.75">
      <c r="B112" s="44" t="s">
        <v>19</v>
      </c>
      <c r="C112" s="44"/>
      <c r="D112" s="44"/>
      <c r="E112" s="45"/>
      <c r="F112" s="45"/>
    </row>
    <row r="113" spans="2:6" ht="12.75">
      <c r="B113" s="44" t="s">
        <v>20</v>
      </c>
      <c r="C113" s="44"/>
      <c r="D113" s="44"/>
      <c r="E113" s="45"/>
      <c r="F113" s="45"/>
    </row>
    <row r="115" spans="2:6" ht="18">
      <c r="B115" s="4" t="s">
        <v>48</v>
      </c>
      <c r="C115" s="22"/>
      <c r="D115" s="5"/>
      <c r="E115" s="30"/>
      <c r="F115" s="30"/>
    </row>
    <row r="116" spans="3:6" ht="13.5" thickBot="1">
      <c r="C116" s="23"/>
      <c r="E116" s="31"/>
      <c r="F116" s="31"/>
    </row>
    <row r="117" spans="2:6" ht="13.5" thickBot="1">
      <c r="B117" s="6"/>
      <c r="C117" s="24"/>
      <c r="D117" s="7" t="s">
        <v>86</v>
      </c>
      <c r="E117" s="32"/>
      <c r="F117" s="33"/>
    </row>
    <row r="118" spans="2:6" ht="33.75">
      <c r="B118" s="12" t="s">
        <v>1</v>
      </c>
      <c r="C118" s="25" t="s">
        <v>2</v>
      </c>
      <c r="D118" s="13" t="s">
        <v>3</v>
      </c>
      <c r="E118" s="14" t="s">
        <v>4</v>
      </c>
      <c r="F118" s="15" t="s">
        <v>88</v>
      </c>
    </row>
    <row r="119" spans="2:6" ht="13.5" thickBot="1">
      <c r="B119" s="8"/>
      <c r="C119" s="26"/>
      <c r="D119" s="9" t="s">
        <v>7</v>
      </c>
      <c r="E119" s="10"/>
      <c r="F119" s="11"/>
    </row>
    <row r="120" spans="2:6" ht="13.5" thickBot="1">
      <c r="B120" s="17" t="s">
        <v>83</v>
      </c>
      <c r="C120" s="27"/>
      <c r="D120" s="16"/>
      <c r="E120" s="34"/>
      <c r="F120" s="35"/>
    </row>
    <row r="121" spans="2:6" ht="12.75">
      <c r="B121" s="18" t="s">
        <v>49</v>
      </c>
      <c r="C121" s="28" t="s">
        <v>50</v>
      </c>
      <c r="D121" s="19" t="s">
        <v>51</v>
      </c>
      <c r="E121" s="36">
        <v>0</v>
      </c>
      <c r="F121" s="37">
        <v>29500</v>
      </c>
    </row>
    <row r="122" spans="2:6" ht="12.75">
      <c r="B122" s="20"/>
      <c r="C122" s="29"/>
      <c r="D122" s="21" t="s">
        <v>12</v>
      </c>
      <c r="E122" s="38"/>
      <c r="F122" s="39">
        <v>29500</v>
      </c>
    </row>
    <row r="123" spans="2:6" ht="12.75">
      <c r="B123" s="18" t="s">
        <v>49</v>
      </c>
      <c r="C123" s="28" t="s">
        <v>52</v>
      </c>
      <c r="D123" s="19" t="s">
        <v>53</v>
      </c>
      <c r="E123" s="36">
        <v>0</v>
      </c>
      <c r="F123" s="37">
        <v>165625</v>
      </c>
    </row>
    <row r="124" spans="2:6" ht="12.75">
      <c r="B124" s="20"/>
      <c r="C124" s="29"/>
      <c r="D124" s="21" t="s">
        <v>12</v>
      </c>
      <c r="E124" s="38"/>
      <c r="F124" s="39">
        <v>165625</v>
      </c>
    </row>
    <row r="125" spans="2:6" ht="12.75">
      <c r="B125" s="18" t="s">
        <v>49</v>
      </c>
      <c r="C125" s="28" t="s">
        <v>54</v>
      </c>
      <c r="D125" s="19" t="s">
        <v>55</v>
      </c>
      <c r="E125" s="36">
        <v>0</v>
      </c>
      <c r="F125" s="37">
        <v>11575.3</v>
      </c>
    </row>
    <row r="126" spans="2:6" ht="12.75">
      <c r="B126" s="20"/>
      <c r="C126" s="29"/>
      <c r="D126" s="21" t="s">
        <v>56</v>
      </c>
      <c r="E126" s="38"/>
      <c r="F126" s="39">
        <v>11575.3</v>
      </c>
    </row>
    <row r="127" spans="2:6" ht="12.75">
      <c r="B127" s="18" t="s">
        <v>14</v>
      </c>
      <c r="C127" s="28" t="s">
        <v>57</v>
      </c>
      <c r="D127" s="19" t="s">
        <v>58</v>
      </c>
      <c r="E127" s="36">
        <v>0</v>
      </c>
      <c r="F127" s="37">
        <v>9164000</v>
      </c>
    </row>
    <row r="128" spans="2:6" ht="12.75">
      <c r="B128" s="20"/>
      <c r="C128" s="29"/>
      <c r="D128" s="21" t="s">
        <v>59</v>
      </c>
      <c r="E128" s="38"/>
      <c r="F128" s="39">
        <v>8805000</v>
      </c>
    </row>
    <row r="129" spans="2:6" ht="12.75">
      <c r="B129" s="20"/>
      <c r="C129" s="29"/>
      <c r="D129" s="21" t="s">
        <v>60</v>
      </c>
      <c r="E129" s="38"/>
      <c r="F129" s="39">
        <v>359000</v>
      </c>
    </row>
    <row r="130" spans="2:6" ht="12.75">
      <c r="B130" s="18" t="s">
        <v>14</v>
      </c>
      <c r="C130" s="28" t="s">
        <v>61</v>
      </c>
      <c r="D130" s="19" t="s">
        <v>62</v>
      </c>
      <c r="E130" s="36">
        <v>0</v>
      </c>
      <c r="F130" s="37">
        <v>526000</v>
      </c>
    </row>
    <row r="131" spans="2:6" ht="12.75">
      <c r="B131" s="20"/>
      <c r="C131" s="29"/>
      <c r="D131" s="21" t="s">
        <v>59</v>
      </c>
      <c r="E131" s="38"/>
      <c r="F131" s="39">
        <v>525000</v>
      </c>
    </row>
    <row r="132" spans="2:6" ht="12.75">
      <c r="B132" s="20"/>
      <c r="C132" s="29"/>
      <c r="D132" s="21" t="s">
        <v>60</v>
      </c>
      <c r="E132" s="38"/>
      <c r="F132" s="39">
        <v>1000</v>
      </c>
    </row>
    <row r="133" spans="2:6" ht="12.75">
      <c r="B133" s="18" t="s">
        <v>14</v>
      </c>
      <c r="C133" s="28" t="s">
        <v>63</v>
      </c>
      <c r="D133" s="19" t="s">
        <v>64</v>
      </c>
      <c r="E133" s="36">
        <v>0</v>
      </c>
      <c r="F133" s="37">
        <v>1010000</v>
      </c>
    </row>
    <row r="134" spans="2:6" ht="12.75">
      <c r="B134" s="20"/>
      <c r="C134" s="29"/>
      <c r="D134" s="21" t="s">
        <v>59</v>
      </c>
      <c r="E134" s="38"/>
      <c r="F134" s="39">
        <v>970000</v>
      </c>
    </row>
    <row r="135" spans="2:6" ht="12.75">
      <c r="B135" s="20"/>
      <c r="C135" s="29"/>
      <c r="D135" s="21" t="s">
        <v>60</v>
      </c>
      <c r="E135" s="38"/>
      <c r="F135" s="39">
        <v>40000</v>
      </c>
    </row>
    <row r="136" spans="2:6" ht="12.75">
      <c r="B136" s="18" t="s">
        <v>14</v>
      </c>
      <c r="C136" s="28" t="s">
        <v>65</v>
      </c>
      <c r="D136" s="19" t="s">
        <v>66</v>
      </c>
      <c r="E136" s="36">
        <v>0</v>
      </c>
      <c r="F136" s="37">
        <v>9790000</v>
      </c>
    </row>
    <row r="137" spans="2:6" ht="12.75">
      <c r="B137" s="20"/>
      <c r="C137" s="29"/>
      <c r="D137" s="21" t="s">
        <v>59</v>
      </c>
      <c r="E137" s="38"/>
      <c r="F137" s="39">
        <v>9400000</v>
      </c>
    </row>
    <row r="138" spans="2:6" ht="12.75">
      <c r="B138" s="20"/>
      <c r="C138" s="29"/>
      <c r="D138" s="21" t="s">
        <v>60</v>
      </c>
      <c r="E138" s="38"/>
      <c r="F138" s="39">
        <v>390000</v>
      </c>
    </row>
    <row r="139" spans="2:6" ht="12.75">
      <c r="B139" s="18" t="s">
        <v>14</v>
      </c>
      <c r="C139" s="28" t="s">
        <v>67</v>
      </c>
      <c r="D139" s="19" t="s">
        <v>68</v>
      </c>
      <c r="E139" s="36">
        <v>0</v>
      </c>
      <c r="F139" s="37">
        <v>300000</v>
      </c>
    </row>
    <row r="140" spans="2:6" ht="12.75">
      <c r="B140" s="20"/>
      <c r="C140" s="29"/>
      <c r="D140" s="21" t="s">
        <v>59</v>
      </c>
      <c r="E140" s="38"/>
      <c r="F140" s="39">
        <v>300000</v>
      </c>
    </row>
    <row r="141" spans="2:6" ht="12.75">
      <c r="B141" s="18" t="s">
        <v>14</v>
      </c>
      <c r="C141" s="28" t="s">
        <v>69</v>
      </c>
      <c r="D141" s="19" t="s">
        <v>70</v>
      </c>
      <c r="E141" s="36">
        <v>0</v>
      </c>
      <c r="F141" s="37">
        <v>19807667</v>
      </c>
    </row>
    <row r="142" spans="2:6" ht="12.75">
      <c r="B142" s="20"/>
      <c r="C142" s="29"/>
      <c r="D142" s="21" t="s">
        <v>59</v>
      </c>
      <c r="E142" s="38"/>
      <c r="F142" s="39">
        <v>19007667</v>
      </c>
    </row>
    <row r="143" spans="2:6" ht="12.75">
      <c r="B143" s="20"/>
      <c r="C143" s="29"/>
      <c r="D143" s="21" t="s">
        <v>60</v>
      </c>
      <c r="E143" s="38"/>
      <c r="F143" s="39">
        <v>800000</v>
      </c>
    </row>
    <row r="144" spans="2:6" ht="12.75">
      <c r="B144" s="18" t="s">
        <v>14</v>
      </c>
      <c r="C144" s="28" t="s">
        <v>71</v>
      </c>
      <c r="D144" s="19" t="s">
        <v>72</v>
      </c>
      <c r="E144" s="36">
        <v>0</v>
      </c>
      <c r="F144" s="37">
        <v>11000</v>
      </c>
    </row>
    <row r="145" spans="2:6" ht="12.75">
      <c r="B145" s="20"/>
      <c r="C145" s="29"/>
      <c r="D145" s="21" t="s">
        <v>12</v>
      </c>
      <c r="E145" s="38"/>
      <c r="F145" s="39">
        <v>11000</v>
      </c>
    </row>
    <row r="146" spans="2:6" ht="12.75">
      <c r="B146" s="18" t="s">
        <v>14</v>
      </c>
      <c r="C146" s="28" t="s">
        <v>73</v>
      </c>
      <c r="D146" s="19" t="s">
        <v>74</v>
      </c>
      <c r="E146" s="36">
        <v>0</v>
      </c>
      <c r="F146" s="37">
        <v>127000</v>
      </c>
    </row>
    <row r="147" spans="2:6" ht="12.75">
      <c r="B147" s="20"/>
      <c r="C147" s="29"/>
      <c r="D147" s="21" t="s">
        <v>12</v>
      </c>
      <c r="E147" s="38"/>
      <c r="F147" s="39">
        <v>127000</v>
      </c>
    </row>
    <row r="148" spans="2:6" ht="12.75">
      <c r="B148" s="18" t="s">
        <v>14</v>
      </c>
      <c r="C148" s="28" t="s">
        <v>75</v>
      </c>
      <c r="D148" s="19" t="s">
        <v>76</v>
      </c>
      <c r="E148" s="36">
        <v>0</v>
      </c>
      <c r="F148" s="37">
        <v>8000</v>
      </c>
    </row>
    <row r="149" spans="2:6" ht="12.75">
      <c r="B149" s="20"/>
      <c r="C149" s="29"/>
      <c r="D149" s="21" t="s">
        <v>12</v>
      </c>
      <c r="E149" s="38"/>
      <c r="F149" s="39">
        <v>8000</v>
      </c>
    </row>
    <row r="150" spans="2:6" ht="12.75">
      <c r="B150" s="18" t="s">
        <v>14</v>
      </c>
      <c r="C150" s="28" t="s">
        <v>77</v>
      </c>
      <c r="D150" s="19" t="s">
        <v>78</v>
      </c>
      <c r="E150" s="36">
        <v>0</v>
      </c>
      <c r="F150" s="37">
        <v>70000</v>
      </c>
    </row>
    <row r="151" spans="2:6" ht="12.75">
      <c r="B151" s="20"/>
      <c r="C151" s="29"/>
      <c r="D151" s="21" t="s">
        <v>12</v>
      </c>
      <c r="E151" s="38"/>
      <c r="F151" s="39">
        <v>70000</v>
      </c>
    </row>
    <row r="152" spans="2:6" ht="12.75">
      <c r="B152" s="18" t="s">
        <v>14</v>
      </c>
      <c r="C152" s="28" t="s">
        <v>79</v>
      </c>
      <c r="D152" s="19" t="s">
        <v>80</v>
      </c>
      <c r="E152" s="36">
        <v>0</v>
      </c>
      <c r="F152" s="37">
        <v>140000</v>
      </c>
    </row>
    <row r="153" spans="2:6" ht="12.75">
      <c r="B153" s="20"/>
      <c r="C153" s="29"/>
      <c r="D153" s="21" t="s">
        <v>12</v>
      </c>
      <c r="E153" s="38"/>
      <c r="F153" s="39">
        <v>140000</v>
      </c>
    </row>
    <row r="154" spans="2:6" ht="12.75">
      <c r="B154" s="18" t="s">
        <v>14</v>
      </c>
      <c r="C154" s="28" t="s">
        <v>81</v>
      </c>
      <c r="D154" s="19" t="s">
        <v>82</v>
      </c>
      <c r="E154" s="36">
        <v>0</v>
      </c>
      <c r="F154" s="37">
        <v>500000</v>
      </c>
    </row>
    <row r="155" spans="2:6" ht="13.5" thickBot="1">
      <c r="B155" s="20"/>
      <c r="C155" s="29"/>
      <c r="D155" s="21" t="s">
        <v>12</v>
      </c>
      <c r="E155" s="38"/>
      <c r="F155" s="39">
        <v>500000</v>
      </c>
    </row>
    <row r="156" spans="2:6" ht="13.5" thickBot="1">
      <c r="B156" s="17" t="s">
        <v>84</v>
      </c>
      <c r="C156" s="27"/>
      <c r="D156" s="16"/>
      <c r="E156" s="34"/>
      <c r="F156" s="35">
        <v>41660367.3</v>
      </c>
    </row>
    <row r="157" spans="2:6" ht="13.5" thickBot="1">
      <c r="B157" s="6"/>
      <c r="C157" s="24"/>
      <c r="D157" s="7" t="s">
        <v>17</v>
      </c>
      <c r="E157" s="40">
        <v>0</v>
      </c>
      <c r="F157" s="41">
        <f>SUM(F120:F156)/3</f>
        <v>41660367.3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INF</cp:lastModifiedBy>
  <cp:lastPrinted>2015-11-25T14:24:17Z</cp:lastPrinted>
  <dcterms:created xsi:type="dcterms:W3CDTF">2001-08-08T08:52:02Z</dcterms:created>
  <dcterms:modified xsi:type="dcterms:W3CDTF">2015-12-17T15:41:15Z</dcterms:modified>
  <cp:category/>
  <cp:version/>
  <cp:contentType/>
  <cp:contentStatus/>
</cp:coreProperties>
</file>