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/>
  <calcPr fullCalcOnLoad="1"/>
</workbook>
</file>

<file path=xl/sharedStrings.xml><?xml version="1.0" encoding="utf-8"?>
<sst xmlns="http://schemas.openxmlformats.org/spreadsheetml/2006/main" count="226" uniqueCount="89">
  <si>
    <t>02 - Městská infrastuktura</t>
  </si>
  <si>
    <t>ČÁST I. - ROZPOČTOVÉ PŘÍJMY</t>
  </si>
  <si>
    <t>Název organizace</t>
  </si>
  <si>
    <t>Položka</t>
  </si>
  <si>
    <t>Text</t>
  </si>
  <si>
    <t>Rozpočet schválený na r.2017</t>
  </si>
  <si>
    <t>Návrh rozpočtu na rok 2018</t>
  </si>
  <si>
    <t>Rozdíl 2018-2017</t>
  </si>
  <si>
    <t>Index 2018/2017</t>
  </si>
  <si>
    <t>UZ</t>
  </si>
  <si>
    <t>Správce: 0006 - RNDr. Jana Plamínková</t>
  </si>
  <si>
    <t>MHMP - OCP</t>
  </si>
  <si>
    <t>2212</t>
  </si>
  <si>
    <t>Sankční platby přijaté od jiných subjektů</t>
  </si>
  <si>
    <t>000000000 - Zdroje HMP</t>
  </si>
  <si>
    <t>Celkem správce: 0006 - RNDr. Jana Plamínková</t>
  </si>
  <si>
    <t>Správce: 013 - prof. Ing. Eva Kislingerová, CSc.</t>
  </si>
  <si>
    <t>MHMP DANĚ - DPC</t>
  </si>
  <si>
    <t>1337</t>
  </si>
  <si>
    <t>Poplatek za provoz, shrom.,.. a odstr. kom. odpadu</t>
  </si>
  <si>
    <t>Celkem správce: 013 - prof. Ing. Eva Kislingerová, CSc.</t>
  </si>
  <si>
    <t xml:space="preserve">PŘÍJMY CELKEM </t>
  </si>
  <si>
    <t/>
  </si>
  <si>
    <t>PODLE ROZPOČTOVÝCH KAPITOL A SPRÁVCŮ dle UZ (v tis. Kč)</t>
  </si>
  <si>
    <t>za VLASTNÍ HLAVNÍ MĚSTO PRAHU</t>
  </si>
  <si>
    <t xml:space="preserve">NÁVRH ROZPOČTU PŘÍJMŮ </t>
  </si>
  <si>
    <t>03 - Doprava</t>
  </si>
  <si>
    <t>Správce: 0014 - Petr Dolínek</t>
  </si>
  <si>
    <t>MHMP - DSC</t>
  </si>
  <si>
    <t>MHMP - ODA</t>
  </si>
  <si>
    <t>Celkem správce: 0014 - Petr Dolínek</t>
  </si>
  <si>
    <t>06 - Kultura a cestovní ruch</t>
  </si>
  <si>
    <t>Správce: 0007 - Jan Wolf</t>
  </si>
  <si>
    <t>MHMP - OPP</t>
  </si>
  <si>
    <t>Celkem správce: 0007 - Jan Wolf</t>
  </si>
  <si>
    <t>07 - Bezpečnost</t>
  </si>
  <si>
    <t>Správce: 0001 - Bc. Libor Hadrava</t>
  </si>
  <si>
    <t>MHMP - BEZ</t>
  </si>
  <si>
    <t>MHMP MĚSTSKÁ POLICIE</t>
  </si>
  <si>
    <t>Celkem správce: 0001 - Bc. Libor Hadrava</t>
  </si>
  <si>
    <t>08 - Hospodářství</t>
  </si>
  <si>
    <t>Správce: 0008 - Ing. Karel Grabein Procházka</t>
  </si>
  <si>
    <t>MHMP - HOM</t>
  </si>
  <si>
    <t>4131</t>
  </si>
  <si>
    <t>Převody z vlastních fondů hospodářské činnosti</t>
  </si>
  <si>
    <t>Celkem správce: 0008 - Ing. Karel Grabein Procházka</t>
  </si>
  <si>
    <t>09 - Vnitřní správa</t>
  </si>
  <si>
    <t>Správce: 0012 - ředitelka MHMP</t>
  </si>
  <si>
    <t>MHMP - SLU</t>
  </si>
  <si>
    <t>2111</t>
  </si>
  <si>
    <t>Příjmy z poskytování služeb a výrobků</t>
  </si>
  <si>
    <t>Celkem správce: 0012 - ředitelka MHMP</t>
  </si>
  <si>
    <t>1361</t>
  </si>
  <si>
    <t>Správní poplatky</t>
  </si>
  <si>
    <t>10 - Pokladní správa</t>
  </si>
  <si>
    <t>MHMP - ROZ</t>
  </si>
  <si>
    <t>2141</t>
  </si>
  <si>
    <t>Příjmy z úroků (část)</t>
  </si>
  <si>
    <t>2146</t>
  </si>
  <si>
    <t>Úrokové příjmy z fin. derivátů</t>
  </si>
  <si>
    <t>4137</t>
  </si>
  <si>
    <t>Převody mezi stat.městy (HMP) a jejich měst.částmi</t>
  </si>
  <si>
    <t>000000008 - Návratná finanční výpomoc - MČ</t>
  </si>
  <si>
    <t>1111</t>
  </si>
  <si>
    <t>Daň z příjmů fyzických osob ze záv.čin. a fun.pož.</t>
  </si>
  <si>
    <t>000000002 - Příjmy obce</t>
  </si>
  <si>
    <t>000000001 -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</si>
  <si>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</si>
  <si>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</si>
  <si>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</si>
  <si>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</si>
  <si>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</si>
  <si>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</si>
  <si>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</si>
  <si>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</si>
  <si>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</si>
  <si>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</si>
  <si>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</si>
  <si>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</si>
  <si>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</si>
  <si>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</si>
  <si>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</si>
  <si>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</si>
  <si>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</si>
  <si>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</si>
  <si>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</si>
  <si>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</t>
  </si>
  <si>
    <t xml:space="preserve">                     </t>
  </si>
  <si>
    <t>Příloha č. 3b k usnesení Zastupitelstva HMP č. 31/1 ze dne 30. 11.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</si>
</sst>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3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1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8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1" ht="15.75">
      <c r="A1" s="46" t="s">
        <v>88</v>
      </c>
    </row>
    <row r="4" spans="2:8" ht="12.75">
      <c r="B4" s="44" t="s">
        <v>25</v>
      </c>
      <c r="C4" s="44"/>
      <c r="D4" s="44"/>
      <c r="E4" s="45"/>
      <c r="F4" s="45"/>
      <c r="G4" s="45"/>
      <c r="H4" s="45"/>
    </row>
    <row r="5" spans="2:8" ht="12.75">
      <c r="B5" s="44" t="s">
        <v>23</v>
      </c>
      <c r="C5" s="44"/>
      <c r="D5" s="44"/>
      <c r="E5" s="45"/>
      <c r="F5" s="45"/>
      <c r="G5" s="45"/>
      <c r="H5" s="45"/>
    </row>
    <row r="6" spans="2:8" ht="12.75">
      <c r="B6" s="44" t="s">
        <v>24</v>
      </c>
      <c r="C6" s="44"/>
      <c r="D6" s="44"/>
      <c r="E6" s="45"/>
      <c r="F6" s="45"/>
      <c r="G6" s="45"/>
      <c r="H6" s="45"/>
    </row>
    <row r="8" spans="2:8" ht="18">
      <c r="B8" s="4" t="s">
        <v>0</v>
      </c>
      <c r="C8" s="22"/>
      <c r="D8" s="5"/>
      <c r="E8" s="30"/>
      <c r="F8" s="30"/>
      <c r="G8" s="30"/>
      <c r="H8" s="43"/>
    </row>
    <row r="9" spans="3:8" ht="13.5" thickBot="1">
      <c r="C9" s="23"/>
      <c r="E9" s="31"/>
      <c r="F9" s="31"/>
      <c r="G9" s="31"/>
      <c r="H9" s="31"/>
    </row>
    <row r="10" spans="1:8" ht="13.5" thickBot="1">
      <c r="A10" s="3" t="s">
        <v>22</v>
      </c>
      <c r="B10" s="6"/>
      <c r="C10" s="24"/>
      <c r="D10" s="7" t="s">
        <v>1</v>
      </c>
      <c r="E10" s="32"/>
      <c r="F10" s="33"/>
      <c r="G10" s="32"/>
      <c r="H10" s="33"/>
    </row>
    <row r="11" spans="1:8" ht="34.5" customHeight="1">
      <c r="A11" s="2" t="s">
        <v>22</v>
      </c>
      <c r="B11" s="12" t="s">
        <v>2</v>
      </c>
      <c r="C11" s="25" t="s">
        <v>3</v>
      </c>
      <c r="D11" s="13" t="s">
        <v>4</v>
      </c>
      <c r="E11" s="14" t="s">
        <v>5</v>
      </c>
      <c r="F11" s="15" t="s">
        <v>6</v>
      </c>
      <c r="G11" s="14" t="s">
        <v>7</v>
      </c>
      <c r="H11" s="15" t="s">
        <v>8</v>
      </c>
    </row>
    <row r="12" spans="1:8" ht="13.5" customHeight="1" thickBot="1">
      <c r="A12" s="2" t="s">
        <v>22</v>
      </c>
      <c r="B12" s="8"/>
      <c r="C12" s="26"/>
      <c r="D12" s="9" t="s">
        <v>9</v>
      </c>
      <c r="E12" s="10"/>
      <c r="F12" s="11"/>
      <c r="G12" s="10"/>
      <c r="H12" s="11"/>
    </row>
    <row r="13" spans="1:8" ht="13.5" thickBot="1">
      <c r="A13" s="2" t="s">
        <v>22</v>
      </c>
      <c r="B13" s="17" t="s">
        <v>10</v>
      </c>
      <c r="C13" s="27"/>
      <c r="D13" s="16"/>
      <c r="E13" s="34"/>
      <c r="F13" s="35"/>
      <c r="G13" s="34"/>
      <c r="H13" s="35"/>
    </row>
    <row r="14" spans="1:8" ht="12.75">
      <c r="A14" s="2" t="s">
        <v>22</v>
      </c>
      <c r="B14" s="18" t="s">
        <v>11</v>
      </c>
      <c r="C14" s="28" t="s">
        <v>12</v>
      </c>
      <c r="D14" s="19" t="s">
        <v>13</v>
      </c>
      <c r="E14" s="36">
        <v>0</v>
      </c>
      <c r="F14" s="37">
        <v>200</v>
      </c>
      <c r="G14" s="36">
        <f>F14-E14</f>
        <v>200</v>
      </c>
      <c r="H14" s="37" t="str">
        <f>IF(E14=0,"***",F14/E14)</f>
        <v>***</v>
      </c>
    </row>
    <row r="15" spans="1:8" ht="13.5" thickBot="1">
      <c r="A15" s="2" t="s">
        <v>22</v>
      </c>
      <c r="B15" s="20"/>
      <c r="C15" s="29"/>
      <c r="D15" s="21" t="s">
        <v>14</v>
      </c>
      <c r="E15" s="38"/>
      <c r="F15" s="39">
        <v>200</v>
      </c>
      <c r="G15" s="38"/>
      <c r="H15" s="39"/>
    </row>
    <row r="16" spans="1:8" ht="13.5" thickBot="1">
      <c r="A16" s="2" t="s">
        <v>22</v>
      </c>
      <c r="B16" s="17" t="s">
        <v>15</v>
      </c>
      <c r="C16" s="27"/>
      <c r="D16" s="16"/>
      <c r="E16" s="34"/>
      <c r="F16" s="35">
        <v>200</v>
      </c>
      <c r="G16" s="34"/>
      <c r="H16" s="35"/>
    </row>
    <row r="17" spans="1:8" ht="13.5" thickBot="1">
      <c r="A17" s="2" t="s">
        <v>22</v>
      </c>
      <c r="B17" s="17" t="s">
        <v>16</v>
      </c>
      <c r="C17" s="27"/>
      <c r="D17" s="16"/>
      <c r="E17" s="34"/>
      <c r="F17" s="35"/>
      <c r="G17" s="34"/>
      <c r="H17" s="35"/>
    </row>
    <row r="18" spans="1:8" ht="12.75">
      <c r="A18" s="2" t="s">
        <v>22</v>
      </c>
      <c r="B18" s="18" t="s">
        <v>17</v>
      </c>
      <c r="C18" s="28" t="s">
        <v>18</v>
      </c>
      <c r="D18" s="19" t="s">
        <v>19</v>
      </c>
      <c r="E18" s="36">
        <v>0</v>
      </c>
      <c r="F18" s="37">
        <v>690000</v>
      </c>
      <c r="G18" s="36">
        <f>F18-E18</f>
        <v>690000</v>
      </c>
      <c r="H18" s="37" t="str">
        <f>IF(E18=0,"***",F18/E18)</f>
        <v>***</v>
      </c>
    </row>
    <row r="19" spans="1:8" ht="13.5" thickBot="1">
      <c r="A19" s="2" t="s">
        <v>22</v>
      </c>
      <c r="B19" s="20"/>
      <c r="C19" s="29"/>
      <c r="D19" s="21" t="s">
        <v>14</v>
      </c>
      <c r="E19" s="38"/>
      <c r="F19" s="39">
        <v>690000</v>
      </c>
      <c r="G19" s="38"/>
      <c r="H19" s="39"/>
    </row>
    <row r="20" spans="1:8" ht="13.5" thickBot="1">
      <c r="A20" s="2" t="s">
        <v>22</v>
      </c>
      <c r="B20" s="17" t="s">
        <v>20</v>
      </c>
      <c r="C20" s="27"/>
      <c r="D20" s="16"/>
      <c r="E20" s="34"/>
      <c r="F20" s="35">
        <v>690000</v>
      </c>
      <c r="G20" s="34"/>
      <c r="H20" s="35"/>
    </row>
    <row r="21" spans="1:8" ht="13.5" thickBot="1">
      <c r="A21" s="2" t="s">
        <v>22</v>
      </c>
      <c r="B21" s="6"/>
      <c r="C21" s="24"/>
      <c r="D21" s="7" t="s">
        <v>21</v>
      </c>
      <c r="E21" s="40">
        <v>0</v>
      </c>
      <c r="F21" s="41">
        <f>SUM(F13:F20)/3</f>
        <v>690200</v>
      </c>
      <c r="G21" s="40">
        <f>F21-E21</f>
        <v>690200</v>
      </c>
      <c r="H21" s="42" t="str">
        <f>IF(E21=0,"***",F21/E21)</f>
        <v>***</v>
      </c>
    </row>
    <row r="22" spans="1:8" ht="12.75">
      <c r="A22" s="2" t="s">
        <v>22</v>
      </c>
      <c r="C22" s="23"/>
      <c r="E22" s="31"/>
      <c r="F22" s="31"/>
      <c r="G22" s="31"/>
      <c r="H22" s="31"/>
    </row>
    <row r="23" ht="12.75">
      <c r="A23" s="2" t="s">
        <v>22</v>
      </c>
    </row>
    <row r="24" spans="1:6" ht="12.75">
      <c r="A24" s="2" t="s">
        <v>22</v>
      </c>
      <c r="B24" s="44" t="s">
        <v>25</v>
      </c>
      <c r="C24" s="44"/>
      <c r="D24" s="44"/>
      <c r="E24" s="45"/>
      <c r="F24" s="45"/>
    </row>
    <row r="25" spans="2:6" ht="12.75">
      <c r="B25" s="44" t="s">
        <v>23</v>
      </c>
      <c r="C25" s="44"/>
      <c r="D25" s="44"/>
      <c r="E25" s="45"/>
      <c r="F25" s="45"/>
    </row>
    <row r="26" spans="2:6" ht="12.75">
      <c r="B26" s="44" t="s">
        <v>24</v>
      </c>
      <c r="C26" s="44"/>
      <c r="D26" s="44"/>
      <c r="E26" s="45"/>
      <c r="F26" s="45"/>
    </row>
    <row r="28" spans="2:6" ht="18">
      <c r="B28" s="4" t="s">
        <v>26</v>
      </c>
      <c r="C28" s="22"/>
      <c r="D28" s="5"/>
      <c r="E28" s="30"/>
      <c r="F28" s="30"/>
    </row>
    <row r="29" spans="3:6" ht="13.5" thickBot="1">
      <c r="C29" s="23"/>
      <c r="E29" s="31"/>
      <c r="F29" s="31"/>
    </row>
    <row r="30" spans="2:6" ht="13.5" thickBot="1">
      <c r="B30" s="6"/>
      <c r="C30" s="24"/>
      <c r="D30" s="7" t="s">
        <v>1</v>
      </c>
      <c r="E30" s="32"/>
      <c r="F30" s="33"/>
    </row>
    <row r="31" spans="2:6" ht="33.75">
      <c r="B31" s="12" t="s">
        <v>2</v>
      </c>
      <c r="C31" s="25" t="s">
        <v>3</v>
      </c>
      <c r="D31" s="13" t="s">
        <v>4</v>
      </c>
      <c r="E31" s="14" t="s">
        <v>5</v>
      </c>
      <c r="F31" s="15" t="s">
        <v>6</v>
      </c>
    </row>
    <row r="32" spans="2:6" ht="13.5" thickBot="1">
      <c r="B32" s="8"/>
      <c r="C32" s="26"/>
      <c r="D32" s="9" t="s">
        <v>9</v>
      </c>
      <c r="E32" s="10"/>
      <c r="F32" s="11"/>
    </row>
    <row r="33" spans="2:6" ht="13.5" thickBot="1">
      <c r="B33" s="17" t="s">
        <v>27</v>
      </c>
      <c r="C33" s="27"/>
      <c r="D33" s="16"/>
      <c r="E33" s="34"/>
      <c r="F33" s="35"/>
    </row>
    <row r="34" spans="2:6" ht="12.75">
      <c r="B34" s="18" t="s">
        <v>28</v>
      </c>
      <c r="C34" s="28" t="s">
        <v>12</v>
      </c>
      <c r="D34" s="19" t="s">
        <v>13</v>
      </c>
      <c r="E34" s="36">
        <v>0</v>
      </c>
      <c r="F34" s="37">
        <v>145000</v>
      </c>
    </row>
    <row r="35" spans="2:6" ht="12.75">
      <c r="B35" s="20"/>
      <c r="C35" s="29"/>
      <c r="D35" s="21" t="s">
        <v>14</v>
      </c>
      <c r="E35" s="38"/>
      <c r="F35" s="39">
        <v>145000</v>
      </c>
    </row>
    <row r="36" spans="2:6" ht="12.75">
      <c r="B36" s="18" t="s">
        <v>29</v>
      </c>
      <c r="C36" s="28" t="s">
        <v>12</v>
      </c>
      <c r="D36" s="19" t="s">
        <v>13</v>
      </c>
      <c r="E36" s="36">
        <v>0</v>
      </c>
      <c r="F36" s="37">
        <v>4000</v>
      </c>
    </row>
    <row r="37" spans="2:6" ht="13.5" thickBot="1">
      <c r="B37" s="20"/>
      <c r="C37" s="29"/>
      <c r="D37" s="21" t="s">
        <v>14</v>
      </c>
      <c r="E37" s="38"/>
      <c r="F37" s="39">
        <v>4000</v>
      </c>
    </row>
    <row r="38" spans="2:6" ht="13.5" thickBot="1">
      <c r="B38" s="17" t="s">
        <v>30</v>
      </c>
      <c r="C38" s="27"/>
      <c r="D38" s="16"/>
      <c r="E38" s="34"/>
      <c r="F38" s="35">
        <v>149000</v>
      </c>
    </row>
    <row r="39" spans="2:6" ht="13.5" thickBot="1">
      <c r="B39" s="6"/>
      <c r="C39" s="24"/>
      <c r="D39" s="7" t="s">
        <v>21</v>
      </c>
      <c r="E39" s="40">
        <v>0</v>
      </c>
      <c r="F39" s="41">
        <f>SUM(F33:F38)/3</f>
        <v>149000</v>
      </c>
    </row>
    <row r="42" spans="2:6" ht="12.75">
      <c r="B42" s="44" t="s">
        <v>25</v>
      </c>
      <c r="C42" s="44"/>
      <c r="D42" s="44"/>
      <c r="E42" s="45"/>
      <c r="F42" s="45"/>
    </row>
    <row r="43" spans="2:6" ht="12.75">
      <c r="B43" s="44" t="s">
        <v>23</v>
      </c>
      <c r="C43" s="44"/>
      <c r="D43" s="44"/>
      <c r="E43" s="45"/>
      <c r="F43" s="45"/>
    </row>
    <row r="44" spans="2:6" ht="12.75">
      <c r="B44" s="44" t="s">
        <v>24</v>
      </c>
      <c r="C44" s="44"/>
      <c r="D44" s="44"/>
      <c r="E44" s="45"/>
      <c r="F44" s="45"/>
    </row>
    <row r="46" spans="2:6" ht="18">
      <c r="B46" s="4" t="s">
        <v>31</v>
      </c>
      <c r="C46" s="22"/>
      <c r="D46" s="5"/>
      <c r="E46" s="30"/>
      <c r="F46" s="30"/>
    </row>
    <row r="47" spans="3:6" ht="13.5" thickBot="1">
      <c r="C47" s="23"/>
      <c r="E47" s="31"/>
      <c r="F47" s="31"/>
    </row>
    <row r="48" spans="2:6" ht="13.5" thickBot="1">
      <c r="B48" s="6"/>
      <c r="C48" s="24"/>
      <c r="D48" s="7" t="s">
        <v>1</v>
      </c>
      <c r="E48" s="32"/>
      <c r="F48" s="33"/>
    </row>
    <row r="49" spans="2:6" ht="33.75">
      <c r="B49" s="12" t="s">
        <v>2</v>
      </c>
      <c r="C49" s="25" t="s">
        <v>3</v>
      </c>
      <c r="D49" s="13" t="s">
        <v>4</v>
      </c>
      <c r="E49" s="14" t="s">
        <v>5</v>
      </c>
      <c r="F49" s="15" t="s">
        <v>6</v>
      </c>
    </row>
    <row r="50" spans="2:6" ht="13.5" thickBot="1">
      <c r="B50" s="8"/>
      <c r="C50" s="26"/>
      <c r="D50" s="9" t="s">
        <v>9</v>
      </c>
      <c r="E50" s="10"/>
      <c r="F50" s="11"/>
    </row>
    <row r="51" spans="2:6" ht="13.5" thickBot="1">
      <c r="B51" s="17" t="s">
        <v>32</v>
      </c>
      <c r="C51" s="27"/>
      <c r="D51" s="16"/>
      <c r="E51" s="34"/>
      <c r="F51" s="35"/>
    </row>
    <row r="52" spans="2:6" ht="12.75">
      <c r="B52" s="18" t="s">
        <v>33</v>
      </c>
      <c r="C52" s="28" t="s">
        <v>12</v>
      </c>
      <c r="D52" s="19" t="s">
        <v>13</v>
      </c>
      <c r="E52" s="36">
        <v>0</v>
      </c>
      <c r="F52" s="37">
        <v>2500</v>
      </c>
    </row>
    <row r="53" spans="2:6" ht="13.5" thickBot="1">
      <c r="B53" s="20"/>
      <c r="C53" s="29"/>
      <c r="D53" s="21" t="s">
        <v>14</v>
      </c>
      <c r="E53" s="38"/>
      <c r="F53" s="39">
        <v>2500</v>
      </c>
    </row>
    <row r="54" spans="2:6" ht="13.5" thickBot="1">
      <c r="B54" s="17" t="s">
        <v>34</v>
      </c>
      <c r="C54" s="27"/>
      <c r="D54" s="16"/>
      <c r="E54" s="34"/>
      <c r="F54" s="35">
        <v>2500</v>
      </c>
    </row>
    <row r="55" spans="2:6" ht="13.5" thickBot="1">
      <c r="B55" s="6"/>
      <c r="C55" s="24"/>
      <c r="D55" s="7" t="s">
        <v>21</v>
      </c>
      <c r="E55" s="40">
        <v>0</v>
      </c>
      <c r="F55" s="41">
        <f>SUM(F51:F54)/3</f>
        <v>2500</v>
      </c>
    </row>
    <row r="58" spans="2:6" ht="12.75">
      <c r="B58" s="44" t="s">
        <v>25</v>
      </c>
      <c r="C58" s="44"/>
      <c r="D58" s="44"/>
      <c r="E58" s="45"/>
      <c r="F58" s="45"/>
    </row>
    <row r="59" spans="2:6" ht="12.75">
      <c r="B59" s="44" t="s">
        <v>23</v>
      </c>
      <c r="C59" s="44"/>
      <c r="D59" s="44"/>
      <c r="E59" s="45"/>
      <c r="F59" s="45"/>
    </row>
    <row r="60" spans="2:6" ht="12.75">
      <c r="B60" s="44" t="s">
        <v>24</v>
      </c>
      <c r="C60" s="44"/>
      <c r="D60" s="44"/>
      <c r="E60" s="45"/>
      <c r="F60" s="45"/>
    </row>
    <row r="62" spans="2:6" ht="18">
      <c r="B62" s="4" t="s">
        <v>35</v>
      </c>
      <c r="C62" s="22"/>
      <c r="D62" s="5"/>
      <c r="E62" s="30"/>
      <c r="F62" s="30"/>
    </row>
    <row r="63" spans="3:6" ht="13.5" thickBot="1">
      <c r="C63" s="23"/>
      <c r="E63" s="31"/>
      <c r="F63" s="31"/>
    </row>
    <row r="64" spans="2:6" ht="13.5" thickBot="1">
      <c r="B64" s="6"/>
      <c r="C64" s="24"/>
      <c r="D64" s="7" t="s">
        <v>1</v>
      </c>
      <c r="E64" s="32"/>
      <c r="F64" s="33"/>
    </row>
    <row r="65" spans="2:6" ht="33.75">
      <c r="B65" s="12" t="s">
        <v>2</v>
      </c>
      <c r="C65" s="25" t="s">
        <v>3</v>
      </c>
      <c r="D65" s="13" t="s">
        <v>4</v>
      </c>
      <c r="E65" s="14" t="s">
        <v>5</v>
      </c>
      <c r="F65" s="15" t="s">
        <v>6</v>
      </c>
    </row>
    <row r="66" spans="2:6" ht="13.5" thickBot="1">
      <c r="B66" s="8"/>
      <c r="C66" s="26"/>
      <c r="D66" s="9" t="s">
        <v>9</v>
      </c>
      <c r="E66" s="10"/>
      <c r="F66" s="11"/>
    </row>
    <row r="67" spans="2:6" ht="13.5" thickBot="1">
      <c r="B67" s="17" t="s">
        <v>36</v>
      </c>
      <c r="C67" s="27"/>
      <c r="D67" s="16"/>
      <c r="E67" s="34"/>
      <c r="F67" s="35"/>
    </row>
    <row r="68" spans="2:6" ht="12.75">
      <c r="B68" s="18" t="s">
        <v>37</v>
      </c>
      <c r="C68" s="28" t="s">
        <v>12</v>
      </c>
      <c r="D68" s="19" t="s">
        <v>13</v>
      </c>
      <c r="E68" s="36">
        <v>0</v>
      </c>
      <c r="F68" s="37">
        <v>45000</v>
      </c>
    </row>
    <row r="69" spans="2:6" ht="12.75">
      <c r="B69" s="20"/>
      <c r="C69" s="29"/>
      <c r="D69" s="21" t="s">
        <v>14</v>
      </c>
      <c r="E69" s="38"/>
      <c r="F69" s="39">
        <v>45000</v>
      </c>
    </row>
    <row r="70" spans="2:6" ht="12.75">
      <c r="B70" s="18" t="s">
        <v>38</v>
      </c>
      <c r="C70" s="28" t="s">
        <v>12</v>
      </c>
      <c r="D70" s="19" t="s">
        <v>13</v>
      </c>
      <c r="E70" s="36">
        <v>0</v>
      </c>
      <c r="F70" s="37">
        <v>50000</v>
      </c>
    </row>
    <row r="71" spans="2:6" ht="13.5" thickBot="1">
      <c r="B71" s="20"/>
      <c r="C71" s="29"/>
      <c r="D71" s="21" t="s">
        <v>14</v>
      </c>
      <c r="E71" s="38"/>
      <c r="F71" s="39">
        <v>50000</v>
      </c>
    </row>
    <row r="72" spans="2:6" ht="13.5" thickBot="1">
      <c r="B72" s="17" t="s">
        <v>39</v>
      </c>
      <c r="C72" s="27"/>
      <c r="D72" s="16"/>
      <c r="E72" s="34"/>
      <c r="F72" s="35">
        <v>95000</v>
      </c>
    </row>
    <row r="73" spans="2:6" ht="13.5" thickBot="1">
      <c r="B73" s="6"/>
      <c r="C73" s="24"/>
      <c r="D73" s="7" t="s">
        <v>21</v>
      </c>
      <c r="E73" s="40">
        <v>0</v>
      </c>
      <c r="F73" s="41">
        <f>SUM(F67:F72)/3</f>
        <v>95000</v>
      </c>
    </row>
    <row r="76" spans="2:6" ht="12.75">
      <c r="B76" s="44" t="s">
        <v>25</v>
      </c>
      <c r="C76" s="44"/>
      <c r="D76" s="44"/>
      <c r="E76" s="45"/>
      <c r="F76" s="45"/>
    </row>
    <row r="77" spans="2:6" ht="12.75">
      <c r="B77" s="44" t="s">
        <v>23</v>
      </c>
      <c r="C77" s="44"/>
      <c r="D77" s="44"/>
      <c r="E77" s="45"/>
      <c r="F77" s="45"/>
    </row>
    <row r="78" spans="2:6" ht="12.75">
      <c r="B78" s="44" t="s">
        <v>24</v>
      </c>
      <c r="C78" s="44"/>
      <c r="D78" s="44"/>
      <c r="E78" s="45"/>
      <c r="F78" s="45"/>
    </row>
    <row r="80" spans="2:6" ht="18">
      <c r="B80" s="4" t="s">
        <v>40</v>
      </c>
      <c r="C80" s="22"/>
      <c r="D80" s="5"/>
      <c r="E80" s="30"/>
      <c r="F80" s="30"/>
    </row>
    <row r="81" spans="3:6" ht="13.5" thickBot="1">
      <c r="C81" s="23"/>
      <c r="E81" s="31"/>
      <c r="F81" s="31"/>
    </row>
    <row r="82" spans="2:6" ht="13.5" thickBot="1">
      <c r="B82" s="6"/>
      <c r="C82" s="24"/>
      <c r="D82" s="7" t="s">
        <v>1</v>
      </c>
      <c r="E82" s="32"/>
      <c r="F82" s="33"/>
    </row>
    <row r="83" spans="2:6" ht="33.75">
      <c r="B83" s="12" t="s">
        <v>2</v>
      </c>
      <c r="C83" s="25" t="s">
        <v>3</v>
      </c>
      <c r="D83" s="13" t="s">
        <v>4</v>
      </c>
      <c r="E83" s="14" t="s">
        <v>5</v>
      </c>
      <c r="F83" s="15" t="s">
        <v>6</v>
      </c>
    </row>
    <row r="84" spans="2:6" ht="13.5" thickBot="1">
      <c r="B84" s="8"/>
      <c r="C84" s="26"/>
      <c r="D84" s="9" t="s">
        <v>9</v>
      </c>
      <c r="E84" s="10"/>
      <c r="F84" s="11"/>
    </row>
    <row r="85" spans="2:6" ht="13.5" thickBot="1">
      <c r="B85" s="17" t="s">
        <v>41</v>
      </c>
      <c r="C85" s="27"/>
      <c r="D85" s="16"/>
      <c r="E85" s="34"/>
      <c r="F85" s="35"/>
    </row>
    <row r="86" spans="2:6" ht="12.75">
      <c r="B86" s="18" t="s">
        <v>42</v>
      </c>
      <c r="C86" s="28" t="s">
        <v>43</v>
      </c>
      <c r="D86" s="19" t="s">
        <v>44</v>
      </c>
      <c r="E86" s="36">
        <v>0</v>
      </c>
      <c r="F86" s="37">
        <v>2</v>
      </c>
    </row>
    <row r="87" spans="2:6" ht="13.5" thickBot="1">
      <c r="B87" s="20"/>
      <c r="C87" s="29"/>
      <c r="D87" s="21" t="s">
        <v>14</v>
      </c>
      <c r="E87" s="38"/>
      <c r="F87" s="39">
        <v>2</v>
      </c>
    </row>
    <row r="88" spans="2:6" ht="13.5" thickBot="1">
      <c r="B88" s="17" t="s">
        <v>45</v>
      </c>
      <c r="C88" s="27"/>
      <c r="D88" s="16"/>
      <c r="E88" s="34"/>
      <c r="F88" s="35">
        <v>2</v>
      </c>
    </row>
    <row r="89" spans="2:6" ht="13.5" thickBot="1">
      <c r="B89" s="6"/>
      <c r="C89" s="24"/>
      <c r="D89" s="7" t="s">
        <v>21</v>
      </c>
      <c r="E89" s="40">
        <v>0</v>
      </c>
      <c r="F89" s="41">
        <f>SUM(F85:F88)/3</f>
        <v>2</v>
      </c>
    </row>
    <row r="90" ht="12.75">
      <c r="A90" s="2" t="s">
        <v>87</v>
      </c>
    </row>
    <row r="91" spans="2:6" ht="12.75">
      <c r="B91" s="44" t="s">
        <v>25</v>
      </c>
      <c r="C91" s="44"/>
      <c r="D91" s="44"/>
      <c r="E91" s="45"/>
      <c r="F91" s="45"/>
    </row>
    <row r="92" spans="2:6" ht="12.75">
      <c r="B92" s="44" t="s">
        <v>23</v>
      </c>
      <c r="C92" s="44"/>
      <c r="D92" s="44"/>
      <c r="E92" s="45"/>
      <c r="F92" s="45"/>
    </row>
    <row r="93" spans="2:6" ht="12.75">
      <c r="B93" s="44" t="s">
        <v>24</v>
      </c>
      <c r="C93" s="44"/>
      <c r="D93" s="44"/>
      <c r="E93" s="45"/>
      <c r="F93" s="45"/>
    </row>
    <row r="95" spans="2:6" ht="18">
      <c r="B95" s="4" t="s">
        <v>46</v>
      </c>
      <c r="C95" s="22"/>
      <c r="D95" s="5"/>
      <c r="E95" s="30"/>
      <c r="F95" s="30"/>
    </row>
    <row r="96" spans="3:6" ht="13.5" thickBot="1">
      <c r="C96" s="23"/>
      <c r="E96" s="31"/>
      <c r="F96" s="31"/>
    </row>
    <row r="97" spans="2:6" ht="13.5" thickBot="1">
      <c r="B97" s="6"/>
      <c r="C97" s="24"/>
      <c r="D97" s="7" t="s">
        <v>1</v>
      </c>
      <c r="E97" s="32"/>
      <c r="F97" s="33"/>
    </row>
    <row r="98" spans="2:6" ht="33.75">
      <c r="B98" s="12" t="s">
        <v>2</v>
      </c>
      <c r="C98" s="25" t="s">
        <v>3</v>
      </c>
      <c r="D98" s="13" t="s">
        <v>4</v>
      </c>
      <c r="E98" s="14" t="s">
        <v>5</v>
      </c>
      <c r="F98" s="15" t="s">
        <v>6</v>
      </c>
    </row>
    <row r="99" spans="2:6" ht="13.5" thickBot="1">
      <c r="B99" s="8"/>
      <c r="C99" s="26"/>
      <c r="D99" s="9" t="s">
        <v>9</v>
      </c>
      <c r="E99" s="10"/>
      <c r="F99" s="11"/>
    </row>
    <row r="100" spans="2:6" ht="13.5" thickBot="1">
      <c r="B100" s="17" t="s">
        <v>47</v>
      </c>
      <c r="C100" s="27"/>
      <c r="D100" s="16"/>
      <c r="E100" s="34"/>
      <c r="F100" s="35"/>
    </row>
    <row r="101" spans="2:6" ht="12.75">
      <c r="B101" s="18" t="s">
        <v>48</v>
      </c>
      <c r="C101" s="28" t="s">
        <v>49</v>
      </c>
      <c r="D101" s="19" t="s">
        <v>50</v>
      </c>
      <c r="E101" s="36">
        <v>0</v>
      </c>
      <c r="F101" s="37">
        <v>500</v>
      </c>
    </row>
    <row r="102" spans="2:6" ht="12.75">
      <c r="B102" s="20"/>
      <c r="C102" s="29"/>
      <c r="D102" s="21" t="s">
        <v>14</v>
      </c>
      <c r="E102" s="38"/>
      <c r="F102" s="39">
        <v>500</v>
      </c>
    </row>
    <row r="103" spans="2:6" ht="12.75">
      <c r="B103" s="18" t="s">
        <v>48</v>
      </c>
      <c r="C103" s="28" t="s">
        <v>12</v>
      </c>
      <c r="D103" s="19" t="s">
        <v>13</v>
      </c>
      <c r="E103" s="36">
        <v>0</v>
      </c>
      <c r="F103" s="37">
        <v>1200</v>
      </c>
    </row>
    <row r="104" spans="2:6" ht="13.5" thickBot="1">
      <c r="B104" s="20"/>
      <c r="C104" s="29"/>
      <c r="D104" s="21" t="s">
        <v>14</v>
      </c>
      <c r="E104" s="38"/>
      <c r="F104" s="39">
        <v>1200</v>
      </c>
    </row>
    <row r="105" spans="2:6" ht="13.5" thickBot="1">
      <c r="B105" s="17" t="s">
        <v>51</v>
      </c>
      <c r="C105" s="27"/>
      <c r="D105" s="16"/>
      <c r="E105" s="34"/>
      <c r="F105" s="35">
        <v>1700</v>
      </c>
    </row>
    <row r="106" spans="2:6" ht="13.5" thickBot="1">
      <c r="B106" s="17" t="s">
        <v>16</v>
      </c>
      <c r="C106" s="27"/>
      <c r="D106" s="16"/>
      <c r="E106" s="34"/>
      <c r="F106" s="35"/>
    </row>
    <row r="107" spans="2:6" ht="12.75">
      <c r="B107" s="18" t="s">
        <v>17</v>
      </c>
      <c r="C107" s="28" t="s">
        <v>52</v>
      </c>
      <c r="D107" s="19" t="s">
        <v>53</v>
      </c>
      <c r="E107" s="36">
        <v>0</v>
      </c>
      <c r="F107" s="37">
        <v>300000</v>
      </c>
    </row>
    <row r="108" spans="2:6" ht="13.5" thickBot="1">
      <c r="B108" s="20"/>
      <c r="C108" s="29"/>
      <c r="D108" s="21" t="s">
        <v>14</v>
      </c>
      <c r="E108" s="38"/>
      <c r="F108" s="39">
        <v>300000</v>
      </c>
    </row>
    <row r="109" spans="2:6" ht="13.5" thickBot="1">
      <c r="B109" s="17" t="s">
        <v>20</v>
      </c>
      <c r="C109" s="27"/>
      <c r="D109" s="16"/>
      <c r="E109" s="34"/>
      <c r="F109" s="35">
        <v>300000</v>
      </c>
    </row>
    <row r="110" spans="2:6" ht="13.5" thickBot="1">
      <c r="B110" s="6"/>
      <c r="C110" s="24"/>
      <c r="D110" s="7" t="s">
        <v>21</v>
      </c>
      <c r="E110" s="40">
        <v>0</v>
      </c>
      <c r="F110" s="41">
        <f>SUM(F100:F109)/3</f>
        <v>301700</v>
      </c>
    </row>
    <row r="114" spans="2:6" ht="12.75">
      <c r="B114" s="44" t="s">
        <v>25</v>
      </c>
      <c r="C114" s="44"/>
      <c r="D114" s="44"/>
      <c r="E114" s="45"/>
      <c r="F114" s="45"/>
    </row>
    <row r="115" spans="2:6" ht="12.75">
      <c r="B115" s="44" t="s">
        <v>23</v>
      </c>
      <c r="C115" s="44"/>
      <c r="D115" s="44"/>
      <c r="E115" s="45"/>
      <c r="F115" s="45"/>
    </row>
    <row r="116" spans="2:6" ht="12.75">
      <c r="B116" s="44" t="s">
        <v>24</v>
      </c>
      <c r="C116" s="44"/>
      <c r="D116" s="44"/>
      <c r="E116" s="45"/>
      <c r="F116" s="45"/>
    </row>
    <row r="118" spans="2:6" ht="18">
      <c r="B118" s="4" t="s">
        <v>54</v>
      </c>
      <c r="C118" s="22"/>
      <c r="D118" s="5"/>
      <c r="E118" s="30"/>
      <c r="F118" s="30"/>
    </row>
    <row r="119" spans="3:6" ht="13.5" thickBot="1">
      <c r="C119" s="23"/>
      <c r="E119" s="31"/>
      <c r="F119" s="31"/>
    </row>
    <row r="120" spans="2:6" ht="13.5" thickBot="1">
      <c r="B120" s="6"/>
      <c r="C120" s="24"/>
      <c r="D120" s="7" t="s">
        <v>1</v>
      </c>
      <c r="E120" s="32"/>
      <c r="F120" s="33"/>
    </row>
    <row r="121" spans="2:6" ht="33.75">
      <c r="B121" s="12" t="s">
        <v>2</v>
      </c>
      <c r="C121" s="25" t="s">
        <v>3</v>
      </c>
      <c r="D121" s="13" t="s">
        <v>4</v>
      </c>
      <c r="E121" s="14" t="s">
        <v>5</v>
      </c>
      <c r="F121" s="15" t="s">
        <v>6</v>
      </c>
    </row>
    <row r="122" spans="2:6" ht="13.5" thickBot="1">
      <c r="B122" s="8"/>
      <c r="C122" s="26"/>
      <c r="D122" s="9" t="s">
        <v>9</v>
      </c>
      <c r="E122" s="10"/>
      <c r="F122" s="11"/>
    </row>
    <row r="123" spans="2:6" ht="13.5" thickBot="1">
      <c r="B123" s="17" t="s">
        <v>16</v>
      </c>
      <c r="C123" s="27"/>
      <c r="D123" s="16"/>
      <c r="E123" s="34"/>
      <c r="F123" s="35"/>
    </row>
    <row r="124" spans="2:6" ht="12.75">
      <c r="B124" s="18" t="s">
        <v>55</v>
      </c>
      <c r="C124" s="28" t="s">
        <v>56</v>
      </c>
      <c r="D124" s="19" t="s">
        <v>57</v>
      </c>
      <c r="E124" s="36">
        <v>0</v>
      </c>
      <c r="F124" s="37">
        <v>13500</v>
      </c>
    </row>
    <row r="125" spans="2:6" ht="12.75">
      <c r="B125" s="20"/>
      <c r="C125" s="29"/>
      <c r="D125" s="21" t="s">
        <v>14</v>
      </c>
      <c r="E125" s="38"/>
      <c r="F125" s="39">
        <v>13500</v>
      </c>
    </row>
    <row r="126" spans="2:6" ht="12.75">
      <c r="B126" s="18" t="s">
        <v>55</v>
      </c>
      <c r="C126" s="28" t="s">
        <v>58</v>
      </c>
      <c r="D126" s="19" t="s">
        <v>59</v>
      </c>
      <c r="E126" s="36">
        <v>0</v>
      </c>
      <c r="F126" s="37">
        <v>156250</v>
      </c>
    </row>
    <row r="127" spans="2:6" ht="12.75">
      <c r="B127" s="20"/>
      <c r="C127" s="29"/>
      <c r="D127" s="21" t="s">
        <v>14</v>
      </c>
      <c r="E127" s="38"/>
      <c r="F127" s="39">
        <v>156250</v>
      </c>
    </row>
    <row r="128" spans="2:6" ht="12.75">
      <c r="B128" s="18" t="s">
        <v>55</v>
      </c>
      <c r="C128" s="28" t="s">
        <v>60</v>
      </c>
      <c r="D128" s="19" t="s">
        <v>61</v>
      </c>
      <c r="E128" s="36">
        <v>0</v>
      </c>
      <c r="F128" s="37">
        <v>28075.3</v>
      </c>
    </row>
    <row r="129" spans="2:6" ht="12.75">
      <c r="B129" s="20"/>
      <c r="C129" s="29"/>
      <c r="D129" s="21" t="s">
        <v>62</v>
      </c>
      <c r="E129" s="38"/>
      <c r="F129" s="39">
        <v>28075.3</v>
      </c>
    </row>
    <row r="130" spans="2:6" ht="12.75">
      <c r="B130" s="18" t="s">
        <v>17</v>
      </c>
      <c r="C130" s="28" t="s">
        <v>63</v>
      </c>
      <c r="D130" s="19" t="s">
        <v>64</v>
      </c>
      <c r="E130" s="36">
        <v>0</v>
      </c>
      <c r="F130" s="37">
        <v>11880000</v>
      </c>
    </row>
    <row r="131" spans="2:6" ht="12.75">
      <c r="B131" s="20"/>
      <c r="C131" s="29"/>
      <c r="D131" s="21" t="s">
        <v>65</v>
      </c>
      <c r="E131" s="38"/>
      <c r="F131" s="39">
        <v>11440000</v>
      </c>
    </row>
    <row r="132" spans="2:6" ht="12.75">
      <c r="B132" s="20"/>
      <c r="C132" s="29"/>
      <c r="D132" s="21" t="s">
        <v>66</v>
      </c>
      <c r="E132" s="38"/>
      <c r="F132" s="39">
        <v>440000</v>
      </c>
    </row>
    <row r="133" spans="2:6" ht="12.75">
      <c r="B133" s="18" t="s">
        <v>17</v>
      </c>
      <c r="C133" s="28" t="s">
        <v>67</v>
      </c>
      <c r="D133" s="19" t="s">
        <v>68</v>
      </c>
      <c r="E133" s="36">
        <v>0</v>
      </c>
      <c r="F133" s="37">
        <v>310000</v>
      </c>
    </row>
    <row r="134" spans="2:6" ht="12.75">
      <c r="B134" s="20"/>
      <c r="C134" s="29"/>
      <c r="D134" s="21" t="s">
        <v>65</v>
      </c>
      <c r="E134" s="38"/>
      <c r="F134" s="39">
        <v>300000</v>
      </c>
    </row>
    <row r="135" spans="2:6" ht="12.75">
      <c r="B135" s="20"/>
      <c r="C135" s="29"/>
      <c r="D135" s="21" t="s">
        <v>66</v>
      </c>
      <c r="E135" s="38"/>
      <c r="F135" s="39">
        <v>10000</v>
      </c>
    </row>
    <row r="136" spans="2:6" ht="12.75">
      <c r="B136" s="18" t="s">
        <v>17</v>
      </c>
      <c r="C136" s="28" t="s">
        <v>69</v>
      </c>
      <c r="D136" s="19" t="s">
        <v>70</v>
      </c>
      <c r="E136" s="36">
        <v>0</v>
      </c>
      <c r="F136" s="37">
        <v>1020000</v>
      </c>
    </row>
    <row r="137" spans="2:6" ht="12.75">
      <c r="B137" s="20"/>
      <c r="C137" s="29"/>
      <c r="D137" s="21" t="s">
        <v>65</v>
      </c>
      <c r="E137" s="38"/>
      <c r="F137" s="39">
        <v>980000</v>
      </c>
    </row>
    <row r="138" spans="2:6" ht="12.75">
      <c r="B138" s="20"/>
      <c r="C138" s="29"/>
      <c r="D138" s="21" t="s">
        <v>66</v>
      </c>
      <c r="E138" s="38"/>
      <c r="F138" s="39">
        <v>40000</v>
      </c>
    </row>
    <row r="139" spans="2:6" ht="12.75">
      <c r="B139" s="18" t="s">
        <v>17</v>
      </c>
      <c r="C139" s="28" t="s">
        <v>71</v>
      </c>
      <c r="D139" s="19" t="s">
        <v>72</v>
      </c>
      <c r="E139" s="36">
        <v>0</v>
      </c>
      <c r="F139" s="37">
        <v>11470000</v>
      </c>
    </row>
    <row r="140" spans="2:6" ht="12.75">
      <c r="B140" s="20"/>
      <c r="C140" s="29"/>
      <c r="D140" s="21" t="s">
        <v>65</v>
      </c>
      <c r="E140" s="38"/>
      <c r="F140" s="39">
        <v>11000000</v>
      </c>
    </row>
    <row r="141" spans="2:6" ht="12.75">
      <c r="B141" s="20"/>
      <c r="C141" s="29"/>
      <c r="D141" s="21" t="s">
        <v>66</v>
      </c>
      <c r="E141" s="38"/>
      <c r="F141" s="39">
        <v>470000</v>
      </c>
    </row>
    <row r="142" spans="2:6" ht="12.75">
      <c r="B142" s="18" t="s">
        <v>17</v>
      </c>
      <c r="C142" s="28" t="s">
        <v>73</v>
      </c>
      <c r="D142" s="19" t="s">
        <v>74</v>
      </c>
      <c r="E142" s="36">
        <v>0</v>
      </c>
      <c r="F142" s="37">
        <v>300000</v>
      </c>
    </row>
    <row r="143" spans="2:6" ht="12.75">
      <c r="B143" s="20"/>
      <c r="C143" s="29"/>
      <c r="D143" s="21" t="s">
        <v>65</v>
      </c>
      <c r="E143" s="38"/>
      <c r="F143" s="39">
        <v>300000</v>
      </c>
    </row>
    <row r="144" spans="2:6" ht="12.75">
      <c r="B144" s="18" t="s">
        <v>17</v>
      </c>
      <c r="C144" s="28" t="s">
        <v>75</v>
      </c>
      <c r="D144" s="19" t="s">
        <v>76</v>
      </c>
      <c r="E144" s="36">
        <v>0</v>
      </c>
      <c r="F144" s="37">
        <v>26950000</v>
      </c>
    </row>
    <row r="145" spans="2:6" ht="12.75">
      <c r="B145" s="20"/>
      <c r="C145" s="29"/>
      <c r="D145" s="21" t="s">
        <v>65</v>
      </c>
      <c r="E145" s="38"/>
      <c r="F145" s="39">
        <v>26000000</v>
      </c>
    </row>
    <row r="146" spans="2:6" ht="12.75">
      <c r="B146" s="20"/>
      <c r="C146" s="29"/>
      <c r="D146" s="21" t="s">
        <v>66</v>
      </c>
      <c r="E146" s="38"/>
      <c r="F146" s="39">
        <v>950000</v>
      </c>
    </row>
    <row r="147" spans="2:6" ht="12.75">
      <c r="B147" s="18" t="s">
        <v>17</v>
      </c>
      <c r="C147" s="28" t="s">
        <v>77</v>
      </c>
      <c r="D147" s="19" t="s">
        <v>78</v>
      </c>
      <c r="E147" s="36">
        <v>0</v>
      </c>
      <c r="F147" s="37">
        <v>10500</v>
      </c>
    </row>
    <row r="148" spans="2:6" ht="12.75">
      <c r="B148" s="20"/>
      <c r="C148" s="29"/>
      <c r="D148" s="21" t="s">
        <v>14</v>
      </c>
      <c r="E148" s="38"/>
      <c r="F148" s="39">
        <v>10500</v>
      </c>
    </row>
    <row r="149" spans="2:6" ht="12.75">
      <c r="B149" s="18" t="s">
        <v>17</v>
      </c>
      <c r="C149" s="28" t="s">
        <v>79</v>
      </c>
      <c r="D149" s="19" t="s">
        <v>80</v>
      </c>
      <c r="E149" s="36">
        <v>0</v>
      </c>
      <c r="F149" s="37">
        <v>131000</v>
      </c>
    </row>
    <row r="150" spans="2:6" ht="12.75">
      <c r="B150" s="20"/>
      <c r="C150" s="29"/>
      <c r="D150" s="21" t="s">
        <v>14</v>
      </c>
      <c r="E150" s="38"/>
      <c r="F150" s="39">
        <v>131000</v>
      </c>
    </row>
    <row r="151" spans="2:6" ht="12.75">
      <c r="B151" s="18" t="s">
        <v>17</v>
      </c>
      <c r="C151" s="28" t="s">
        <v>81</v>
      </c>
      <c r="D151" s="19" t="s">
        <v>82</v>
      </c>
      <c r="E151" s="36">
        <v>0</v>
      </c>
      <c r="F151" s="37">
        <v>8500</v>
      </c>
    </row>
    <row r="152" spans="2:6" ht="12.75">
      <c r="B152" s="20"/>
      <c r="C152" s="29"/>
      <c r="D152" s="21" t="s">
        <v>14</v>
      </c>
      <c r="E152" s="38"/>
      <c r="F152" s="39">
        <v>8500</v>
      </c>
    </row>
    <row r="153" spans="2:6" ht="12.75">
      <c r="B153" s="18" t="s">
        <v>17</v>
      </c>
      <c r="C153" s="28" t="s">
        <v>83</v>
      </c>
      <c r="D153" s="19" t="s">
        <v>84</v>
      </c>
      <c r="E153" s="36">
        <v>0</v>
      </c>
      <c r="F153" s="37">
        <v>80000</v>
      </c>
    </row>
    <row r="154" spans="2:6" ht="12.75">
      <c r="B154" s="20"/>
      <c r="C154" s="29"/>
      <c r="D154" s="21" t="s">
        <v>14</v>
      </c>
      <c r="E154" s="38"/>
      <c r="F154" s="39">
        <v>80000</v>
      </c>
    </row>
    <row r="155" spans="2:6" ht="12.75">
      <c r="B155" s="18" t="s">
        <v>17</v>
      </c>
      <c r="C155" s="28" t="s">
        <v>85</v>
      </c>
      <c r="D155" s="19" t="s">
        <v>86</v>
      </c>
      <c r="E155" s="36">
        <v>0</v>
      </c>
      <c r="F155" s="37">
        <v>500000</v>
      </c>
    </row>
    <row r="156" spans="2:6" ht="13.5" thickBot="1">
      <c r="B156" s="20"/>
      <c r="C156" s="29"/>
      <c r="D156" s="21" t="s">
        <v>14</v>
      </c>
      <c r="E156" s="38"/>
      <c r="F156" s="39">
        <v>500000</v>
      </c>
    </row>
    <row r="157" spans="2:6" ht="13.5" thickBot="1">
      <c r="B157" s="17" t="s">
        <v>20</v>
      </c>
      <c r="C157" s="27"/>
      <c r="D157" s="16"/>
      <c r="E157" s="34"/>
      <c r="F157" s="35">
        <v>52857825.3</v>
      </c>
    </row>
    <row r="158" spans="2:6" ht="13.5" thickBot="1">
      <c r="B158" s="6"/>
      <c r="C158" s="24"/>
      <c r="D158" s="7" t="s">
        <v>21</v>
      </c>
      <c r="E158" s="40">
        <v>0</v>
      </c>
      <c r="F158" s="41">
        <f>SUM(F123:F157)/3</f>
        <v>52857825.29999999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2017-11-06T06:29:26Z</cp:lastPrinted>
  <dcterms:created xsi:type="dcterms:W3CDTF">2001-08-08T08:52:02Z</dcterms:created>
  <dcterms:modified xsi:type="dcterms:W3CDTF">2017-11-30T10:42:44Z</dcterms:modified>
  <cp:category/>
  <cp:version/>
  <cp:contentType/>
  <cp:contentStatus/>
</cp:coreProperties>
</file>