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19\VLASTNÍ HMP\ZHMP\ZHMP schválené usn\"/>
    </mc:Choice>
  </mc:AlternateContent>
  <bookViews>
    <workbookView xWindow="0" yWindow="0" windowWidth="19200" windowHeight="11745"/>
  </bookViews>
  <sheets>
    <sheet name="Limity zaměstanci 2019" sheetId="1" r:id="rId1"/>
    <sheet name="Limity platy 2019" sheetId="2" r:id="rId2"/>
  </sheets>
  <definedNames>
    <definedName name="_xlnm.Print_Titles" localSheetId="1">'Limity platy 2019'!$3:$6</definedName>
    <definedName name="_xlnm.Print_Titles" localSheetId="0">'Limity zaměstanci 2019'!$7:$10</definedName>
  </definedNames>
  <calcPr calcId="152511"/>
</workbook>
</file>

<file path=xl/calcChain.xml><?xml version="1.0" encoding="utf-8"?>
<calcChain xmlns="http://schemas.openxmlformats.org/spreadsheetml/2006/main">
  <c r="C18" i="2" l="1"/>
  <c r="C13" i="2" l="1"/>
  <c r="C14" i="2"/>
  <c r="C15" i="2"/>
  <c r="C16" i="2"/>
  <c r="C17" i="2"/>
  <c r="C12" i="2"/>
  <c r="C16" i="1"/>
  <c r="C17" i="1"/>
  <c r="C18" i="1"/>
  <c r="C19" i="1"/>
  <c r="C20" i="1"/>
  <c r="C21" i="1"/>
  <c r="C15" i="1"/>
  <c r="C78" i="1" l="1"/>
  <c r="C74" i="2"/>
  <c r="C10" i="2"/>
  <c r="C9" i="2"/>
  <c r="C12" i="1"/>
  <c r="C13" i="1"/>
  <c r="C48" i="2" l="1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53" i="1" l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52" i="1"/>
  <c r="C63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4" i="2"/>
  <c r="C65" i="2"/>
  <c r="C49" i="2"/>
  <c r="C75" i="1" l="1"/>
  <c r="C74" i="1"/>
  <c r="D72" i="2" l="1"/>
  <c r="D76" i="1"/>
  <c r="B76" i="1"/>
  <c r="B72" i="2"/>
</calcChain>
</file>

<file path=xl/sharedStrings.xml><?xml version="1.0" encoding="utf-8"?>
<sst xmlns="http://schemas.openxmlformats.org/spreadsheetml/2006/main" count="171" uniqueCount="101">
  <si>
    <t>Přepoč. osoby</t>
  </si>
  <si>
    <t>Návrh</t>
  </si>
  <si>
    <t>ROPID</t>
  </si>
  <si>
    <t>Dětský domov  Charlotty Masarykové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</si>
  <si>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</si>
  <si>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</si>
  <si>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</si>
  <si>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</si>
  <si>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</si>
  <si>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</si>
  <si>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</si>
  <si>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</si>
  <si>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Správa pražských hřbitovů</t>
  </si>
  <si>
    <t>Botanická zahrada hl.m. Prahy</t>
  </si>
  <si>
    <t>Zoologická zahrada hl.m. Prahy</t>
  </si>
  <si>
    <t>Domov pro seniory Ďáblice</t>
  </si>
  <si>
    <t>Domov pro seniory Malešice</t>
  </si>
  <si>
    <t>Domov pro seniory Krč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</si>
  <si>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</si>
  <si>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</si>
  <si>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</si>
  <si>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</si>
  <si>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</si>
  <si>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</si>
  <si>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Domov pro seniory  Pyšely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</si>
  <si>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</si>
  <si>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</si>
  <si>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</si>
  <si>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</si>
  <si>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</si>
  <si>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</si>
  <si>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</si>
  <si>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Domov Svojšice</t>
  </si>
  <si>
    <t>DZR Terezín</t>
  </si>
  <si>
    <t>Domov Zvíkovecká kytička</t>
  </si>
  <si>
    <t>Centrum sociálních služeb Praha</t>
  </si>
  <si>
    <t>Domov pro seniory Hortenzie</t>
  </si>
  <si>
    <t>Domov Maxov</t>
  </si>
  <si>
    <t>Domov sociálních služeb Vlašská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</si>
  <si>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</si>
  <si>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</si>
  <si>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</si>
  <si>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</si>
  <si>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</si>
  <si>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</si>
  <si>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</si>
  <si>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</si>
  <si>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</si>
  <si>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</si>
  <si>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Dětský domov Ch. Masarykové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</si>
  <si>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</si>
  <si>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</si>
  <si>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</si>
  <si>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</si>
  <si>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</si>
  <si>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Domov pro seniory Pyšely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</si>
  <si>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</si>
  <si>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</si>
  <si>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</si>
  <si>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</si>
  <si>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</si>
  <si>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</si>
  <si>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</si>
  <si>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</si>
  <si>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</si>
  <si>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</si>
  <si>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</si>
  <si>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</si>
  <si>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Pražská informační služba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</si>
  <si>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</si>
  <si>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</si>
  <si>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</si>
  <si>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</si>
  <si>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</si>
  <si>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</si>
  <si>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</si>
  <si>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</si>
  <si>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 xml:space="preserve">limitu </t>
  </si>
  <si>
    <t>Zvýšení/</t>
  </si>
  <si>
    <t>Domov pro seniory Nová slunečnice</t>
  </si>
  <si>
    <t>Domov Rudné u Nejdku</t>
  </si>
  <si>
    <t>limit 2018</t>
  </si>
  <si>
    <t>Návrh limitu počtu zaměstnanců příspěvkových organizací, Městské policie a MHMP na rok 2019</t>
  </si>
  <si>
    <t xml:space="preserve">PER MHMP    </t>
  </si>
  <si>
    <t>Návrh limitu počtu zaměstnanců a limitu prostředků na platy příspěvkových organizací, Městské policie hl. m. Prahy a MHMP na rok 2019</t>
  </si>
  <si>
    <t>Návrh limitu prostředků na platy příspěvkových organizací, Městské policie a MHMP na rok 2019</t>
  </si>
  <si>
    <t>Lesy hl.m. Prahy</t>
  </si>
  <si>
    <t>TSK</t>
  </si>
  <si>
    <t>*)</t>
  </si>
  <si>
    <r>
      <t xml:space="preserve">    </t>
    </r>
    <r>
      <rPr>
        <sz val="10"/>
        <rFont val="Times New Roman"/>
        <family val="1"/>
        <charset val="238"/>
      </rPr>
      <t>od r. 2019 v organizaci odměňování dle § 109, odst. 3, písm. d) zák. 262/2006 Sb. (bude stanoven limit prostředků na platy)</t>
    </r>
  </si>
  <si>
    <t>*) v r. 2018 v organizaci odměňování dle § 109, odst. 2, zák. 262/2006 Sb. (nestanovuje se limit prostředků na platy),</t>
  </si>
  <si>
    <t>*) v r. 2018 v organizaci odměňování dle § 109, odst. 2, zák. 262/2006 Sb. (nestanovuje se limit počtu zaměstnanců),</t>
  </si>
  <si>
    <r>
      <t xml:space="preserve">    </t>
    </r>
    <r>
      <rPr>
        <sz val="10"/>
        <rFont val="Times New Roman"/>
        <family val="1"/>
        <charset val="238"/>
      </rPr>
      <t>od r. 2019 v organizaci odměňování dle § 109, odst. 3, písm. d) zák. 262/2006 Sb. (bude stanoven limit počtu zaměstnanců)</t>
    </r>
  </si>
  <si>
    <t>FON MHMP</t>
  </si>
  <si>
    <t>SLU MHMP</t>
  </si>
  <si>
    <t>HOM MHMP</t>
  </si>
  <si>
    <t xml:space="preserve">MHMP       **)     </t>
  </si>
  <si>
    <t>z toho:</t>
  </si>
  <si>
    <t>PER MHMP</t>
  </si>
  <si>
    <t>**) od r. 2019 jsou v limitu prostředků na platy zahrnuty platové prostředky projektů EU/EHP a OPPPR</t>
  </si>
  <si>
    <t>Příloha č. 6 k usnesení Zastupitelstva HMP č. 2/18 ze dne 13.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</si>
</sst>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u/>
      <sz val="10"/>
      <name val="Arial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1" fontId="3" fillId="0" borderId="0" xfId="0" applyNumberFormat="1" applyFont="1" applyBorder="1"/>
    <xf numFmtId="1" fontId="0" fillId="0" borderId="0" xfId="0" applyNumberFormat="1"/>
    <xf numFmtId="164" fontId="7" fillId="0" borderId="1" xfId="0" applyNumberFormat="1" applyFont="1" applyBorder="1"/>
    <xf numFmtId="0" fontId="6" fillId="0" borderId="0" xfId="0" applyFont="1" applyBorder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Continuous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6" fillId="0" borderId="4" xfId="0" applyFont="1" applyBorder="1"/>
    <xf numFmtId="165" fontId="7" fillId="0" borderId="5" xfId="0" applyNumberFormat="1" applyFont="1" applyBorder="1"/>
    <xf numFmtId="164" fontId="7" fillId="0" borderId="6" xfId="0" applyNumberFormat="1" applyFont="1" applyBorder="1"/>
    <xf numFmtId="1" fontId="6" fillId="0" borderId="0" xfId="0" applyNumberFormat="1" applyFont="1" applyBorder="1"/>
    <xf numFmtId="165" fontId="7" fillId="0" borderId="7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6" fillId="0" borderId="0" xfId="0" applyNumberFormat="1" applyFont="1" applyBorder="1"/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0" fillId="0" borderId="0" xfId="0" applyBorder="1"/>
    <xf numFmtId="0" fontId="5" fillId="0" borderId="0" xfId="0" applyFont="1" applyAlignment="1">
      <alignment horizontal="right"/>
    </xf>
    <xf numFmtId="0" fontId="6" fillId="0" borderId="10" xfId="0" applyFont="1" applyBorder="1"/>
    <xf numFmtId="0" fontId="6" fillId="0" borderId="4" xfId="0" applyFont="1" applyBorder="1" applyAlignment="1"/>
    <xf numFmtId="0" fontId="6" fillId="0" borderId="11" xfId="0" applyFont="1" applyBorder="1"/>
    <xf numFmtId="165" fontId="7" fillId="0" borderId="12" xfId="0" applyNumberFormat="1" applyFont="1" applyBorder="1"/>
    <xf numFmtId="165" fontId="7" fillId="0" borderId="9" xfId="0" applyNumberFormat="1" applyFont="1" applyBorder="1"/>
    <xf numFmtId="165" fontId="7" fillId="0" borderId="9" xfId="0" applyNumberFormat="1" applyFont="1" applyFill="1" applyBorder="1"/>
    <xf numFmtId="164" fontId="7" fillId="0" borderId="13" xfId="0" applyNumberFormat="1" applyFont="1" applyBorder="1"/>
    <xf numFmtId="0" fontId="14" fillId="0" borderId="0" xfId="0" applyFont="1" applyAlignment="1"/>
    <xf numFmtId="0" fontId="9" fillId="0" borderId="0" xfId="0" applyFont="1" applyAlignme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7" xfId="0" applyFont="1" applyBorder="1" applyProtection="1"/>
    <xf numFmtId="164" fontId="7" fillId="0" borderId="7" xfId="0" applyNumberFormat="1" applyFont="1" applyBorder="1" applyProtection="1"/>
    <xf numFmtId="0" fontId="6" fillId="0" borderId="5" xfId="0" applyFont="1" applyBorder="1" applyProtection="1"/>
    <xf numFmtId="164" fontId="7" fillId="0" borderId="5" xfId="0" applyNumberFormat="1" applyFont="1" applyBorder="1" applyProtection="1"/>
    <xf numFmtId="164" fontId="7" fillId="0" borderId="5" xfId="0" applyNumberFormat="1" applyFont="1" applyBorder="1" applyAlignment="1" applyProtection="1"/>
    <xf numFmtId="164" fontId="7" fillId="0" borderId="5" xfId="0" applyNumberFormat="1" applyFont="1" applyFill="1" applyBorder="1" applyProtection="1"/>
    <xf numFmtId="164" fontId="7" fillId="0" borderId="5" xfId="0" applyNumberFormat="1" applyFont="1" applyBorder="1" applyAlignment="1" applyProtection="1">
      <alignment horizontal="right"/>
    </xf>
    <xf numFmtId="0" fontId="6" fillId="0" borderId="1" xfId="0" applyFont="1" applyBorder="1" applyProtection="1"/>
    <xf numFmtId="164" fontId="7" fillId="0" borderId="6" xfId="0" applyNumberFormat="1" applyFont="1" applyBorder="1" applyProtection="1"/>
    <xf numFmtId="0" fontId="6" fillId="0" borderId="14" xfId="0" applyFont="1" applyBorder="1" applyProtection="1"/>
    <xf numFmtId="164" fontId="7" fillId="0" borderId="7" xfId="0" applyNumberFormat="1" applyFont="1" applyBorder="1" applyAlignment="1" applyProtection="1"/>
    <xf numFmtId="0" fontId="6" fillId="0" borderId="6" xfId="0" applyFont="1" applyBorder="1" applyProtection="1"/>
    <xf numFmtId="0" fontId="13" fillId="0" borderId="0" xfId="0" applyFont="1" applyProtection="1"/>
    <xf numFmtId="164" fontId="7" fillId="0" borderId="6" xfId="0" applyNumberFormat="1" applyFont="1" applyBorder="1" applyAlignment="1" applyProtection="1"/>
    <xf numFmtId="165" fontId="7" fillId="0" borderId="6" xfId="0" applyNumberFormat="1" applyFont="1" applyBorder="1"/>
    <xf numFmtId="164" fontId="0" fillId="0" borderId="0" xfId="0" applyNumberFormat="1"/>
    <xf numFmtId="164" fontId="7" fillId="0" borderId="0" xfId="0" applyNumberFormat="1" applyFont="1" applyBorder="1" applyProtection="1">
      <protection locked="0"/>
    </xf>
    <xf numFmtId="164" fontId="15" fillId="0" borderId="0" xfId="0" applyNumberFormat="1" applyFont="1" applyFill="1" applyProtection="1">
      <protection locked="0"/>
    </xf>
    <xf numFmtId="164" fontId="7" fillId="0" borderId="6" xfId="0" applyNumberFormat="1" applyFont="1" applyFill="1" applyBorder="1" applyProtection="1"/>
    <xf numFmtId="0" fontId="11" fillId="0" borderId="2" xfId="0" applyFont="1" applyBorder="1" applyAlignment="1" applyProtection="1">
      <alignment horizontal="centerContinuous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Continuous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3" fontId="7" fillId="0" borderId="0" xfId="0" applyNumberFormat="1" applyFont="1" applyBorder="1" applyAlignment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13" fillId="0" borderId="0" xfId="0" applyFont="1" applyProtection="1">
      <protection locked="0"/>
    </xf>
    <xf numFmtId="3" fontId="6" fillId="0" borderId="0" xfId="0" applyNumberFormat="1" applyFont="1" applyBorder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5" fontId="7" fillId="0" borderId="5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0" fontId="6" fillId="0" borderId="0" xfId="0" applyFont="1" applyBorder="1" applyProtection="1"/>
    <xf numFmtId="0" fontId="14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18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5" ht="15.75" x14ac:dyDescent="0.25">
      <c r="A1" s="91" t="s">
        <v>100</v>
      </c>
    </row>
    <row r="2" spans="1:5" x14ac:dyDescent="0.2">
      <c r="A2" s="5"/>
    </row>
    <row r="3" spans="1:5" ht="18.75" x14ac:dyDescent="0.3">
      <c r="A3" s="95" t="s">
        <v>84</v>
      </c>
      <c r="B3" s="95"/>
      <c r="C3" s="95"/>
      <c r="D3" s="95"/>
      <c r="E3" s="42"/>
    </row>
    <row r="4" spans="1:5" ht="18.75" x14ac:dyDescent="0.3">
      <c r="A4" s="95"/>
      <c r="B4" s="95"/>
      <c r="C4" s="95"/>
      <c r="D4" s="95"/>
      <c r="E4" s="42"/>
    </row>
    <row r="5" spans="1:5" ht="18.75" x14ac:dyDescent="0.3">
      <c r="A5" s="28"/>
      <c r="B5" s="28"/>
      <c r="C5" s="28"/>
      <c r="D5" s="28"/>
      <c r="E5" s="28"/>
    </row>
    <row r="6" spans="1:5" ht="15.75" x14ac:dyDescent="0.25">
      <c r="A6" s="96" t="s">
        <v>82</v>
      </c>
      <c r="B6" s="96"/>
      <c r="C6" s="96"/>
      <c r="D6" s="96"/>
      <c r="E6" s="41"/>
    </row>
    <row r="7" spans="1:5" ht="19.5" thickBot="1" x14ac:dyDescent="0.35">
      <c r="A7" s="10"/>
      <c r="B7" s="11"/>
      <c r="C7" s="27"/>
      <c r="D7" s="33" t="s">
        <v>0</v>
      </c>
    </row>
    <row r="8" spans="1:5" ht="15.75" customHeight="1" x14ac:dyDescent="0.2">
      <c r="A8" s="97" t="s">
        <v>45</v>
      </c>
      <c r="B8" s="12" t="s">
        <v>75</v>
      </c>
      <c r="C8" s="13" t="s">
        <v>78</v>
      </c>
      <c r="D8" s="13" t="s">
        <v>1</v>
      </c>
    </row>
    <row r="9" spans="1:5" ht="14.25" x14ac:dyDescent="0.2">
      <c r="A9" s="98"/>
      <c r="B9" s="14" t="s">
        <v>74</v>
      </c>
      <c r="C9" s="15" t="s">
        <v>39</v>
      </c>
      <c r="D9" s="15" t="s">
        <v>76</v>
      </c>
    </row>
    <row r="10" spans="1:5" ht="15" thickBot="1" x14ac:dyDescent="0.25">
      <c r="A10" s="99"/>
      <c r="B10" s="16" t="s">
        <v>81</v>
      </c>
      <c r="C10" s="17"/>
      <c r="D10" s="17">
        <v>2019</v>
      </c>
    </row>
    <row r="11" spans="1:5" ht="15.75" x14ac:dyDescent="0.25">
      <c r="A11" s="34" t="s">
        <v>70</v>
      </c>
      <c r="B11" s="22">
        <v>249.5</v>
      </c>
      <c r="C11" s="22">
        <v>0</v>
      </c>
      <c r="D11" s="37">
        <v>249.5</v>
      </c>
    </row>
    <row r="12" spans="1:5" ht="15.75" x14ac:dyDescent="0.25">
      <c r="A12" s="18" t="s">
        <v>13</v>
      </c>
      <c r="B12" s="19">
        <v>100</v>
      </c>
      <c r="C12" s="19">
        <f>D12-B12</f>
        <v>0</v>
      </c>
      <c r="D12" s="38">
        <v>100</v>
      </c>
    </row>
    <row r="13" spans="1:5" ht="15.75" x14ac:dyDescent="0.25">
      <c r="A13" s="18" t="s">
        <v>14</v>
      </c>
      <c r="B13" s="19">
        <v>225</v>
      </c>
      <c r="C13" s="19">
        <f>D13-B13</f>
        <v>6</v>
      </c>
      <c r="D13" s="38">
        <v>231</v>
      </c>
    </row>
    <row r="14" spans="1:5" ht="15.75" x14ac:dyDescent="0.25">
      <c r="A14" s="18" t="s">
        <v>86</v>
      </c>
      <c r="B14" s="86" t="s">
        <v>88</v>
      </c>
      <c r="C14" s="86" t="s">
        <v>88</v>
      </c>
      <c r="D14" s="87">
        <v>235</v>
      </c>
    </row>
    <row r="15" spans="1:5" ht="15.75" x14ac:dyDescent="0.25">
      <c r="A15" s="18" t="s">
        <v>2</v>
      </c>
      <c r="B15" s="19">
        <v>77.5</v>
      </c>
      <c r="C15" s="19">
        <f>D15-B15</f>
        <v>2.5</v>
      </c>
      <c r="D15" s="38">
        <v>80</v>
      </c>
    </row>
    <row r="16" spans="1:5" ht="15.75" x14ac:dyDescent="0.25">
      <c r="A16" s="18" t="s">
        <v>87</v>
      </c>
      <c r="B16" s="19">
        <v>6</v>
      </c>
      <c r="C16" s="19">
        <f t="shared" ref="C16:C21" si="0">D16-B16</f>
        <v>0</v>
      </c>
      <c r="D16" s="38">
        <v>6</v>
      </c>
    </row>
    <row r="17" spans="1:4" ht="18" customHeight="1" x14ac:dyDescent="0.25">
      <c r="A17" s="18" t="s">
        <v>63</v>
      </c>
      <c r="B17" s="19">
        <v>506.2</v>
      </c>
      <c r="C17" s="19">
        <f t="shared" si="0"/>
        <v>31.300000000000011</v>
      </c>
      <c r="D17" s="38">
        <v>537.5</v>
      </c>
    </row>
    <row r="18" spans="1:4" ht="15.75" customHeight="1" x14ac:dyDescent="0.25">
      <c r="A18" s="18" t="s">
        <v>60</v>
      </c>
      <c r="B18" s="19">
        <v>97</v>
      </c>
      <c r="C18" s="19">
        <f t="shared" si="0"/>
        <v>0</v>
      </c>
      <c r="D18" s="38">
        <v>97</v>
      </c>
    </row>
    <row r="19" spans="1:4" s="26" customFormat="1" ht="17.25" customHeight="1" x14ac:dyDescent="0.25">
      <c r="A19" s="18" t="s">
        <v>61</v>
      </c>
      <c r="B19" s="19">
        <v>106</v>
      </c>
      <c r="C19" s="19">
        <f t="shared" si="0"/>
        <v>0</v>
      </c>
      <c r="D19" s="38">
        <v>106</v>
      </c>
    </row>
    <row r="20" spans="1:4" s="26" customFormat="1" ht="15" customHeight="1" x14ac:dyDescent="0.25">
      <c r="A20" s="18" t="s">
        <v>62</v>
      </c>
      <c r="B20" s="19">
        <v>10</v>
      </c>
      <c r="C20" s="19">
        <f t="shared" si="0"/>
        <v>0</v>
      </c>
      <c r="D20" s="38">
        <v>10</v>
      </c>
    </row>
    <row r="21" spans="1:4" s="26" customFormat="1" ht="15" customHeight="1" x14ac:dyDescent="0.25">
      <c r="A21" s="18" t="s">
        <v>3</v>
      </c>
      <c r="B21" s="19">
        <v>30</v>
      </c>
      <c r="C21" s="19">
        <f t="shared" si="0"/>
        <v>1</v>
      </c>
      <c r="D21" s="38">
        <v>31</v>
      </c>
    </row>
    <row r="22" spans="1:4" s="26" customFormat="1" ht="15.75" x14ac:dyDescent="0.25">
      <c r="A22" s="18" t="s">
        <v>69</v>
      </c>
      <c r="B22" s="19">
        <v>160</v>
      </c>
      <c r="C22" s="19">
        <f t="shared" ref="C22:C51" si="1">D22-B22</f>
        <v>0</v>
      </c>
      <c r="D22" s="38">
        <v>160</v>
      </c>
    </row>
    <row r="23" spans="1:4" s="26" customFormat="1" ht="15.75" x14ac:dyDescent="0.25">
      <c r="A23" s="18" t="s">
        <v>36</v>
      </c>
      <c r="B23" s="19">
        <v>42</v>
      </c>
      <c r="C23" s="19">
        <f t="shared" si="1"/>
        <v>0</v>
      </c>
      <c r="D23" s="38">
        <v>42</v>
      </c>
    </row>
    <row r="24" spans="1:4" s="26" customFormat="1" ht="15.75" x14ac:dyDescent="0.25">
      <c r="A24" s="18" t="s">
        <v>17</v>
      </c>
      <c r="B24" s="19">
        <v>94</v>
      </c>
      <c r="C24" s="19">
        <f t="shared" si="1"/>
        <v>0</v>
      </c>
      <c r="D24" s="38">
        <v>94</v>
      </c>
    </row>
    <row r="25" spans="1:4" s="26" customFormat="1" ht="15.75" x14ac:dyDescent="0.25">
      <c r="A25" s="18" t="s">
        <v>19</v>
      </c>
      <c r="B25" s="19">
        <v>156</v>
      </c>
      <c r="C25" s="19">
        <f t="shared" si="1"/>
        <v>0</v>
      </c>
      <c r="D25" s="38">
        <v>156</v>
      </c>
    </row>
    <row r="26" spans="1:4" s="26" customFormat="1" ht="15.75" x14ac:dyDescent="0.25">
      <c r="A26" s="18" t="s">
        <v>18</v>
      </c>
      <c r="B26" s="19">
        <v>120.6</v>
      </c>
      <c r="C26" s="19">
        <f t="shared" si="1"/>
        <v>1.7000000000000028</v>
      </c>
      <c r="D26" s="38">
        <v>122.3</v>
      </c>
    </row>
    <row r="27" spans="1:4" s="26" customFormat="1" ht="15.75" x14ac:dyDescent="0.25">
      <c r="A27" s="18" t="s">
        <v>20</v>
      </c>
      <c r="B27" s="19">
        <v>162</v>
      </c>
      <c r="C27" s="19">
        <f t="shared" si="1"/>
        <v>3</v>
      </c>
      <c r="D27" s="38">
        <v>165</v>
      </c>
    </row>
    <row r="28" spans="1:4" s="26" customFormat="1" ht="15.75" x14ac:dyDescent="0.25">
      <c r="A28" s="18" t="s">
        <v>15</v>
      </c>
      <c r="B28" s="19">
        <v>115</v>
      </c>
      <c r="C28" s="19">
        <f t="shared" si="1"/>
        <v>0</v>
      </c>
      <c r="D28" s="38">
        <v>115</v>
      </c>
    </row>
    <row r="29" spans="1:4" s="26" customFormat="1" ht="15.75" x14ac:dyDescent="0.25">
      <c r="A29" s="18" t="s">
        <v>79</v>
      </c>
      <c r="B29" s="19">
        <v>144</v>
      </c>
      <c r="C29" s="19">
        <f t="shared" si="1"/>
        <v>0</v>
      </c>
      <c r="D29" s="38">
        <v>144</v>
      </c>
    </row>
    <row r="30" spans="1:4" s="26" customFormat="1" ht="15.75" x14ac:dyDescent="0.25">
      <c r="A30" s="18" t="s">
        <v>21</v>
      </c>
      <c r="B30" s="19">
        <v>116</v>
      </c>
      <c r="C30" s="19">
        <f t="shared" si="1"/>
        <v>0</v>
      </c>
      <c r="D30" s="38">
        <v>116</v>
      </c>
    </row>
    <row r="31" spans="1:4" s="26" customFormat="1" ht="15.75" x14ac:dyDescent="0.25">
      <c r="A31" s="18" t="s">
        <v>16</v>
      </c>
      <c r="B31" s="19">
        <v>130</v>
      </c>
      <c r="C31" s="19">
        <f t="shared" si="1"/>
        <v>5</v>
      </c>
      <c r="D31" s="38">
        <v>135</v>
      </c>
    </row>
    <row r="32" spans="1:4" s="26" customFormat="1" ht="15.75" x14ac:dyDescent="0.25">
      <c r="A32" s="18" t="s">
        <v>54</v>
      </c>
      <c r="B32" s="19">
        <v>267</v>
      </c>
      <c r="C32" s="19">
        <f t="shared" si="1"/>
        <v>0</v>
      </c>
      <c r="D32" s="38">
        <v>267</v>
      </c>
    </row>
    <row r="33" spans="1:4" s="26" customFormat="1" ht="15.75" x14ac:dyDescent="0.25">
      <c r="A33" s="18" t="s">
        <v>23</v>
      </c>
      <c r="B33" s="19">
        <v>98</v>
      </c>
      <c r="C33" s="19">
        <f t="shared" si="1"/>
        <v>2</v>
      </c>
      <c r="D33" s="38">
        <v>100</v>
      </c>
    </row>
    <row r="34" spans="1:4" s="26" customFormat="1" ht="15.75" x14ac:dyDescent="0.25">
      <c r="A34" s="18" t="s">
        <v>24</v>
      </c>
      <c r="B34" s="19">
        <v>38</v>
      </c>
      <c r="C34" s="19">
        <f t="shared" si="1"/>
        <v>0</v>
      </c>
      <c r="D34" s="38">
        <v>38</v>
      </c>
    </row>
    <row r="35" spans="1:4" s="26" customFormat="1" ht="15.75" x14ac:dyDescent="0.25">
      <c r="A35" s="18" t="s">
        <v>22</v>
      </c>
      <c r="B35" s="19">
        <v>35</v>
      </c>
      <c r="C35" s="19">
        <f t="shared" si="1"/>
        <v>0</v>
      </c>
      <c r="D35" s="38">
        <v>35</v>
      </c>
    </row>
    <row r="36" spans="1:4" s="26" customFormat="1" ht="15.75" x14ac:dyDescent="0.25">
      <c r="A36" s="18" t="s">
        <v>26</v>
      </c>
      <c r="B36" s="19">
        <v>95.1</v>
      </c>
      <c r="C36" s="19">
        <f t="shared" si="1"/>
        <v>0</v>
      </c>
      <c r="D36" s="38">
        <v>95.1</v>
      </c>
    </row>
    <row r="37" spans="1:4" s="26" customFormat="1" ht="15.75" x14ac:dyDescent="0.25">
      <c r="A37" s="18" t="s">
        <v>33</v>
      </c>
      <c r="B37" s="19">
        <v>180</v>
      </c>
      <c r="C37" s="19">
        <f t="shared" si="1"/>
        <v>0</v>
      </c>
      <c r="D37" s="38">
        <v>180</v>
      </c>
    </row>
    <row r="38" spans="1:4" s="26" customFormat="1" ht="15.75" x14ac:dyDescent="0.25">
      <c r="A38" s="18" t="s">
        <v>32</v>
      </c>
      <c r="B38" s="19">
        <v>77</v>
      </c>
      <c r="C38" s="19">
        <f t="shared" si="1"/>
        <v>0</v>
      </c>
      <c r="D38" s="38">
        <v>77</v>
      </c>
    </row>
    <row r="39" spans="1:4" s="26" customFormat="1" ht="15.75" x14ac:dyDescent="0.25">
      <c r="A39" s="18" t="s">
        <v>64</v>
      </c>
      <c r="B39" s="19">
        <v>107</v>
      </c>
      <c r="C39" s="19">
        <f t="shared" si="1"/>
        <v>1</v>
      </c>
      <c r="D39" s="38">
        <v>108</v>
      </c>
    </row>
    <row r="40" spans="1:4" s="26" customFormat="1" ht="15.75" x14ac:dyDescent="0.25">
      <c r="A40" s="18" t="s">
        <v>27</v>
      </c>
      <c r="B40" s="19">
        <v>41</v>
      </c>
      <c r="C40" s="19">
        <f t="shared" si="1"/>
        <v>0</v>
      </c>
      <c r="D40" s="38">
        <v>41</v>
      </c>
    </row>
    <row r="41" spans="1:4" s="26" customFormat="1" ht="15.75" x14ac:dyDescent="0.25">
      <c r="A41" s="18" t="s">
        <v>37</v>
      </c>
      <c r="B41" s="19">
        <v>84</v>
      </c>
      <c r="C41" s="19">
        <f t="shared" si="1"/>
        <v>0</v>
      </c>
      <c r="D41" s="38">
        <v>84</v>
      </c>
    </row>
    <row r="42" spans="1:4" s="26" customFormat="1" ht="15.75" x14ac:dyDescent="0.25">
      <c r="A42" s="18" t="s">
        <v>29</v>
      </c>
      <c r="B42" s="19">
        <v>38</v>
      </c>
      <c r="C42" s="19">
        <f t="shared" si="1"/>
        <v>0</v>
      </c>
      <c r="D42" s="38">
        <v>38</v>
      </c>
    </row>
    <row r="43" spans="1:4" s="26" customFormat="1" ht="15.75" x14ac:dyDescent="0.25">
      <c r="A43" s="18" t="s">
        <v>25</v>
      </c>
      <c r="B43" s="19">
        <v>102</v>
      </c>
      <c r="C43" s="19">
        <f t="shared" si="1"/>
        <v>0</v>
      </c>
      <c r="D43" s="39">
        <v>102</v>
      </c>
    </row>
    <row r="44" spans="1:4" s="26" customFormat="1" ht="15.75" x14ac:dyDescent="0.25">
      <c r="A44" s="18" t="s">
        <v>34</v>
      </c>
      <c r="B44" s="19">
        <v>54</v>
      </c>
      <c r="C44" s="19">
        <f t="shared" si="1"/>
        <v>0</v>
      </c>
      <c r="D44" s="38">
        <v>54</v>
      </c>
    </row>
    <row r="45" spans="1:4" s="26" customFormat="1" ht="15.75" x14ac:dyDescent="0.25">
      <c r="A45" s="18" t="s">
        <v>80</v>
      </c>
      <c r="B45" s="19">
        <v>60.6</v>
      </c>
      <c r="C45" s="19">
        <f t="shared" si="1"/>
        <v>0.39999999999999858</v>
      </c>
      <c r="D45" s="38">
        <v>61</v>
      </c>
    </row>
    <row r="46" spans="1:4" s="26" customFormat="1" ht="15.75" x14ac:dyDescent="0.25">
      <c r="A46" s="18" t="s">
        <v>28</v>
      </c>
      <c r="B46" s="19">
        <v>70</v>
      </c>
      <c r="C46" s="19">
        <f t="shared" si="1"/>
        <v>0</v>
      </c>
      <c r="D46" s="38">
        <v>70</v>
      </c>
    </row>
    <row r="47" spans="1:4" s="26" customFormat="1" ht="15.75" x14ac:dyDescent="0.25">
      <c r="A47" s="18" t="s">
        <v>38</v>
      </c>
      <c r="B47" s="19">
        <v>114</v>
      </c>
      <c r="C47" s="19">
        <f t="shared" si="1"/>
        <v>0</v>
      </c>
      <c r="D47" s="38">
        <v>114</v>
      </c>
    </row>
    <row r="48" spans="1:4" s="26" customFormat="1" ht="15.75" x14ac:dyDescent="0.25">
      <c r="A48" s="18" t="s">
        <v>30</v>
      </c>
      <c r="B48" s="19">
        <v>132.30000000000001</v>
      </c>
      <c r="C48" s="19">
        <f t="shared" si="1"/>
        <v>2</v>
      </c>
      <c r="D48" s="38">
        <v>134.30000000000001</v>
      </c>
    </row>
    <row r="49" spans="1:4" s="26" customFormat="1" ht="15.75" x14ac:dyDescent="0.25">
      <c r="A49" s="18" t="s">
        <v>31</v>
      </c>
      <c r="B49" s="19">
        <v>145</v>
      </c>
      <c r="C49" s="19">
        <f t="shared" si="1"/>
        <v>0</v>
      </c>
      <c r="D49" s="38">
        <v>145</v>
      </c>
    </row>
    <row r="50" spans="1:4" s="26" customFormat="1" ht="15.75" x14ac:dyDescent="0.25">
      <c r="A50" s="35" t="s">
        <v>57</v>
      </c>
      <c r="B50" s="19">
        <v>119</v>
      </c>
      <c r="C50" s="19">
        <f t="shared" si="1"/>
        <v>-12</v>
      </c>
      <c r="D50" s="38">
        <v>107</v>
      </c>
    </row>
    <row r="51" spans="1:4" s="26" customFormat="1" ht="15.75" x14ac:dyDescent="0.25">
      <c r="A51" s="18" t="s">
        <v>35</v>
      </c>
      <c r="B51" s="19">
        <v>215</v>
      </c>
      <c r="C51" s="19">
        <f t="shared" si="1"/>
        <v>0</v>
      </c>
      <c r="D51" s="38">
        <v>215</v>
      </c>
    </row>
    <row r="52" spans="1:4" ht="15.75" x14ac:dyDescent="0.25">
      <c r="A52" s="18" t="s">
        <v>42</v>
      </c>
      <c r="B52" s="19">
        <v>449</v>
      </c>
      <c r="C52" s="19">
        <f>D52-B52</f>
        <v>5.8000000000000114</v>
      </c>
      <c r="D52" s="31">
        <v>454.8</v>
      </c>
    </row>
    <row r="53" spans="1:4" ht="15.75" x14ac:dyDescent="0.25">
      <c r="A53" s="18" t="s">
        <v>73</v>
      </c>
      <c r="B53" s="19">
        <v>53</v>
      </c>
      <c r="C53" s="19">
        <f t="shared" ref="C53:C68" si="2">D53-B53</f>
        <v>0</v>
      </c>
      <c r="D53" s="31">
        <v>53</v>
      </c>
    </row>
    <row r="54" spans="1:4" ht="15.75" x14ac:dyDescent="0.25">
      <c r="A54" s="18" t="s">
        <v>4</v>
      </c>
      <c r="B54" s="19">
        <v>75</v>
      </c>
      <c r="C54" s="19">
        <f t="shared" si="2"/>
        <v>0</v>
      </c>
      <c r="D54" s="31">
        <v>75</v>
      </c>
    </row>
    <row r="55" spans="1:4" ht="15.75" x14ac:dyDescent="0.25">
      <c r="A55" s="18" t="s">
        <v>5</v>
      </c>
      <c r="B55" s="19">
        <v>185</v>
      </c>
      <c r="C55" s="19">
        <f t="shared" si="2"/>
        <v>0</v>
      </c>
      <c r="D55" s="31">
        <v>185</v>
      </c>
    </row>
    <row r="56" spans="1:4" ht="15.75" x14ac:dyDescent="0.25">
      <c r="A56" s="18" t="s">
        <v>6</v>
      </c>
      <c r="B56" s="19">
        <v>50</v>
      </c>
      <c r="C56" s="19">
        <f t="shared" si="2"/>
        <v>0</v>
      </c>
      <c r="D56" s="31">
        <v>50</v>
      </c>
    </row>
    <row r="57" spans="1:4" ht="15.75" x14ac:dyDescent="0.25">
      <c r="A57" s="18" t="s">
        <v>66</v>
      </c>
      <c r="B57" s="19">
        <v>35</v>
      </c>
      <c r="C57" s="19">
        <f t="shared" si="2"/>
        <v>0</v>
      </c>
      <c r="D57" s="31">
        <v>35</v>
      </c>
    </row>
    <row r="58" spans="1:4" ht="15.75" x14ac:dyDescent="0.25">
      <c r="A58" s="18" t="s">
        <v>7</v>
      </c>
      <c r="B58" s="19">
        <v>68</v>
      </c>
      <c r="C58" s="19">
        <f t="shared" si="2"/>
        <v>0</v>
      </c>
      <c r="D58" s="31">
        <v>68</v>
      </c>
    </row>
    <row r="59" spans="1:4" ht="15.75" x14ac:dyDescent="0.25">
      <c r="A59" s="18" t="s">
        <v>67</v>
      </c>
      <c r="B59" s="19">
        <v>47.3</v>
      </c>
      <c r="C59" s="19">
        <f t="shared" si="2"/>
        <v>2.5</v>
      </c>
      <c r="D59" s="31">
        <v>49.8</v>
      </c>
    </row>
    <row r="60" spans="1:4" ht="15.75" x14ac:dyDescent="0.25">
      <c r="A60" s="18" t="s">
        <v>8</v>
      </c>
      <c r="B60" s="19">
        <v>125</v>
      </c>
      <c r="C60" s="19">
        <f t="shared" si="2"/>
        <v>12</v>
      </c>
      <c r="D60" s="31">
        <v>137</v>
      </c>
    </row>
    <row r="61" spans="1:4" ht="15.75" x14ac:dyDescent="0.25">
      <c r="A61" s="18" t="s">
        <v>43</v>
      </c>
      <c r="B61" s="19">
        <v>103</v>
      </c>
      <c r="C61" s="19">
        <f t="shared" si="2"/>
        <v>0</v>
      </c>
      <c r="D61" s="31">
        <v>103</v>
      </c>
    </row>
    <row r="62" spans="1:4" ht="15.75" x14ac:dyDescent="0.25">
      <c r="A62" s="18" t="s">
        <v>65</v>
      </c>
      <c r="B62" s="19">
        <v>73</v>
      </c>
      <c r="C62" s="19">
        <f t="shared" si="2"/>
        <v>0</v>
      </c>
      <c r="D62" s="31">
        <v>73</v>
      </c>
    </row>
    <row r="63" spans="1:4" ht="15.75" x14ac:dyDescent="0.25">
      <c r="A63" s="18" t="s">
        <v>71</v>
      </c>
      <c r="B63" s="19">
        <v>133</v>
      </c>
      <c r="C63" s="19">
        <f t="shared" si="2"/>
        <v>0</v>
      </c>
      <c r="D63" s="31">
        <v>133</v>
      </c>
    </row>
    <row r="64" spans="1:4" ht="15.75" x14ac:dyDescent="0.25">
      <c r="A64" s="18" t="s">
        <v>9</v>
      </c>
      <c r="B64" s="19">
        <v>144.30000000000001</v>
      </c>
      <c r="C64" s="19">
        <f t="shared" si="2"/>
        <v>0</v>
      </c>
      <c r="D64" s="31">
        <v>144.30000000000001</v>
      </c>
    </row>
    <row r="65" spans="1:6" ht="15.75" x14ac:dyDescent="0.25">
      <c r="A65" s="18" t="s">
        <v>10</v>
      </c>
      <c r="B65" s="19">
        <v>69</v>
      </c>
      <c r="C65" s="19">
        <f t="shared" si="2"/>
        <v>0</v>
      </c>
      <c r="D65" s="31">
        <v>69</v>
      </c>
    </row>
    <row r="66" spans="1:6" ht="15.75" x14ac:dyDescent="0.25">
      <c r="A66" s="18" t="s">
        <v>72</v>
      </c>
      <c r="B66" s="19">
        <v>35</v>
      </c>
      <c r="C66" s="19">
        <f t="shared" si="2"/>
        <v>5</v>
      </c>
      <c r="D66" s="31">
        <v>40</v>
      </c>
    </row>
    <row r="67" spans="1:6" ht="15.75" x14ac:dyDescent="0.25">
      <c r="A67" s="18" t="s">
        <v>11</v>
      </c>
      <c r="B67" s="19">
        <v>19</v>
      </c>
      <c r="C67" s="19">
        <f t="shared" si="2"/>
        <v>-0.39999999999999858</v>
      </c>
      <c r="D67" s="31">
        <v>18.600000000000001</v>
      </c>
    </row>
    <row r="68" spans="1:6" ht="15.75" x14ac:dyDescent="0.25">
      <c r="A68" s="18" t="s">
        <v>68</v>
      </c>
      <c r="B68" s="19">
        <v>65</v>
      </c>
      <c r="C68" s="19">
        <f t="shared" si="2"/>
        <v>0</v>
      </c>
      <c r="D68" s="31">
        <v>65</v>
      </c>
    </row>
    <row r="69" spans="1:6" ht="15.75" x14ac:dyDescent="0.25">
      <c r="A69" s="18" t="s">
        <v>40</v>
      </c>
      <c r="B69" s="23">
        <v>330</v>
      </c>
      <c r="C69" s="19">
        <v>0</v>
      </c>
      <c r="D69" s="31">
        <v>330</v>
      </c>
    </row>
    <row r="70" spans="1:6" ht="20.25" customHeight="1" thickBot="1" x14ac:dyDescent="0.3">
      <c r="A70" s="36" t="s">
        <v>12</v>
      </c>
      <c r="B70" s="20">
        <v>182</v>
      </c>
      <c r="C70" s="62">
        <v>0</v>
      </c>
      <c r="D70" s="40">
        <v>182</v>
      </c>
      <c r="F70" s="63"/>
    </row>
    <row r="71" spans="1:6" ht="20.25" customHeight="1" x14ac:dyDescent="0.25">
      <c r="A71" s="29"/>
      <c r="B71" s="30"/>
      <c r="C71" s="30"/>
      <c r="D71" s="30"/>
    </row>
    <row r="72" spans="1:6" ht="20.25" customHeight="1" x14ac:dyDescent="0.25">
      <c r="A72" s="9"/>
      <c r="B72" s="30"/>
      <c r="C72" s="30"/>
      <c r="D72" s="30"/>
    </row>
    <row r="73" spans="1:6" s="32" customFormat="1" ht="20.25" customHeight="1" thickBot="1" x14ac:dyDescent="0.3">
      <c r="A73" s="9"/>
      <c r="B73" s="30"/>
      <c r="C73" s="30"/>
      <c r="D73" s="33" t="s">
        <v>0</v>
      </c>
    </row>
    <row r="74" spans="1:6" ht="15.75" customHeight="1" x14ac:dyDescent="0.2">
      <c r="A74" s="92"/>
      <c r="B74" s="12" t="s">
        <v>75</v>
      </c>
      <c r="C74" s="13" t="str">
        <f>C8</f>
        <v>Zvýšení/</v>
      </c>
      <c r="D74" s="13" t="s">
        <v>1</v>
      </c>
    </row>
    <row r="75" spans="1:6" ht="14.25" x14ac:dyDescent="0.2">
      <c r="A75" s="93"/>
      <c r="B75" s="14" t="s">
        <v>74</v>
      </c>
      <c r="C75" s="15" t="str">
        <f>C9</f>
        <v>snížení</v>
      </c>
      <c r="D75" s="15" t="s">
        <v>76</v>
      </c>
    </row>
    <row r="76" spans="1:6" ht="15" thickBot="1" x14ac:dyDescent="0.25">
      <c r="A76" s="94"/>
      <c r="B76" s="16" t="str">
        <f>B10</f>
        <v>limit 2018</v>
      </c>
      <c r="C76" s="17"/>
      <c r="D76" s="17">
        <f>D10</f>
        <v>2019</v>
      </c>
    </row>
    <row r="77" spans="1:6" ht="15.75" x14ac:dyDescent="0.25">
      <c r="A77" s="18" t="s">
        <v>41</v>
      </c>
      <c r="B77" s="23">
        <v>2520</v>
      </c>
      <c r="C77" s="23">
        <v>0</v>
      </c>
      <c r="D77" s="23">
        <v>2520</v>
      </c>
    </row>
    <row r="78" spans="1:6" ht="16.5" thickBot="1" x14ac:dyDescent="0.3">
      <c r="A78" s="24" t="s">
        <v>83</v>
      </c>
      <c r="B78" s="8">
        <v>2267</v>
      </c>
      <c r="C78" s="8">
        <f>D78-B78</f>
        <v>23</v>
      </c>
      <c r="D78" s="8">
        <v>2290</v>
      </c>
    </row>
    <row r="79" spans="1:6" x14ac:dyDescent="0.2">
      <c r="A79" s="60"/>
      <c r="B79" s="21"/>
      <c r="C79" s="25"/>
      <c r="D79" s="25"/>
    </row>
    <row r="80" spans="1:6" ht="15.75" x14ac:dyDescent="0.25">
      <c r="A80" s="44" t="s">
        <v>91</v>
      </c>
      <c r="B80" s="65"/>
      <c r="C80" s="64"/>
      <c r="D80" s="85"/>
    </row>
    <row r="81" spans="1:4" x14ac:dyDescent="0.2">
      <c r="A81" s="81" t="s">
        <v>92</v>
      </c>
      <c r="B81" s="44"/>
      <c r="C81" s="47"/>
      <c r="D81" s="44"/>
    </row>
    <row r="82" spans="1:4" x14ac:dyDescent="0.2">
      <c r="A82" s="4"/>
      <c r="B82" s="6"/>
      <c r="C82" s="7"/>
      <c r="D82" s="7"/>
    </row>
    <row r="83" spans="1:4" x14ac:dyDescent="0.2">
      <c r="A83" s="4"/>
      <c r="B83" s="6"/>
      <c r="C83" s="7"/>
      <c r="D83" s="7"/>
    </row>
    <row r="84" spans="1:4" x14ac:dyDescent="0.2">
      <c r="A84" s="4"/>
      <c r="B84" s="6"/>
      <c r="C84" s="7"/>
      <c r="D84" s="7"/>
    </row>
    <row r="85" spans="1:4" x14ac:dyDescent="0.2">
      <c r="A85" s="4"/>
      <c r="B85" s="4"/>
    </row>
    <row r="86" spans="1:4" ht="15" x14ac:dyDescent="0.2">
      <c r="A86" s="3"/>
      <c r="B86" s="2"/>
    </row>
    <row r="87" spans="1:4" ht="15" x14ac:dyDescent="0.2">
      <c r="A87" s="1"/>
      <c r="B87" s="2"/>
    </row>
    <row r="88" spans="1:4" ht="15" x14ac:dyDescent="0.2">
      <c r="A88" s="1"/>
      <c r="B88" s="2"/>
    </row>
    <row r="89" spans="1:4" ht="15" x14ac:dyDescent="0.2">
      <c r="A89" s="1"/>
      <c r="B89" s="2"/>
    </row>
    <row r="90" spans="1:4" ht="15" x14ac:dyDescent="0.2">
      <c r="A90" s="1"/>
      <c r="B90" s="2"/>
    </row>
    <row r="103" spans="1:2" ht="15" x14ac:dyDescent="0.2">
      <c r="A103" s="1"/>
      <c r="B103" s="2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  <row r="109" spans="1:2" ht="15" x14ac:dyDescent="0.2">
      <c r="A109" s="1"/>
      <c r="B109" s="2"/>
    </row>
    <row r="110" spans="1:2" ht="15" x14ac:dyDescent="0.2">
      <c r="A110" s="1"/>
      <c r="B110" s="2"/>
    </row>
  </sheetData>
  <mergeCells count="4">
    <mergeCell ref="A74:A76"/>
    <mergeCell ref="A3:D4"/>
    <mergeCell ref="A6:D6"/>
    <mergeCell ref="A8:A10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showGridLines="0" tabSelected="1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9.7109375" style="43" customWidth="1"/>
    <col min="2" max="3" width="22.28515625" style="43" customWidth="1"/>
    <col min="4" max="4" width="22.28515625" style="44" customWidth="1"/>
    <col min="5" max="16384" width="9.140625" style="43"/>
  </cols>
  <sheetData>
    <row r="1" spans="1:4" x14ac:dyDescent="0.2">
      <c r="A1" s="90"/>
      <c r="D1" s="83"/>
    </row>
    <row r="2" spans="1:4" ht="18.75" x14ac:dyDescent="0.3">
      <c r="A2" s="100"/>
      <c r="B2" s="100"/>
      <c r="C2" s="100"/>
      <c r="D2" s="89"/>
    </row>
    <row r="3" spans="1:4" ht="15.75" x14ac:dyDescent="0.25">
      <c r="A3" s="89" t="s">
        <v>85</v>
      </c>
      <c r="B3" s="89"/>
      <c r="C3" s="89"/>
      <c r="D3" s="45"/>
    </row>
    <row r="4" spans="1:4" ht="16.5" thickBot="1" x14ac:dyDescent="0.3">
      <c r="A4" s="89"/>
      <c r="B4" s="89"/>
      <c r="C4" s="89"/>
      <c r="D4" s="45" t="s">
        <v>44</v>
      </c>
    </row>
    <row r="5" spans="1:4" ht="14.25" x14ac:dyDescent="0.2">
      <c r="A5" s="101" t="s">
        <v>45</v>
      </c>
      <c r="B5" s="67" t="s">
        <v>75</v>
      </c>
      <c r="C5" s="68" t="s">
        <v>78</v>
      </c>
      <c r="D5" s="69" t="s">
        <v>1</v>
      </c>
    </row>
    <row r="6" spans="1:4" ht="14.25" customHeight="1" x14ac:dyDescent="0.2">
      <c r="A6" s="102"/>
      <c r="B6" s="70" t="s">
        <v>74</v>
      </c>
      <c r="C6" s="71" t="s">
        <v>39</v>
      </c>
      <c r="D6" s="72" t="s">
        <v>77</v>
      </c>
    </row>
    <row r="7" spans="1:4" ht="15" thickBot="1" x14ac:dyDescent="0.25">
      <c r="A7" s="103"/>
      <c r="B7" s="73" t="s">
        <v>81</v>
      </c>
      <c r="C7" s="74"/>
      <c r="D7" s="72">
        <v>2019</v>
      </c>
    </row>
    <row r="8" spans="1:4" ht="15.75" x14ac:dyDescent="0.25">
      <c r="A8" s="48" t="s">
        <v>70</v>
      </c>
      <c r="B8" s="49">
        <v>130027</v>
      </c>
      <c r="C8" s="49">
        <v>6200</v>
      </c>
      <c r="D8" s="49">
        <v>136227</v>
      </c>
    </row>
    <row r="9" spans="1:4" ht="15.75" x14ac:dyDescent="0.25">
      <c r="A9" s="50" t="s">
        <v>46</v>
      </c>
      <c r="B9" s="51">
        <v>35100</v>
      </c>
      <c r="C9" s="52">
        <f>D9-B9</f>
        <v>200</v>
      </c>
      <c r="D9" s="51">
        <v>35300</v>
      </c>
    </row>
    <row r="10" spans="1:4" ht="15.75" x14ac:dyDescent="0.25">
      <c r="A10" s="50" t="s">
        <v>47</v>
      </c>
      <c r="B10" s="51">
        <v>71842.8</v>
      </c>
      <c r="C10" s="52">
        <f>D10-B10</f>
        <v>3818.8000000000029</v>
      </c>
      <c r="D10" s="51">
        <v>75661.600000000006</v>
      </c>
    </row>
    <row r="11" spans="1:4" ht="15.75" x14ac:dyDescent="0.25">
      <c r="A11" s="50" t="s">
        <v>86</v>
      </c>
      <c r="B11" s="54" t="s">
        <v>88</v>
      </c>
      <c r="C11" s="54" t="s">
        <v>88</v>
      </c>
      <c r="D11" s="54">
        <v>90258.5</v>
      </c>
    </row>
    <row r="12" spans="1:4" ht="15.75" x14ac:dyDescent="0.25">
      <c r="A12" s="50" t="s">
        <v>2</v>
      </c>
      <c r="B12" s="51">
        <v>38875.9</v>
      </c>
      <c r="C12" s="52">
        <f t="shared" ref="C12:C43" si="0">D12-B12</f>
        <v>1204.0999999999985</v>
      </c>
      <c r="D12" s="51">
        <v>40080</v>
      </c>
    </row>
    <row r="13" spans="1:4" ht="15.75" x14ac:dyDescent="0.25">
      <c r="A13" s="50" t="s">
        <v>87</v>
      </c>
      <c r="B13" s="51">
        <v>4527.7</v>
      </c>
      <c r="C13" s="52">
        <f t="shared" si="0"/>
        <v>0</v>
      </c>
      <c r="D13" s="51">
        <v>4527.7</v>
      </c>
    </row>
    <row r="14" spans="1:4" ht="15.75" x14ac:dyDescent="0.25">
      <c r="A14" s="50" t="s">
        <v>59</v>
      </c>
      <c r="B14" s="51">
        <v>315449.90000000002</v>
      </c>
      <c r="C14" s="52">
        <f t="shared" si="0"/>
        <v>18780.099999999977</v>
      </c>
      <c r="D14" s="53">
        <v>334230</v>
      </c>
    </row>
    <row r="15" spans="1:4" ht="15.75" x14ac:dyDescent="0.25">
      <c r="A15" s="50" t="s">
        <v>60</v>
      </c>
      <c r="B15" s="51">
        <v>55212.5</v>
      </c>
      <c r="C15" s="52">
        <f t="shared" si="0"/>
        <v>120.30000000000291</v>
      </c>
      <c r="D15" s="51">
        <v>55332.800000000003</v>
      </c>
    </row>
    <row r="16" spans="1:4" ht="15.75" x14ac:dyDescent="0.25">
      <c r="A16" s="50" t="s">
        <v>61</v>
      </c>
      <c r="B16" s="51">
        <v>48494.1</v>
      </c>
      <c r="C16" s="52">
        <f t="shared" si="0"/>
        <v>108.30000000000291</v>
      </c>
      <c r="D16" s="51">
        <v>48602.400000000001</v>
      </c>
    </row>
    <row r="17" spans="1:4" ht="15.75" x14ac:dyDescent="0.25">
      <c r="A17" s="50" t="s">
        <v>62</v>
      </c>
      <c r="B17" s="51">
        <v>4571.2</v>
      </c>
      <c r="C17" s="52">
        <f t="shared" si="0"/>
        <v>124.40000000000055</v>
      </c>
      <c r="D17" s="51">
        <v>4695.6000000000004</v>
      </c>
    </row>
    <row r="18" spans="1:4" s="46" customFormat="1" ht="15.75" x14ac:dyDescent="0.25">
      <c r="A18" s="50" t="s">
        <v>49</v>
      </c>
      <c r="B18" s="51">
        <v>13967.7</v>
      </c>
      <c r="C18" s="52">
        <f t="shared" si="0"/>
        <v>546.79999999999927</v>
      </c>
      <c r="D18" s="54">
        <v>14514.5</v>
      </c>
    </row>
    <row r="19" spans="1:4" s="46" customFormat="1" ht="15.75" x14ac:dyDescent="0.25">
      <c r="A19" s="50" t="s">
        <v>48</v>
      </c>
      <c r="B19" s="51">
        <v>56755.9</v>
      </c>
      <c r="C19" s="52">
        <f t="shared" si="0"/>
        <v>0</v>
      </c>
      <c r="D19" s="51">
        <v>56755.9</v>
      </c>
    </row>
    <row r="20" spans="1:4" s="46" customFormat="1" ht="15.75" x14ac:dyDescent="0.25">
      <c r="A20" s="50" t="s">
        <v>36</v>
      </c>
      <c r="B20" s="51">
        <v>17082.900000000001</v>
      </c>
      <c r="C20" s="52">
        <f t="shared" si="0"/>
        <v>76.5</v>
      </c>
      <c r="D20" s="51">
        <v>17159.400000000001</v>
      </c>
    </row>
    <row r="21" spans="1:4" s="46" customFormat="1" ht="15.75" x14ac:dyDescent="0.25">
      <c r="A21" s="50" t="s">
        <v>17</v>
      </c>
      <c r="B21" s="51">
        <v>35161.300000000003</v>
      </c>
      <c r="C21" s="52">
        <f t="shared" si="0"/>
        <v>37.899999999994179</v>
      </c>
      <c r="D21" s="51">
        <v>35199.199999999997</v>
      </c>
    </row>
    <row r="22" spans="1:4" s="46" customFormat="1" ht="15.75" x14ac:dyDescent="0.25">
      <c r="A22" s="50" t="s">
        <v>50</v>
      </c>
      <c r="B22" s="51">
        <v>63335.8</v>
      </c>
      <c r="C22" s="52">
        <f t="shared" si="0"/>
        <v>56.5</v>
      </c>
      <c r="D22" s="51">
        <v>63392.3</v>
      </c>
    </row>
    <row r="23" spans="1:4" s="46" customFormat="1" ht="15.75" x14ac:dyDescent="0.25">
      <c r="A23" s="50" t="s">
        <v>18</v>
      </c>
      <c r="B23" s="51">
        <v>45715.9</v>
      </c>
      <c r="C23" s="52">
        <f t="shared" si="0"/>
        <v>708.19999999999709</v>
      </c>
      <c r="D23" s="51">
        <v>46424.1</v>
      </c>
    </row>
    <row r="24" spans="1:4" s="46" customFormat="1" ht="15.75" x14ac:dyDescent="0.25">
      <c r="A24" s="50" t="s">
        <v>20</v>
      </c>
      <c r="B24" s="51">
        <v>70613.7</v>
      </c>
      <c r="C24" s="52">
        <f t="shared" si="0"/>
        <v>1363.4000000000087</v>
      </c>
      <c r="D24" s="51">
        <v>71977.100000000006</v>
      </c>
    </row>
    <row r="25" spans="1:4" s="46" customFormat="1" ht="15.75" x14ac:dyDescent="0.25">
      <c r="A25" s="50" t="s">
        <v>51</v>
      </c>
      <c r="B25" s="51">
        <v>46677.599999999999</v>
      </c>
      <c r="C25" s="52">
        <f t="shared" si="0"/>
        <v>92.5</v>
      </c>
      <c r="D25" s="51">
        <v>46770.1</v>
      </c>
    </row>
    <row r="26" spans="1:4" s="46" customFormat="1" ht="15.75" x14ac:dyDescent="0.25">
      <c r="A26" s="50" t="s">
        <v>79</v>
      </c>
      <c r="B26" s="51">
        <v>56043.199999999997</v>
      </c>
      <c r="C26" s="52">
        <f t="shared" si="0"/>
        <v>56.5</v>
      </c>
      <c r="D26" s="51">
        <v>56099.7</v>
      </c>
    </row>
    <row r="27" spans="1:4" s="46" customFormat="1" ht="15.75" x14ac:dyDescent="0.25">
      <c r="A27" s="50" t="s">
        <v>52</v>
      </c>
      <c r="B27" s="51">
        <v>49448.5</v>
      </c>
      <c r="C27" s="52">
        <f t="shared" si="0"/>
        <v>41.900000000001455</v>
      </c>
      <c r="D27" s="51">
        <v>49490.400000000001</v>
      </c>
    </row>
    <row r="28" spans="1:4" s="46" customFormat="1" ht="15.75" x14ac:dyDescent="0.25">
      <c r="A28" s="50" t="s">
        <v>53</v>
      </c>
      <c r="B28" s="51">
        <v>48731.3</v>
      </c>
      <c r="C28" s="52">
        <f t="shared" si="0"/>
        <v>1909.2999999999956</v>
      </c>
      <c r="D28" s="51">
        <v>50640.6</v>
      </c>
    </row>
    <row r="29" spans="1:4" s="46" customFormat="1" ht="15.75" x14ac:dyDescent="0.25">
      <c r="A29" s="50" t="s">
        <v>54</v>
      </c>
      <c r="B29" s="51">
        <v>83910.6</v>
      </c>
      <c r="C29" s="52">
        <f t="shared" si="0"/>
        <v>97.299999999988358</v>
      </c>
      <c r="D29" s="51">
        <v>84007.9</v>
      </c>
    </row>
    <row r="30" spans="1:4" s="46" customFormat="1" ht="15.75" x14ac:dyDescent="0.25">
      <c r="A30" s="50" t="s">
        <v>23</v>
      </c>
      <c r="B30" s="51">
        <v>37360.300000000003</v>
      </c>
      <c r="C30" s="52">
        <f t="shared" si="0"/>
        <v>906.5</v>
      </c>
      <c r="D30" s="51">
        <v>38266.800000000003</v>
      </c>
    </row>
    <row r="31" spans="1:4" s="46" customFormat="1" ht="15.75" x14ac:dyDescent="0.25">
      <c r="A31" s="50" t="s">
        <v>55</v>
      </c>
      <c r="B31" s="51">
        <v>14339.8</v>
      </c>
      <c r="C31" s="52">
        <f t="shared" si="0"/>
        <v>144</v>
      </c>
      <c r="D31" s="51">
        <v>14483.8</v>
      </c>
    </row>
    <row r="32" spans="1:4" s="46" customFormat="1" ht="15.75" x14ac:dyDescent="0.25">
      <c r="A32" s="50" t="s">
        <v>22</v>
      </c>
      <c r="B32" s="51">
        <v>13457.7</v>
      </c>
      <c r="C32" s="52">
        <f t="shared" si="0"/>
        <v>47.799999999999272</v>
      </c>
      <c r="D32" s="51">
        <v>13505.5</v>
      </c>
    </row>
    <row r="33" spans="1:4" s="46" customFormat="1" ht="15.75" x14ac:dyDescent="0.25">
      <c r="A33" s="50" t="s">
        <v>26</v>
      </c>
      <c r="B33" s="53">
        <v>39734.199999999997</v>
      </c>
      <c r="C33" s="52">
        <f t="shared" si="0"/>
        <v>46.900000000001455</v>
      </c>
      <c r="D33" s="51">
        <v>39781.1</v>
      </c>
    </row>
    <row r="34" spans="1:4" s="46" customFormat="1" ht="15.75" x14ac:dyDescent="0.25">
      <c r="A34" s="50" t="s">
        <v>33</v>
      </c>
      <c r="B34" s="51">
        <v>68447.5</v>
      </c>
      <c r="C34" s="52">
        <f t="shared" si="0"/>
        <v>77.69999999999709</v>
      </c>
      <c r="D34" s="51">
        <v>68525.2</v>
      </c>
    </row>
    <row r="35" spans="1:4" s="46" customFormat="1" ht="15.75" x14ac:dyDescent="0.25">
      <c r="A35" s="50" t="s">
        <v>32</v>
      </c>
      <c r="B35" s="51">
        <v>28881.200000000001</v>
      </c>
      <c r="C35" s="52">
        <f t="shared" si="0"/>
        <v>61.899999999997817</v>
      </c>
      <c r="D35" s="51">
        <v>28943.1</v>
      </c>
    </row>
    <row r="36" spans="1:4" s="46" customFormat="1" ht="15.75" x14ac:dyDescent="0.25">
      <c r="A36" s="50" t="s">
        <v>64</v>
      </c>
      <c r="B36" s="51">
        <v>45515.6</v>
      </c>
      <c r="C36" s="52">
        <f t="shared" si="0"/>
        <v>451.59999999999854</v>
      </c>
      <c r="D36" s="51">
        <v>45967.199999999997</v>
      </c>
    </row>
    <row r="37" spans="1:4" s="46" customFormat="1" ht="15.75" x14ac:dyDescent="0.25">
      <c r="A37" s="50" t="s">
        <v>27</v>
      </c>
      <c r="B37" s="51">
        <v>17723.099999999999</v>
      </c>
      <c r="C37" s="52">
        <f t="shared" si="0"/>
        <v>41.900000000001455</v>
      </c>
      <c r="D37" s="51">
        <v>17765</v>
      </c>
    </row>
    <row r="38" spans="1:4" s="46" customFormat="1" ht="15.75" x14ac:dyDescent="0.25">
      <c r="A38" s="50" t="s">
        <v>37</v>
      </c>
      <c r="B38" s="51">
        <v>32484.7</v>
      </c>
      <c r="C38" s="52">
        <f t="shared" si="0"/>
        <v>49.899999999997817</v>
      </c>
      <c r="D38" s="51">
        <v>32534.6</v>
      </c>
    </row>
    <row r="39" spans="1:4" s="46" customFormat="1" ht="15.75" x14ac:dyDescent="0.25">
      <c r="A39" s="50" t="s">
        <v>29</v>
      </c>
      <c r="B39" s="51">
        <v>15037.7</v>
      </c>
      <c r="C39" s="52">
        <f t="shared" si="0"/>
        <v>37.899999999999636</v>
      </c>
      <c r="D39" s="51">
        <v>15075.6</v>
      </c>
    </row>
    <row r="40" spans="1:4" s="46" customFormat="1" ht="15.75" x14ac:dyDescent="0.25">
      <c r="A40" s="50" t="s">
        <v>25</v>
      </c>
      <c r="B40" s="51">
        <v>38711.5</v>
      </c>
      <c r="C40" s="52">
        <f t="shared" si="0"/>
        <v>57.900000000001455</v>
      </c>
      <c r="D40" s="51">
        <v>38769.4</v>
      </c>
    </row>
    <row r="41" spans="1:4" s="46" customFormat="1" ht="15.75" x14ac:dyDescent="0.25">
      <c r="A41" s="50" t="s">
        <v>34</v>
      </c>
      <c r="B41" s="51">
        <v>22421.200000000001</v>
      </c>
      <c r="C41" s="52">
        <f t="shared" si="0"/>
        <v>41.899999999997817</v>
      </c>
      <c r="D41" s="51">
        <v>22463.1</v>
      </c>
    </row>
    <row r="42" spans="1:4" s="46" customFormat="1" ht="15.75" x14ac:dyDescent="0.25">
      <c r="A42" s="50" t="s">
        <v>80</v>
      </c>
      <c r="B42" s="51">
        <v>25622.3</v>
      </c>
      <c r="C42" s="52">
        <f t="shared" si="0"/>
        <v>215.40000000000146</v>
      </c>
      <c r="D42" s="51">
        <v>25837.7</v>
      </c>
    </row>
    <row r="43" spans="1:4" s="46" customFormat="1" ht="15.75" x14ac:dyDescent="0.25">
      <c r="A43" s="50" t="s">
        <v>28</v>
      </c>
      <c r="B43" s="51">
        <v>27969.9</v>
      </c>
      <c r="C43" s="52">
        <f t="shared" si="0"/>
        <v>57.799999999999272</v>
      </c>
      <c r="D43" s="51">
        <v>28027.7</v>
      </c>
    </row>
    <row r="44" spans="1:4" s="46" customFormat="1" ht="15.75" x14ac:dyDescent="0.25">
      <c r="A44" s="50" t="s">
        <v>38</v>
      </c>
      <c r="B44" s="51">
        <v>42086.9</v>
      </c>
      <c r="C44" s="52">
        <f t="shared" ref="C44:C65" si="1">D44-B44</f>
        <v>59.799999999995634</v>
      </c>
      <c r="D44" s="51">
        <v>42146.7</v>
      </c>
    </row>
    <row r="45" spans="1:4" s="46" customFormat="1" ht="15.75" x14ac:dyDescent="0.25">
      <c r="A45" s="50" t="s">
        <v>30</v>
      </c>
      <c r="B45" s="51">
        <v>53464.1</v>
      </c>
      <c r="C45" s="52">
        <f t="shared" si="1"/>
        <v>875.80000000000291</v>
      </c>
      <c r="D45" s="51">
        <v>54339.9</v>
      </c>
    </row>
    <row r="46" spans="1:4" s="46" customFormat="1" ht="15.75" x14ac:dyDescent="0.25">
      <c r="A46" s="50" t="s">
        <v>56</v>
      </c>
      <c r="B46" s="51">
        <v>55426.3</v>
      </c>
      <c r="C46" s="52">
        <f t="shared" si="1"/>
        <v>55.799999999995634</v>
      </c>
      <c r="D46" s="51">
        <v>55482.1</v>
      </c>
    </row>
    <row r="47" spans="1:4" s="46" customFormat="1" ht="15.75" x14ac:dyDescent="0.25">
      <c r="A47" s="50" t="s">
        <v>57</v>
      </c>
      <c r="B47" s="51">
        <v>44333.9</v>
      </c>
      <c r="C47" s="52">
        <f t="shared" si="1"/>
        <v>-1756.3000000000029</v>
      </c>
      <c r="D47" s="51">
        <v>42577.599999999999</v>
      </c>
    </row>
    <row r="48" spans="1:4" ht="15.75" x14ac:dyDescent="0.25">
      <c r="A48" s="50" t="s">
        <v>35</v>
      </c>
      <c r="B48" s="51">
        <v>90965.7</v>
      </c>
      <c r="C48" s="52">
        <f t="shared" si="1"/>
        <v>39.5</v>
      </c>
      <c r="D48" s="51">
        <v>91005.2</v>
      </c>
    </row>
    <row r="49" spans="1:4" ht="15.75" x14ac:dyDescent="0.25">
      <c r="A49" s="50" t="s">
        <v>42</v>
      </c>
      <c r="B49" s="54">
        <v>166274.70000000001</v>
      </c>
      <c r="C49" s="52">
        <f t="shared" si="1"/>
        <v>2129.2999999999884</v>
      </c>
      <c r="D49" s="51">
        <v>168404</v>
      </c>
    </row>
    <row r="50" spans="1:4" ht="16.5" customHeight="1" x14ac:dyDescent="0.25">
      <c r="A50" s="50" t="s">
        <v>73</v>
      </c>
      <c r="B50" s="54">
        <v>18258.099999999999</v>
      </c>
      <c r="C50" s="52">
        <f t="shared" si="1"/>
        <v>388</v>
      </c>
      <c r="D50" s="51">
        <v>18646.099999999999</v>
      </c>
    </row>
    <row r="51" spans="1:4" ht="16.5" customHeight="1" x14ac:dyDescent="0.25">
      <c r="A51" s="50" t="s">
        <v>4</v>
      </c>
      <c r="B51" s="51">
        <v>24127.9</v>
      </c>
      <c r="C51" s="52">
        <f t="shared" si="1"/>
        <v>199.59999999999854</v>
      </c>
      <c r="D51" s="51">
        <v>24327.5</v>
      </c>
    </row>
    <row r="52" spans="1:4" ht="16.5" customHeight="1" x14ac:dyDescent="0.25">
      <c r="A52" s="50" t="s">
        <v>5</v>
      </c>
      <c r="B52" s="51">
        <v>56978.5</v>
      </c>
      <c r="C52" s="52">
        <f t="shared" si="1"/>
        <v>4000</v>
      </c>
      <c r="D52" s="51">
        <v>60978.5</v>
      </c>
    </row>
    <row r="53" spans="1:4" ht="16.5" customHeight="1" x14ac:dyDescent="0.25">
      <c r="A53" s="50" t="s">
        <v>6</v>
      </c>
      <c r="B53" s="51">
        <v>17138.8</v>
      </c>
      <c r="C53" s="52">
        <f t="shared" si="1"/>
        <v>4.2999999999992724</v>
      </c>
      <c r="D53" s="51">
        <v>17143.099999999999</v>
      </c>
    </row>
    <row r="54" spans="1:4" ht="16.5" customHeight="1" x14ac:dyDescent="0.25">
      <c r="A54" s="50" t="s">
        <v>66</v>
      </c>
      <c r="B54" s="51">
        <v>12221.5</v>
      </c>
      <c r="C54" s="52">
        <f t="shared" si="1"/>
        <v>34</v>
      </c>
      <c r="D54" s="51">
        <v>12255.5</v>
      </c>
    </row>
    <row r="55" spans="1:4" ht="15.75" x14ac:dyDescent="0.25">
      <c r="A55" s="50" t="s">
        <v>7</v>
      </c>
      <c r="B55" s="51">
        <v>20825.5</v>
      </c>
      <c r="C55" s="52">
        <f t="shared" si="1"/>
        <v>7.2000000000007276</v>
      </c>
      <c r="D55" s="51">
        <v>20832.7</v>
      </c>
    </row>
    <row r="56" spans="1:4" ht="16.5" customHeight="1" x14ac:dyDescent="0.25">
      <c r="A56" s="50" t="s">
        <v>67</v>
      </c>
      <c r="B56" s="54">
        <v>15799.8</v>
      </c>
      <c r="C56" s="52">
        <f t="shared" si="1"/>
        <v>1100.2000000000007</v>
      </c>
      <c r="D56" s="51">
        <v>16900</v>
      </c>
    </row>
    <row r="57" spans="1:4" ht="17.25" customHeight="1" x14ac:dyDescent="0.25">
      <c r="A57" s="50" t="s">
        <v>8</v>
      </c>
      <c r="B57" s="51">
        <v>39505.699999999997</v>
      </c>
      <c r="C57" s="52">
        <f t="shared" si="1"/>
        <v>5000</v>
      </c>
      <c r="D57" s="51">
        <v>44505.7</v>
      </c>
    </row>
    <row r="58" spans="1:4" ht="16.5" customHeight="1" x14ac:dyDescent="0.25">
      <c r="A58" s="50" t="s">
        <v>43</v>
      </c>
      <c r="B58" s="54">
        <v>28990.400000000001</v>
      </c>
      <c r="C58" s="52">
        <f t="shared" si="1"/>
        <v>409.59999999999854</v>
      </c>
      <c r="D58" s="51">
        <v>29400</v>
      </c>
    </row>
    <row r="59" spans="1:4" ht="15.75" x14ac:dyDescent="0.25">
      <c r="A59" s="50" t="s">
        <v>65</v>
      </c>
      <c r="B59" s="51">
        <v>25459.8</v>
      </c>
      <c r="C59" s="52">
        <f t="shared" si="1"/>
        <v>5.9000000000014552</v>
      </c>
      <c r="D59" s="51">
        <v>25465.7</v>
      </c>
    </row>
    <row r="60" spans="1:4" ht="15.75" x14ac:dyDescent="0.25">
      <c r="A60" s="50" t="s">
        <v>71</v>
      </c>
      <c r="B60" s="54">
        <v>64104.3</v>
      </c>
      <c r="C60" s="52">
        <f t="shared" si="1"/>
        <v>1652.6999999999971</v>
      </c>
      <c r="D60" s="51">
        <v>65757</v>
      </c>
    </row>
    <row r="61" spans="1:4" ht="15.75" x14ac:dyDescent="0.25">
      <c r="A61" s="50" t="s">
        <v>9</v>
      </c>
      <c r="B61" s="54">
        <v>52857.5</v>
      </c>
      <c r="C61" s="52">
        <f t="shared" si="1"/>
        <v>1035.5</v>
      </c>
      <c r="D61" s="51">
        <v>53893</v>
      </c>
    </row>
    <row r="62" spans="1:4" ht="15.75" x14ac:dyDescent="0.25">
      <c r="A62" s="50" t="s">
        <v>58</v>
      </c>
      <c r="B62" s="54">
        <v>30012.1</v>
      </c>
      <c r="C62" s="52">
        <f t="shared" si="1"/>
        <v>649.20000000000073</v>
      </c>
      <c r="D62" s="51">
        <v>30661.3</v>
      </c>
    </row>
    <row r="63" spans="1:4" ht="15.75" x14ac:dyDescent="0.25">
      <c r="A63" s="50" t="s">
        <v>72</v>
      </c>
      <c r="B63" s="54">
        <v>13997.9</v>
      </c>
      <c r="C63" s="52">
        <f t="shared" si="1"/>
        <v>2329.7000000000007</v>
      </c>
      <c r="D63" s="51">
        <v>16327.6</v>
      </c>
    </row>
    <row r="64" spans="1:4" ht="15.75" x14ac:dyDescent="0.25">
      <c r="A64" s="50" t="s">
        <v>11</v>
      </c>
      <c r="B64" s="54">
        <v>6777.5</v>
      </c>
      <c r="C64" s="52">
        <f t="shared" si="1"/>
        <v>-71.300000000000182</v>
      </c>
      <c r="D64" s="51">
        <v>6706.2</v>
      </c>
    </row>
    <row r="65" spans="1:4" ht="15.75" x14ac:dyDescent="0.25">
      <c r="A65" s="50" t="s">
        <v>68</v>
      </c>
      <c r="B65" s="54">
        <v>27205.3</v>
      </c>
      <c r="C65" s="52">
        <f t="shared" si="1"/>
        <v>0</v>
      </c>
      <c r="D65" s="51">
        <v>27205.3</v>
      </c>
    </row>
    <row r="66" spans="1:4" ht="15.75" x14ac:dyDescent="0.25">
      <c r="A66" s="50" t="s">
        <v>40</v>
      </c>
      <c r="B66" s="54">
        <v>117990.6</v>
      </c>
      <c r="C66" s="52">
        <v>0</v>
      </c>
      <c r="D66" s="51">
        <v>117990.6</v>
      </c>
    </row>
    <row r="67" spans="1:4" ht="16.5" thickBot="1" x14ac:dyDescent="0.3">
      <c r="A67" s="55" t="s">
        <v>12</v>
      </c>
      <c r="B67" s="56">
        <v>50664.2</v>
      </c>
      <c r="C67" s="61">
        <v>0</v>
      </c>
      <c r="D67" s="56">
        <v>50664.2</v>
      </c>
    </row>
    <row r="68" spans="1:4" ht="15.75" x14ac:dyDescent="0.25">
      <c r="A68" s="75"/>
      <c r="B68" s="76"/>
      <c r="C68" s="77"/>
      <c r="D68" s="64"/>
    </row>
    <row r="69" spans="1:4" ht="16.5" customHeight="1" thickBot="1" x14ac:dyDescent="0.25">
      <c r="A69" s="44"/>
      <c r="B69" s="44"/>
      <c r="C69" s="44"/>
    </row>
    <row r="70" spans="1:4" ht="15.75" x14ac:dyDescent="0.25">
      <c r="A70" s="78"/>
      <c r="B70" s="67" t="s">
        <v>75</v>
      </c>
      <c r="C70" s="68" t="s">
        <v>78</v>
      </c>
      <c r="D70" s="68" t="s">
        <v>1</v>
      </c>
    </row>
    <row r="71" spans="1:4" ht="15.75" x14ac:dyDescent="0.25">
      <c r="A71" s="79"/>
      <c r="B71" s="70" t="s">
        <v>74</v>
      </c>
      <c r="C71" s="71" t="s">
        <v>39</v>
      </c>
      <c r="D71" s="71" t="s">
        <v>77</v>
      </c>
    </row>
    <row r="72" spans="1:4" ht="16.5" thickBot="1" x14ac:dyDescent="0.3">
      <c r="A72" s="80"/>
      <c r="B72" s="73" t="str">
        <f>B7</f>
        <v>limit 2018</v>
      </c>
      <c r="C72" s="74"/>
      <c r="D72" s="71" t="str">
        <f>D6</f>
        <v xml:space="preserve">limitu </v>
      </c>
    </row>
    <row r="73" spans="1:4" ht="15.75" x14ac:dyDescent="0.25">
      <c r="A73" s="57" t="s">
        <v>41</v>
      </c>
      <c r="B73" s="49">
        <v>1124015</v>
      </c>
      <c r="C73" s="58">
        <v>55300</v>
      </c>
      <c r="D73" s="49">
        <v>1179315</v>
      </c>
    </row>
    <row r="74" spans="1:4" ht="16.5" thickBot="1" x14ac:dyDescent="0.3">
      <c r="A74" s="59" t="s">
        <v>96</v>
      </c>
      <c r="B74" s="66">
        <v>1235297.8999999999</v>
      </c>
      <c r="C74" s="56">
        <f>D74-B74</f>
        <v>70493</v>
      </c>
      <c r="D74" s="56">
        <v>1305790.8999999999</v>
      </c>
    </row>
    <row r="75" spans="1:4" ht="16.5" thickBot="1" x14ac:dyDescent="0.3">
      <c r="A75" s="59" t="s">
        <v>97</v>
      </c>
      <c r="B75" s="66"/>
      <c r="C75" s="56"/>
      <c r="D75" s="56"/>
    </row>
    <row r="76" spans="1:4" ht="16.5" thickBot="1" x14ac:dyDescent="0.3">
      <c r="A76" s="59" t="s">
        <v>98</v>
      </c>
      <c r="B76" s="66"/>
      <c r="C76" s="56"/>
      <c r="D76" s="56">
        <v>1297744.3</v>
      </c>
    </row>
    <row r="77" spans="1:4" ht="16.5" thickBot="1" x14ac:dyDescent="0.3">
      <c r="A77" s="59" t="s">
        <v>93</v>
      </c>
      <c r="B77" s="66"/>
      <c r="C77" s="56"/>
      <c r="D77" s="56">
        <v>6000</v>
      </c>
    </row>
    <row r="78" spans="1:4" ht="16.5" thickBot="1" x14ac:dyDescent="0.3">
      <c r="A78" s="59" t="s">
        <v>94</v>
      </c>
      <c r="B78" s="66"/>
      <c r="C78" s="56"/>
      <c r="D78" s="56">
        <v>1800</v>
      </c>
    </row>
    <row r="79" spans="1:4" ht="16.5" thickBot="1" x14ac:dyDescent="0.3">
      <c r="A79" s="59" t="s">
        <v>95</v>
      </c>
      <c r="B79" s="66"/>
      <c r="C79" s="56"/>
      <c r="D79" s="56">
        <v>246.6</v>
      </c>
    </row>
    <row r="80" spans="1:4" x14ac:dyDescent="0.2">
      <c r="A80" s="88"/>
      <c r="B80" s="82"/>
      <c r="C80" s="82"/>
    </row>
    <row r="81" spans="1:4" ht="15.75" x14ac:dyDescent="0.25">
      <c r="A81" s="84"/>
      <c r="B81" s="65"/>
      <c r="C81" s="64"/>
      <c r="D81" s="85"/>
    </row>
    <row r="82" spans="1:4" x14ac:dyDescent="0.2">
      <c r="A82" s="44" t="s">
        <v>90</v>
      </c>
      <c r="B82" s="44"/>
      <c r="C82" s="47"/>
    </row>
    <row r="83" spans="1:4" x14ac:dyDescent="0.2">
      <c r="A83" s="81" t="s">
        <v>89</v>
      </c>
      <c r="B83" s="44"/>
      <c r="C83" s="47"/>
      <c r="D83" s="85"/>
    </row>
    <row r="84" spans="1:4" x14ac:dyDescent="0.2">
      <c r="A84" s="44"/>
    </row>
    <row r="85" spans="1:4" x14ac:dyDescent="0.2">
      <c r="A85" s="44" t="s">
        <v>99</v>
      </c>
    </row>
  </sheetData>
  <sheetProtection formatColumns="0" selectLockedCells="1"/>
  <mergeCells count="2">
    <mergeCell ref="A2:C2"/>
    <mergeCell ref="A5:A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Limity zaměstanci 2019</vt:lpstr>
      <vt:lpstr>Limity platy 2019</vt:lpstr>
      <vt:lpstr>'Limity platy 2019'!Názvy_tisku</vt:lpstr>
      <vt:lpstr>'Limity zaměstanci 2019'!Názvy_tisku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Čeledová Jitka (MHMP, ROZ)</cp:lastModifiedBy>
  <cp:lastPrinted>2018-11-20T07:58:16Z</cp:lastPrinted>
  <dcterms:created xsi:type="dcterms:W3CDTF">1996-12-09T14:15:58Z</dcterms:created>
  <dcterms:modified xsi:type="dcterms:W3CDTF">2018-12-20T11:53:21Z</dcterms:modified>
</cp:coreProperties>
</file>