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60" tabRatio="601" activeTab="0"/>
  </bookViews>
  <sheets>
    <sheet name="MČ" sheetId="1" r:id="rId1"/>
    <sheet name="List2" sheetId="2" r:id="rId2"/>
    <sheet name="List3" sheetId="3" r:id="rId3"/>
  </sheets>
  <definedNames>
    <definedName name="moje" localSheetId="0">'MČ'!#REF!</definedName>
  </definedNames>
  <calcPr fullCalcOnLoad="1"/>
</workbook>
</file>

<file path=xl/sharedStrings.xml><?xml version="1.0" encoding="utf-8"?>
<sst xmlns="http://schemas.openxmlformats.org/spreadsheetml/2006/main" count="139" uniqueCount="102">
  <si>
    <t>4. Program: Program na podporu rozvoje vzdělávání dětí, žáků a studentů se speciálními vzdělávacími potřebami</t>
  </si>
  <si>
    <t>OdPa</t>
  </si>
  <si>
    <t>Č. projektu</t>
  </si>
  <si>
    <t>Žadatel</t>
  </si>
  <si>
    <t>Adresa</t>
  </si>
  <si>
    <t>Název projektu</t>
  </si>
  <si>
    <t>Anotace</t>
  </si>
  <si>
    <t>Celkové náklady v Kč</t>
  </si>
  <si>
    <t>Požadovaná částka od HMP v Kč</t>
  </si>
  <si>
    <t>Návrh Komise RHMP v Kč</t>
  </si>
  <si>
    <t>Celkem</t>
  </si>
  <si>
    <t>2. Program: Program na podporu vzdělávání nadaných dětí, žáků a studentů</t>
  </si>
  <si>
    <t xml:space="preserve">1. Program: Program na podporu rozvoje vzdělanosti, spolupráce s vysokými školami, vědeckými a výzkumnými institucemi a nestátními neziskovými organizacemi především v oblasti vzdělávání managementu a pedagogických pracovníků škol a školských zařízení hlavního města Prahy </t>
  </si>
  <si>
    <t>Truhlářská 22, 110 00 Praha 1</t>
  </si>
  <si>
    <t>ORJ 0416</t>
  </si>
  <si>
    <t>Celoměstské programy podpory vzdělávání na území hlavního města Prahy pro rok 2011</t>
  </si>
  <si>
    <t>Vzdělávání školských pracovníků v oblasti poruch autistického spektra</t>
  </si>
  <si>
    <t>Školy zřízené MČ</t>
  </si>
  <si>
    <t>Příloha č.3 k usnesení RHMP č.       ze dne</t>
  </si>
  <si>
    <t>1018</t>
  </si>
  <si>
    <t>Základní škola J. Gutha-Jarkovského, Praha1, Truhlářská 22</t>
  </si>
  <si>
    <t>Cílem projektu je průběžné proškolení pedagogických pracovníků základní školy a dalších pracovníků v přímém denním kontaktu s integrovanými studenty, kteří vyžadují na podkladě diagnostikované poruchy autistického spektra specifický přístup ve výuce a v uspořádání času po dobu pobytu ve škole. Školení provede Asociace pomáhající lidem s autismem APPLA Praha, Střední Čechy o.s. Ve školním roce 2010/2011 navštěvuje školu 7 žáků 1. i 2. stupně ZŠ s PAS.</t>
  </si>
  <si>
    <t>Zřizovatel</t>
  </si>
  <si>
    <t>2062</t>
  </si>
  <si>
    <t>Základní škola Vodičkova</t>
  </si>
  <si>
    <t>2064</t>
  </si>
  <si>
    <t>2066</t>
  </si>
  <si>
    <t>Základní škola, Praha 3, Lupáčova 1/1200</t>
  </si>
  <si>
    <t>2067</t>
  </si>
  <si>
    <t>Základní škola, Praha 4, Na Líše 936</t>
  </si>
  <si>
    <t>2068</t>
  </si>
  <si>
    <t>Základní škola Emy Destinnové</t>
  </si>
  <si>
    <t>2070</t>
  </si>
  <si>
    <t>Základní škola a Mateřská škola Červený vrch, Praha 6, Alžírská 26</t>
  </si>
  <si>
    <t>2071</t>
  </si>
  <si>
    <t>2072</t>
  </si>
  <si>
    <t>2073</t>
  </si>
  <si>
    <t>Základní škola a Mateřská škola, Praha 6, náměstí Svobody 2</t>
  </si>
  <si>
    <t>Základní škola, Praha 6, Pod Marjánkou 2</t>
  </si>
  <si>
    <t>2075</t>
  </si>
  <si>
    <t>2076</t>
  </si>
  <si>
    <t>ZŠ Emy Destinnové, nám.Svobody</t>
  </si>
  <si>
    <t>2077</t>
  </si>
  <si>
    <t>Základní škola Karla Čapka, Praha 10, Kodaňská 16/658</t>
  </si>
  <si>
    <t>2078</t>
  </si>
  <si>
    <t>Fakultní základní škola PedF UK, Praha 13, Trávníčkova 1744</t>
  </si>
  <si>
    <t>nám. Curieových 886/2, 110 00 Praha 1</t>
  </si>
  <si>
    <t>Vodičkova 683/22, 110 00 Praha 1</t>
  </si>
  <si>
    <t>Lupáčova 1200/1, 130 00 Praha 3</t>
  </si>
  <si>
    <t>Na Líše 936/16, 141 00 Praha 4</t>
  </si>
  <si>
    <t>náměstí Svobody 930/3, 160 00 Praha 6</t>
  </si>
  <si>
    <t>Alžírská 680/26, 160 00 Praha 6</t>
  </si>
  <si>
    <t>nám. Svobody 930/2, 160 00 Praha 6</t>
  </si>
  <si>
    <t>Pod Marjánkou 1900/2, 169 00 Praha 6</t>
  </si>
  <si>
    <t>Kodaňská 658/16, 101 00 Praha 10</t>
  </si>
  <si>
    <t>Trávníčkova 1744/4, 155 00 Praha 5</t>
  </si>
  <si>
    <t>HALÓ, EINSTEINI? O ČEM TO HOVOŘÍTE?</t>
  </si>
  <si>
    <t>Cílem projektu je udržení a prohloubení zájmu nadaných žáků 1. stupně základní školy o komunikaci, média a mediální výchovu. Posílení odborných kompetencí pedagogických pracovníků v oblastech týkajících se zaměření projektu. Projekt navazuje na projekt z roku 2010 Haló Einsteini? O čem to hovoříte?</t>
  </si>
  <si>
    <t>MY TVOŘÍME DNES VY KDYSI - Dějiny umění v praxi</t>
  </si>
  <si>
    <t>Na škole probíhá výuka dějin umění v třídách s rozšířenou výukou výtvarné výchovy, které navštěvují nadané děti. V podaném projektu chce škola spojit teorii s praxí, zúročit teoretické poznatky tím, že žáci vytvoří díla inspirovaná různými historickými obdobími. Někdy použijí techniky, které využívali naši předkové k vytváření artefaktů. Žáci chtějí zmapovat celé období dějin umění. Výsledky snažení chtějí prezentovat jednak ve školní galerii, na celostátní výtvarné soutěži Alšova země, na celostátní soutěži projektové vyučování a v galerii U zlatého kohouta v centru Prahy.</t>
  </si>
  <si>
    <t>SMARTPET 5 - KLIO</t>
  </si>
  <si>
    <t>Podstatou projektu je využití cizojazyčných materiálů ve výuce nadaných žáků ve všech jazykových kombinacích, výběr nadaných žáků, jejich seskupení do pracovní skupiny, která umožní individualizacivýuky pro oblast cizích jazyků. Projektovým průvodcem je kocour KLIO (CLIL). ZŠ Lupáčová předkládá návrh projektu, kterým podpoří zájem nadaných žáků při využití jazyka ve výuce ostatních předmětů vzdělávacího programu ŠVP.</t>
  </si>
  <si>
    <t>UMĚLECKÁ ČERNOBÍLÁ FOTOGRAFIE V TVORBĚ ŽÁKU II.STUPNĚ NA TÉMA - SVĚTLO, VODA, KONTRAST</t>
  </si>
  <si>
    <t>Cílem projektu učit umělecky nadané žáky vnímat uměleckou fotografii a její funkci v rozvoji našeho vnímání. Naučit je sledovat život a věci kolem nás z jiného úhlu pohledu. Hledat netradiční vyjádření situace a dění.Celého projektu se zúčastní cca 50 žáků z II. stupně, kteří budou rozděleni do věkových skupin 6. a 7. třída a 8. a 9. třída.Žáci se zapojí nejdříve do školou vyhlášené soutěže na téma SVĚTLO? VODA? KONTRAST. Po odevzdání prací a po jejich zpracování se práce dále zapojí do celopražské soutěže FOTOAKADEMIE.</t>
  </si>
  <si>
    <t>Čas zvídavým</t>
  </si>
  <si>
    <t>Nadaní žáci napříč 2. stupněm ZŠ se účastní skupinové výuky nadstandartního rozsahu. Skupiny budou rozděleny na oblast matematicko-fyzikální, přírodovědnou, jazykovou a společensko-vědní.Hodiny povedou zkušení pedagogové a odborní pracovníci jednotlivých specializovaných institucí. V těchto hodinách žáci nabudou rozšířené vědomosti, budou si moci experimentálně ověřit probírané rozšiřující učivo a rozebrat různé aspekty vědy se studenty, profesory a dalšími odborníky.</t>
  </si>
  <si>
    <t>English Maths Competition</t>
  </si>
  <si>
    <t>Cíl projektu: organizovat každoroční soutěž pro žáky pražských základních škol a víceletých gymnázií, konkrétně pro věkovou kategorii 8. a 9. ročníků ZŠ, 1. a 2. ročníků šestiletých gymnázií a 3. a 4. ročníků osmíletých gymnázií, ve které žáci propojí své matematické dovednosti se znalostí cizího jazyka (angličtiny).</t>
  </si>
  <si>
    <t>Handy Dandy</t>
  </si>
  <si>
    <t>Písemná hravá soutěž v angličtině. V roce 2011 škola pořádá 15. ročník. Soutěž je organizována pro věkovou skupinu, která je přirozeně hravá a soutěživá a zároveň ještě nemá možnost účastnit se soutěží typu olympiád. Soutěž je určena pro žáky 5. tříd všech základních škol Prahy 6 a další zájemce. Každoročně se obvodního kola účastní až 90 dětí .</t>
  </si>
  <si>
    <t>Šikula a Šikulka</t>
  </si>
  <si>
    <t>Dvě matematické soutěže pro žáky 4. a 5. tříd. Obe soutěže si kladou za cíl motivovat žáky ke studiu, prohloubit zájem o matematiku, dát možnost a příležitost nadaným žákům porovnat své znalosti se znalostmi svých vrstevníků . Každoročně se každé soutěže účastní více než 90 dětí.</t>
  </si>
  <si>
    <t>Zvýšení a zkvalitnění úrovně čtenářské gramotnosti nadaných žáků ZŠ</t>
  </si>
  <si>
    <t>Cílem pořádání soutěže je podpořit rozvoj čtenářské gramotnosti, vzbudit v dětech touhu číst a naučit je brát knihy jako nezbytnou součást života. Účastníci budou rozděleni do čtyř kategorií dle ročníků, v každé z nich bude 10 družstev. Družstva budou čtyřčlenná. Celkový počet zúčastněných žáků 160. V první části soutěže budou žáci prokazovat své znalosti v oblasti české a světové literatury a v druhé části bude jejich úkolem zaujmout porotu svým uměleckým přednesem textu českých autorů.</t>
  </si>
  <si>
    <t>Zvyšování míry rozvoje kompetencí nadaných žáků</t>
  </si>
  <si>
    <t>Absolventská práce je jednou z forem , jak škola systematicky ověřuje některé dovednosti, schopnosti a znalosti žáka, který končí základní vzdělání. Záměrem školy je především, aby byla dána možnost výrazně nadaným žákům plnit daleko náročnější úkoly, než jsou zadávány v běžné výuce.Povinnou součástí vypracování absolventské práce je minimálně powerpointová prezentace připravená k realizované práci.</t>
  </si>
  <si>
    <t>Kniha se otevírá</t>
  </si>
  <si>
    <t>Projekt je určen nadaným a nadprůměrným žákům třetích ročníků ZŠ Emy Destinové.Projekt bude realizován formou výukových blokův délce tří vyučovacích hodin pořádaných vždy dvakrát v měsíci.Každé setkání bude vedeno výukovou metodou projektu či integrované tematické výuky. Navrhovaná témata npříklad: jména, jejich význam a původ, středověká hudba a tanec a další.</t>
  </si>
  <si>
    <t>Ani jeden talent nazmar</t>
  </si>
  <si>
    <t>Cílem projektu je identifikace a vyhledávání nadaných dětí na základní škole a následná systematická práce s nadanými žáky, jejich diferenciace a individualizace výuky v klíčových předmětech. Organizace soutěže v logickém myšlení pro předškoláky Prahy 10 Čmelda Pepík, návštěva IQ parku v Liberci (35 žáků a 3 dospělí), návštěva Techmania science center v Plzni, účast v národních i mezinárodních soutěžích (Genius Logicus, předmětové olympiády atd.).</t>
  </si>
  <si>
    <t>Regionální kolo Baltík 2011</t>
  </si>
  <si>
    <t>Hlavním cílem projektu je zorganizování regionálního kola Praha v programovacím jazyku Baltík. Záměrem projektu i soutěže je rozvoj technických dovedností dětí, jejich logické myšlení a kreativity. Cílem soutěže je nejen umožnit dětem porovnat své schopnosti s ostatními, ale umožnit učitelům a žákům věnujícím se programování v Baltíkovi, aby se navzájem poznali, vyměnili si zkušenosti a našli perspektivní možnosti rozvoje a spolupráce. Účast: asi 70-80 soutěžících</t>
  </si>
  <si>
    <t>4015</t>
  </si>
  <si>
    <t>Základní škola Praha - Dolní Chabry</t>
  </si>
  <si>
    <t>4020</t>
  </si>
  <si>
    <t>Mateřská škola Laudova se speciálními třídami</t>
  </si>
  <si>
    <t>Spořická 34/400, 184 21 Praha-Dolní Chabry</t>
  </si>
  <si>
    <t>Laudova 1030/3, 163 00 Praha 17</t>
  </si>
  <si>
    <t>Vzdělávání pedagogů pro rozvoj a zkvalitnění péče o žáky se speciálními vzdělávacími potřebami</t>
  </si>
  <si>
    <t>Cílem projektu je vzdělávání všech pedagogických pracovníků školy aby byli schopni rozvíjet odborným způsobem péči o žáky se speciálními vzdělávacími potřebami. Vzdělávání bude probíhat v odpoledních hodinách v budově školy. Jedná se celkem o 7 odpoledních bloků po 6,5 vyučovacích hodinách. Celý blok vzdělávání je postaven na kurzech, které jsou akreditovány MŠMT a účastníci obdrží osvědčení o absolvování kurzu. Účast 16 pedagogů školy a 1 zástupce pedagogických pracovníků družiny.</t>
  </si>
  <si>
    <t>"Umění se dorozumět"</t>
  </si>
  <si>
    <t>Projekt zahrnuje vytvoření prostředí a zázemí pro děti s poruchou expresních nebo receptivních komunikačních dovedností (např. děti s autismem, se sluchovým postižením, s opožděním vývojem řeči, s nerovnoměrným vývojem apod.). Chce pomoci dětem se dorozumět, porozumět a sdělit své potřeby, přání, vědomosti. Za pomoci komunikačních knih, komunikátorů a PC notebooků k aplikaci programů typu Boardmaker, Brepta, Altík apod.</t>
  </si>
  <si>
    <t>3113</t>
  </si>
  <si>
    <t>Základní škola nám. Curieových, Praha 1, nám. Curierových 2</t>
  </si>
  <si>
    <t>Městská část Praha 1</t>
  </si>
  <si>
    <t>Městská část Praha 3</t>
  </si>
  <si>
    <t>Městská část Praha 4</t>
  </si>
  <si>
    <t>Městská část Praha 6</t>
  </si>
  <si>
    <t>Městská část Praha 10</t>
  </si>
  <si>
    <t>Městská část Praha 13</t>
  </si>
  <si>
    <t>Městská část Praha - Dolní Chabry</t>
  </si>
  <si>
    <t>Městská část Praha 17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</si>
</sst>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5">
    <font>
      <sz val="10"/>
      <name val="Arial"/>
      <family val="0"/>
    </font>
    <font>
      <sz val="10"/>
      <color indexed="8"/>
      <name val="Arial"/>
      <family val="2"/>
    </font>
    <font>
      <b/>
      <sz val="11"/>
      <color indexed="8"/>
      <name val="Arial CE"/>
      <family val="2"/>
    </font>
    <font>
      <sz val="11"/>
      <color indexed="8"/>
      <name val="Arial CE"/>
      <family val="2"/>
    </font>
    <font>
      <b/>
      <sz val="10"/>
      <color indexed="8"/>
      <name val="Arial CE"/>
      <family val="2"/>
    </font>
    <font>
      <sz val="10"/>
      <color indexed="8"/>
      <name val="Arial CE"/>
      <family val="0"/>
    </font>
    <font>
      <b/>
      <sz val="8"/>
      <color indexed="8"/>
      <name val="Arial CE"/>
      <family val="0"/>
    </font>
    <font>
      <b/>
      <sz val="8"/>
      <color indexed="8"/>
      <name val="Arial Unicode MS"/>
      <family val="2"/>
    </font>
    <font>
      <b/>
      <sz val="11"/>
      <name val="Arial CE"/>
      <family val="2"/>
    </font>
    <font>
      <b/>
      <sz val="10"/>
      <color indexed="8"/>
      <name val="Arial"/>
      <family val="2"/>
    </font>
    <font>
      <sz val="14"/>
      <color indexed="8"/>
      <name val="Calibri"/>
      <family val="2"/>
    </font>
    <font>
      <sz val="11"/>
      <color indexed="8"/>
      <name val="Calibri"/>
      <family val="2"/>
    </font>
    <font>
      <sz val="12"/>
      <color indexed="8"/>
      <name val="Arial Unicode MS"/>
      <family val="2"/>
    </font>
    <font>
      <sz val="12"/>
      <color indexed="8"/>
      <name val="Calibri"/>
      <family val="2"/>
    </font>
    <font>
      <b/>
      <sz val="12"/>
      <color indexed="8"/>
      <name val="Arial Unicode MS"/>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CE"/>
      <family val="2"/>
    </font>
    <font>
      <b/>
      <sz val="12"/>
      <name val="Arial Unicode MS"/>
      <family val="2"/>
    </font>
    <font>
      <sz val="12"/>
      <color indexed="8"/>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3" borderId="0" applyNumberFormat="0" applyBorder="0" applyAlignment="0" applyProtection="0"/>
    <xf numFmtId="0" fontId="1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4" fillId="0" borderId="7" applyNumberFormat="0" applyFill="0" applyAlignment="0" applyProtection="0"/>
    <xf numFmtId="0" fontId="25" fillId="4" borderId="0" applyNumberFormat="0" applyBorder="0" applyAlignment="0" applyProtection="0"/>
    <xf numFmtId="0" fontId="26" fillId="0" borderId="0" applyNumberFormat="0" applyFill="0" applyBorder="0" applyAlignment="0" applyProtection="0"/>
    <xf numFmtId="0" fontId="27" fillId="7" borderId="8" applyNumberFormat="0" applyAlignment="0" applyProtection="0"/>
    <xf numFmtId="0" fontId="28" fillId="19" borderId="8" applyNumberFormat="0" applyAlignment="0" applyProtection="0"/>
    <xf numFmtId="0" fontId="29" fillId="19" borderId="9" applyNumberFormat="0" applyAlignment="0" applyProtection="0"/>
    <xf numFmtId="0" fontId="30"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Alignment="1">
      <alignment horizontal="left" vertical="top"/>
    </xf>
    <xf numFmtId="0" fontId="1" fillId="0" borderId="0" xfId="0" applyFont="1" applyAlignment="1">
      <alignment vertical="top"/>
    </xf>
    <xf numFmtId="0" fontId="2"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vertical="top"/>
    </xf>
    <xf numFmtId="0" fontId="3"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vertical="center"/>
    </xf>
    <xf numFmtId="0" fontId="8" fillId="0" borderId="0" xfId="0" applyFont="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9" fillId="0" borderId="0" xfId="0" applyFont="1" applyBorder="1" applyAlignment="1">
      <alignment horizontal="left"/>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wrapText="1"/>
    </xf>
    <xf numFmtId="3" fontId="9" fillId="0" borderId="0" xfId="0" applyNumberFormat="1" applyFont="1" applyBorder="1" applyAlignment="1">
      <alignment horizontal="center" vertical="center"/>
    </xf>
    <xf numFmtId="0" fontId="13" fillId="0" borderId="0" xfId="0" applyFont="1" applyAlignment="1">
      <alignment/>
    </xf>
    <xf numFmtId="0" fontId="12" fillId="0" borderId="13" xfId="0" applyFont="1" applyBorder="1" applyAlignment="1">
      <alignment vertical="center" wrapText="1"/>
    </xf>
    <xf numFmtId="0" fontId="12" fillId="0" borderId="13" xfId="0" applyFont="1" applyBorder="1" applyAlignment="1">
      <alignment vertical="top" wrapText="1"/>
    </xf>
    <xf numFmtId="0" fontId="14"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0" fontId="5" fillId="0" borderId="0" xfId="0" applyFont="1" applyFill="1" applyBorder="1" applyAlignment="1">
      <alignment/>
    </xf>
    <xf numFmtId="3" fontId="31" fillId="0" borderId="15" xfId="0" applyNumberFormat="1" applyFont="1" applyFill="1" applyBorder="1" applyAlignment="1">
      <alignment horizontal="center" vertical="center" wrapText="1"/>
    </xf>
    <xf numFmtId="3" fontId="31" fillId="0" borderId="17" xfId="0" applyNumberFormat="1" applyFont="1" applyFill="1" applyBorder="1" applyAlignment="1">
      <alignment horizontal="center" vertical="center" wrapText="1"/>
    </xf>
    <xf numFmtId="0" fontId="32" fillId="0" borderId="0" xfId="0" applyFont="1" applyAlignment="1">
      <alignment/>
    </xf>
    <xf numFmtId="3" fontId="32" fillId="0" borderId="15" xfId="0" applyNumberFormat="1" applyFont="1" applyBorder="1" applyAlignment="1">
      <alignment horizontal="center" vertical="center"/>
    </xf>
    <xf numFmtId="3" fontId="32" fillId="0" borderId="17" xfId="0" applyNumberFormat="1" applyFont="1" applyBorder="1" applyAlignment="1">
      <alignment horizontal="center" vertical="center"/>
    </xf>
    <xf numFmtId="0" fontId="33" fillId="0" borderId="18" xfId="0" applyFont="1" applyFill="1" applyBorder="1" applyAlignment="1">
      <alignment horizontal="center" vertical="center"/>
    </xf>
    <xf numFmtId="49" fontId="33" fillId="0" borderId="18" xfId="0" applyNumberFormat="1" applyFont="1" applyBorder="1" applyAlignment="1">
      <alignment horizontal="right" vertical="center" wrapText="1"/>
    </xf>
    <xf numFmtId="0" fontId="34" fillId="0" borderId="18" xfId="0" applyFont="1" applyBorder="1" applyAlignment="1">
      <alignment vertical="center"/>
    </xf>
    <xf numFmtId="0" fontId="32" fillId="0" borderId="14" xfId="0" applyFont="1" applyBorder="1" applyAlignment="1">
      <alignment horizontal="left"/>
    </xf>
    <xf numFmtId="0" fontId="32" fillId="0" borderId="15" xfId="0" applyFont="1" applyBorder="1" applyAlignment="1">
      <alignment horizontal="left"/>
    </xf>
    <xf numFmtId="0" fontId="8" fillId="0" borderId="0" xfId="0" applyFont="1" applyAlignment="1">
      <alignment wrapText="1"/>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34">
      <selection activeCell="F43" sqref="F43"/>
    </sheetView>
  </sheetViews>
  <sheetFormatPr defaultColWidth="9.140625" defaultRowHeight="12.75"/>
  <cols>
    <col min="1" max="1" width="9.140625" style="0" customWidth="1"/>
    <col min="2" max="2" width="9.7109375" style="29" bestFit="1" customWidth="1"/>
    <col min="3" max="3" width="31.00390625" style="0" customWidth="1"/>
    <col min="4" max="4" width="19.57421875" style="0" customWidth="1"/>
    <col min="5" max="5" width="15.421875" style="0" customWidth="1"/>
    <col min="6" max="6" width="40.421875" style="0" customWidth="1"/>
    <col min="7" max="7" width="67.140625" style="29" customWidth="1"/>
    <col min="8" max="9" width="14.57421875" style="29" customWidth="1"/>
    <col min="10" max="10" width="14.57421875" style="0" customWidth="1"/>
  </cols>
  <sheetData>
    <row r="1" spans="1:9" s="1" customFormat="1" ht="12.75">
      <c r="A1" s="1" t="s">
        <v>18</v>
      </c>
      <c r="B1" s="24"/>
      <c r="C1" s="2"/>
      <c r="D1" s="3"/>
      <c r="E1" s="3"/>
      <c r="F1" s="3"/>
      <c r="G1" s="24"/>
      <c r="H1" s="24"/>
      <c r="I1" s="24"/>
    </row>
    <row r="2" spans="2:9" s="1" customFormat="1" ht="12.75">
      <c r="B2" s="24"/>
      <c r="C2" s="2"/>
      <c r="D2" s="3"/>
      <c r="E2" s="3"/>
      <c r="F2" s="3"/>
      <c r="G2" s="24"/>
      <c r="H2" s="24"/>
      <c r="I2" s="24"/>
    </row>
    <row r="3" spans="1:9" s="7" customFormat="1" ht="15">
      <c r="A3" s="4" t="s">
        <v>15</v>
      </c>
      <c r="B3" s="25"/>
      <c r="C3" s="5"/>
      <c r="D3" s="6"/>
      <c r="E3" s="6"/>
      <c r="F3" s="6"/>
      <c r="G3" s="25"/>
      <c r="H3" s="25"/>
      <c r="I3" s="25"/>
    </row>
    <row r="4" spans="1:9" s="7" customFormat="1" ht="15">
      <c r="A4" s="4" t="s">
        <v>17</v>
      </c>
      <c r="B4" s="25"/>
      <c r="C4" s="5"/>
      <c r="D4" s="6"/>
      <c r="E4" s="6"/>
      <c r="F4" s="6"/>
      <c r="G4" s="25"/>
      <c r="H4" s="25"/>
      <c r="I4" s="25"/>
    </row>
    <row r="5" spans="1:9" s="7" customFormat="1" ht="15">
      <c r="A5" s="4"/>
      <c r="B5" s="25"/>
      <c r="C5" s="5"/>
      <c r="D5" s="6"/>
      <c r="E5" s="6"/>
      <c r="F5" s="6"/>
      <c r="G5" s="25"/>
      <c r="H5" s="25"/>
      <c r="I5" s="25"/>
    </row>
    <row r="6" spans="1:9" s="7" customFormat="1" ht="15">
      <c r="A6" s="4"/>
      <c r="B6" s="25"/>
      <c r="C6" s="5"/>
      <c r="D6" s="6"/>
      <c r="E6" s="6"/>
      <c r="F6" s="6"/>
      <c r="G6" s="25"/>
      <c r="H6" s="25"/>
      <c r="I6" s="25"/>
    </row>
    <row r="7" spans="1:9" s="7" customFormat="1" ht="15">
      <c r="A7" s="52" t="s">
        <v>12</v>
      </c>
      <c r="B7" s="52"/>
      <c r="C7" s="52"/>
      <c r="D7" s="52"/>
      <c r="E7" s="52"/>
      <c r="F7" s="52"/>
      <c r="G7" s="52"/>
      <c r="H7" s="52"/>
      <c r="I7" s="52"/>
    </row>
    <row r="8" spans="1:9" s="7" customFormat="1" ht="15">
      <c r="A8" s="17"/>
      <c r="B8" s="17"/>
      <c r="C8" s="17"/>
      <c r="D8" s="17"/>
      <c r="E8" s="17"/>
      <c r="F8" s="17"/>
      <c r="G8" s="17"/>
      <c r="H8" s="17"/>
      <c r="I8" s="17"/>
    </row>
    <row r="9" spans="1:9" s="11" customFormat="1" ht="15">
      <c r="A9" s="8"/>
      <c r="B9" s="26"/>
      <c r="C9" s="9"/>
      <c r="D9" s="10"/>
      <c r="E9" s="10"/>
      <c r="F9" s="10"/>
      <c r="G9" s="26"/>
      <c r="H9" s="26"/>
      <c r="I9" s="30"/>
    </row>
    <row r="10" spans="1:9" s="11" customFormat="1" ht="15.75" thickBot="1">
      <c r="A10" s="12" t="s">
        <v>14</v>
      </c>
      <c r="B10" s="26"/>
      <c r="C10" s="9"/>
      <c r="D10" s="10"/>
      <c r="E10" s="10"/>
      <c r="F10" s="10"/>
      <c r="G10" s="26"/>
      <c r="H10" s="26"/>
      <c r="I10" s="30"/>
    </row>
    <row r="11" spans="1:11" s="11" customFormat="1" ht="33.75">
      <c r="A11" s="13" t="s">
        <v>1</v>
      </c>
      <c r="B11" s="14" t="s">
        <v>2</v>
      </c>
      <c r="C11" s="14" t="s">
        <v>3</v>
      </c>
      <c r="D11" s="14" t="s">
        <v>4</v>
      </c>
      <c r="E11" s="14" t="s">
        <v>22</v>
      </c>
      <c r="F11" s="14" t="s">
        <v>5</v>
      </c>
      <c r="G11" s="14" t="s">
        <v>6</v>
      </c>
      <c r="H11" s="14" t="s">
        <v>7</v>
      </c>
      <c r="I11" s="14" t="s">
        <v>8</v>
      </c>
      <c r="J11" s="15" t="s">
        <v>9</v>
      </c>
      <c r="K11" s="41"/>
    </row>
    <row r="12" spans="1:10" s="32" customFormat="1" ht="146.25" customHeight="1">
      <c r="A12" s="48" t="s">
        <v>92</v>
      </c>
      <c r="B12" s="38" t="s">
        <v>19</v>
      </c>
      <c r="C12" s="33" t="s">
        <v>20</v>
      </c>
      <c r="D12" s="33" t="s">
        <v>13</v>
      </c>
      <c r="E12" s="33" t="s">
        <v>94</v>
      </c>
      <c r="F12" s="33" t="s">
        <v>16</v>
      </c>
      <c r="G12" s="34" t="s">
        <v>21</v>
      </c>
      <c r="H12" s="39">
        <v>25000</v>
      </c>
      <c r="I12" s="39">
        <v>20000</v>
      </c>
      <c r="J12" s="40">
        <v>20000</v>
      </c>
    </row>
    <row r="13" spans="1:10" s="16" customFormat="1" ht="16.5" thickBot="1">
      <c r="A13" s="35" t="s">
        <v>10</v>
      </c>
      <c r="B13" s="36"/>
      <c r="C13" s="36"/>
      <c r="D13" s="36"/>
      <c r="E13" s="36"/>
      <c r="F13" s="36"/>
      <c r="G13" s="37"/>
      <c r="H13" s="42">
        <f>SUM(H12)</f>
        <v>25000</v>
      </c>
      <c r="I13" s="42">
        <f>SUM(I12)</f>
        <v>20000</v>
      </c>
      <c r="J13" s="43">
        <f>SUM(J12)</f>
        <v>20000</v>
      </c>
    </row>
    <row r="14" spans="1:9" s="16" customFormat="1" ht="12.75">
      <c r="A14" s="18"/>
      <c r="B14" s="19"/>
      <c r="C14" s="19"/>
      <c r="D14" s="19"/>
      <c r="E14" s="19"/>
      <c r="F14" s="19"/>
      <c r="G14" s="19"/>
      <c r="H14" s="19"/>
      <c r="I14" s="20"/>
    </row>
    <row r="15" spans="1:9" s="16" customFormat="1" ht="12.75">
      <c r="A15" s="18"/>
      <c r="B15" s="19"/>
      <c r="C15" s="19"/>
      <c r="D15" s="19"/>
      <c r="E15" s="19"/>
      <c r="F15" s="19"/>
      <c r="G15" s="19"/>
      <c r="H15" s="19"/>
      <c r="I15" s="20"/>
    </row>
    <row r="16" spans="1:9" s="22" customFormat="1" ht="15">
      <c r="A16" s="52" t="s">
        <v>11</v>
      </c>
      <c r="B16" s="52"/>
      <c r="C16" s="52"/>
      <c r="D16" s="52"/>
      <c r="E16" s="52"/>
      <c r="F16" s="52"/>
      <c r="G16" s="52"/>
      <c r="H16" s="52"/>
      <c r="I16" s="52"/>
    </row>
    <row r="17" spans="1:9" s="22" customFormat="1" ht="15">
      <c r="A17" s="17"/>
      <c r="B17" s="17"/>
      <c r="C17" s="17"/>
      <c r="D17" s="17"/>
      <c r="E17" s="17"/>
      <c r="F17" s="17"/>
      <c r="G17" s="17"/>
      <c r="H17" s="17"/>
      <c r="I17" s="17"/>
    </row>
    <row r="18" spans="1:9" s="22" customFormat="1" ht="15">
      <c r="A18" s="17"/>
      <c r="B18" s="27"/>
      <c r="C18" s="17"/>
      <c r="D18" s="17"/>
      <c r="E18" s="17"/>
      <c r="F18" s="17"/>
      <c r="G18" s="27"/>
      <c r="H18" s="27"/>
      <c r="I18" s="27"/>
    </row>
    <row r="19" spans="1:9" s="16" customFormat="1" ht="13.5" thickBot="1">
      <c r="A19" s="12" t="s">
        <v>14</v>
      </c>
      <c r="B19" s="19"/>
      <c r="C19" s="19"/>
      <c r="D19" s="19"/>
      <c r="E19" s="19"/>
      <c r="F19" s="19"/>
      <c r="G19" s="19"/>
      <c r="H19" s="19"/>
      <c r="I19" s="20"/>
    </row>
    <row r="20" spans="1:10" s="16" customFormat="1" ht="33.75">
      <c r="A20" s="13" t="s">
        <v>1</v>
      </c>
      <c r="B20" s="14" t="s">
        <v>2</v>
      </c>
      <c r="C20" s="14" t="s">
        <v>3</v>
      </c>
      <c r="D20" s="14" t="s">
        <v>4</v>
      </c>
      <c r="E20" s="14" t="s">
        <v>22</v>
      </c>
      <c r="F20" s="14" t="s">
        <v>5</v>
      </c>
      <c r="G20" s="14" t="s">
        <v>6</v>
      </c>
      <c r="H20" s="14" t="s">
        <v>7</v>
      </c>
      <c r="I20" s="14" t="s">
        <v>8</v>
      </c>
      <c r="J20" s="15" t="s">
        <v>9</v>
      </c>
    </row>
    <row r="21" spans="1:10" s="16" customFormat="1" ht="93" customHeight="1">
      <c r="A21" s="47">
        <v>3113</v>
      </c>
      <c r="B21" s="38" t="s">
        <v>23</v>
      </c>
      <c r="C21" s="33" t="s">
        <v>93</v>
      </c>
      <c r="D21" s="33" t="s">
        <v>46</v>
      </c>
      <c r="E21" s="33" t="s">
        <v>94</v>
      </c>
      <c r="F21" s="33" t="s">
        <v>56</v>
      </c>
      <c r="G21" s="34" t="s">
        <v>57</v>
      </c>
      <c r="H21" s="39">
        <v>226000</v>
      </c>
      <c r="I21" s="39">
        <v>216000</v>
      </c>
      <c r="J21" s="40">
        <v>80000</v>
      </c>
    </row>
    <row r="22" spans="1:10" s="16" customFormat="1" ht="163.5" customHeight="1">
      <c r="A22" s="47">
        <v>3113</v>
      </c>
      <c r="B22" s="38" t="s">
        <v>25</v>
      </c>
      <c r="C22" s="33" t="s">
        <v>24</v>
      </c>
      <c r="D22" s="33" t="s">
        <v>47</v>
      </c>
      <c r="E22" s="33" t="s">
        <v>94</v>
      </c>
      <c r="F22" s="33" t="s">
        <v>58</v>
      </c>
      <c r="G22" s="34" t="s">
        <v>59</v>
      </c>
      <c r="H22" s="39">
        <v>189700</v>
      </c>
      <c r="I22" s="39">
        <v>118700</v>
      </c>
      <c r="J22" s="40">
        <v>90000</v>
      </c>
    </row>
    <row r="23" spans="1:10" s="16" customFormat="1" ht="126" customHeight="1">
      <c r="A23" s="47">
        <v>3113</v>
      </c>
      <c r="B23" s="38" t="s">
        <v>26</v>
      </c>
      <c r="C23" s="33" t="s">
        <v>27</v>
      </c>
      <c r="D23" s="33" t="s">
        <v>48</v>
      </c>
      <c r="E23" s="33" t="s">
        <v>95</v>
      </c>
      <c r="F23" s="33" t="s">
        <v>60</v>
      </c>
      <c r="G23" s="34" t="s">
        <v>61</v>
      </c>
      <c r="H23" s="39">
        <v>98500</v>
      </c>
      <c r="I23" s="39">
        <v>68500</v>
      </c>
      <c r="J23" s="40">
        <v>68500</v>
      </c>
    </row>
    <row r="24" spans="1:10" s="16" customFormat="1" ht="162" customHeight="1">
      <c r="A24" s="47">
        <v>3113</v>
      </c>
      <c r="B24" s="38" t="s">
        <v>28</v>
      </c>
      <c r="C24" s="33" t="s">
        <v>29</v>
      </c>
      <c r="D24" s="33" t="s">
        <v>49</v>
      </c>
      <c r="E24" s="33" t="s">
        <v>96</v>
      </c>
      <c r="F24" s="33" t="s">
        <v>62</v>
      </c>
      <c r="G24" s="34" t="s">
        <v>63</v>
      </c>
      <c r="H24" s="39">
        <v>99100</v>
      </c>
      <c r="I24" s="39">
        <v>76000</v>
      </c>
      <c r="J24" s="40">
        <v>76000</v>
      </c>
    </row>
    <row r="25" spans="1:10" s="16" customFormat="1" ht="145.5" customHeight="1">
      <c r="A25" s="47">
        <v>3113</v>
      </c>
      <c r="B25" s="38" t="s">
        <v>30</v>
      </c>
      <c r="C25" s="33" t="s">
        <v>31</v>
      </c>
      <c r="D25" s="33" t="s">
        <v>50</v>
      </c>
      <c r="E25" s="33" t="s">
        <v>97</v>
      </c>
      <c r="F25" s="33" t="s">
        <v>64</v>
      </c>
      <c r="G25" s="34" t="s">
        <v>65</v>
      </c>
      <c r="H25" s="39">
        <v>31600</v>
      </c>
      <c r="I25" s="39">
        <v>24600</v>
      </c>
      <c r="J25" s="40">
        <v>24600</v>
      </c>
    </row>
    <row r="26" spans="1:10" s="16" customFormat="1" ht="93.75" customHeight="1">
      <c r="A26" s="47">
        <v>3113</v>
      </c>
      <c r="B26" s="38" t="s">
        <v>32</v>
      </c>
      <c r="C26" s="33" t="s">
        <v>33</v>
      </c>
      <c r="D26" s="33" t="s">
        <v>51</v>
      </c>
      <c r="E26" s="33" t="s">
        <v>97</v>
      </c>
      <c r="F26" s="33" t="s">
        <v>66</v>
      </c>
      <c r="G26" s="34" t="s">
        <v>67</v>
      </c>
      <c r="H26" s="39">
        <v>13000</v>
      </c>
      <c r="I26" s="39">
        <v>12500</v>
      </c>
      <c r="J26" s="40">
        <v>12500</v>
      </c>
    </row>
    <row r="27" spans="1:10" s="16" customFormat="1" ht="112.5" customHeight="1">
      <c r="A27" s="47">
        <v>3113</v>
      </c>
      <c r="B27" s="38" t="s">
        <v>34</v>
      </c>
      <c r="C27" s="33" t="s">
        <v>33</v>
      </c>
      <c r="D27" s="33" t="s">
        <v>51</v>
      </c>
      <c r="E27" s="33" t="s">
        <v>97</v>
      </c>
      <c r="F27" s="33" t="s">
        <v>68</v>
      </c>
      <c r="G27" s="34" t="s">
        <v>69</v>
      </c>
      <c r="H27" s="39">
        <v>13000</v>
      </c>
      <c r="I27" s="39">
        <v>12500</v>
      </c>
      <c r="J27" s="40">
        <v>12500</v>
      </c>
    </row>
    <row r="28" spans="1:10" s="16" customFormat="1" ht="93" customHeight="1">
      <c r="A28" s="47">
        <v>3113</v>
      </c>
      <c r="B28" s="38" t="s">
        <v>35</v>
      </c>
      <c r="C28" s="33" t="s">
        <v>33</v>
      </c>
      <c r="D28" s="33" t="s">
        <v>51</v>
      </c>
      <c r="E28" s="33" t="s">
        <v>97</v>
      </c>
      <c r="F28" s="33" t="s">
        <v>70</v>
      </c>
      <c r="G28" s="34" t="s">
        <v>71</v>
      </c>
      <c r="H28" s="39">
        <v>16000</v>
      </c>
      <c r="I28" s="39">
        <v>13000</v>
      </c>
      <c r="J28" s="40">
        <v>13000</v>
      </c>
    </row>
    <row r="29" spans="1:10" s="16" customFormat="1" ht="144.75" customHeight="1">
      <c r="A29" s="47">
        <v>3113</v>
      </c>
      <c r="B29" s="38" t="s">
        <v>36</v>
      </c>
      <c r="C29" s="33" t="s">
        <v>37</v>
      </c>
      <c r="D29" s="33" t="s">
        <v>52</v>
      </c>
      <c r="E29" s="33" t="s">
        <v>97</v>
      </c>
      <c r="F29" s="33" t="s">
        <v>72</v>
      </c>
      <c r="G29" s="34" t="s">
        <v>73</v>
      </c>
      <c r="H29" s="39">
        <v>51300</v>
      </c>
      <c r="I29" s="39">
        <v>46300</v>
      </c>
      <c r="J29" s="40">
        <v>46300</v>
      </c>
    </row>
    <row r="30" spans="1:10" s="16" customFormat="1" ht="127.5" customHeight="1">
      <c r="A30" s="47">
        <v>3113</v>
      </c>
      <c r="B30" s="38" t="s">
        <v>39</v>
      </c>
      <c r="C30" s="33" t="s">
        <v>38</v>
      </c>
      <c r="D30" s="33" t="s">
        <v>53</v>
      </c>
      <c r="E30" s="33" t="s">
        <v>97</v>
      </c>
      <c r="F30" s="33" t="s">
        <v>74</v>
      </c>
      <c r="G30" s="34" t="s">
        <v>75</v>
      </c>
      <c r="H30" s="39">
        <v>207000</v>
      </c>
      <c r="I30" s="39">
        <v>168000</v>
      </c>
      <c r="J30" s="40">
        <v>100000</v>
      </c>
    </row>
    <row r="31" spans="1:10" s="16" customFormat="1" ht="119.25" customHeight="1">
      <c r="A31" s="47">
        <v>3113</v>
      </c>
      <c r="B31" s="38" t="s">
        <v>40</v>
      </c>
      <c r="C31" s="33" t="s">
        <v>41</v>
      </c>
      <c r="D31" s="33" t="s">
        <v>50</v>
      </c>
      <c r="E31" s="33" t="s">
        <v>97</v>
      </c>
      <c r="F31" s="33" t="s">
        <v>76</v>
      </c>
      <c r="G31" s="34" t="s">
        <v>77</v>
      </c>
      <c r="H31" s="39">
        <v>14000</v>
      </c>
      <c r="I31" s="39">
        <v>11000</v>
      </c>
      <c r="J31" s="40">
        <v>11000</v>
      </c>
    </row>
    <row r="32" spans="1:10" s="16" customFormat="1" ht="150" customHeight="1">
      <c r="A32" s="47">
        <v>3113</v>
      </c>
      <c r="B32" s="38" t="s">
        <v>42</v>
      </c>
      <c r="C32" s="33" t="s">
        <v>43</v>
      </c>
      <c r="D32" s="33" t="s">
        <v>54</v>
      </c>
      <c r="E32" s="33" t="s">
        <v>98</v>
      </c>
      <c r="F32" s="33" t="s">
        <v>78</v>
      </c>
      <c r="G32" s="34" t="s">
        <v>79</v>
      </c>
      <c r="H32" s="39">
        <v>223700</v>
      </c>
      <c r="I32" s="39">
        <v>209700</v>
      </c>
      <c r="J32" s="40">
        <v>100000</v>
      </c>
    </row>
    <row r="33" spans="1:10" s="16" customFormat="1" ht="144" customHeight="1">
      <c r="A33" s="47">
        <v>3113</v>
      </c>
      <c r="B33" s="38" t="s">
        <v>44</v>
      </c>
      <c r="C33" s="33" t="s">
        <v>45</v>
      </c>
      <c r="D33" s="33" t="s">
        <v>55</v>
      </c>
      <c r="E33" s="33" t="s">
        <v>99</v>
      </c>
      <c r="F33" s="33" t="s">
        <v>80</v>
      </c>
      <c r="G33" s="34" t="s">
        <v>81</v>
      </c>
      <c r="H33" s="39">
        <v>34900</v>
      </c>
      <c r="I33" s="39">
        <v>28900</v>
      </c>
      <c r="J33" s="40">
        <v>28900</v>
      </c>
    </row>
    <row r="34" spans="1:10" s="16" customFormat="1" ht="16.5" thickBot="1">
      <c r="A34" s="53" t="s">
        <v>10</v>
      </c>
      <c r="B34" s="54"/>
      <c r="C34" s="54"/>
      <c r="D34" s="54"/>
      <c r="E34" s="54"/>
      <c r="F34" s="54"/>
      <c r="G34" s="54"/>
      <c r="H34" s="42">
        <f>SUM(H21:H33)</f>
        <v>1217800</v>
      </c>
      <c r="I34" s="42">
        <f>SUM(I21:I33)</f>
        <v>1005700</v>
      </c>
      <c r="J34" s="43">
        <f>SUM(J21:J33)</f>
        <v>663300</v>
      </c>
    </row>
    <row r="35" spans="1:9" s="1" customFormat="1" ht="12.75">
      <c r="A35" s="23"/>
      <c r="B35" s="28"/>
      <c r="C35" s="23"/>
      <c r="D35" s="23"/>
      <c r="E35" s="23"/>
      <c r="F35" s="23"/>
      <c r="G35" s="31"/>
      <c r="H35" s="31"/>
      <c r="I35" s="31"/>
    </row>
    <row r="36" spans="1:9" s="1" customFormat="1" ht="12.75">
      <c r="A36" s="23"/>
      <c r="B36" s="28"/>
      <c r="C36" s="23"/>
      <c r="D36" s="23"/>
      <c r="E36" s="23"/>
      <c r="F36" s="23"/>
      <c r="G36" s="31"/>
      <c r="H36" s="31"/>
      <c r="I36" s="31"/>
    </row>
    <row r="37" spans="1:9" s="21" customFormat="1" ht="18.75">
      <c r="A37" s="52" t="s">
        <v>0</v>
      </c>
      <c r="B37" s="52"/>
      <c r="C37" s="52"/>
      <c r="D37" s="52"/>
      <c r="E37" s="52"/>
      <c r="F37" s="52"/>
      <c r="G37" s="52"/>
      <c r="H37" s="52"/>
      <c r="I37" s="52"/>
    </row>
    <row r="38" spans="1:9" s="21" customFormat="1" ht="18.75">
      <c r="A38" s="17"/>
      <c r="B38" s="17"/>
      <c r="C38" s="17"/>
      <c r="D38" s="17"/>
      <c r="E38" s="17"/>
      <c r="F38" s="17"/>
      <c r="G38" s="17"/>
      <c r="H38" s="17"/>
      <c r="I38" s="17"/>
    </row>
    <row r="40" ht="13.5" thickBot="1">
      <c r="A40" t="s">
        <v>14</v>
      </c>
    </row>
    <row r="41" spans="1:10" s="16" customFormat="1" ht="33.75">
      <c r="A41" s="13" t="s">
        <v>1</v>
      </c>
      <c r="B41" s="14" t="s">
        <v>2</v>
      </c>
      <c r="C41" s="14" t="s">
        <v>3</v>
      </c>
      <c r="D41" s="14" t="s">
        <v>4</v>
      </c>
      <c r="E41" s="14" t="s">
        <v>22</v>
      </c>
      <c r="F41" s="14" t="s">
        <v>5</v>
      </c>
      <c r="G41" s="14" t="s">
        <v>6</v>
      </c>
      <c r="H41" s="14" t="s">
        <v>7</v>
      </c>
      <c r="I41" s="14" t="s">
        <v>8</v>
      </c>
      <c r="J41" s="15" t="s">
        <v>9</v>
      </c>
    </row>
    <row r="42" spans="1:10" ht="150" customHeight="1">
      <c r="A42" s="49">
        <v>3113</v>
      </c>
      <c r="B42" s="38" t="s">
        <v>82</v>
      </c>
      <c r="C42" s="33" t="s">
        <v>83</v>
      </c>
      <c r="D42" s="33" t="s">
        <v>86</v>
      </c>
      <c r="E42" s="33" t="s">
        <v>100</v>
      </c>
      <c r="F42" s="33" t="s">
        <v>88</v>
      </c>
      <c r="G42" s="34" t="s">
        <v>89</v>
      </c>
      <c r="H42" s="39">
        <v>62800</v>
      </c>
      <c r="I42" s="39">
        <v>62800</v>
      </c>
      <c r="J42" s="40">
        <v>35000</v>
      </c>
    </row>
    <row r="43" spans="1:10" ht="128.25" customHeight="1">
      <c r="A43" s="49">
        <v>3111</v>
      </c>
      <c r="B43" s="38" t="s">
        <v>84</v>
      </c>
      <c r="C43" s="33" t="s">
        <v>85</v>
      </c>
      <c r="D43" s="33" t="s">
        <v>87</v>
      </c>
      <c r="E43" s="33" t="s">
        <v>101</v>
      </c>
      <c r="F43" s="33" t="s">
        <v>90</v>
      </c>
      <c r="G43" s="34" t="s">
        <v>91</v>
      </c>
      <c r="H43" s="39">
        <v>44559</v>
      </c>
      <c r="I43" s="39">
        <v>44500</v>
      </c>
      <c r="J43" s="40">
        <v>44500</v>
      </c>
    </row>
    <row r="44" spans="1:10" s="44" customFormat="1" ht="16.5" thickBot="1">
      <c r="A44" s="50" t="s">
        <v>10</v>
      </c>
      <c r="B44" s="51"/>
      <c r="C44" s="51"/>
      <c r="D44" s="51"/>
      <c r="E44" s="51"/>
      <c r="F44" s="51"/>
      <c r="G44" s="51"/>
      <c r="H44" s="45">
        <f>SUM(H42:H43)</f>
        <v>107359</v>
      </c>
      <c r="I44" s="45">
        <f>SUM(I42:I43)</f>
        <v>107300</v>
      </c>
      <c r="J44" s="46">
        <f>SUM(J42:J43)</f>
        <v>79500</v>
      </c>
    </row>
  </sheetData>
  <sheetProtection/>
  <mergeCells count="5">
    <mergeCell ref="A44:G44"/>
    <mergeCell ref="A7:I7"/>
    <mergeCell ref="A16:I16"/>
    <mergeCell ref="A37:I37"/>
    <mergeCell ref="A34:G34"/>
  </mergeCells>
  <printOptions/>
  <pageMargins left="0.75" right="0.5" top="1" bottom="1" header="0.4921259845" footer="0.4921259845"/>
  <pageSetup fitToHeight="20" horizontalDpi="300" verticalDpi="300" orientation="landscape" paperSize="9" scale="56"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Broucek</dc:creator>
  <cp:keywords/>
  <dc:description/>
  <cp:lastModifiedBy>m000xm7867</cp:lastModifiedBy>
  <cp:lastPrinted>2011-04-20T10:21:29Z</cp:lastPrinted>
  <dcterms:created xsi:type="dcterms:W3CDTF">2010-01-21T10:23:32Z</dcterms:created>
  <dcterms:modified xsi:type="dcterms:W3CDTF">2011-05-13T16:05:03Z</dcterms:modified>
  <cp:category/>
  <cp:version/>
  <cp:contentType/>
  <cp:contentStatus/>
</cp:coreProperties>
</file>