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45" yWindow="765" windowWidth="15345" windowHeight="7905"/>
  </bookViews>
  <sheets>
    <sheet name="Údaje o službě" sheetId="1" r:id="rId1"/>
  </sheets>
  <definedNames>
    <definedName name="_xlnm._FilterDatabase" localSheetId="0" hidden="1">'Údaje o službě'!$A$1:$R$183</definedName>
    <definedName name="moje" localSheetId="0">'Údaje o službě'!$A$2:$H$181</definedName>
    <definedName name="_xlnm.Print_Titles" localSheetId="0">'Údaje o službě'!$1:$1</definedName>
    <definedName name="_xlnm.Print_Area" localSheetId="0">'Údaje o službě'!$A$1:$R$185</definedName>
  </definedNames>
  <calcPr calcId="145621"/>
</workbook>
</file>

<file path=xl/calcChain.xml><?xml version="1.0" encoding="utf-8"?>
<calcChain xmlns="http://schemas.openxmlformats.org/spreadsheetml/2006/main">
  <c r="R182" i="1" l="1"/>
  <c r="Q182" i="1"/>
  <c r="P182" i="1"/>
  <c r="R175" i="1"/>
  <c r="Q175" i="1"/>
  <c r="P175" i="1"/>
  <c r="R171" i="1"/>
  <c r="Q171" i="1"/>
  <c r="P171" i="1"/>
  <c r="R168" i="1"/>
  <c r="Q168" i="1"/>
  <c r="P168" i="1"/>
  <c r="R164" i="1"/>
  <c r="Q164" i="1"/>
  <c r="P164" i="1"/>
  <c r="R162" i="1"/>
  <c r="Q162" i="1"/>
  <c r="P162" i="1"/>
  <c r="R158" i="1"/>
  <c r="Q158" i="1"/>
  <c r="P158" i="1"/>
  <c r="R156" i="1"/>
  <c r="Q156" i="1"/>
  <c r="P156" i="1"/>
  <c r="R154" i="1"/>
  <c r="Q154" i="1"/>
  <c r="P154" i="1"/>
  <c r="R142" i="1"/>
  <c r="Q142" i="1"/>
  <c r="P142" i="1"/>
  <c r="R140" i="1"/>
  <c r="Q140" i="1"/>
  <c r="P140" i="1"/>
  <c r="R137" i="1"/>
  <c r="Q137" i="1"/>
  <c r="P137" i="1"/>
  <c r="R134" i="1"/>
  <c r="Q134" i="1"/>
  <c r="P134" i="1"/>
  <c r="R128" i="1"/>
  <c r="Q128" i="1"/>
  <c r="P128" i="1"/>
  <c r="R118" i="1"/>
  <c r="Q118" i="1"/>
  <c r="P118" i="1"/>
  <c r="R114" i="1"/>
  <c r="Q114" i="1"/>
  <c r="P114" i="1"/>
  <c r="R112" i="1"/>
  <c r="Q112" i="1"/>
  <c r="P112" i="1"/>
  <c r="R109" i="1"/>
  <c r="Q109" i="1"/>
  <c r="P109" i="1"/>
  <c r="R106" i="1"/>
  <c r="Q106" i="1"/>
  <c r="P106" i="1"/>
  <c r="R95" i="1"/>
  <c r="Q95" i="1"/>
  <c r="P95" i="1"/>
  <c r="R93" i="1"/>
  <c r="Q93" i="1"/>
  <c r="P93" i="1"/>
  <c r="R89" i="1"/>
  <c r="Q89" i="1"/>
  <c r="P89" i="1"/>
  <c r="R85" i="1"/>
  <c r="Q85" i="1"/>
  <c r="P85" i="1"/>
  <c r="R82" i="1"/>
  <c r="Q82" i="1"/>
  <c r="P82" i="1"/>
  <c r="R77" i="1"/>
  <c r="Q77" i="1"/>
  <c r="P77" i="1"/>
  <c r="R74" i="1"/>
  <c r="Q74" i="1"/>
  <c r="P74" i="1"/>
  <c r="R71" i="1"/>
  <c r="Q71" i="1"/>
  <c r="P71" i="1"/>
  <c r="R63" i="1"/>
  <c r="Q63" i="1"/>
  <c r="P63" i="1"/>
  <c r="R57" i="1"/>
  <c r="Q57" i="1"/>
  <c r="P57" i="1"/>
  <c r="R53" i="1"/>
  <c r="Q53" i="1"/>
  <c r="P53" i="1"/>
  <c r="R50" i="1"/>
  <c r="Q50" i="1"/>
  <c r="P50" i="1"/>
  <c r="R48" i="1"/>
  <c r="Q48" i="1"/>
  <c r="P48" i="1"/>
  <c r="R45" i="1"/>
  <c r="Q45" i="1"/>
  <c r="P45" i="1"/>
  <c r="R41" i="1"/>
  <c r="Q41" i="1"/>
  <c r="P41" i="1"/>
  <c r="R31" i="1"/>
  <c r="Q31" i="1"/>
  <c r="P31" i="1"/>
  <c r="R24" i="1"/>
  <c r="Q24" i="1"/>
  <c r="P24" i="1"/>
  <c r="R9" i="1"/>
  <c r="Q9" i="1"/>
  <c r="P9" i="1"/>
  <c r="R5" i="1"/>
  <c r="Q5" i="1"/>
  <c r="Q184" i="1" s="1"/>
  <c r="P5" i="1"/>
</calcChain>
</file>

<file path=xl/connections.xml><?xml version="1.0" encoding="utf-8"?>
<connections xmlns="http://schemas.openxmlformats.org/spreadsheetml/2006/main">
  <connection id="1" name="Připojení" type="4" refreshedVersion="3" background="1" saveData="1">
    <webPr parsePre="1" consecutive="1" xl2000="1" url="C:\inetpub\wwwroot\Granty2014\Temp\dce4a7ac-6843-419a-9305-496a98d2e46c.htm" htmlFormat="all"/>
  </connection>
</connections>
</file>

<file path=xl/sharedStrings.xml><?xml version="1.0" encoding="utf-8"?>
<sst xmlns="http://schemas.openxmlformats.org/spreadsheetml/2006/main" count="1339" uniqueCount="592">
  <si>
    <t>Kód služby</t>
  </si>
  <si>
    <t>IČ</t>
  </si>
  <si>
    <t>Název žadatele</t>
  </si>
  <si>
    <t>Název služby</t>
  </si>
  <si>
    <t>Druh služby</t>
  </si>
  <si>
    <t>Cílová skupina</t>
  </si>
  <si>
    <t>Forma poskytované služby</t>
  </si>
  <si>
    <t>Číslo registrace socální služby</t>
  </si>
  <si>
    <t>OA - Osobní asistence</t>
  </si>
  <si>
    <t>teréní</t>
  </si>
  <si>
    <t>osoby s chronickým duševním onemocněním</t>
  </si>
  <si>
    <t>135NOS/1</t>
  </si>
  <si>
    <t>9122659</t>
  </si>
  <si>
    <t>26529301</t>
  </si>
  <si>
    <t>Centrum denních služeb v Komunitním centru Motýlek</t>
  </si>
  <si>
    <t>CD - Centra denních služeb</t>
  </si>
  <si>
    <t>ambulantní</t>
  </si>
  <si>
    <t>osoby s mentálním postižením</t>
  </si>
  <si>
    <t>135NOS/2</t>
  </si>
  <si>
    <t>9113909</t>
  </si>
  <si>
    <t>Sociálně aktivizační služby v KC Motýlek</t>
  </si>
  <si>
    <t>AR - Sociálně aktivizační služby pro rodiny s dětmi</t>
  </si>
  <si>
    <t>ambulantní - teréní</t>
  </si>
  <si>
    <t>rodiny s dítětem/dětmi</t>
  </si>
  <si>
    <t>135NOS/3</t>
  </si>
  <si>
    <t>7666803</t>
  </si>
  <si>
    <t>Nízkoprahový klub Pacific</t>
  </si>
  <si>
    <t>DM - Nízkoprahová zařízení pro děti a mládež</t>
  </si>
  <si>
    <t>děti a mládež ve věku od 6 do 26 let ohrožené společensky nežádoucími jevy</t>
  </si>
  <si>
    <t>TP - Terénní programy</t>
  </si>
  <si>
    <t>060NOS/1</t>
  </si>
  <si>
    <t>5177448</t>
  </si>
  <si>
    <t>67360670</t>
  </si>
  <si>
    <t>„Občanské sdružení Baobab”</t>
  </si>
  <si>
    <t>Centrum sociálně rehabilitačních služeb pro lidi s vážným duševním onemocněním</t>
  </si>
  <si>
    <t>SR - Sociální rehabilitace</t>
  </si>
  <si>
    <t>pobytové - ambulantní</t>
  </si>
  <si>
    <t>060NOS/3</t>
  </si>
  <si>
    <t>2701185</t>
  </si>
  <si>
    <t>Student (služba podporovaného vzdělávání pro dospívající a mladé lidi s duševním onemocněním)</t>
  </si>
  <si>
    <t>060NOS/4</t>
  </si>
  <si>
    <t>4882420</t>
  </si>
  <si>
    <t>Aktivizace a rozvoj sociálních dovedností (Arteterapeutický ateliér)</t>
  </si>
  <si>
    <t>SP - Sociální poradenství</t>
  </si>
  <si>
    <t>oběti domácího násilí</t>
  </si>
  <si>
    <t>KP - Krizová pomoc</t>
  </si>
  <si>
    <t>pobytové</t>
  </si>
  <si>
    <t>AD - Azylové domy</t>
  </si>
  <si>
    <t>DS - Denní stacionáře</t>
  </si>
  <si>
    <t>osoby s kombinovaným postižením</t>
  </si>
  <si>
    <t>1.</t>
  </si>
  <si>
    <t>AS - Sociálně aktivizační služby pro seniory a osoby se zdravotním postižením</t>
  </si>
  <si>
    <t>osoby s chronickým onemocněním</t>
  </si>
  <si>
    <t>2.</t>
  </si>
  <si>
    <t>TP - Tísňová péče</t>
  </si>
  <si>
    <t>senioři</t>
  </si>
  <si>
    <t>osoby se sluchovým postižením</t>
  </si>
  <si>
    <t>TS - Tlumočnické služby</t>
  </si>
  <si>
    <t>099NOC/1</t>
  </si>
  <si>
    <t>1980929</t>
  </si>
  <si>
    <t>43873499</t>
  </si>
  <si>
    <t>Arcidiecézní charita Praha</t>
  </si>
  <si>
    <t>Dům Fatima - Centrum pro tělesně postižené</t>
  </si>
  <si>
    <t>osoby s tělesným postižením</t>
  </si>
  <si>
    <t>099NOC/11</t>
  </si>
  <si>
    <t>7026827</t>
  </si>
  <si>
    <t>Pomoc migrantům a uprchlíkům - poradna pro migranty a uprchlíky</t>
  </si>
  <si>
    <t>imigranti a azylanti</t>
  </si>
  <si>
    <t>099NOC/13</t>
  </si>
  <si>
    <t>3700404</t>
  </si>
  <si>
    <t>Azylový dům sv. Terezie - noclehárna</t>
  </si>
  <si>
    <t>NO - Noclehárny</t>
  </si>
  <si>
    <t>osoby bez přístřeší</t>
  </si>
  <si>
    <t>099NOC/14</t>
  </si>
  <si>
    <t>6879970</t>
  </si>
  <si>
    <t>Azylový dům sv. Terezie - nízkoprahové denní centrum</t>
  </si>
  <si>
    <t>NC - Nízkoprahová denní centra</t>
  </si>
  <si>
    <t>099NOC/15</t>
  </si>
  <si>
    <t>3615489</t>
  </si>
  <si>
    <t>Azylový dům Sv. Terezie - Poradna pro lidi v tísni</t>
  </si>
  <si>
    <t>osoby v krizi</t>
  </si>
  <si>
    <t>099NOC/21</t>
  </si>
  <si>
    <t>3557945</t>
  </si>
  <si>
    <t>Poradna Magdala</t>
  </si>
  <si>
    <t>099NOC/22</t>
  </si>
  <si>
    <t>1500866</t>
  </si>
  <si>
    <t>Gloria-azylový dům pro ženy a matky s dětmi</t>
  </si>
  <si>
    <t>099NOC/23</t>
  </si>
  <si>
    <t>8168193</t>
  </si>
  <si>
    <t>Domov seniorů Mukařov</t>
  </si>
  <si>
    <t>DS - Domovy pro seniory</t>
  </si>
  <si>
    <t>099NOC/24</t>
  </si>
  <si>
    <t>1457478</t>
  </si>
  <si>
    <t>Denní stacionář</t>
  </si>
  <si>
    <t>099NOC/27</t>
  </si>
  <si>
    <t>5110566</t>
  </si>
  <si>
    <t>Domov se zvláštním režimem</t>
  </si>
  <si>
    <t>DR - Domovy se zvláštním režimem</t>
  </si>
  <si>
    <t>099NOC/28</t>
  </si>
  <si>
    <t>6484125</t>
  </si>
  <si>
    <t>ADCH Praha - terénní program</t>
  </si>
  <si>
    <t>099NOC/3</t>
  </si>
  <si>
    <t>8140618</t>
  </si>
  <si>
    <t>Agentura asistenční služby pro lidi s tělesným postižením</t>
  </si>
  <si>
    <t>099NOC/7</t>
  </si>
  <si>
    <t>1572865</t>
  </si>
  <si>
    <t>Pečovatelská služba</t>
  </si>
  <si>
    <t>PS - Pečovatelská služba</t>
  </si>
  <si>
    <t>099NOC/9</t>
  </si>
  <si>
    <t>5192117</t>
  </si>
  <si>
    <t>Azylový dům Sv. Terezie - azylový dům</t>
  </si>
  <si>
    <t>175NOC/1</t>
  </si>
  <si>
    <t>2134037</t>
  </si>
  <si>
    <t>40613411</t>
  </si>
  <si>
    <t>Armáda spásy v České republice, z. s.</t>
  </si>
  <si>
    <t>Nízkoprahové denní centrum</t>
  </si>
  <si>
    <t>175NOC/2</t>
  </si>
  <si>
    <t>3534205</t>
  </si>
  <si>
    <t>Noclehárna</t>
  </si>
  <si>
    <t>175NOC/3</t>
  </si>
  <si>
    <t>4165916</t>
  </si>
  <si>
    <t>Azylový dům</t>
  </si>
  <si>
    <t>175NOC/53</t>
  </si>
  <si>
    <t>9767396</t>
  </si>
  <si>
    <t>Terénní program</t>
  </si>
  <si>
    <t>175NOC/6</t>
  </si>
  <si>
    <t>1829022</t>
  </si>
  <si>
    <t>Sociálně aktivizační služby pro rodiny s dětmi</t>
  </si>
  <si>
    <t>175NOC/8</t>
  </si>
  <si>
    <t>7966860</t>
  </si>
  <si>
    <t>Sociální rehabilitace</t>
  </si>
  <si>
    <t>159NOS/1</t>
  </si>
  <si>
    <t>1674590</t>
  </si>
  <si>
    <t>26623064</t>
  </si>
  <si>
    <t>Asociace pomáhající lidem s autismem - APLA Praha, Střední Čechy, o.s.</t>
  </si>
  <si>
    <t>Osobní asistence pro lidi s autismem</t>
  </si>
  <si>
    <t>osoby se zdravotním postižením</t>
  </si>
  <si>
    <t>159NOS/10</t>
  </si>
  <si>
    <t>1201824</t>
  </si>
  <si>
    <t>Chráněné bydlení pro lidi s autismem</t>
  </si>
  <si>
    <t>CB - Chráněné bydlení</t>
  </si>
  <si>
    <t>osoby se specifickým druhem postižení: osoby s chronickým duševním onemocněním, osoby se sluchovým postižením, osoby se zrakovým postižením, osoby s poruchou autistického spektra, osoby s Alzheimerovou chorobou, epileptici, osoby s tělesným postižením – vozíčkáři)</t>
  </si>
  <si>
    <t>159NOS/2</t>
  </si>
  <si>
    <t>7472903</t>
  </si>
  <si>
    <t>Sociálně aktivizační služby pro rodiny s dětmi s autismem</t>
  </si>
  <si>
    <t>159NOS/3</t>
  </si>
  <si>
    <t>9864940</t>
  </si>
  <si>
    <t>Odlehčovací služby pro lidi s autismem</t>
  </si>
  <si>
    <t>OS - Odlehčovací služby</t>
  </si>
  <si>
    <t>159NOS/4</t>
  </si>
  <si>
    <t>2284277</t>
  </si>
  <si>
    <t>Odborné sociální poradenství pro lidi s autismem</t>
  </si>
  <si>
    <t>159NOS/5</t>
  </si>
  <si>
    <t>4334040</t>
  </si>
  <si>
    <t>Raná péče pro rodiny dětí s autismem</t>
  </si>
  <si>
    <t>RP - Raná péče</t>
  </si>
  <si>
    <t>159NOS/6</t>
  </si>
  <si>
    <t>3397992</t>
  </si>
  <si>
    <t>Sociální rehabilitace pro lidi s autismem</t>
  </si>
  <si>
    <t>159NOS/8</t>
  </si>
  <si>
    <t>3523407</t>
  </si>
  <si>
    <t>Domov se zvláštním režimem pro lidi s autismem</t>
  </si>
  <si>
    <t>159NOS/9</t>
  </si>
  <si>
    <t>4319542</t>
  </si>
  <si>
    <t>Sociálně aktivizační služby pro seniory a osoby se zdravotním postižením (autismem)</t>
  </si>
  <si>
    <t>Podpora samostatného bydlení</t>
  </si>
  <si>
    <t>PB - Podpora samostatného bydlení</t>
  </si>
  <si>
    <t>SN - Služby následné péče</t>
  </si>
  <si>
    <t>osoby, které vedou rizikový způsob života nebo jsou tímto způsobem života ohroženy</t>
  </si>
  <si>
    <t>SD - Sociálně terapeutické dílny</t>
  </si>
  <si>
    <t>1037610</t>
  </si>
  <si>
    <t>24727211</t>
  </si>
  <si>
    <t>Centrum Paraple, o.p.s.</t>
  </si>
  <si>
    <t>3001594</t>
  </si>
  <si>
    <t>3.</t>
  </si>
  <si>
    <t>1382473</t>
  </si>
  <si>
    <t>6894360</t>
  </si>
  <si>
    <t>02636298</t>
  </si>
  <si>
    <t>Centrum pro neslyšící a nedoslýchavé pro Prahu a Středočeský kraj, o. p. s.</t>
  </si>
  <si>
    <t>Tlumočnické služby Centrum pro nesylšícíc a nedoslýchavé Praha Karlín, Praha Modřany</t>
  </si>
  <si>
    <t>7370397</t>
  </si>
  <si>
    <t>SAS pro neslyšící Praha Modřany - Centrum pro neslyšící a nedoslýchavé pro Prahu a Středočeský kraj</t>
  </si>
  <si>
    <t>TS - Týdenní stacionáře</t>
  </si>
  <si>
    <t>Odborné sociální poradenství</t>
  </si>
  <si>
    <t>TK - Telefonická krizová pomoc</t>
  </si>
  <si>
    <t>209NOS/3</t>
  </si>
  <si>
    <t>4992062</t>
  </si>
  <si>
    <t>00409367</t>
  </si>
  <si>
    <t>Česká společnost AIDS pomoc, z.s.</t>
  </si>
  <si>
    <t>Dům světla - azylový dům</t>
  </si>
  <si>
    <t>005JZZ/1</t>
  </si>
  <si>
    <t>9084663</t>
  </si>
  <si>
    <t>24799173</t>
  </si>
  <si>
    <t>Denní psychoterapeutické sanatorium "Ondřejov" s.r.o.</t>
  </si>
  <si>
    <t>Sociální pracovník na krizovém oddělení pro nemocné psychózou</t>
  </si>
  <si>
    <t>005JZZ/2</t>
  </si>
  <si>
    <t>1602621</t>
  </si>
  <si>
    <t>Chráněný byt pro duševně nemocné muže</t>
  </si>
  <si>
    <t>084NOS/1</t>
  </si>
  <si>
    <t>4854009</t>
  </si>
  <si>
    <t>60460202</t>
  </si>
  <si>
    <t>Dětské krizové centrum - krizová pomoc dětem týraným, zneužívaným, zanedbávaným či jinak ohroženým - a jejich rodinám</t>
  </si>
  <si>
    <t>084NOS/2</t>
  </si>
  <si>
    <t>5003673</t>
  </si>
  <si>
    <t>Dětské krizové centrum - komplexní interdisciplinární péče o děti z dysfunčních rodin a o děti a jejich rodiny v závažných životních situacích</t>
  </si>
  <si>
    <t>084NOS/3</t>
  </si>
  <si>
    <t>4566973</t>
  </si>
  <si>
    <t>Linka důvěry Dětského krizového centra - non stop efektivní forma distanční krizové pomoci dětem týraným, zneužívaným či jinak ohroženým a osobám v krizových životních situacích</t>
  </si>
  <si>
    <t>089NOC/1</t>
  </si>
  <si>
    <t>8779788</t>
  </si>
  <si>
    <t>45250855</t>
  </si>
  <si>
    <t>Diakonie Církve bratrské</t>
  </si>
  <si>
    <t>Bethesda - domov pro seniory</t>
  </si>
  <si>
    <t>089NOC/2</t>
  </si>
  <si>
    <t>1203552</t>
  </si>
  <si>
    <t>Centrum denních služeb Černý Most</t>
  </si>
  <si>
    <t>089NOC/3</t>
  </si>
  <si>
    <t>9579136</t>
  </si>
  <si>
    <t>Osobní asistence Černý Most</t>
  </si>
  <si>
    <t>089NOC/4</t>
  </si>
  <si>
    <t>9570214</t>
  </si>
  <si>
    <t>Chráněné bydlení na Xaverově</t>
  </si>
  <si>
    <t>089NOC/5</t>
  </si>
  <si>
    <t>6459769</t>
  </si>
  <si>
    <t>Chráněné bydlení Černý Most</t>
  </si>
  <si>
    <t>156NOC/1</t>
  </si>
  <si>
    <t>6939487</t>
  </si>
  <si>
    <t>45248842</t>
  </si>
  <si>
    <t>Diakonie ČCE - Středisko křesťanské pomoci v Praze</t>
  </si>
  <si>
    <t>Pečovatelská služba Klamovka – Diakonie ČCE – SKP v Praze</t>
  </si>
  <si>
    <t>156NOC/2</t>
  </si>
  <si>
    <t>3491537</t>
  </si>
  <si>
    <t>Azylový dům pro matky s dětmi - Diakonie ČCE - SKP v Praze</t>
  </si>
  <si>
    <t>156NOC/3</t>
  </si>
  <si>
    <t>5133042</t>
  </si>
  <si>
    <t>SOS centrum - Diakonie ČCE - SKP v Praze</t>
  </si>
  <si>
    <t>156NOC/4</t>
  </si>
  <si>
    <t>6694098</t>
  </si>
  <si>
    <t>Následná péče - „Dobroduš“ - Diakonie ČCE - SKP v Praze</t>
  </si>
  <si>
    <t>156NOC/6</t>
  </si>
  <si>
    <t>3693098</t>
  </si>
  <si>
    <t>Pečovatelská služba Vinohrady–Vršovice - Diakonie ČCE - SKP v Praze</t>
  </si>
  <si>
    <t>156NOC/7</t>
  </si>
  <si>
    <t>1379152</t>
  </si>
  <si>
    <t>Pečovatelská služba Ďáblice - Diakonie ČCE - SKP v Praze</t>
  </si>
  <si>
    <t>156NOC/8</t>
  </si>
  <si>
    <t>8756156</t>
  </si>
  <si>
    <t>Terénní sociální práce v ohrožených rodinách - Diakonie ČCE - SKP v Praze</t>
  </si>
  <si>
    <t>3913592</t>
  </si>
  <si>
    <t>45246441</t>
  </si>
  <si>
    <t>Diakonie ČCE - středisko Ratolest v Praze 10</t>
  </si>
  <si>
    <t>070NOC/2</t>
  </si>
  <si>
    <t>5784752</t>
  </si>
  <si>
    <t>4863607.Nejedná</t>
  </si>
  <si>
    <t>45331154</t>
  </si>
  <si>
    <t>Diakonie ČCE - středisko Západní Čechy</t>
  </si>
  <si>
    <t>Můj 1+0 Přeštice pro osoby s postižením</t>
  </si>
  <si>
    <t>7283138</t>
  </si>
  <si>
    <t>Domov Radost pro osoby s postižením</t>
  </si>
  <si>
    <t>DZ - Domovy pro osoby se zdravotním postižením</t>
  </si>
  <si>
    <t>056NOS/1</t>
  </si>
  <si>
    <t>7591273</t>
  </si>
  <si>
    <t>66005167</t>
  </si>
  <si>
    <t>DOM - Dům otevřených možností, o.p.s.</t>
  </si>
  <si>
    <t>DOM 8 - Dům na půl cesty</t>
  </si>
  <si>
    <t>DC - Domy na půl cesty</t>
  </si>
  <si>
    <t>056NOS/2</t>
  </si>
  <si>
    <t>8149284</t>
  </si>
  <si>
    <t>DOM BYDLO</t>
  </si>
  <si>
    <t>056NOS/3</t>
  </si>
  <si>
    <t>1068030</t>
  </si>
  <si>
    <t>DOMJOB</t>
  </si>
  <si>
    <t>056NOS/4</t>
  </si>
  <si>
    <t>7923241</t>
  </si>
  <si>
    <t>DOM TYKADLO</t>
  </si>
  <si>
    <t>166NOP/1</t>
  </si>
  <si>
    <t>5649583</t>
  </si>
  <si>
    <t>26204673</t>
  </si>
  <si>
    <t>Domov Sue Ryder - osobní asistence</t>
  </si>
  <si>
    <t>166NOP/3</t>
  </si>
  <si>
    <t>1405648</t>
  </si>
  <si>
    <t>Domov Sue Ryder - domov pro seniory</t>
  </si>
  <si>
    <t>079NOS/2</t>
  </si>
  <si>
    <t>7064139</t>
  </si>
  <si>
    <t>26544431</t>
  </si>
  <si>
    <t>Dům tří přání</t>
  </si>
  <si>
    <t>Dům Přemysla Pittra pro děti</t>
  </si>
  <si>
    <t>079NOS/3</t>
  </si>
  <si>
    <t>8225913</t>
  </si>
  <si>
    <t>Ambulantně terréní centrum, Centrum pro děti Mezipatro</t>
  </si>
  <si>
    <t>079NOS/4</t>
  </si>
  <si>
    <t>1986477</t>
  </si>
  <si>
    <t>osoby do 26 let věku opouštějí školská zařízení pro výkon ústavní nebo ochranné výchovy, popřípadě pro osoby z jiných zařízení pro péči o děti a mládež, a osoby, které jsou propuštěny z výkonu trestu odnětí svobody nebo ochranné léčby</t>
  </si>
  <si>
    <t>4317858</t>
  </si>
  <si>
    <t>26554364</t>
  </si>
  <si>
    <t>Denní stacionář pro osoby se ZPM</t>
  </si>
  <si>
    <t>1599488</t>
  </si>
  <si>
    <t>9983834</t>
  </si>
  <si>
    <t>6798291</t>
  </si>
  <si>
    <t>47068531</t>
  </si>
  <si>
    <t>Farní charita Starý Knín</t>
  </si>
  <si>
    <t>Služby osobní asistence pro seniory a zdravotně postižené</t>
  </si>
  <si>
    <t>9663170</t>
  </si>
  <si>
    <t>45701822</t>
  </si>
  <si>
    <t>Fokus Praha, o.s.</t>
  </si>
  <si>
    <t>Tým bydlení Praha - Podpora</t>
  </si>
  <si>
    <t>8785871</t>
  </si>
  <si>
    <t>Komunitní tým Jih - sociální rehabilitace</t>
  </si>
  <si>
    <t>6380193</t>
  </si>
  <si>
    <t>Krizový tým Krizová pomoc v Komunitním centru Bohnice</t>
  </si>
  <si>
    <t>pobytové - ambulantní - teréní</t>
  </si>
  <si>
    <t>8298186</t>
  </si>
  <si>
    <t>Centrum programů podpory zaměstnávání</t>
  </si>
  <si>
    <t>6088130</t>
  </si>
  <si>
    <t>Centrum denních rehabilitačních aktivit - Cedra</t>
  </si>
  <si>
    <t>1921508</t>
  </si>
  <si>
    <t>Tým bydlení Praha - Dům</t>
  </si>
  <si>
    <t>3028203</t>
  </si>
  <si>
    <t>Centrum denních aktivit „Dům u Libuše“</t>
  </si>
  <si>
    <t>5363645</t>
  </si>
  <si>
    <t>Dílna Hvězdáři</t>
  </si>
  <si>
    <t>9066218</t>
  </si>
  <si>
    <t>Tým bydlení Praha - Byty</t>
  </si>
  <si>
    <t>160NOS/1</t>
  </si>
  <si>
    <t>7802447</t>
  </si>
  <si>
    <t>Komunitní tým Sever Komunitní tým Břevnov</t>
  </si>
  <si>
    <t>4751683</t>
  </si>
  <si>
    <t>27576612</t>
  </si>
  <si>
    <t>Handicap centrum Srdce, o.p.s.</t>
  </si>
  <si>
    <t>Týdenný stacionář Handicap centra Srdce, o.p.s.</t>
  </si>
  <si>
    <t>3962921</t>
  </si>
  <si>
    <t>Chráněné bydlení Handicap centra Srdce, o.p.s.</t>
  </si>
  <si>
    <t>243NOS/1</t>
  </si>
  <si>
    <t>7998175</t>
  </si>
  <si>
    <t>26548216</t>
  </si>
  <si>
    <t>Sociální poradenství pro migranty v komunitním centru InBáze</t>
  </si>
  <si>
    <t>243NOS/2</t>
  </si>
  <si>
    <t>6141389</t>
  </si>
  <si>
    <t>Sociálně aktivizační služby pro rodiny s dětmi v komunitním centru InBáze</t>
  </si>
  <si>
    <t>5748930</t>
  </si>
  <si>
    <t>27000222</t>
  </si>
  <si>
    <t>K srdci klíč, o.p.s.</t>
  </si>
  <si>
    <t>Azylový dům pro muže v Praze</t>
  </si>
  <si>
    <t>061NOS/1</t>
  </si>
  <si>
    <t>4291112</t>
  </si>
  <si>
    <t>49367404</t>
  </si>
  <si>
    <t>KOLPINGOVA RODINA PRAHA 8</t>
  </si>
  <si>
    <t>Kolpingův dům - azyl pro matky s dětmi</t>
  </si>
  <si>
    <t>061NOS/2</t>
  </si>
  <si>
    <t>3336111</t>
  </si>
  <si>
    <t>Sociálně aktivizační služby pro matky s dětmi v tréninkových bytech</t>
  </si>
  <si>
    <t>061NOS/3</t>
  </si>
  <si>
    <t>5212112</t>
  </si>
  <si>
    <t>Krizová pomoc Kolpingova domu</t>
  </si>
  <si>
    <t>Osobní asistence</t>
  </si>
  <si>
    <t>073NOS/1</t>
  </si>
  <si>
    <t>3396676</t>
  </si>
  <si>
    <t>00570931</t>
  </si>
  <si>
    <t>NADĚJE</t>
  </si>
  <si>
    <t>Středisko Naděje Praha - terénní program</t>
  </si>
  <si>
    <t>073NOS/10</t>
  </si>
  <si>
    <t>5184987</t>
  </si>
  <si>
    <t>Dům Naděje Praha-Záběhlice - azylový dům</t>
  </si>
  <si>
    <t>073NOS/2</t>
  </si>
  <si>
    <t>3169124</t>
  </si>
  <si>
    <t>Středisko Naděje Praha-U Bulhara - nízkoprahové denní centrum</t>
  </si>
  <si>
    <t>073NOS/3</t>
  </si>
  <si>
    <t>9199909</t>
  </si>
  <si>
    <t>Středisko Naděje Praha-Bolzanova - nízkoprahové denní centrum</t>
  </si>
  <si>
    <t>073NOS/4</t>
  </si>
  <si>
    <t>5606908</t>
  </si>
  <si>
    <t>Dům Naděje Praha-Žižkov - noclehárna</t>
  </si>
  <si>
    <t>073NOS/5</t>
  </si>
  <si>
    <t>3551691</t>
  </si>
  <si>
    <t>Středisko Naděje Praha-Na Slupi - noclehárna</t>
  </si>
  <si>
    <t>073NOS/6</t>
  </si>
  <si>
    <t>1799976</t>
  </si>
  <si>
    <t>Dům Naděje Praha-Žižkov - azylový dům</t>
  </si>
  <si>
    <t>073NOS/8</t>
  </si>
  <si>
    <t>7129878</t>
  </si>
  <si>
    <t>Dům Naděje Praha-Radotín - azylový dům</t>
  </si>
  <si>
    <t>073NOS/9</t>
  </si>
  <si>
    <t>7341586</t>
  </si>
  <si>
    <t>Dům Naděje Praha-Vršovice - azylový dům</t>
  </si>
  <si>
    <t>125NOS/1</t>
  </si>
  <si>
    <t>5453074</t>
  </si>
  <si>
    <t>60164221</t>
  </si>
  <si>
    <t>Tréninková kavárna Café Na půl cesty</t>
  </si>
  <si>
    <t>125NOS/2</t>
  </si>
  <si>
    <t>5907117</t>
  </si>
  <si>
    <t>Tréninková kavárna Klub V.kolona</t>
  </si>
  <si>
    <t>125NOS/3</t>
  </si>
  <si>
    <t>7210620</t>
  </si>
  <si>
    <t>Tréninková restaurace Mlsná kavka</t>
  </si>
  <si>
    <t>125NOS/4</t>
  </si>
  <si>
    <t>7931396</t>
  </si>
  <si>
    <t>Začleňování na trh práce</t>
  </si>
  <si>
    <t>125NOS/6</t>
  </si>
  <si>
    <t>4470858</t>
  </si>
  <si>
    <t>Sociální poradna</t>
  </si>
  <si>
    <t>208NOS/1</t>
  </si>
  <si>
    <t>2890050</t>
  </si>
  <si>
    <t>45768676</t>
  </si>
  <si>
    <t>Organizace pro pomoc uprchlíkům, o.s.</t>
  </si>
  <si>
    <t>Odborné sociální poradenství imigrantům a azylantům</t>
  </si>
  <si>
    <t>208NOS/2</t>
  </si>
  <si>
    <t>8692294</t>
  </si>
  <si>
    <t>Podporované bydlení pro mladé uprchlíky</t>
  </si>
  <si>
    <t>033NOS/1</t>
  </si>
  <si>
    <t>4951911</t>
  </si>
  <si>
    <t>26525305</t>
  </si>
  <si>
    <t>Chráněné bydlení Slapy</t>
  </si>
  <si>
    <t>033NOS/2</t>
  </si>
  <si>
    <t>4514392</t>
  </si>
  <si>
    <t>Sociálně terapeutická dílna Slapy</t>
  </si>
  <si>
    <t>168NOS/2</t>
  </si>
  <si>
    <t>6520881</t>
  </si>
  <si>
    <t>67364012</t>
  </si>
  <si>
    <t>Prev-Centrum</t>
  </si>
  <si>
    <t>Prev-Centrum - Nízkoprahové služby</t>
  </si>
  <si>
    <t>050NOS/1</t>
  </si>
  <si>
    <t>2750905</t>
  </si>
  <si>
    <t>49625624</t>
  </si>
  <si>
    <t>Proxima Sociale o.p.s.</t>
  </si>
  <si>
    <t>Azylový byt Proxima Sociale o.p.s.</t>
  </si>
  <si>
    <t>050NOS/10</t>
  </si>
  <si>
    <t>3766912</t>
  </si>
  <si>
    <t>Terénní programy v Praze 13</t>
  </si>
  <si>
    <t>050NOS/11</t>
  </si>
  <si>
    <t>6589804</t>
  </si>
  <si>
    <t>Terénní programy v Praze 9 a 12</t>
  </si>
  <si>
    <t>050NOS/12</t>
  </si>
  <si>
    <t>5328826</t>
  </si>
  <si>
    <t>Sanace rodiny Proxima Sociale o.p.s.</t>
  </si>
  <si>
    <t>050NOS/2</t>
  </si>
  <si>
    <t>8619914</t>
  </si>
  <si>
    <t>Terénní programy v Praze 11</t>
  </si>
  <si>
    <t>050NOS/3</t>
  </si>
  <si>
    <t>1442258</t>
  </si>
  <si>
    <t>Nízkoprahové zařízení pro děti a mládež Jižní pól</t>
  </si>
  <si>
    <t>050NOS/4</t>
  </si>
  <si>
    <t>9022191</t>
  </si>
  <si>
    <t>Krizová pomoc Proxima Sociale o.p.s.</t>
  </si>
  <si>
    <t>050NOS/5</t>
  </si>
  <si>
    <t>6450416</t>
  </si>
  <si>
    <t>Občanská poradna Proxima Sociale o.p.s.</t>
  </si>
  <si>
    <t>050NOS/6</t>
  </si>
  <si>
    <t>6259033</t>
  </si>
  <si>
    <t>Nízkoprahové zařízení pro děti a mládež Krok</t>
  </si>
  <si>
    <t>050NOS/7</t>
  </si>
  <si>
    <t>4697323</t>
  </si>
  <si>
    <t>Nízkoprahové zařízení pro děti a mládež JednaTrojka</t>
  </si>
  <si>
    <t>050NOS/8</t>
  </si>
  <si>
    <t>9417184</t>
  </si>
  <si>
    <t>Nízkoprahové zařízení pro děti a mládež Klub Radotín</t>
  </si>
  <si>
    <t>133NOS/1</t>
  </si>
  <si>
    <t>7877605</t>
  </si>
  <si>
    <t>24743054</t>
  </si>
  <si>
    <t>Raná péče EDA, o.p.s.</t>
  </si>
  <si>
    <t>Raná péče EDA</t>
  </si>
  <si>
    <t>249NOS/1</t>
  </si>
  <si>
    <t>6703682</t>
  </si>
  <si>
    <t>27017699</t>
  </si>
  <si>
    <t>142NOS/1</t>
  </si>
  <si>
    <t>3090279</t>
  </si>
  <si>
    <t>61383783</t>
  </si>
  <si>
    <t>Rytmus - od klienta k občanovi, o.p.s.</t>
  </si>
  <si>
    <t>142NOS/2</t>
  </si>
  <si>
    <t>8669867</t>
  </si>
  <si>
    <t>Sociální rehabilitace metodou podporované zaměstnávání</t>
  </si>
  <si>
    <t>142NOS/3</t>
  </si>
  <si>
    <t>3388509</t>
  </si>
  <si>
    <t>3745494</t>
  </si>
  <si>
    <t>01402871</t>
  </si>
  <si>
    <t>Sluneční domov o.p.s.</t>
  </si>
  <si>
    <t>osoby s jiným zdrav. postižením</t>
  </si>
  <si>
    <t>113NOS/1</t>
  </si>
  <si>
    <t>8195232</t>
  </si>
  <si>
    <t>45247439</t>
  </si>
  <si>
    <t>Chráněné bydlení Společnosti DUHA</t>
  </si>
  <si>
    <t>113NOS/3</t>
  </si>
  <si>
    <t>7335716</t>
  </si>
  <si>
    <t>Centrum denních služeb NOVÁ DUHA a Centrum denních služeb Galerie Duhovka</t>
  </si>
  <si>
    <t>113NOS/4</t>
  </si>
  <si>
    <t>2778769</t>
  </si>
  <si>
    <t>Podpora samostatného bydlení Společnosti DUHA</t>
  </si>
  <si>
    <t>126NOC/1</t>
  </si>
  <si>
    <t>6348050</t>
  </si>
  <si>
    <t>69780145</t>
  </si>
  <si>
    <t>Středisko křesťanské pomoci Horní Počernice</t>
  </si>
  <si>
    <t>Středisko křesťanské pomoci Horní Počernice - azylový dům</t>
  </si>
  <si>
    <t>126NOC/4</t>
  </si>
  <si>
    <t>4996376</t>
  </si>
  <si>
    <t>Středisko křesťanské pomoci Horní Počernice - sociálně aktivizační služby pro rodiny s dětmi</t>
  </si>
  <si>
    <t>6353601</t>
  </si>
  <si>
    <t>18623433</t>
  </si>
  <si>
    <t>TŘI, o.p.s.</t>
  </si>
  <si>
    <t>Odlehčovací služby pobytové</t>
  </si>
  <si>
    <t>2928939</t>
  </si>
  <si>
    <t>8311942</t>
  </si>
  <si>
    <t>Centrum denních služeb při Hospici Dobrého Pastýře</t>
  </si>
  <si>
    <t>150NOS/1</t>
  </si>
  <si>
    <t>5031351</t>
  </si>
  <si>
    <t>00571709</t>
  </si>
  <si>
    <t>ŽIVOT 90</t>
  </si>
  <si>
    <t>Sociální a odborné poradenství pro seniory a jejich blízké</t>
  </si>
  <si>
    <t>150NOS/2</t>
  </si>
  <si>
    <t>4535746</t>
  </si>
  <si>
    <t>Odlehčovací pobytové a rehabilitační centrum pro seniory</t>
  </si>
  <si>
    <t>150NOS/4</t>
  </si>
  <si>
    <t>1374641</t>
  </si>
  <si>
    <t>Pečovatelská služba pro seniory</t>
  </si>
  <si>
    <t>150NOS/5</t>
  </si>
  <si>
    <t>2684509</t>
  </si>
  <si>
    <t>Tísňová péče AREÍON pro seniory a zdravotně postižené</t>
  </si>
  <si>
    <t>150NOS/7</t>
  </si>
  <si>
    <t>8651712</t>
  </si>
  <si>
    <t>Centrum denních služeb pro seniory</t>
  </si>
  <si>
    <t>150NOS/8</t>
  </si>
  <si>
    <t>4892203</t>
  </si>
  <si>
    <t>Senior telefon - nepřetržitá telefonická krizová pomoc pro seniory a jejich blízké</t>
  </si>
  <si>
    <t>jednotka</t>
  </si>
  <si>
    <t>jednotka kvantitativně</t>
  </si>
  <si>
    <t>cenová hladina</t>
  </si>
  <si>
    <t>Maximální návrh podpory</t>
  </si>
  <si>
    <t>Reálna podpora</t>
  </si>
  <si>
    <t>H</t>
  </si>
  <si>
    <t>L</t>
  </si>
  <si>
    <t>ÚV</t>
  </si>
  <si>
    <t>optimál/poždavku</t>
  </si>
  <si>
    <t>reál/  požadavku</t>
  </si>
  <si>
    <t>160NOS/24</t>
  </si>
  <si>
    <t>160NOS/12</t>
  </si>
  <si>
    <t>160NOS/10</t>
  </si>
  <si>
    <t>160NOS/21</t>
  </si>
  <si>
    <t>160NOS/7</t>
  </si>
  <si>
    <t>160NOS/13</t>
  </si>
  <si>
    <t>160NOS/17</t>
  </si>
  <si>
    <t>160NOS/4</t>
  </si>
  <si>
    <t>160NOS/9</t>
  </si>
  <si>
    <t>170NOS/1</t>
  </si>
  <si>
    <t>„Občanské sdružení Baobab” Celkem</t>
  </si>
  <si>
    <t>Arcidiecézní charita Praha Celkem</t>
  </si>
  <si>
    <t>Armáda spásy v České republice, z. s. Celkem</t>
  </si>
  <si>
    <t>Asociace pomáhající lidem s autismem - APLA Praha, Střední Čechy, o.s. Celkem</t>
  </si>
  <si>
    <t>Centrum Paraple, o.p.s. Celkem</t>
  </si>
  <si>
    <t>Centrum pro neslyšící a nedoslýchavé pro Prahu a Středočeský kraj, o. p. s. Celkem</t>
  </si>
  <si>
    <t>Česká společnost AIDS pomoc, z.s. Celkem</t>
  </si>
  <si>
    <t>Denní psychoterapeutické sanatorium "Ondřejov" s.r.o. Celkem</t>
  </si>
  <si>
    <t>Diakonie Církve bratrské Celkem</t>
  </si>
  <si>
    <t>Diakonie ČCE - Středisko křesťanské pomoci v Praze Celkem</t>
  </si>
  <si>
    <t>Diakonie ČCE - středisko Ratolest v Praze 10 Celkem</t>
  </si>
  <si>
    <t>Diakonie ČCE - středisko Západní Čechy Celkem</t>
  </si>
  <si>
    <t>DOM - Dům otevřených možností, o.p.s. Celkem</t>
  </si>
  <si>
    <t>Dům tří přání Celkem</t>
  </si>
  <si>
    <t>Farní charita Starý Knín Celkem</t>
  </si>
  <si>
    <t>Fokus Praha, o.s. Celkem</t>
  </si>
  <si>
    <t>Handicap centrum Srdce, o.p.s. Celkem</t>
  </si>
  <si>
    <t>K srdci klíč, o.p.s. Celkem</t>
  </si>
  <si>
    <t>KOLPINGOVA RODINA PRAHA 8 Celkem</t>
  </si>
  <si>
    <t>NADĚJE Celkem</t>
  </si>
  <si>
    <t>Organizace pro pomoc uprchlíkům, o.s. Celkem</t>
  </si>
  <si>
    <t>Prev-Centrum Celkem</t>
  </si>
  <si>
    <t>Proxima Sociale o.p.s. Celkem</t>
  </si>
  <si>
    <t>Raná péče EDA, o.p.s. Celkem</t>
  </si>
  <si>
    <t>Rytmus - od klienta k občanovi, o.p.s. Celkem</t>
  </si>
  <si>
    <t>Sluneční domov o.p.s. Celkem</t>
  </si>
  <si>
    <t>Středisko křesťanské pomoci Horní Počernice Celkem</t>
  </si>
  <si>
    <t>TŘI, o.p.s. Celkem</t>
  </si>
  <si>
    <t>ŽIVOT 90 Celkem</t>
  </si>
  <si>
    <t>Celkový součet</t>
  </si>
  <si>
    <t>Přidělený grant za rok 2015</t>
  </si>
  <si>
    <t>Dofinancování 2015</t>
  </si>
  <si>
    <t>Celková výše grantu v roce 2015</t>
  </si>
  <si>
    <t>"Sdružení na pomoc dětem s handicapy, z.ú."</t>
  </si>
  <si>
    <t>"Sdružení na pomoc dětem s handicapy, z.ú." Celkem</t>
  </si>
  <si>
    <t>DĚTSKÉ KRIZOVÉ CENTRUM, z.ú.</t>
  </si>
  <si>
    <t>DĚTSKÉ KRIZOVÉ CENTRUM, z.ú. Celkem</t>
  </si>
  <si>
    <t>Domov Sue Ryder, z.ú.</t>
  </si>
  <si>
    <t>Domov Sue Ryder, z.ú. Celkem</t>
  </si>
  <si>
    <t>ERGO Aktiv, o.p.s.</t>
  </si>
  <si>
    <t>ERGO Aktiv, o.p.s. Celkem</t>
  </si>
  <si>
    <t>InBáze, z.s.</t>
  </si>
  <si>
    <t>InBáze, z.s. Celkem</t>
  </si>
  <si>
    <t>Green Doors, z.ú.</t>
  </si>
  <si>
    <t>Green Doors, z.ú. Celkem</t>
  </si>
  <si>
    <t>Portus Praha, z.ú.</t>
  </si>
  <si>
    <t>Portus Praha, z.ú. Celkem</t>
  </si>
  <si>
    <t>Ruka pro život, o.p.s.</t>
  </si>
  <si>
    <t>Ruka pro život, o.p.s. Celkem</t>
  </si>
  <si>
    <t>Společnost DUHA, z.ú.</t>
  </si>
  <si>
    <t>Společnost DUHA, z.ú. Celkem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</si>
</sst>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K_č_-;\-* #,##0.00\ _K_č_-;_-* &quot;-&quot;??\ _K_č_-;_-@_-"/>
    <numFmt numFmtId="164" formatCode="_-* #,##0\ _K_č_-;\-* #,##0\ _K_č_-;_-* &quot;-&quot;??\ _K_č_-;_-@_-"/>
    <numFmt numFmtId="165" formatCode="_-* #,##0.0\ _K_č_-;\-* #,##0.0\ _K_č_-;_-* &quot;-&quot;??\ _K_č_-;_-@_-"/>
  </numFmts>
  <fonts count="10" x14ac:knownFonts="1">
    <font>
      <sz val="10"/>
      <name val="Arial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Arial CE"/>
      <charset val="238"/>
    </font>
    <font>
      <b/>
      <sz val="10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 Unicode MS"/>
      <family val="2"/>
      <charset val="238"/>
    </font>
    <font>
      <b/>
      <sz val="10"/>
      <name val="Arial Unicode MS"/>
      <family val="2"/>
      <charset val="238"/>
    </font>
    <font>
      <sz val="10"/>
      <name val="Arial CE"/>
      <charset val="238"/>
    </font>
    <font>
      <b/>
      <sz val="10"/>
      <color rgb="FFFF0000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CC00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6">
    <xf numFmtId="0" fontId="0" fillId="0" borderId="0" xfId="0"/>
    <xf numFmtId="49" fontId="3" fillId="2" borderId="2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4" fillId="4" borderId="2" xfId="0" applyNumberFormat="1" applyFont="1" applyFill="1" applyBorder="1" applyAlignment="1">
      <alignment horizontal="center" vertical="center" wrapText="1"/>
    </xf>
    <xf numFmtId="49" fontId="4" fillId="4" borderId="6" xfId="0" applyNumberFormat="1" applyFont="1" applyFill="1" applyBorder="1" applyAlignment="1">
      <alignment horizontal="center" vertical="center" wrapText="1"/>
    </xf>
    <xf numFmtId="164" fontId="4" fillId="4" borderId="1" xfId="1" applyNumberFormat="1" applyFont="1" applyFill="1" applyBorder="1" applyAlignment="1">
      <alignment horizontal="center" vertical="center" wrapText="1"/>
    </xf>
    <xf numFmtId="164" fontId="5" fillId="7" borderId="3" xfId="1" applyNumberFormat="1" applyFont="1" applyFill="1" applyBorder="1" applyAlignment="1">
      <alignment horizontal="center" vertical="center" wrapText="1"/>
    </xf>
    <xf numFmtId="0" fontId="5" fillId="7" borderId="6" xfId="0" applyFont="1" applyFill="1" applyBorder="1" applyAlignment="1">
      <alignment horizontal="center" vertical="center" wrapText="1"/>
    </xf>
    <xf numFmtId="0" fontId="5" fillId="7" borderId="8" xfId="0" applyFont="1" applyFill="1" applyBorder="1" applyAlignment="1">
      <alignment horizontal="center" vertical="center" wrapText="1"/>
    </xf>
    <xf numFmtId="0" fontId="5" fillId="7" borderId="7" xfId="0" applyFont="1" applyFill="1" applyBorder="1" applyAlignment="1">
      <alignment horizontal="center" vertical="center" wrapText="1"/>
    </xf>
    <xf numFmtId="3" fontId="5" fillId="6" borderId="8" xfId="0" applyNumberFormat="1" applyFont="1" applyFill="1" applyBorder="1" applyAlignment="1">
      <alignment horizontal="center" vertical="center" wrapText="1"/>
    </xf>
    <xf numFmtId="3" fontId="5" fillId="5" borderId="4" xfId="0" applyNumberFormat="1" applyFont="1" applyFill="1" applyBorder="1" applyAlignment="1">
      <alignment horizontal="center" vertical="center" wrapText="1"/>
    </xf>
    <xf numFmtId="0" fontId="6" fillId="5" borderId="9" xfId="0" applyFont="1" applyFill="1" applyBorder="1" applyAlignment="1">
      <alignment horizontal="center" vertical="center" wrapText="1"/>
    </xf>
    <xf numFmtId="49" fontId="6" fillId="5" borderId="9" xfId="0" applyNumberFormat="1" applyFont="1" applyFill="1" applyBorder="1" applyAlignment="1">
      <alignment horizontal="center" vertical="center" wrapText="1"/>
    </xf>
    <xf numFmtId="0" fontId="6" fillId="5" borderId="9" xfId="0" applyFont="1" applyFill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center" vertical="center"/>
    </xf>
    <xf numFmtId="165" fontId="1" fillId="0" borderId="5" xfId="1" applyNumberFormat="1" applyFont="1" applyBorder="1" applyAlignment="1">
      <alignment horizontal="center" vertical="center"/>
    </xf>
    <xf numFmtId="164" fontId="1" fillId="0" borderId="4" xfId="1" applyNumberFormat="1" applyFont="1" applyBorder="1" applyAlignment="1">
      <alignment horizontal="center" vertical="center"/>
    </xf>
    <xf numFmtId="164" fontId="1" fillId="5" borderId="5" xfId="1" applyNumberFormat="1" applyFont="1" applyFill="1" applyBorder="1" applyAlignment="1">
      <alignment horizontal="center" vertical="center"/>
    </xf>
    <xf numFmtId="9" fontId="1" fillId="0" borderId="4" xfId="4" applyFont="1" applyBorder="1" applyAlignment="1">
      <alignment horizontal="center" vertical="center"/>
    </xf>
    <xf numFmtId="3" fontId="1" fillId="0" borderId="4" xfId="4" applyNumberFormat="1" applyFont="1" applyBorder="1" applyAlignment="1">
      <alignment horizontal="center" vertical="center"/>
    </xf>
    <xf numFmtId="3" fontId="1" fillId="6" borderId="4" xfId="4" applyNumberFormat="1" applyFont="1" applyFill="1" applyBorder="1" applyAlignment="1">
      <alignment horizontal="center" vertical="center"/>
    </xf>
    <xf numFmtId="3" fontId="1" fillId="5" borderId="4" xfId="4" applyNumberFormat="1" applyFont="1" applyFill="1" applyBorder="1" applyAlignment="1">
      <alignment horizontal="center" vertical="center"/>
    </xf>
    <xf numFmtId="3" fontId="7" fillId="5" borderId="9" xfId="0" applyNumberFormat="1" applyFont="1" applyFill="1" applyBorder="1" applyAlignment="1">
      <alignment horizontal="left" vertical="center" wrapText="1"/>
    </xf>
    <xf numFmtId="0" fontId="7" fillId="5" borderId="9" xfId="0" applyFont="1" applyFill="1" applyBorder="1" applyAlignment="1">
      <alignment horizontal="left" vertical="center" wrapText="1"/>
    </xf>
    <xf numFmtId="43" fontId="1" fillId="0" borderId="4" xfId="1" applyFont="1" applyBorder="1" applyAlignment="1">
      <alignment horizontal="center" vertical="center"/>
    </xf>
    <xf numFmtId="0" fontId="1" fillId="3" borderId="4" xfId="0" applyNumberFormat="1" applyFont="1" applyFill="1" applyBorder="1" applyAlignment="1">
      <alignment horizontal="center" vertical="center"/>
    </xf>
    <xf numFmtId="0" fontId="1" fillId="0" borderId="5" xfId="0" applyNumberFormat="1" applyFont="1" applyBorder="1" applyAlignment="1">
      <alignment horizontal="center" vertical="center"/>
    </xf>
    <xf numFmtId="164" fontId="1" fillId="0" borderId="5" xfId="1" applyNumberFormat="1" applyFont="1" applyBorder="1" applyAlignment="1">
      <alignment horizontal="center" vertical="center"/>
    </xf>
    <xf numFmtId="0" fontId="6" fillId="5" borderId="13" xfId="0" applyFont="1" applyFill="1" applyBorder="1" applyAlignment="1">
      <alignment horizontal="center" vertical="center" wrapText="1"/>
    </xf>
    <xf numFmtId="49" fontId="6" fillId="5" borderId="13" xfId="0" applyNumberFormat="1" applyFont="1" applyFill="1" applyBorder="1" applyAlignment="1">
      <alignment horizontal="center" vertical="center" wrapText="1"/>
    </xf>
    <xf numFmtId="0" fontId="6" fillId="5" borderId="13" xfId="0" applyFont="1" applyFill="1" applyBorder="1" applyAlignment="1">
      <alignment horizontal="left" vertical="center" wrapText="1"/>
    </xf>
    <xf numFmtId="0" fontId="6" fillId="0" borderId="13" xfId="0" applyFont="1" applyBorder="1" applyAlignment="1">
      <alignment horizontal="left" vertical="center" wrapText="1"/>
    </xf>
    <xf numFmtId="0" fontId="1" fillId="0" borderId="14" xfId="0" applyNumberFormat="1" applyFont="1" applyBorder="1" applyAlignment="1">
      <alignment horizontal="center" vertical="center"/>
    </xf>
    <xf numFmtId="165" fontId="1" fillId="0" borderId="12" xfId="1" applyNumberFormat="1" applyFont="1" applyBorder="1" applyAlignment="1">
      <alignment horizontal="center" vertical="center"/>
    </xf>
    <xf numFmtId="164" fontId="1" fillId="0" borderId="14" xfId="1" applyNumberFormat="1" applyFont="1" applyBorder="1" applyAlignment="1">
      <alignment horizontal="center" vertical="center"/>
    </xf>
    <xf numFmtId="164" fontId="1" fillId="5" borderId="12" xfId="1" applyNumberFormat="1" applyFont="1" applyFill="1" applyBorder="1" applyAlignment="1">
      <alignment horizontal="center" vertical="center"/>
    </xf>
    <xf numFmtId="9" fontId="1" fillId="0" borderId="14" xfId="4" applyFont="1" applyBorder="1" applyAlignment="1">
      <alignment horizontal="center" vertical="center"/>
    </xf>
    <xf numFmtId="3" fontId="1" fillId="0" borderId="14" xfId="4" applyNumberFormat="1" applyFont="1" applyBorder="1" applyAlignment="1">
      <alignment horizontal="center" vertical="center"/>
    </xf>
    <xf numFmtId="3" fontId="1" fillId="6" borderId="14" xfId="4" applyNumberFormat="1" applyFont="1" applyFill="1" applyBorder="1" applyAlignment="1">
      <alignment horizontal="center" vertical="center"/>
    </xf>
    <xf numFmtId="3" fontId="1" fillId="5" borderId="14" xfId="4" applyNumberFormat="1" applyFont="1" applyFill="1" applyBorder="1" applyAlignment="1">
      <alignment horizontal="center" vertical="center"/>
    </xf>
    <xf numFmtId="0" fontId="6" fillId="5" borderId="4" xfId="0" applyFont="1" applyFill="1" applyBorder="1" applyAlignment="1">
      <alignment wrapText="1"/>
    </xf>
    <xf numFmtId="49" fontId="6" fillId="5" borderId="4" xfId="0" applyNumberFormat="1" applyFont="1" applyFill="1" applyBorder="1" applyAlignment="1">
      <alignment horizontal="right" wrapText="1"/>
    </xf>
    <xf numFmtId="0" fontId="7" fillId="5" borderId="4" xfId="0" applyFont="1" applyFill="1" applyBorder="1" applyAlignment="1">
      <alignment horizontal="left" vertical="center" wrapText="1"/>
    </xf>
    <xf numFmtId="0" fontId="6" fillId="5" borderId="4" xfId="0" applyFont="1" applyFill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165" fontId="1" fillId="0" borderId="4" xfId="1" applyNumberFormat="1" applyFont="1" applyBorder="1" applyAlignment="1">
      <alignment horizontal="center" vertical="center"/>
    </xf>
    <xf numFmtId="164" fontId="1" fillId="5" borderId="4" xfId="1" applyNumberFormat="1" applyFont="1" applyFill="1" applyBorder="1" applyAlignment="1">
      <alignment horizontal="center" vertical="center"/>
    </xf>
    <xf numFmtId="0" fontId="1" fillId="0" borderId="0" xfId="0" applyNumberFormat="1" applyFont="1"/>
    <xf numFmtId="0" fontId="1" fillId="0" borderId="0" xfId="0" applyNumberFormat="1" applyFont="1" applyAlignment="1">
      <alignment horizontal="center"/>
    </xf>
    <xf numFmtId="0" fontId="1" fillId="5" borderId="0" xfId="0" applyNumberFormat="1" applyFont="1" applyFill="1" applyAlignment="1">
      <alignment horizontal="center" vertical="center"/>
    </xf>
    <xf numFmtId="0" fontId="1" fillId="0" borderId="0" xfId="0" applyNumberFormat="1" applyFont="1" applyAlignment="1">
      <alignment horizontal="right"/>
    </xf>
    <xf numFmtId="3" fontId="1" fillId="0" borderId="0" xfId="0" applyNumberFormat="1" applyFont="1" applyAlignment="1">
      <alignment horizontal="right" vertical="center"/>
    </xf>
    <xf numFmtId="3" fontId="1" fillId="5" borderId="0" xfId="0" applyNumberFormat="1" applyFont="1" applyFill="1"/>
    <xf numFmtId="0" fontId="1" fillId="0" borderId="16" xfId="0" applyNumberFormat="1" applyFont="1" applyBorder="1" applyAlignment="1">
      <alignment horizontal="right"/>
    </xf>
    <xf numFmtId="0" fontId="1" fillId="0" borderId="1" xfId="0" applyNumberFormat="1" applyFont="1" applyBorder="1" applyAlignment="1">
      <alignment horizontal="right"/>
    </xf>
    <xf numFmtId="3" fontId="5" fillId="0" borderId="17" xfId="0" applyNumberFormat="1" applyFont="1" applyBorder="1" applyAlignment="1">
      <alignment horizontal="center" vertical="center"/>
    </xf>
    <xf numFmtId="3" fontId="5" fillId="5" borderId="11" xfId="0" applyNumberFormat="1" applyFont="1" applyFill="1" applyBorder="1" applyAlignment="1">
      <alignment horizontal="center" vertical="center"/>
    </xf>
    <xf numFmtId="3" fontId="5" fillId="5" borderId="10" xfId="0" applyNumberFormat="1" applyFont="1" applyFill="1" applyBorder="1" applyAlignment="1">
      <alignment horizontal="center" vertical="center"/>
    </xf>
    <xf numFmtId="49" fontId="8" fillId="0" borderId="0" xfId="0" applyNumberFormat="1" applyFont="1" applyFill="1" applyBorder="1" applyAlignment="1">
      <alignment horizontal="center" vertical="center" wrapText="1"/>
    </xf>
    <xf numFmtId="0" fontId="1" fillId="3" borderId="0" xfId="0" applyNumberFormat="1" applyFont="1" applyFill="1" applyAlignment="1">
      <alignment horizontal="right"/>
    </xf>
    <xf numFmtId="3" fontId="1" fillId="0" borderId="0" xfId="0" applyNumberFormat="1" applyFont="1" applyBorder="1" applyAlignment="1">
      <alignment horizontal="right" vertical="center"/>
    </xf>
    <xf numFmtId="3" fontId="9" fillId="5" borderId="0" xfId="0" applyNumberFormat="1" applyFont="1" applyFill="1" applyBorder="1"/>
    <xf numFmtId="0" fontId="5" fillId="0" borderId="15" xfId="0" applyNumberFormat="1" applyFont="1" applyBorder="1" applyAlignment="1">
      <alignment vertical="center"/>
    </xf>
    <xf numFmtId="0" fontId="1" fillId="0" borderId="11" xfId="0" applyFont="1" applyBorder="1" applyAlignment="1">
      <alignment vertical="center"/>
    </xf>
  </cellXfs>
  <cellStyles count="5">
    <cellStyle name="Čárka" xfId="1" builtinId="3"/>
    <cellStyle name="čárky 2" xfId="2"/>
    <cellStyle name="Normální" xfId="0" builtinId="0"/>
    <cellStyle name="procent 2" xfId="3"/>
    <cellStyle name="Procenta" xfId="4" builtinId="5"/>
  </cellStyles>
  <dxfs count="0"/>
  <tableStyles count="0" defaultTableStyle="TableStyleMedium9" defaultPivotStyle="PivotStyleLight16"/>
  <colors>
    <mruColors>
      <color rgb="FFFF6699"/>
      <color rgb="FFFFCCFF"/>
      <color rgb="FFFF66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name="moje" preserveFormatting="0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/>
  <dimension ref="A1:R188"/>
  <sheetViews>
    <sheetView tabSelected="1" view="pageLayout" topLeftCell="A43" zoomScaleNormal="110" workbookViewId="0">
      <selection activeCell="D128" sqref="D128"/>
    </sheetView>
  </sheetViews>
  <sheetFormatPr defaultRowHeight="80.099999999999994" customHeight="1" outlineLevelRow="2" x14ac:dyDescent="0.2"/>
  <cols>
    <col min="1" max="1" width="10.7109375" style="49" customWidth="1"/>
    <col min="2" max="2" width="9.85546875" style="49" customWidth="1"/>
    <col min="3" max="3" width="9" style="49" customWidth="1"/>
    <col min="4" max="4" width="46.28515625" style="49" customWidth="1"/>
    <col min="5" max="5" width="35.42578125" style="49" customWidth="1"/>
    <col min="6" max="6" width="26.85546875" style="49" customWidth="1"/>
    <col min="7" max="7" width="10.85546875" style="49" hidden="1" customWidth="1"/>
    <col min="8" max="8" width="8" style="49" hidden="1" customWidth="1"/>
    <col min="9" max="9" width="7.42578125" style="49" customWidth="1"/>
    <col min="10" max="10" width="10.7109375" style="49" customWidth="1"/>
    <col min="11" max="11" width="12.42578125" style="50" customWidth="1"/>
    <col min="12" max="12" width="14" style="51" customWidth="1"/>
    <col min="13" max="13" width="16.28515625" style="61" hidden="1" customWidth="1"/>
    <col min="14" max="14" width="9.140625" style="52" hidden="1" customWidth="1"/>
    <col min="15" max="15" width="17.28515625" style="52" hidden="1" customWidth="1"/>
    <col min="16" max="16" width="15.28515625" style="53" customWidth="1"/>
    <col min="17" max="17" width="14.85546875" style="54" customWidth="1"/>
    <col min="18" max="18" width="16.85546875" style="54" customWidth="1"/>
    <col min="19" max="16384" width="9.140625" style="49"/>
  </cols>
  <sheetData>
    <row r="1" spans="1:18" s="60" customFormat="1" ht="80.099999999999994" customHeight="1" thickBot="1" x14ac:dyDescent="0.25">
      <c r="A1" s="1" t="s">
        <v>0</v>
      </c>
      <c r="B1" s="2" t="s">
        <v>7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6</v>
      </c>
      <c r="H1" s="2" t="s">
        <v>5</v>
      </c>
      <c r="I1" s="3" t="s">
        <v>521</v>
      </c>
      <c r="J1" s="4" t="s">
        <v>522</v>
      </c>
      <c r="K1" s="5" t="s">
        <v>523</v>
      </c>
      <c r="L1" s="6" t="s">
        <v>524</v>
      </c>
      <c r="M1" s="7" t="s">
        <v>525</v>
      </c>
      <c r="N1" s="8" t="s">
        <v>529</v>
      </c>
      <c r="O1" s="8" t="s">
        <v>530</v>
      </c>
      <c r="P1" s="9" t="s">
        <v>571</v>
      </c>
      <c r="Q1" s="10" t="s">
        <v>572</v>
      </c>
      <c r="R1" s="11" t="s">
        <v>573</v>
      </c>
    </row>
    <row r="2" spans="1:18" ht="35.1" customHeight="1" outlineLevel="2" x14ac:dyDescent="0.2">
      <c r="A2" s="12" t="s">
        <v>11</v>
      </c>
      <c r="B2" s="13" t="s">
        <v>12</v>
      </c>
      <c r="C2" s="13" t="s">
        <v>13</v>
      </c>
      <c r="D2" s="14" t="s">
        <v>574</v>
      </c>
      <c r="E2" s="14" t="s">
        <v>14</v>
      </c>
      <c r="F2" s="14" t="s">
        <v>15</v>
      </c>
      <c r="G2" s="15" t="s">
        <v>16</v>
      </c>
      <c r="H2" s="15" t="s">
        <v>17</v>
      </c>
      <c r="I2" s="16" t="s">
        <v>528</v>
      </c>
      <c r="J2" s="17">
        <v>4.5600000000000005</v>
      </c>
      <c r="K2" s="18">
        <v>405100</v>
      </c>
      <c r="L2" s="19">
        <v>456292</v>
      </c>
      <c r="M2" s="16"/>
      <c r="N2" s="20" t="e">
        <v>#REF!</v>
      </c>
      <c r="O2" s="20">
        <v>0</v>
      </c>
      <c r="P2" s="21">
        <v>368000</v>
      </c>
      <c r="Q2" s="22">
        <v>88000</v>
      </c>
      <c r="R2" s="23">
        <v>456000</v>
      </c>
    </row>
    <row r="3" spans="1:18" ht="35.1" customHeight="1" outlineLevel="2" x14ac:dyDescent="0.2">
      <c r="A3" s="12" t="s">
        <v>18</v>
      </c>
      <c r="B3" s="13" t="s">
        <v>19</v>
      </c>
      <c r="C3" s="13" t="s">
        <v>13</v>
      </c>
      <c r="D3" s="14" t="s">
        <v>574</v>
      </c>
      <c r="E3" s="14" t="s">
        <v>20</v>
      </c>
      <c r="F3" s="14" t="s">
        <v>21</v>
      </c>
      <c r="G3" s="15" t="s">
        <v>22</v>
      </c>
      <c r="H3" s="15" t="s">
        <v>23</v>
      </c>
      <c r="I3" s="16" t="s">
        <v>528</v>
      </c>
      <c r="J3" s="17">
        <v>2.11</v>
      </c>
      <c r="K3" s="18">
        <v>434900</v>
      </c>
      <c r="L3" s="19">
        <v>220000</v>
      </c>
      <c r="M3" s="16"/>
      <c r="N3" s="20" t="e">
        <v>#REF!</v>
      </c>
      <c r="O3" s="20">
        <v>0</v>
      </c>
      <c r="P3" s="21">
        <v>0</v>
      </c>
      <c r="Q3" s="22">
        <v>0</v>
      </c>
      <c r="R3" s="23">
        <v>0</v>
      </c>
    </row>
    <row r="4" spans="1:18" ht="35.1" customHeight="1" outlineLevel="2" x14ac:dyDescent="0.2">
      <c r="A4" s="12" t="s">
        <v>24</v>
      </c>
      <c r="B4" s="13" t="s">
        <v>25</v>
      </c>
      <c r="C4" s="13" t="s">
        <v>13</v>
      </c>
      <c r="D4" s="14" t="s">
        <v>574</v>
      </c>
      <c r="E4" s="14" t="s">
        <v>26</v>
      </c>
      <c r="F4" s="14" t="s">
        <v>27</v>
      </c>
      <c r="G4" s="15" t="s">
        <v>16</v>
      </c>
      <c r="H4" s="15" t="s">
        <v>28</v>
      </c>
      <c r="I4" s="16" t="s">
        <v>528</v>
      </c>
      <c r="J4" s="17">
        <v>3.9699999999999998</v>
      </c>
      <c r="K4" s="18">
        <v>441900</v>
      </c>
      <c r="L4" s="19">
        <v>252000</v>
      </c>
      <c r="M4" s="16"/>
      <c r="N4" s="20" t="e">
        <v>#REF!</v>
      </c>
      <c r="O4" s="20">
        <v>0</v>
      </c>
      <c r="P4" s="21">
        <v>252000</v>
      </c>
      <c r="Q4" s="22">
        <v>0</v>
      </c>
      <c r="R4" s="23">
        <v>252000</v>
      </c>
    </row>
    <row r="5" spans="1:18" ht="35.1" customHeight="1" outlineLevel="1" x14ac:dyDescent="0.2">
      <c r="A5" s="12"/>
      <c r="B5" s="13"/>
      <c r="C5" s="13"/>
      <c r="D5" s="24" t="s">
        <v>575</v>
      </c>
      <c r="E5" s="14"/>
      <c r="F5" s="14"/>
      <c r="G5" s="15"/>
      <c r="H5" s="15"/>
      <c r="I5" s="16"/>
      <c r="J5" s="17"/>
      <c r="K5" s="18"/>
      <c r="L5" s="19"/>
      <c r="M5" s="16"/>
      <c r="N5" s="20"/>
      <c r="O5" s="20"/>
      <c r="P5" s="21">
        <f>SUBTOTAL(9,P2:P4)</f>
        <v>620000</v>
      </c>
      <c r="Q5" s="22">
        <f>SUBTOTAL(9,Q2:Q4)</f>
        <v>88000</v>
      </c>
      <c r="R5" s="23">
        <f>SUBTOTAL(9,R2:R4)</f>
        <v>708000</v>
      </c>
    </row>
    <row r="6" spans="1:18" ht="46.5" customHeight="1" outlineLevel="2" x14ac:dyDescent="0.2">
      <c r="A6" s="12" t="s">
        <v>30</v>
      </c>
      <c r="B6" s="13" t="s">
        <v>31</v>
      </c>
      <c r="C6" s="13" t="s">
        <v>32</v>
      </c>
      <c r="D6" s="14" t="s">
        <v>33</v>
      </c>
      <c r="E6" s="14" t="s">
        <v>34</v>
      </c>
      <c r="F6" s="14" t="s">
        <v>35</v>
      </c>
      <c r="G6" s="15" t="s">
        <v>36</v>
      </c>
      <c r="H6" s="15" t="s">
        <v>10</v>
      </c>
      <c r="I6" s="16" t="s">
        <v>527</v>
      </c>
      <c r="J6" s="18">
        <v>15</v>
      </c>
      <c r="K6" s="18">
        <v>272000</v>
      </c>
      <c r="L6" s="19">
        <v>850003</v>
      </c>
      <c r="M6" s="16"/>
      <c r="N6" s="20" t="e">
        <v>#REF!</v>
      </c>
      <c r="O6" s="20">
        <v>0</v>
      </c>
      <c r="P6" s="21">
        <v>838000</v>
      </c>
      <c r="Q6" s="22">
        <v>0</v>
      </c>
      <c r="R6" s="23">
        <v>838000</v>
      </c>
    </row>
    <row r="7" spans="1:18" ht="45.75" customHeight="1" outlineLevel="2" x14ac:dyDescent="0.2">
      <c r="A7" s="12" t="s">
        <v>37</v>
      </c>
      <c r="B7" s="13" t="s">
        <v>38</v>
      </c>
      <c r="C7" s="13" t="s">
        <v>32</v>
      </c>
      <c r="D7" s="14" t="s">
        <v>33</v>
      </c>
      <c r="E7" s="14" t="s">
        <v>39</v>
      </c>
      <c r="F7" s="14" t="s">
        <v>35</v>
      </c>
      <c r="G7" s="15" t="s">
        <v>16</v>
      </c>
      <c r="H7" s="15" t="s">
        <v>10</v>
      </c>
      <c r="I7" s="16" t="s">
        <v>528</v>
      </c>
      <c r="J7" s="17">
        <v>1.87</v>
      </c>
      <c r="K7" s="18">
        <v>436100</v>
      </c>
      <c r="L7" s="19">
        <v>355022</v>
      </c>
      <c r="M7" s="16"/>
      <c r="N7" s="20" t="e">
        <v>#REF!</v>
      </c>
      <c r="O7" s="20">
        <v>0</v>
      </c>
      <c r="P7" s="21">
        <v>150000</v>
      </c>
      <c r="Q7" s="22">
        <v>45000</v>
      </c>
      <c r="R7" s="23">
        <v>195000</v>
      </c>
    </row>
    <row r="8" spans="1:18" ht="35.1" customHeight="1" outlineLevel="2" x14ac:dyDescent="0.2">
      <c r="A8" s="12" t="s">
        <v>40</v>
      </c>
      <c r="B8" s="13" t="s">
        <v>41</v>
      </c>
      <c r="C8" s="13" t="s">
        <v>32</v>
      </c>
      <c r="D8" s="14" t="s">
        <v>33</v>
      </c>
      <c r="E8" s="14" t="s">
        <v>42</v>
      </c>
      <c r="F8" s="14" t="s">
        <v>35</v>
      </c>
      <c r="G8" s="15" t="s">
        <v>16</v>
      </c>
      <c r="H8" s="15" t="s">
        <v>10</v>
      </c>
      <c r="I8" s="16" t="s">
        <v>528</v>
      </c>
      <c r="J8" s="17">
        <v>1.73</v>
      </c>
      <c r="K8" s="18">
        <v>436100</v>
      </c>
      <c r="L8" s="19">
        <v>226245</v>
      </c>
      <c r="M8" s="16"/>
      <c r="N8" s="20" t="e">
        <v>#REF!</v>
      </c>
      <c r="O8" s="20">
        <v>0</v>
      </c>
      <c r="P8" s="21">
        <v>108000</v>
      </c>
      <c r="Q8" s="22">
        <v>32000</v>
      </c>
      <c r="R8" s="23">
        <v>140000</v>
      </c>
    </row>
    <row r="9" spans="1:18" ht="35.1" customHeight="1" outlineLevel="1" x14ac:dyDescent="0.2">
      <c r="A9" s="12"/>
      <c r="B9" s="13"/>
      <c r="C9" s="13"/>
      <c r="D9" s="25" t="s">
        <v>541</v>
      </c>
      <c r="E9" s="14"/>
      <c r="F9" s="14"/>
      <c r="G9" s="15"/>
      <c r="H9" s="15"/>
      <c r="I9" s="16"/>
      <c r="J9" s="17"/>
      <c r="K9" s="18"/>
      <c r="L9" s="19"/>
      <c r="M9" s="16"/>
      <c r="N9" s="20"/>
      <c r="O9" s="20"/>
      <c r="P9" s="21">
        <f>SUBTOTAL(9,P6:P8)</f>
        <v>1096000</v>
      </c>
      <c r="Q9" s="22">
        <f>SUBTOTAL(9,Q6:Q8)</f>
        <v>77000</v>
      </c>
      <c r="R9" s="23">
        <f>SUBTOTAL(9,R6:R8)</f>
        <v>1173000</v>
      </c>
    </row>
    <row r="10" spans="1:18" ht="35.1" customHeight="1" outlineLevel="2" x14ac:dyDescent="0.2">
      <c r="A10" s="12" t="s">
        <v>58</v>
      </c>
      <c r="B10" s="13" t="s">
        <v>59</v>
      </c>
      <c r="C10" s="13" t="s">
        <v>60</v>
      </c>
      <c r="D10" s="14" t="s">
        <v>61</v>
      </c>
      <c r="E10" s="14" t="s">
        <v>62</v>
      </c>
      <c r="F10" s="14" t="s">
        <v>35</v>
      </c>
      <c r="G10" s="15" t="s">
        <v>46</v>
      </c>
      <c r="H10" s="15" t="s">
        <v>63</v>
      </c>
      <c r="I10" s="16" t="s">
        <v>527</v>
      </c>
      <c r="J10" s="18">
        <v>14</v>
      </c>
      <c r="K10" s="18">
        <v>272000</v>
      </c>
      <c r="L10" s="19">
        <v>970000</v>
      </c>
      <c r="M10" s="16"/>
      <c r="N10" s="20" t="e">
        <v>#REF!</v>
      </c>
      <c r="O10" s="20">
        <v>0</v>
      </c>
      <c r="P10" s="21">
        <v>371000</v>
      </c>
      <c r="Q10" s="22">
        <v>111000</v>
      </c>
      <c r="R10" s="23">
        <v>482000</v>
      </c>
    </row>
    <row r="11" spans="1:18" ht="35.1" customHeight="1" outlineLevel="2" x14ac:dyDescent="0.2">
      <c r="A11" s="12" t="s">
        <v>64</v>
      </c>
      <c r="B11" s="13" t="s">
        <v>65</v>
      </c>
      <c r="C11" s="13" t="s">
        <v>60</v>
      </c>
      <c r="D11" s="14" t="s">
        <v>61</v>
      </c>
      <c r="E11" s="14" t="s">
        <v>66</v>
      </c>
      <c r="F11" s="14" t="s">
        <v>43</v>
      </c>
      <c r="G11" s="15" t="s">
        <v>22</v>
      </c>
      <c r="H11" s="15" t="s">
        <v>67</v>
      </c>
      <c r="I11" s="16" t="s">
        <v>528</v>
      </c>
      <c r="J11" s="17">
        <v>6.74</v>
      </c>
      <c r="K11" s="18">
        <v>437100</v>
      </c>
      <c r="L11" s="19">
        <v>436300</v>
      </c>
      <c r="M11" s="16"/>
      <c r="N11" s="20" t="e">
        <v>#REF!</v>
      </c>
      <c r="O11" s="20">
        <v>0</v>
      </c>
      <c r="P11" s="21">
        <v>423000</v>
      </c>
      <c r="Q11" s="22">
        <v>0</v>
      </c>
      <c r="R11" s="23">
        <v>423000</v>
      </c>
    </row>
    <row r="12" spans="1:18" ht="35.1" customHeight="1" outlineLevel="2" x14ac:dyDescent="0.2">
      <c r="A12" s="12" t="s">
        <v>68</v>
      </c>
      <c r="B12" s="13" t="s">
        <v>69</v>
      </c>
      <c r="C12" s="13" t="s">
        <v>60</v>
      </c>
      <c r="D12" s="14" t="s">
        <v>61</v>
      </c>
      <c r="E12" s="14" t="s">
        <v>70</v>
      </c>
      <c r="F12" s="14" t="s">
        <v>71</v>
      </c>
      <c r="G12" s="15" t="s">
        <v>16</v>
      </c>
      <c r="H12" s="15" t="s">
        <v>72</v>
      </c>
      <c r="I12" s="26" t="s">
        <v>527</v>
      </c>
      <c r="J12" s="18">
        <v>42</v>
      </c>
      <c r="K12" s="18">
        <v>72000</v>
      </c>
      <c r="L12" s="19">
        <v>626500</v>
      </c>
      <c r="M12" s="16"/>
      <c r="N12" s="20" t="e">
        <v>#REF!</v>
      </c>
      <c r="O12" s="20">
        <v>0</v>
      </c>
      <c r="P12" s="21">
        <v>621000</v>
      </c>
      <c r="Q12" s="22">
        <v>0</v>
      </c>
      <c r="R12" s="23">
        <v>621000</v>
      </c>
    </row>
    <row r="13" spans="1:18" ht="35.1" customHeight="1" outlineLevel="2" x14ac:dyDescent="0.2">
      <c r="A13" s="12" t="s">
        <v>73</v>
      </c>
      <c r="B13" s="13" t="s">
        <v>74</v>
      </c>
      <c r="C13" s="13" t="s">
        <v>60</v>
      </c>
      <c r="D13" s="14" t="s">
        <v>61</v>
      </c>
      <c r="E13" s="14" t="s">
        <v>75</v>
      </c>
      <c r="F13" s="14" t="s">
        <v>76</v>
      </c>
      <c r="G13" s="15" t="s">
        <v>16</v>
      </c>
      <c r="H13" s="15" t="s">
        <v>72</v>
      </c>
      <c r="I13" s="16" t="s">
        <v>528</v>
      </c>
      <c r="J13" s="17">
        <v>7.79</v>
      </c>
      <c r="K13" s="18">
        <v>413900</v>
      </c>
      <c r="L13" s="19">
        <v>621000</v>
      </c>
      <c r="M13" s="16"/>
      <c r="N13" s="20" t="e">
        <v>#REF!</v>
      </c>
      <c r="O13" s="20">
        <v>0</v>
      </c>
      <c r="P13" s="21">
        <v>596000</v>
      </c>
      <c r="Q13" s="22">
        <v>25000</v>
      </c>
      <c r="R13" s="23">
        <v>621000</v>
      </c>
    </row>
    <row r="14" spans="1:18" ht="35.1" customHeight="1" outlineLevel="2" x14ac:dyDescent="0.2">
      <c r="A14" s="12" t="s">
        <v>77</v>
      </c>
      <c r="B14" s="13" t="s">
        <v>78</v>
      </c>
      <c r="C14" s="13" t="s">
        <v>60</v>
      </c>
      <c r="D14" s="14" t="s">
        <v>61</v>
      </c>
      <c r="E14" s="14" t="s">
        <v>79</v>
      </c>
      <c r="F14" s="14" t="s">
        <v>43</v>
      </c>
      <c r="G14" s="15"/>
      <c r="H14" s="15" t="s">
        <v>80</v>
      </c>
      <c r="I14" s="16" t="s">
        <v>528</v>
      </c>
      <c r="J14" s="17">
        <v>1.3</v>
      </c>
      <c r="K14" s="18">
        <v>437100</v>
      </c>
      <c r="L14" s="19">
        <v>152000</v>
      </c>
      <c r="M14" s="16"/>
      <c r="N14" s="20" t="e">
        <v>#REF!</v>
      </c>
      <c r="O14" s="20">
        <v>0</v>
      </c>
      <c r="P14" s="21">
        <v>77000</v>
      </c>
      <c r="Q14" s="22">
        <v>0</v>
      </c>
      <c r="R14" s="23">
        <v>77000</v>
      </c>
    </row>
    <row r="15" spans="1:18" ht="35.1" customHeight="1" outlineLevel="2" x14ac:dyDescent="0.2">
      <c r="A15" s="12" t="s">
        <v>81</v>
      </c>
      <c r="B15" s="13" t="s">
        <v>82</v>
      </c>
      <c r="C15" s="13" t="s">
        <v>60</v>
      </c>
      <c r="D15" s="14" t="s">
        <v>61</v>
      </c>
      <c r="E15" s="14" t="s">
        <v>83</v>
      </c>
      <c r="F15" s="14" t="s">
        <v>43</v>
      </c>
      <c r="G15" s="15" t="s">
        <v>22</v>
      </c>
      <c r="H15" s="15" t="s">
        <v>44</v>
      </c>
      <c r="I15" s="16" t="s">
        <v>528</v>
      </c>
      <c r="J15" s="17">
        <v>3.8600000000000003</v>
      </c>
      <c r="K15" s="18">
        <v>437100</v>
      </c>
      <c r="L15" s="19">
        <v>337000</v>
      </c>
      <c r="M15" s="16"/>
      <c r="N15" s="20" t="e">
        <v>#REF!</v>
      </c>
      <c r="O15" s="20">
        <v>0</v>
      </c>
      <c r="P15" s="21">
        <v>267000</v>
      </c>
      <c r="Q15" s="22">
        <v>0</v>
      </c>
      <c r="R15" s="23">
        <v>267000</v>
      </c>
    </row>
    <row r="16" spans="1:18" ht="35.1" customHeight="1" outlineLevel="2" x14ac:dyDescent="0.2">
      <c r="A16" s="12" t="s">
        <v>84</v>
      </c>
      <c r="B16" s="13" t="s">
        <v>85</v>
      </c>
      <c r="C16" s="13" t="s">
        <v>60</v>
      </c>
      <c r="D16" s="14" t="s">
        <v>61</v>
      </c>
      <c r="E16" s="14" t="s">
        <v>86</v>
      </c>
      <c r="F16" s="14" t="s">
        <v>47</v>
      </c>
      <c r="G16" s="15" t="s">
        <v>46</v>
      </c>
      <c r="H16" s="15" t="s">
        <v>23</v>
      </c>
      <c r="I16" s="16" t="s">
        <v>527</v>
      </c>
      <c r="J16" s="18">
        <v>40</v>
      </c>
      <c r="K16" s="18">
        <v>125000</v>
      </c>
      <c r="L16" s="19">
        <v>671000</v>
      </c>
      <c r="M16" s="27"/>
      <c r="N16" s="20" t="e">
        <v>#REF!</v>
      </c>
      <c r="O16" s="20">
        <v>0</v>
      </c>
      <c r="P16" s="21">
        <v>671000</v>
      </c>
      <c r="Q16" s="22">
        <v>0</v>
      </c>
      <c r="R16" s="23">
        <v>671000</v>
      </c>
    </row>
    <row r="17" spans="1:18" ht="35.1" customHeight="1" outlineLevel="2" x14ac:dyDescent="0.2">
      <c r="A17" s="12" t="s">
        <v>87</v>
      </c>
      <c r="B17" s="13" t="s">
        <v>88</v>
      </c>
      <c r="C17" s="13" t="s">
        <v>60</v>
      </c>
      <c r="D17" s="14" t="s">
        <v>61</v>
      </c>
      <c r="E17" s="14" t="s">
        <v>89</v>
      </c>
      <c r="F17" s="14" t="s">
        <v>90</v>
      </c>
      <c r="G17" s="15" t="s">
        <v>46</v>
      </c>
      <c r="H17" s="15" t="s">
        <v>55</v>
      </c>
      <c r="I17" s="16" t="s">
        <v>527</v>
      </c>
      <c r="J17" s="18">
        <v>39</v>
      </c>
      <c r="K17" s="18">
        <v>352000</v>
      </c>
      <c r="L17" s="19">
        <v>698000</v>
      </c>
      <c r="M17" s="16"/>
      <c r="N17" s="20" t="e">
        <v>#REF!</v>
      </c>
      <c r="O17" s="20">
        <v>0</v>
      </c>
      <c r="P17" s="21">
        <v>411000</v>
      </c>
      <c r="Q17" s="22">
        <v>0</v>
      </c>
      <c r="R17" s="23">
        <v>411000</v>
      </c>
    </row>
    <row r="18" spans="1:18" ht="35.1" customHeight="1" outlineLevel="2" x14ac:dyDescent="0.2">
      <c r="A18" s="12" t="s">
        <v>91</v>
      </c>
      <c r="B18" s="13" t="s">
        <v>92</v>
      </c>
      <c r="C18" s="13" t="s">
        <v>60</v>
      </c>
      <c r="D18" s="14" t="s">
        <v>61</v>
      </c>
      <c r="E18" s="14" t="s">
        <v>93</v>
      </c>
      <c r="F18" s="14" t="s">
        <v>48</v>
      </c>
      <c r="G18" s="15" t="s">
        <v>16</v>
      </c>
      <c r="H18" s="15" t="s">
        <v>55</v>
      </c>
      <c r="I18" s="16" t="s">
        <v>528</v>
      </c>
      <c r="J18" s="17">
        <v>3</v>
      </c>
      <c r="K18" s="18">
        <v>400300</v>
      </c>
      <c r="L18" s="19">
        <v>330000</v>
      </c>
      <c r="M18" s="16"/>
      <c r="N18" s="20" t="e">
        <v>#REF!</v>
      </c>
      <c r="O18" s="20">
        <v>0</v>
      </c>
      <c r="P18" s="21">
        <v>240000</v>
      </c>
      <c r="Q18" s="22">
        <v>0</v>
      </c>
      <c r="R18" s="23">
        <v>240000</v>
      </c>
    </row>
    <row r="19" spans="1:18" ht="35.1" customHeight="1" outlineLevel="2" x14ac:dyDescent="0.2">
      <c r="A19" s="12" t="s">
        <v>94</v>
      </c>
      <c r="B19" s="13" t="s">
        <v>95</v>
      </c>
      <c r="C19" s="13" t="s">
        <v>60</v>
      </c>
      <c r="D19" s="14" t="s">
        <v>61</v>
      </c>
      <c r="E19" s="14" t="s">
        <v>96</v>
      </c>
      <c r="F19" s="14" t="s">
        <v>97</v>
      </c>
      <c r="G19" s="15" t="s">
        <v>46</v>
      </c>
      <c r="H19" s="15" t="s">
        <v>55</v>
      </c>
      <c r="I19" s="16" t="s">
        <v>527</v>
      </c>
      <c r="J19" s="18">
        <v>7</v>
      </c>
      <c r="K19" s="18">
        <v>396000</v>
      </c>
      <c r="L19" s="19">
        <v>495000</v>
      </c>
      <c r="M19" s="16"/>
      <c r="N19" s="20" t="e">
        <v>#REF!</v>
      </c>
      <c r="O19" s="20">
        <v>0</v>
      </c>
      <c r="P19" s="21">
        <v>365000</v>
      </c>
      <c r="Q19" s="22">
        <v>109000</v>
      </c>
      <c r="R19" s="23">
        <v>474000</v>
      </c>
    </row>
    <row r="20" spans="1:18" ht="35.1" customHeight="1" outlineLevel="2" x14ac:dyDescent="0.2">
      <c r="A20" s="12" t="s">
        <v>98</v>
      </c>
      <c r="B20" s="13" t="s">
        <v>99</v>
      </c>
      <c r="C20" s="13" t="s">
        <v>60</v>
      </c>
      <c r="D20" s="14" t="s">
        <v>61</v>
      </c>
      <c r="E20" s="14" t="s">
        <v>100</v>
      </c>
      <c r="F20" s="14" t="s">
        <v>29</v>
      </c>
      <c r="G20" s="15" t="s">
        <v>16</v>
      </c>
      <c r="H20" s="15" t="s">
        <v>72</v>
      </c>
      <c r="I20" s="16" t="s">
        <v>528</v>
      </c>
      <c r="J20" s="17">
        <v>2.2000000000000002</v>
      </c>
      <c r="K20" s="18">
        <v>434500</v>
      </c>
      <c r="L20" s="19">
        <v>215000</v>
      </c>
      <c r="M20" s="16"/>
      <c r="N20" s="20" t="e">
        <v>#REF!</v>
      </c>
      <c r="O20" s="20">
        <v>0</v>
      </c>
      <c r="P20" s="21">
        <v>0</v>
      </c>
      <c r="Q20" s="22">
        <v>0</v>
      </c>
      <c r="R20" s="23">
        <v>0</v>
      </c>
    </row>
    <row r="21" spans="1:18" ht="35.1" customHeight="1" outlineLevel="2" x14ac:dyDescent="0.2">
      <c r="A21" s="12" t="s">
        <v>101</v>
      </c>
      <c r="B21" s="13" t="s">
        <v>102</v>
      </c>
      <c r="C21" s="13" t="s">
        <v>60</v>
      </c>
      <c r="D21" s="14" t="s">
        <v>61</v>
      </c>
      <c r="E21" s="14" t="s">
        <v>103</v>
      </c>
      <c r="F21" s="14" t="s">
        <v>8</v>
      </c>
      <c r="G21" s="15" t="s">
        <v>9</v>
      </c>
      <c r="H21" s="15" t="s">
        <v>63</v>
      </c>
      <c r="I21" s="28" t="s">
        <v>526</v>
      </c>
      <c r="J21" s="18">
        <v>1365</v>
      </c>
      <c r="K21" s="29">
        <v>330</v>
      </c>
      <c r="L21" s="19">
        <v>107000</v>
      </c>
      <c r="M21" s="16"/>
      <c r="N21" s="20" t="e">
        <v>#REF!</v>
      </c>
      <c r="O21" s="20">
        <v>0</v>
      </c>
      <c r="P21" s="21">
        <v>63000</v>
      </c>
      <c r="Q21" s="22">
        <v>0</v>
      </c>
      <c r="R21" s="23">
        <v>63000</v>
      </c>
    </row>
    <row r="22" spans="1:18" ht="35.1" customHeight="1" outlineLevel="2" x14ac:dyDescent="0.2">
      <c r="A22" s="12" t="s">
        <v>104</v>
      </c>
      <c r="B22" s="13" t="s">
        <v>105</v>
      </c>
      <c r="C22" s="13" t="s">
        <v>60</v>
      </c>
      <c r="D22" s="14" t="s">
        <v>61</v>
      </c>
      <c r="E22" s="14" t="s">
        <v>106</v>
      </c>
      <c r="F22" s="14" t="s">
        <v>107</v>
      </c>
      <c r="G22" s="15" t="s">
        <v>9</v>
      </c>
      <c r="H22" s="15" t="s">
        <v>55</v>
      </c>
      <c r="I22" s="16" t="s">
        <v>528</v>
      </c>
      <c r="J22" s="17">
        <v>6.0600000000000005</v>
      </c>
      <c r="K22" s="18">
        <v>397700</v>
      </c>
      <c r="L22" s="19">
        <v>481000</v>
      </c>
      <c r="M22" s="16"/>
      <c r="N22" s="20" t="e">
        <v>#REF!</v>
      </c>
      <c r="O22" s="20">
        <v>0</v>
      </c>
      <c r="P22" s="21">
        <v>448000</v>
      </c>
      <c r="Q22" s="22">
        <v>0</v>
      </c>
      <c r="R22" s="23">
        <v>448000</v>
      </c>
    </row>
    <row r="23" spans="1:18" ht="35.1" customHeight="1" outlineLevel="2" x14ac:dyDescent="0.2">
      <c r="A23" s="12" t="s">
        <v>108</v>
      </c>
      <c r="B23" s="13" t="s">
        <v>109</v>
      </c>
      <c r="C23" s="13" t="s">
        <v>60</v>
      </c>
      <c r="D23" s="14" t="s">
        <v>61</v>
      </c>
      <c r="E23" s="14" t="s">
        <v>110</v>
      </c>
      <c r="F23" s="14" t="s">
        <v>47</v>
      </c>
      <c r="G23" s="15" t="s">
        <v>46</v>
      </c>
      <c r="H23" s="15" t="s">
        <v>72</v>
      </c>
      <c r="I23" s="16" t="s">
        <v>527</v>
      </c>
      <c r="J23" s="18">
        <v>54</v>
      </c>
      <c r="K23" s="18">
        <v>90000</v>
      </c>
      <c r="L23" s="19">
        <v>298000</v>
      </c>
      <c r="M23" s="27"/>
      <c r="N23" s="20" t="e">
        <v>#REF!</v>
      </c>
      <c r="O23" s="20">
        <v>0</v>
      </c>
      <c r="P23" s="21">
        <v>298000</v>
      </c>
      <c r="Q23" s="22">
        <v>0</v>
      </c>
      <c r="R23" s="23">
        <v>298000</v>
      </c>
    </row>
    <row r="24" spans="1:18" ht="35.1" customHeight="1" outlineLevel="1" x14ac:dyDescent="0.2">
      <c r="A24" s="12"/>
      <c r="B24" s="13"/>
      <c r="C24" s="13"/>
      <c r="D24" s="25" t="s">
        <v>542</v>
      </c>
      <c r="E24" s="14"/>
      <c r="F24" s="14"/>
      <c r="G24" s="15"/>
      <c r="H24" s="15"/>
      <c r="I24" s="16"/>
      <c r="J24" s="29"/>
      <c r="K24" s="18"/>
      <c r="L24" s="19"/>
      <c r="M24" s="27"/>
      <c r="N24" s="20"/>
      <c r="O24" s="20"/>
      <c r="P24" s="21">
        <f>SUBTOTAL(9,P10:P23)</f>
        <v>4851000</v>
      </c>
      <c r="Q24" s="22">
        <f>SUBTOTAL(9,Q10:Q23)</f>
        <v>245000</v>
      </c>
      <c r="R24" s="23">
        <f>SUBTOTAL(9,R10:R23)</f>
        <v>5096000</v>
      </c>
    </row>
    <row r="25" spans="1:18" ht="35.1" customHeight="1" outlineLevel="2" x14ac:dyDescent="0.2">
      <c r="A25" s="12" t="s">
        <v>111</v>
      </c>
      <c r="B25" s="13" t="s">
        <v>112</v>
      </c>
      <c r="C25" s="13" t="s">
        <v>113</v>
      </c>
      <c r="D25" s="14" t="s">
        <v>114</v>
      </c>
      <c r="E25" s="14" t="s">
        <v>115</v>
      </c>
      <c r="F25" s="14" t="s">
        <v>76</v>
      </c>
      <c r="G25" s="15" t="s">
        <v>22</v>
      </c>
      <c r="H25" s="15" t="s">
        <v>72</v>
      </c>
      <c r="I25" s="16" t="s">
        <v>528</v>
      </c>
      <c r="J25" s="17">
        <v>8.3000000000000007</v>
      </c>
      <c r="K25" s="18">
        <v>413900</v>
      </c>
      <c r="L25" s="19">
        <v>1303000</v>
      </c>
      <c r="M25" s="16"/>
      <c r="N25" s="20" t="e">
        <v>#REF!</v>
      </c>
      <c r="O25" s="20">
        <v>0</v>
      </c>
      <c r="P25" s="21">
        <v>529000</v>
      </c>
      <c r="Q25" s="22">
        <v>564000</v>
      </c>
      <c r="R25" s="23">
        <v>1093000</v>
      </c>
    </row>
    <row r="26" spans="1:18" ht="35.1" customHeight="1" outlineLevel="2" x14ac:dyDescent="0.2">
      <c r="A26" s="12" t="s">
        <v>116</v>
      </c>
      <c r="B26" s="13" t="s">
        <v>117</v>
      </c>
      <c r="C26" s="13" t="s">
        <v>113</v>
      </c>
      <c r="D26" s="14" t="s">
        <v>114</v>
      </c>
      <c r="E26" s="14" t="s">
        <v>118</v>
      </c>
      <c r="F26" s="14" t="s">
        <v>71</v>
      </c>
      <c r="G26" s="15" t="s">
        <v>16</v>
      </c>
      <c r="H26" s="15" t="s">
        <v>72</v>
      </c>
      <c r="I26" s="26" t="s">
        <v>527</v>
      </c>
      <c r="J26" s="18">
        <v>56</v>
      </c>
      <c r="K26" s="18">
        <v>72000</v>
      </c>
      <c r="L26" s="19">
        <v>993000</v>
      </c>
      <c r="M26" s="16"/>
      <c r="N26" s="20" t="e">
        <v>#REF!</v>
      </c>
      <c r="O26" s="20">
        <v>0</v>
      </c>
      <c r="P26" s="21">
        <v>828000</v>
      </c>
      <c r="Q26" s="22">
        <v>165000</v>
      </c>
      <c r="R26" s="23">
        <v>993000</v>
      </c>
    </row>
    <row r="27" spans="1:18" ht="35.1" customHeight="1" outlineLevel="2" x14ac:dyDescent="0.2">
      <c r="A27" s="12" t="s">
        <v>119</v>
      </c>
      <c r="B27" s="13" t="s">
        <v>120</v>
      </c>
      <c r="C27" s="13" t="s">
        <v>113</v>
      </c>
      <c r="D27" s="14" t="s">
        <v>114</v>
      </c>
      <c r="E27" s="14" t="s">
        <v>121</v>
      </c>
      <c r="F27" s="14" t="s">
        <v>47</v>
      </c>
      <c r="G27" s="15" t="s">
        <v>46</v>
      </c>
      <c r="H27" s="15" t="s">
        <v>72</v>
      </c>
      <c r="I27" s="16" t="s">
        <v>527</v>
      </c>
      <c r="J27" s="18">
        <v>108</v>
      </c>
      <c r="K27" s="18">
        <v>90000</v>
      </c>
      <c r="L27" s="19">
        <v>2065740</v>
      </c>
      <c r="M27" s="27"/>
      <c r="N27" s="20" t="e">
        <v>#REF!</v>
      </c>
      <c r="O27" s="20">
        <v>0</v>
      </c>
      <c r="P27" s="21">
        <v>1998000</v>
      </c>
      <c r="Q27" s="22">
        <v>67000</v>
      </c>
      <c r="R27" s="23">
        <v>2065000</v>
      </c>
    </row>
    <row r="28" spans="1:18" ht="35.1" customHeight="1" outlineLevel="2" x14ac:dyDescent="0.2">
      <c r="A28" s="12" t="s">
        <v>122</v>
      </c>
      <c r="B28" s="13" t="s">
        <v>123</v>
      </c>
      <c r="C28" s="13" t="s">
        <v>113</v>
      </c>
      <c r="D28" s="14" t="s">
        <v>114</v>
      </c>
      <c r="E28" s="14" t="s">
        <v>124</v>
      </c>
      <c r="F28" s="14" t="s">
        <v>29</v>
      </c>
      <c r="G28" s="15" t="s">
        <v>9</v>
      </c>
      <c r="H28" s="15" t="s">
        <v>72</v>
      </c>
      <c r="I28" s="16" t="s">
        <v>528</v>
      </c>
      <c r="J28" s="17">
        <v>4.5</v>
      </c>
      <c r="K28" s="18">
        <v>434500</v>
      </c>
      <c r="L28" s="19">
        <v>328660</v>
      </c>
      <c r="M28" s="16"/>
      <c r="N28" s="20" t="e">
        <v>#REF!</v>
      </c>
      <c r="O28" s="20">
        <v>0</v>
      </c>
      <c r="P28" s="21">
        <v>328000</v>
      </c>
      <c r="Q28" s="22">
        <v>0</v>
      </c>
      <c r="R28" s="23">
        <v>328000</v>
      </c>
    </row>
    <row r="29" spans="1:18" ht="35.1" customHeight="1" outlineLevel="2" x14ac:dyDescent="0.2">
      <c r="A29" s="12" t="s">
        <v>125</v>
      </c>
      <c r="B29" s="13" t="s">
        <v>126</v>
      </c>
      <c r="C29" s="13" t="s">
        <v>113</v>
      </c>
      <c r="D29" s="14" t="s">
        <v>114</v>
      </c>
      <c r="E29" s="14" t="s">
        <v>127</v>
      </c>
      <c r="F29" s="14" t="s">
        <v>21</v>
      </c>
      <c r="G29" s="15" t="s">
        <v>22</v>
      </c>
      <c r="H29" s="15" t="s">
        <v>23</v>
      </c>
      <c r="I29" s="16" t="s">
        <v>528</v>
      </c>
      <c r="J29" s="17">
        <v>1.7599999999999998</v>
      </c>
      <c r="K29" s="18">
        <v>434900</v>
      </c>
      <c r="L29" s="19">
        <v>97940</v>
      </c>
      <c r="M29" s="16"/>
      <c r="N29" s="20" t="e">
        <v>#REF!</v>
      </c>
      <c r="O29" s="20">
        <v>0</v>
      </c>
      <c r="P29" s="21">
        <v>0</v>
      </c>
      <c r="Q29" s="22">
        <v>0</v>
      </c>
      <c r="R29" s="23">
        <v>0</v>
      </c>
    </row>
    <row r="30" spans="1:18" ht="35.1" customHeight="1" outlineLevel="2" x14ac:dyDescent="0.2">
      <c r="A30" s="12" t="s">
        <v>128</v>
      </c>
      <c r="B30" s="13" t="s">
        <v>129</v>
      </c>
      <c r="C30" s="13" t="s">
        <v>113</v>
      </c>
      <c r="D30" s="14" t="s">
        <v>114</v>
      </c>
      <c r="E30" s="14" t="s">
        <v>130</v>
      </c>
      <c r="F30" s="14" t="s">
        <v>35</v>
      </c>
      <c r="G30" s="15" t="s">
        <v>16</v>
      </c>
      <c r="H30" s="15" t="s">
        <v>72</v>
      </c>
      <c r="I30" s="16" t="s">
        <v>528</v>
      </c>
      <c r="J30" s="17">
        <v>4.55</v>
      </c>
      <c r="K30" s="18">
        <v>436100</v>
      </c>
      <c r="L30" s="19">
        <v>552300</v>
      </c>
      <c r="M30" s="16"/>
      <c r="N30" s="20" t="e">
        <v>#REF!</v>
      </c>
      <c r="O30" s="20">
        <v>0</v>
      </c>
      <c r="P30" s="21">
        <v>407000</v>
      </c>
      <c r="Q30" s="22">
        <v>0</v>
      </c>
      <c r="R30" s="23">
        <v>407000</v>
      </c>
    </row>
    <row r="31" spans="1:18" ht="35.1" customHeight="1" outlineLevel="1" x14ac:dyDescent="0.2">
      <c r="A31" s="12"/>
      <c r="B31" s="13"/>
      <c r="C31" s="13"/>
      <c r="D31" s="25" t="s">
        <v>543</v>
      </c>
      <c r="E31" s="14"/>
      <c r="F31" s="14"/>
      <c r="G31" s="15"/>
      <c r="H31" s="15"/>
      <c r="I31" s="28"/>
      <c r="J31" s="17"/>
      <c r="K31" s="29"/>
      <c r="L31" s="19"/>
      <c r="M31" s="16"/>
      <c r="N31" s="20"/>
      <c r="O31" s="20"/>
      <c r="P31" s="21">
        <f>SUBTOTAL(9,P25:P30)</f>
        <v>4090000</v>
      </c>
      <c r="Q31" s="22">
        <f>SUBTOTAL(9,Q25:Q30)</f>
        <v>796000</v>
      </c>
      <c r="R31" s="23">
        <f>SUBTOTAL(9,R25:R30)</f>
        <v>4886000</v>
      </c>
    </row>
    <row r="32" spans="1:18" ht="35.1" customHeight="1" outlineLevel="2" x14ac:dyDescent="0.2">
      <c r="A32" s="12" t="s">
        <v>131</v>
      </c>
      <c r="B32" s="13" t="s">
        <v>132</v>
      </c>
      <c r="C32" s="13" t="s">
        <v>133</v>
      </c>
      <c r="D32" s="14" t="s">
        <v>134</v>
      </c>
      <c r="E32" s="14" t="s">
        <v>135</v>
      </c>
      <c r="F32" s="14" t="s">
        <v>8</v>
      </c>
      <c r="G32" s="15"/>
      <c r="H32" s="15" t="s">
        <v>136</v>
      </c>
      <c r="I32" s="28" t="s">
        <v>526</v>
      </c>
      <c r="J32" s="18">
        <v>16065</v>
      </c>
      <c r="K32" s="29">
        <v>330</v>
      </c>
      <c r="L32" s="19">
        <v>900000</v>
      </c>
      <c r="M32" s="16"/>
      <c r="N32" s="20" t="e">
        <v>#REF!</v>
      </c>
      <c r="O32" s="20">
        <v>0</v>
      </c>
      <c r="P32" s="21">
        <v>637000</v>
      </c>
      <c r="Q32" s="22">
        <v>0</v>
      </c>
      <c r="R32" s="23">
        <v>637000</v>
      </c>
    </row>
    <row r="33" spans="1:18" ht="35.1" customHeight="1" outlineLevel="2" x14ac:dyDescent="0.2">
      <c r="A33" s="12" t="s">
        <v>137</v>
      </c>
      <c r="B33" s="13" t="s">
        <v>138</v>
      </c>
      <c r="C33" s="13" t="s">
        <v>133</v>
      </c>
      <c r="D33" s="14" t="s">
        <v>134</v>
      </c>
      <c r="E33" s="14" t="s">
        <v>139</v>
      </c>
      <c r="F33" s="14" t="s">
        <v>140</v>
      </c>
      <c r="G33" s="15" t="s">
        <v>9</v>
      </c>
      <c r="H33" s="15" t="s">
        <v>141</v>
      </c>
      <c r="I33" s="16" t="s">
        <v>527</v>
      </c>
      <c r="J33" s="18">
        <v>3</v>
      </c>
      <c r="K33" s="18">
        <v>286000</v>
      </c>
      <c r="L33" s="19">
        <v>250000</v>
      </c>
      <c r="M33" s="16"/>
      <c r="N33" s="20" t="e">
        <v>#REF!</v>
      </c>
      <c r="O33" s="20">
        <v>0</v>
      </c>
      <c r="P33" s="21">
        <v>147000</v>
      </c>
      <c r="Q33" s="22">
        <v>44000</v>
      </c>
      <c r="R33" s="23">
        <v>191000</v>
      </c>
    </row>
    <row r="34" spans="1:18" ht="35.1" customHeight="1" outlineLevel="2" x14ac:dyDescent="0.2">
      <c r="A34" s="12" t="s">
        <v>142</v>
      </c>
      <c r="B34" s="13" t="s">
        <v>143</v>
      </c>
      <c r="C34" s="13" t="s">
        <v>133</v>
      </c>
      <c r="D34" s="14" t="s">
        <v>134</v>
      </c>
      <c r="E34" s="14" t="s">
        <v>144</v>
      </c>
      <c r="F34" s="14" t="s">
        <v>21</v>
      </c>
      <c r="G34" s="15" t="s">
        <v>22</v>
      </c>
      <c r="H34" s="15" t="s">
        <v>23</v>
      </c>
      <c r="I34" s="16" t="s">
        <v>528</v>
      </c>
      <c r="J34" s="17">
        <v>2.8</v>
      </c>
      <c r="K34" s="18">
        <v>434900</v>
      </c>
      <c r="L34" s="19">
        <v>222200</v>
      </c>
      <c r="M34" s="16"/>
      <c r="N34" s="20" t="e">
        <v>#REF!</v>
      </c>
      <c r="O34" s="20">
        <v>0</v>
      </c>
      <c r="P34" s="21">
        <v>162000</v>
      </c>
      <c r="Q34" s="22">
        <v>0</v>
      </c>
      <c r="R34" s="23">
        <v>162000</v>
      </c>
    </row>
    <row r="35" spans="1:18" ht="35.1" customHeight="1" outlineLevel="2" x14ac:dyDescent="0.2">
      <c r="A35" s="12" t="s">
        <v>145</v>
      </c>
      <c r="B35" s="13" t="s">
        <v>146</v>
      </c>
      <c r="C35" s="13" t="s">
        <v>133</v>
      </c>
      <c r="D35" s="14" t="s">
        <v>134</v>
      </c>
      <c r="E35" s="14" t="s">
        <v>147</v>
      </c>
      <c r="F35" s="14" t="s">
        <v>148</v>
      </c>
      <c r="G35" s="15" t="s">
        <v>46</v>
      </c>
      <c r="H35" s="15" t="s">
        <v>141</v>
      </c>
      <c r="I35" s="16" t="s">
        <v>527</v>
      </c>
      <c r="J35" s="18">
        <v>7</v>
      </c>
      <c r="K35" s="18">
        <v>352000</v>
      </c>
      <c r="L35" s="19">
        <v>419000</v>
      </c>
      <c r="M35" s="16"/>
      <c r="N35" s="20" t="e">
        <v>#REF!</v>
      </c>
      <c r="O35" s="20">
        <v>0</v>
      </c>
      <c r="P35" s="21">
        <v>165000</v>
      </c>
      <c r="Q35" s="22">
        <v>0</v>
      </c>
      <c r="R35" s="23">
        <v>165000</v>
      </c>
    </row>
    <row r="36" spans="1:18" ht="35.1" customHeight="1" outlineLevel="2" x14ac:dyDescent="0.2">
      <c r="A36" s="12" t="s">
        <v>149</v>
      </c>
      <c r="B36" s="13" t="s">
        <v>150</v>
      </c>
      <c r="C36" s="13" t="s">
        <v>133</v>
      </c>
      <c r="D36" s="14" t="s">
        <v>134</v>
      </c>
      <c r="E36" s="14" t="s">
        <v>151</v>
      </c>
      <c r="F36" s="14" t="s">
        <v>43</v>
      </c>
      <c r="G36" s="15" t="s">
        <v>16</v>
      </c>
      <c r="H36" s="15" t="s">
        <v>141</v>
      </c>
      <c r="I36" s="16" t="s">
        <v>528</v>
      </c>
      <c r="J36" s="17">
        <v>5.3999999999999995</v>
      </c>
      <c r="K36" s="18">
        <v>437100</v>
      </c>
      <c r="L36" s="19">
        <v>500000</v>
      </c>
      <c r="M36" s="16"/>
      <c r="N36" s="20" t="e">
        <v>#REF!</v>
      </c>
      <c r="O36" s="20">
        <v>0</v>
      </c>
      <c r="P36" s="21">
        <v>194000</v>
      </c>
      <c r="Q36" s="22">
        <v>0</v>
      </c>
      <c r="R36" s="23">
        <v>194000</v>
      </c>
    </row>
    <row r="37" spans="1:18" ht="35.1" customHeight="1" outlineLevel="2" x14ac:dyDescent="0.2">
      <c r="A37" s="12" t="s">
        <v>152</v>
      </c>
      <c r="B37" s="13" t="s">
        <v>153</v>
      </c>
      <c r="C37" s="13" t="s">
        <v>133</v>
      </c>
      <c r="D37" s="14" t="s">
        <v>134</v>
      </c>
      <c r="E37" s="14" t="s">
        <v>154</v>
      </c>
      <c r="F37" s="14" t="s">
        <v>155</v>
      </c>
      <c r="G37" s="15" t="s">
        <v>22</v>
      </c>
      <c r="H37" s="15" t="s">
        <v>136</v>
      </c>
      <c r="I37" s="16" t="s">
        <v>528</v>
      </c>
      <c r="J37" s="17">
        <v>8.4300000000000015</v>
      </c>
      <c r="K37" s="18">
        <v>445700</v>
      </c>
      <c r="L37" s="19">
        <v>868000</v>
      </c>
      <c r="M37" s="16"/>
      <c r="N37" s="20" t="e">
        <v>#REF!</v>
      </c>
      <c r="O37" s="20">
        <v>0</v>
      </c>
      <c r="P37" s="21">
        <v>366000</v>
      </c>
      <c r="Q37" s="22">
        <v>109000</v>
      </c>
      <c r="R37" s="23">
        <v>475000</v>
      </c>
    </row>
    <row r="38" spans="1:18" ht="35.1" customHeight="1" outlineLevel="2" x14ac:dyDescent="0.2">
      <c r="A38" s="12" t="s">
        <v>156</v>
      </c>
      <c r="B38" s="13" t="s">
        <v>157</v>
      </c>
      <c r="C38" s="13" t="s">
        <v>133</v>
      </c>
      <c r="D38" s="14" t="s">
        <v>134</v>
      </c>
      <c r="E38" s="14" t="s">
        <v>158</v>
      </c>
      <c r="F38" s="14" t="s">
        <v>35</v>
      </c>
      <c r="G38" s="15" t="s">
        <v>22</v>
      </c>
      <c r="H38" s="15" t="s">
        <v>141</v>
      </c>
      <c r="I38" s="16" t="s">
        <v>528</v>
      </c>
      <c r="J38" s="17">
        <v>5.0600000000000005</v>
      </c>
      <c r="K38" s="18">
        <v>436100</v>
      </c>
      <c r="L38" s="19">
        <v>475000</v>
      </c>
      <c r="M38" s="16"/>
      <c r="N38" s="20" t="e">
        <v>#REF!</v>
      </c>
      <c r="O38" s="20">
        <v>0</v>
      </c>
      <c r="P38" s="21">
        <v>215000</v>
      </c>
      <c r="Q38" s="22">
        <v>0</v>
      </c>
      <c r="R38" s="23">
        <v>215000</v>
      </c>
    </row>
    <row r="39" spans="1:18" ht="35.1" customHeight="1" outlineLevel="2" x14ac:dyDescent="0.2">
      <c r="A39" s="12" t="s">
        <v>159</v>
      </c>
      <c r="B39" s="13" t="s">
        <v>160</v>
      </c>
      <c r="C39" s="13" t="s">
        <v>133</v>
      </c>
      <c r="D39" s="14" t="s">
        <v>134</v>
      </c>
      <c r="E39" s="14" t="s">
        <v>161</v>
      </c>
      <c r="F39" s="14" t="s">
        <v>97</v>
      </c>
      <c r="G39" s="15" t="s">
        <v>46</v>
      </c>
      <c r="H39" s="15" t="s">
        <v>141</v>
      </c>
      <c r="I39" s="16" t="s">
        <v>527</v>
      </c>
      <c r="J39" s="18">
        <v>8</v>
      </c>
      <c r="K39" s="18">
        <v>396000</v>
      </c>
      <c r="L39" s="19">
        <v>1328000</v>
      </c>
      <c r="M39" s="16"/>
      <c r="N39" s="20" t="e">
        <v>#REF!</v>
      </c>
      <c r="O39" s="20">
        <v>0</v>
      </c>
      <c r="P39" s="21">
        <v>700000</v>
      </c>
      <c r="Q39" s="22">
        <v>210000</v>
      </c>
      <c r="R39" s="23">
        <v>910000</v>
      </c>
    </row>
    <row r="40" spans="1:18" ht="45" customHeight="1" outlineLevel="2" x14ac:dyDescent="0.2">
      <c r="A40" s="12" t="s">
        <v>162</v>
      </c>
      <c r="B40" s="13" t="s">
        <v>163</v>
      </c>
      <c r="C40" s="13" t="s">
        <v>133</v>
      </c>
      <c r="D40" s="14" t="s">
        <v>134</v>
      </c>
      <c r="E40" s="14" t="s">
        <v>164</v>
      </c>
      <c r="F40" s="14" t="s">
        <v>51</v>
      </c>
      <c r="G40" s="15" t="s">
        <v>16</v>
      </c>
      <c r="H40" s="15" t="s">
        <v>141</v>
      </c>
      <c r="I40" s="16" t="s">
        <v>528</v>
      </c>
      <c r="J40" s="17">
        <v>1.75</v>
      </c>
      <c r="K40" s="18">
        <v>429400</v>
      </c>
      <c r="L40" s="19">
        <v>229000</v>
      </c>
      <c r="M40" s="16"/>
      <c r="N40" s="20" t="e">
        <v>#REF!</v>
      </c>
      <c r="O40" s="20">
        <v>0</v>
      </c>
      <c r="P40" s="21">
        <v>95000</v>
      </c>
      <c r="Q40" s="22">
        <v>0</v>
      </c>
      <c r="R40" s="23">
        <v>95000</v>
      </c>
    </row>
    <row r="41" spans="1:18" ht="35.1" customHeight="1" outlineLevel="1" x14ac:dyDescent="0.2">
      <c r="A41" s="12"/>
      <c r="B41" s="13"/>
      <c r="C41" s="13"/>
      <c r="D41" s="25" t="s">
        <v>544</v>
      </c>
      <c r="E41" s="14"/>
      <c r="F41" s="14"/>
      <c r="G41" s="15"/>
      <c r="H41" s="15"/>
      <c r="I41" s="16"/>
      <c r="J41" s="17"/>
      <c r="K41" s="18"/>
      <c r="L41" s="19"/>
      <c r="M41" s="16"/>
      <c r="N41" s="20"/>
      <c r="O41" s="20"/>
      <c r="P41" s="21">
        <f>SUBTOTAL(9,P32:P40)</f>
        <v>2681000</v>
      </c>
      <c r="Q41" s="22">
        <f>SUBTOTAL(9,Q32:Q40)</f>
        <v>363000</v>
      </c>
      <c r="R41" s="23">
        <f>SUBTOTAL(9,R32:R40)</f>
        <v>3044000</v>
      </c>
    </row>
    <row r="42" spans="1:18" ht="35.1" customHeight="1" outlineLevel="2" x14ac:dyDescent="0.2">
      <c r="A42" s="12" t="s">
        <v>50</v>
      </c>
      <c r="B42" s="13" t="s">
        <v>170</v>
      </c>
      <c r="C42" s="13" t="s">
        <v>171</v>
      </c>
      <c r="D42" s="14" t="s">
        <v>172</v>
      </c>
      <c r="E42" s="14" t="s">
        <v>172</v>
      </c>
      <c r="F42" s="14" t="s">
        <v>148</v>
      </c>
      <c r="G42" s="15" t="s">
        <v>46</v>
      </c>
      <c r="H42" s="15" t="s">
        <v>136</v>
      </c>
      <c r="I42" s="16" t="s">
        <v>527</v>
      </c>
      <c r="J42" s="18">
        <v>5</v>
      </c>
      <c r="K42" s="18">
        <v>352000</v>
      </c>
      <c r="L42" s="19">
        <v>295000</v>
      </c>
      <c r="M42" s="16"/>
      <c r="N42" s="20" t="e">
        <v>#REF!</v>
      </c>
      <c r="O42" s="20">
        <v>0</v>
      </c>
      <c r="P42" s="21">
        <v>129000</v>
      </c>
      <c r="Q42" s="22">
        <v>236000</v>
      </c>
      <c r="R42" s="23">
        <v>365000</v>
      </c>
    </row>
    <row r="43" spans="1:18" ht="35.1" customHeight="1" outlineLevel="2" x14ac:dyDescent="0.2">
      <c r="A43" s="12">
        <v>2</v>
      </c>
      <c r="B43" s="13" t="s">
        <v>173</v>
      </c>
      <c r="C43" s="13" t="s">
        <v>171</v>
      </c>
      <c r="D43" s="14" t="s">
        <v>172</v>
      </c>
      <c r="E43" s="14" t="s">
        <v>172</v>
      </c>
      <c r="F43" s="14" t="s">
        <v>35</v>
      </c>
      <c r="G43" s="15" t="s">
        <v>36</v>
      </c>
      <c r="H43" s="15" t="s">
        <v>136</v>
      </c>
      <c r="I43" s="16" t="s">
        <v>527</v>
      </c>
      <c r="J43" s="18">
        <v>26</v>
      </c>
      <c r="K43" s="18">
        <v>272000</v>
      </c>
      <c r="L43" s="19">
        <v>700000</v>
      </c>
      <c r="M43" s="16"/>
      <c r="N43" s="20" t="e">
        <v>#REF!</v>
      </c>
      <c r="O43" s="20">
        <v>0</v>
      </c>
      <c r="P43" s="21">
        <v>472000</v>
      </c>
      <c r="Q43" s="22">
        <v>0</v>
      </c>
      <c r="R43" s="23">
        <v>472000</v>
      </c>
    </row>
    <row r="44" spans="1:18" ht="35.1" customHeight="1" outlineLevel="2" x14ac:dyDescent="0.2">
      <c r="A44" s="12" t="s">
        <v>174</v>
      </c>
      <c r="B44" s="13" t="s">
        <v>175</v>
      </c>
      <c r="C44" s="13" t="s">
        <v>171</v>
      </c>
      <c r="D44" s="14" t="s">
        <v>172</v>
      </c>
      <c r="E44" s="14" t="s">
        <v>172</v>
      </c>
      <c r="F44" s="14" t="s">
        <v>43</v>
      </c>
      <c r="G44" s="15" t="s">
        <v>16</v>
      </c>
      <c r="H44" s="15" t="s">
        <v>136</v>
      </c>
      <c r="I44" s="16" t="s">
        <v>528</v>
      </c>
      <c r="J44" s="17">
        <v>3.6</v>
      </c>
      <c r="K44" s="18">
        <v>437100</v>
      </c>
      <c r="L44" s="19">
        <v>400000</v>
      </c>
      <c r="M44" s="16"/>
      <c r="N44" s="20" t="e">
        <v>#REF!</v>
      </c>
      <c r="O44" s="20">
        <v>0</v>
      </c>
      <c r="P44" s="21">
        <v>129000</v>
      </c>
      <c r="Q44" s="22">
        <v>0</v>
      </c>
      <c r="R44" s="23">
        <v>129000</v>
      </c>
    </row>
    <row r="45" spans="1:18" ht="35.1" customHeight="1" outlineLevel="1" x14ac:dyDescent="0.2">
      <c r="A45" s="12"/>
      <c r="B45" s="13"/>
      <c r="C45" s="13"/>
      <c r="D45" s="25" t="s">
        <v>545</v>
      </c>
      <c r="E45" s="14"/>
      <c r="F45" s="14"/>
      <c r="G45" s="15"/>
      <c r="H45" s="15"/>
      <c r="I45" s="16"/>
      <c r="J45" s="17"/>
      <c r="K45" s="18"/>
      <c r="L45" s="19"/>
      <c r="M45" s="16"/>
      <c r="N45" s="20"/>
      <c r="O45" s="20"/>
      <c r="P45" s="21">
        <f>SUBTOTAL(9,P42:P44)</f>
        <v>730000</v>
      </c>
      <c r="Q45" s="22">
        <f>SUBTOTAL(9,Q42:Q44)</f>
        <v>236000</v>
      </c>
      <c r="R45" s="23">
        <f>SUBTOTAL(9,R42:R44)</f>
        <v>966000</v>
      </c>
    </row>
    <row r="46" spans="1:18" ht="43.5" customHeight="1" outlineLevel="2" x14ac:dyDescent="0.2">
      <c r="A46" s="12" t="s">
        <v>50</v>
      </c>
      <c r="B46" s="13" t="s">
        <v>176</v>
      </c>
      <c r="C46" s="13" t="s">
        <v>177</v>
      </c>
      <c r="D46" s="14" t="s">
        <v>178</v>
      </c>
      <c r="E46" s="14" t="s">
        <v>179</v>
      </c>
      <c r="F46" s="14" t="s">
        <v>57</v>
      </c>
      <c r="G46" s="15" t="s">
        <v>22</v>
      </c>
      <c r="H46" s="15" t="s">
        <v>56</v>
      </c>
      <c r="I46" s="26" t="s">
        <v>528</v>
      </c>
      <c r="J46" s="17">
        <v>4.2</v>
      </c>
      <c r="K46" s="18">
        <v>431600</v>
      </c>
      <c r="L46" s="19">
        <v>350000</v>
      </c>
      <c r="M46" s="16"/>
      <c r="N46" s="20" t="e">
        <v>#REF!</v>
      </c>
      <c r="O46" s="20">
        <v>0</v>
      </c>
      <c r="P46" s="21">
        <v>177000</v>
      </c>
      <c r="Q46" s="22">
        <v>173000</v>
      </c>
      <c r="R46" s="23">
        <v>350000</v>
      </c>
    </row>
    <row r="47" spans="1:18" ht="48" customHeight="1" outlineLevel="2" x14ac:dyDescent="0.2">
      <c r="A47" s="12" t="s">
        <v>53</v>
      </c>
      <c r="B47" s="13" t="s">
        <v>180</v>
      </c>
      <c r="C47" s="13" t="s">
        <v>177</v>
      </c>
      <c r="D47" s="14" t="s">
        <v>178</v>
      </c>
      <c r="E47" s="14" t="s">
        <v>181</v>
      </c>
      <c r="F47" s="14" t="s">
        <v>51</v>
      </c>
      <c r="G47" s="15" t="s">
        <v>16</v>
      </c>
      <c r="H47" s="15" t="s">
        <v>56</v>
      </c>
      <c r="I47" s="16" t="s">
        <v>528</v>
      </c>
      <c r="J47" s="17">
        <v>2.96</v>
      </c>
      <c r="K47" s="18">
        <v>429400</v>
      </c>
      <c r="L47" s="19">
        <v>118000</v>
      </c>
      <c r="M47" s="16"/>
      <c r="N47" s="20" t="e">
        <v>#REF!</v>
      </c>
      <c r="O47" s="20">
        <v>0</v>
      </c>
      <c r="P47" s="21">
        <v>118000</v>
      </c>
      <c r="Q47" s="22">
        <v>0</v>
      </c>
      <c r="R47" s="23">
        <v>118000</v>
      </c>
    </row>
    <row r="48" spans="1:18" ht="35.1" customHeight="1" outlineLevel="1" x14ac:dyDescent="0.2">
      <c r="A48" s="12"/>
      <c r="B48" s="13"/>
      <c r="C48" s="13"/>
      <c r="D48" s="25" t="s">
        <v>546</v>
      </c>
      <c r="E48" s="14"/>
      <c r="F48" s="14"/>
      <c r="G48" s="15"/>
      <c r="H48" s="15"/>
      <c r="I48" s="16"/>
      <c r="J48" s="17"/>
      <c r="K48" s="18"/>
      <c r="L48" s="19"/>
      <c r="M48" s="16"/>
      <c r="N48" s="20"/>
      <c r="O48" s="20"/>
      <c r="P48" s="21">
        <f>SUBTOTAL(9,P46:P47)</f>
        <v>295000</v>
      </c>
      <c r="Q48" s="22">
        <f>SUBTOTAL(9,Q46:Q47)</f>
        <v>173000</v>
      </c>
      <c r="R48" s="23">
        <f>SUBTOTAL(9,R46:R47)</f>
        <v>468000</v>
      </c>
    </row>
    <row r="49" spans="1:18" ht="35.1" customHeight="1" outlineLevel="2" x14ac:dyDescent="0.2">
      <c r="A49" s="12" t="s">
        <v>185</v>
      </c>
      <c r="B49" s="13" t="s">
        <v>186</v>
      </c>
      <c r="C49" s="13" t="s">
        <v>187</v>
      </c>
      <c r="D49" s="14" t="s">
        <v>188</v>
      </c>
      <c r="E49" s="14" t="s">
        <v>189</v>
      </c>
      <c r="F49" s="14" t="s">
        <v>47</v>
      </c>
      <c r="G49" s="15" t="s">
        <v>46</v>
      </c>
      <c r="H49" s="15" t="s">
        <v>72</v>
      </c>
      <c r="I49" s="16" t="s">
        <v>527</v>
      </c>
      <c r="J49" s="18">
        <v>15</v>
      </c>
      <c r="K49" s="18">
        <v>90000</v>
      </c>
      <c r="L49" s="19">
        <v>512300</v>
      </c>
      <c r="M49" s="27"/>
      <c r="N49" s="20" t="e">
        <v>#REF!</v>
      </c>
      <c r="O49" s="20">
        <v>0</v>
      </c>
      <c r="P49" s="21">
        <v>249000</v>
      </c>
      <c r="Q49" s="22">
        <v>263000</v>
      </c>
      <c r="R49" s="23">
        <v>512000</v>
      </c>
    </row>
    <row r="50" spans="1:18" ht="35.1" customHeight="1" outlineLevel="1" x14ac:dyDescent="0.2">
      <c r="A50" s="12"/>
      <c r="B50" s="13"/>
      <c r="C50" s="13"/>
      <c r="D50" s="25" t="s">
        <v>547</v>
      </c>
      <c r="E50" s="14"/>
      <c r="F50" s="14"/>
      <c r="G50" s="15"/>
      <c r="H50" s="15"/>
      <c r="I50" s="16"/>
      <c r="J50" s="29"/>
      <c r="K50" s="18"/>
      <c r="L50" s="19"/>
      <c r="M50" s="27"/>
      <c r="N50" s="20"/>
      <c r="O50" s="20"/>
      <c r="P50" s="21">
        <f>SUBTOTAL(9,P49:P49)</f>
        <v>249000</v>
      </c>
      <c r="Q50" s="22">
        <f>SUBTOTAL(9,Q49:Q49)</f>
        <v>263000</v>
      </c>
      <c r="R50" s="23">
        <f>SUBTOTAL(9,R49:R49)</f>
        <v>512000</v>
      </c>
    </row>
    <row r="51" spans="1:18" ht="35.1" customHeight="1" outlineLevel="2" x14ac:dyDescent="0.2">
      <c r="A51" s="12" t="s">
        <v>190</v>
      </c>
      <c r="B51" s="13" t="s">
        <v>191</v>
      </c>
      <c r="C51" s="13" t="s">
        <v>192</v>
      </c>
      <c r="D51" s="14" t="s">
        <v>193</v>
      </c>
      <c r="E51" s="14" t="s">
        <v>194</v>
      </c>
      <c r="F51" s="14" t="s">
        <v>43</v>
      </c>
      <c r="G51" s="15" t="s">
        <v>22</v>
      </c>
      <c r="H51" s="15" t="s">
        <v>10</v>
      </c>
      <c r="I51" s="16" t="s">
        <v>528</v>
      </c>
      <c r="J51" s="17">
        <v>1.5</v>
      </c>
      <c r="K51" s="18">
        <v>437100</v>
      </c>
      <c r="L51" s="19">
        <v>268000</v>
      </c>
      <c r="M51" s="16"/>
      <c r="N51" s="20" t="e">
        <v>#REF!</v>
      </c>
      <c r="O51" s="20">
        <v>0</v>
      </c>
      <c r="P51" s="21">
        <v>0</v>
      </c>
      <c r="Q51" s="22">
        <v>0</v>
      </c>
      <c r="R51" s="23">
        <v>0</v>
      </c>
    </row>
    <row r="52" spans="1:18" ht="35.1" customHeight="1" outlineLevel="2" x14ac:dyDescent="0.2">
      <c r="A52" s="12" t="s">
        <v>195</v>
      </c>
      <c r="B52" s="13" t="s">
        <v>196</v>
      </c>
      <c r="C52" s="13" t="s">
        <v>192</v>
      </c>
      <c r="D52" s="14" t="s">
        <v>193</v>
      </c>
      <c r="E52" s="14" t="s">
        <v>197</v>
      </c>
      <c r="F52" s="14" t="s">
        <v>140</v>
      </c>
      <c r="G52" s="15" t="s">
        <v>46</v>
      </c>
      <c r="H52" s="15" t="s">
        <v>10</v>
      </c>
      <c r="I52" s="16" t="s">
        <v>527</v>
      </c>
      <c r="J52" s="18">
        <v>2</v>
      </c>
      <c r="K52" s="18">
        <v>286000</v>
      </c>
      <c r="L52" s="19">
        <v>200000</v>
      </c>
      <c r="M52" s="16"/>
      <c r="N52" s="20" t="e">
        <v>#REF!</v>
      </c>
      <c r="O52" s="20">
        <v>0</v>
      </c>
      <c r="P52" s="21">
        <v>45000</v>
      </c>
      <c r="Q52" s="22">
        <v>13000</v>
      </c>
      <c r="R52" s="23">
        <v>58000</v>
      </c>
    </row>
    <row r="53" spans="1:18" ht="35.1" customHeight="1" outlineLevel="1" x14ac:dyDescent="0.2">
      <c r="A53" s="12"/>
      <c r="B53" s="13"/>
      <c r="C53" s="13"/>
      <c r="D53" s="25" t="s">
        <v>548</v>
      </c>
      <c r="E53" s="14"/>
      <c r="F53" s="14"/>
      <c r="G53" s="15"/>
      <c r="H53" s="15"/>
      <c r="I53" s="16"/>
      <c r="J53" s="29"/>
      <c r="K53" s="18"/>
      <c r="L53" s="19"/>
      <c r="M53" s="16"/>
      <c r="N53" s="20"/>
      <c r="O53" s="20"/>
      <c r="P53" s="21">
        <f>SUBTOTAL(9,P51:P52)</f>
        <v>45000</v>
      </c>
      <c r="Q53" s="22">
        <f>SUBTOTAL(9,Q51:Q52)</f>
        <v>13000</v>
      </c>
      <c r="R53" s="23">
        <f>SUBTOTAL(9,R51:R52)</f>
        <v>58000</v>
      </c>
    </row>
    <row r="54" spans="1:18" ht="70.5" customHeight="1" outlineLevel="2" x14ac:dyDescent="0.2">
      <c r="A54" s="12" t="s">
        <v>198</v>
      </c>
      <c r="B54" s="13" t="s">
        <v>199</v>
      </c>
      <c r="C54" s="13" t="s">
        <v>200</v>
      </c>
      <c r="D54" s="14" t="s">
        <v>576</v>
      </c>
      <c r="E54" s="14" t="s">
        <v>201</v>
      </c>
      <c r="F54" s="14" t="s">
        <v>45</v>
      </c>
      <c r="G54" s="15" t="s">
        <v>22</v>
      </c>
      <c r="H54" s="15" t="s">
        <v>80</v>
      </c>
      <c r="I54" s="16" t="s">
        <v>528</v>
      </c>
      <c r="J54" s="17">
        <v>6.87</v>
      </c>
      <c r="K54" s="18">
        <v>428900</v>
      </c>
      <c r="L54" s="19">
        <v>701800</v>
      </c>
      <c r="M54" s="16"/>
      <c r="N54" s="20" t="e">
        <v>#REF!</v>
      </c>
      <c r="O54" s="20">
        <v>0</v>
      </c>
      <c r="P54" s="21">
        <v>459000</v>
      </c>
      <c r="Q54" s="22">
        <v>137000</v>
      </c>
      <c r="R54" s="23">
        <v>596000</v>
      </c>
    </row>
    <row r="55" spans="1:18" ht="64.5" customHeight="1" outlineLevel="2" x14ac:dyDescent="0.2">
      <c r="A55" s="12" t="s">
        <v>202</v>
      </c>
      <c r="B55" s="13" t="s">
        <v>203</v>
      </c>
      <c r="C55" s="13" t="s">
        <v>200</v>
      </c>
      <c r="D55" s="14" t="s">
        <v>576</v>
      </c>
      <c r="E55" s="14" t="s">
        <v>204</v>
      </c>
      <c r="F55" s="14" t="s">
        <v>21</v>
      </c>
      <c r="G55" s="15" t="s">
        <v>22</v>
      </c>
      <c r="H55" s="15" t="s">
        <v>23</v>
      </c>
      <c r="I55" s="16" t="s">
        <v>528</v>
      </c>
      <c r="J55" s="17">
        <v>3.9699999999999998</v>
      </c>
      <c r="K55" s="18">
        <v>434900</v>
      </c>
      <c r="L55" s="19">
        <v>445580</v>
      </c>
      <c r="M55" s="16"/>
      <c r="N55" s="20" t="e">
        <v>#REF!</v>
      </c>
      <c r="O55" s="20">
        <v>0</v>
      </c>
      <c r="P55" s="21">
        <v>248000</v>
      </c>
      <c r="Q55" s="22">
        <v>0</v>
      </c>
      <c r="R55" s="23">
        <v>248000</v>
      </c>
    </row>
    <row r="56" spans="1:18" ht="73.5" customHeight="1" outlineLevel="2" x14ac:dyDescent="0.2">
      <c r="A56" s="12" t="s">
        <v>205</v>
      </c>
      <c r="B56" s="13" t="s">
        <v>206</v>
      </c>
      <c r="C56" s="13" t="s">
        <v>200</v>
      </c>
      <c r="D56" s="14" t="s">
        <v>576</v>
      </c>
      <c r="E56" s="14" t="s">
        <v>207</v>
      </c>
      <c r="F56" s="14" t="s">
        <v>184</v>
      </c>
      <c r="G56" s="15" t="s">
        <v>9</v>
      </c>
      <c r="H56" s="15" t="s">
        <v>80</v>
      </c>
      <c r="I56" s="16" t="s">
        <v>528</v>
      </c>
      <c r="J56" s="17">
        <v>6.080000000000001</v>
      </c>
      <c r="K56" s="18">
        <v>425100</v>
      </c>
      <c r="L56" s="19">
        <v>523000</v>
      </c>
      <c r="M56" s="16"/>
      <c r="N56" s="20" t="e">
        <v>#REF!</v>
      </c>
      <c r="O56" s="20">
        <v>0</v>
      </c>
      <c r="P56" s="21">
        <v>523000</v>
      </c>
      <c r="Q56" s="22">
        <v>0</v>
      </c>
      <c r="R56" s="23">
        <v>523000</v>
      </c>
    </row>
    <row r="57" spans="1:18" ht="35.1" customHeight="1" outlineLevel="1" x14ac:dyDescent="0.2">
      <c r="A57" s="12"/>
      <c r="B57" s="13"/>
      <c r="C57" s="13"/>
      <c r="D57" s="25" t="s">
        <v>577</v>
      </c>
      <c r="E57" s="14"/>
      <c r="F57" s="14"/>
      <c r="G57" s="15"/>
      <c r="H57" s="15"/>
      <c r="I57" s="16"/>
      <c r="J57" s="17"/>
      <c r="K57" s="18"/>
      <c r="L57" s="19"/>
      <c r="M57" s="16"/>
      <c r="N57" s="20"/>
      <c r="O57" s="20"/>
      <c r="P57" s="21">
        <f>SUBTOTAL(9,P54:P56)</f>
        <v>1230000</v>
      </c>
      <c r="Q57" s="22">
        <f>SUBTOTAL(9,Q54:Q56)</f>
        <v>137000</v>
      </c>
      <c r="R57" s="23">
        <f>SUBTOTAL(9,R54:R56)</f>
        <v>1367000</v>
      </c>
    </row>
    <row r="58" spans="1:18" ht="35.1" customHeight="1" outlineLevel="2" x14ac:dyDescent="0.2">
      <c r="A58" s="12" t="s">
        <v>208</v>
      </c>
      <c r="B58" s="13" t="s">
        <v>209</v>
      </c>
      <c r="C58" s="13" t="s">
        <v>210</v>
      </c>
      <c r="D58" s="14" t="s">
        <v>211</v>
      </c>
      <c r="E58" s="14" t="s">
        <v>212</v>
      </c>
      <c r="F58" s="14" t="s">
        <v>90</v>
      </c>
      <c r="G58" s="15" t="s">
        <v>46</v>
      </c>
      <c r="H58" s="15" t="s">
        <v>55</v>
      </c>
      <c r="I58" s="16" t="s">
        <v>527</v>
      </c>
      <c r="J58" s="18">
        <v>33</v>
      </c>
      <c r="K58" s="18">
        <v>352000</v>
      </c>
      <c r="L58" s="19">
        <v>980000</v>
      </c>
      <c r="M58" s="16"/>
      <c r="N58" s="20" t="e">
        <v>#REF!</v>
      </c>
      <c r="O58" s="20">
        <v>0</v>
      </c>
      <c r="P58" s="21">
        <v>980000</v>
      </c>
      <c r="Q58" s="22">
        <v>0</v>
      </c>
      <c r="R58" s="23">
        <v>980000</v>
      </c>
    </row>
    <row r="59" spans="1:18" ht="35.1" customHeight="1" outlineLevel="2" x14ac:dyDescent="0.2">
      <c r="A59" s="12" t="s">
        <v>213</v>
      </c>
      <c r="B59" s="13" t="s">
        <v>214</v>
      </c>
      <c r="C59" s="13" t="s">
        <v>210</v>
      </c>
      <c r="D59" s="14" t="s">
        <v>211</v>
      </c>
      <c r="E59" s="14" t="s">
        <v>215</v>
      </c>
      <c r="F59" s="14" t="s">
        <v>15</v>
      </c>
      <c r="G59" s="15" t="s">
        <v>16</v>
      </c>
      <c r="H59" s="15" t="s">
        <v>49</v>
      </c>
      <c r="I59" s="16" t="s">
        <v>528</v>
      </c>
      <c r="J59" s="17">
        <v>3.19</v>
      </c>
      <c r="K59" s="18">
        <v>405100</v>
      </c>
      <c r="L59" s="19">
        <v>220000</v>
      </c>
      <c r="M59" s="16"/>
      <c r="N59" s="20" t="e">
        <v>#REF!</v>
      </c>
      <c r="O59" s="20">
        <v>0</v>
      </c>
      <c r="P59" s="21">
        <v>210000</v>
      </c>
      <c r="Q59" s="22">
        <v>0</v>
      </c>
      <c r="R59" s="23">
        <v>210000</v>
      </c>
    </row>
    <row r="60" spans="1:18" ht="35.1" customHeight="1" outlineLevel="2" x14ac:dyDescent="0.2">
      <c r="A60" s="12" t="s">
        <v>216</v>
      </c>
      <c r="B60" s="13" t="s">
        <v>217</v>
      </c>
      <c r="C60" s="13" t="s">
        <v>210</v>
      </c>
      <c r="D60" s="14" t="s">
        <v>211</v>
      </c>
      <c r="E60" s="14" t="s">
        <v>218</v>
      </c>
      <c r="F60" s="14" t="s">
        <v>8</v>
      </c>
      <c r="G60" s="15" t="s">
        <v>9</v>
      </c>
      <c r="H60" s="15" t="s">
        <v>63</v>
      </c>
      <c r="I60" s="28" t="s">
        <v>526</v>
      </c>
      <c r="J60" s="18">
        <v>860</v>
      </c>
      <c r="K60" s="29">
        <v>330</v>
      </c>
      <c r="L60" s="19">
        <v>67000</v>
      </c>
      <c r="M60" s="16"/>
      <c r="N60" s="20" t="e">
        <v>#REF!</v>
      </c>
      <c r="O60" s="20">
        <v>0</v>
      </c>
      <c r="P60" s="21">
        <v>39000</v>
      </c>
      <c r="Q60" s="22">
        <v>0</v>
      </c>
      <c r="R60" s="23">
        <v>39000</v>
      </c>
    </row>
    <row r="61" spans="1:18" ht="35.1" customHeight="1" outlineLevel="2" x14ac:dyDescent="0.2">
      <c r="A61" s="12" t="s">
        <v>219</v>
      </c>
      <c r="B61" s="13" t="s">
        <v>220</v>
      </c>
      <c r="C61" s="13" t="s">
        <v>210</v>
      </c>
      <c r="D61" s="14" t="s">
        <v>211</v>
      </c>
      <c r="E61" s="14" t="s">
        <v>221</v>
      </c>
      <c r="F61" s="14" t="s">
        <v>140</v>
      </c>
      <c r="G61" s="15" t="s">
        <v>46</v>
      </c>
      <c r="H61" s="15" t="s">
        <v>10</v>
      </c>
      <c r="I61" s="16" t="s">
        <v>527</v>
      </c>
      <c r="J61" s="18">
        <v>6</v>
      </c>
      <c r="K61" s="18">
        <v>286000</v>
      </c>
      <c r="L61" s="19">
        <v>440000</v>
      </c>
      <c r="M61" s="16"/>
      <c r="N61" s="20" t="e">
        <v>#REF!</v>
      </c>
      <c r="O61" s="20">
        <v>0</v>
      </c>
      <c r="P61" s="21">
        <v>312000</v>
      </c>
      <c r="Q61" s="22">
        <v>93000</v>
      </c>
      <c r="R61" s="23">
        <v>405000</v>
      </c>
    </row>
    <row r="62" spans="1:18" ht="35.1" customHeight="1" outlineLevel="2" x14ac:dyDescent="0.2">
      <c r="A62" s="12" t="s">
        <v>222</v>
      </c>
      <c r="B62" s="13" t="s">
        <v>223</v>
      </c>
      <c r="C62" s="13" t="s">
        <v>210</v>
      </c>
      <c r="D62" s="14" t="s">
        <v>211</v>
      </c>
      <c r="E62" s="14" t="s">
        <v>224</v>
      </c>
      <c r="F62" s="14" t="s">
        <v>140</v>
      </c>
      <c r="G62" s="15" t="s">
        <v>46</v>
      </c>
      <c r="H62" s="15" t="s">
        <v>49</v>
      </c>
      <c r="I62" s="16" t="s">
        <v>527</v>
      </c>
      <c r="J62" s="18">
        <v>3</v>
      </c>
      <c r="K62" s="18">
        <v>286000</v>
      </c>
      <c r="L62" s="19">
        <v>220000</v>
      </c>
      <c r="M62" s="16"/>
      <c r="N62" s="20" t="e">
        <v>#REF!</v>
      </c>
      <c r="O62" s="20">
        <v>0</v>
      </c>
      <c r="P62" s="21">
        <v>156000</v>
      </c>
      <c r="Q62" s="22">
        <v>46000</v>
      </c>
      <c r="R62" s="23">
        <v>202000</v>
      </c>
    </row>
    <row r="63" spans="1:18" ht="35.1" customHeight="1" outlineLevel="1" x14ac:dyDescent="0.2">
      <c r="A63" s="12"/>
      <c r="B63" s="13"/>
      <c r="C63" s="13"/>
      <c r="D63" s="25" t="s">
        <v>549</v>
      </c>
      <c r="E63" s="14"/>
      <c r="F63" s="14"/>
      <c r="G63" s="15"/>
      <c r="H63" s="15"/>
      <c r="I63" s="16"/>
      <c r="J63" s="29"/>
      <c r="K63" s="18"/>
      <c r="L63" s="19"/>
      <c r="M63" s="16"/>
      <c r="N63" s="20"/>
      <c r="O63" s="20"/>
      <c r="P63" s="21">
        <f>SUBTOTAL(9,P58:P62)</f>
        <v>1697000</v>
      </c>
      <c r="Q63" s="22">
        <f>SUBTOTAL(9,Q58:Q62)</f>
        <v>139000</v>
      </c>
      <c r="R63" s="23">
        <f>SUBTOTAL(9,R58:R62)</f>
        <v>1836000</v>
      </c>
    </row>
    <row r="64" spans="1:18" ht="35.1" customHeight="1" outlineLevel="2" x14ac:dyDescent="0.2">
      <c r="A64" s="12" t="s">
        <v>225</v>
      </c>
      <c r="B64" s="13" t="s">
        <v>226</v>
      </c>
      <c r="C64" s="13" t="s">
        <v>227</v>
      </c>
      <c r="D64" s="14" t="s">
        <v>228</v>
      </c>
      <c r="E64" s="14" t="s">
        <v>229</v>
      </c>
      <c r="F64" s="14" t="s">
        <v>107</v>
      </c>
      <c r="G64" s="15" t="s">
        <v>9</v>
      </c>
      <c r="H64" s="15" t="s">
        <v>55</v>
      </c>
      <c r="I64" s="16" t="s">
        <v>528</v>
      </c>
      <c r="J64" s="17">
        <v>11.340000000000002</v>
      </c>
      <c r="K64" s="18">
        <v>397700</v>
      </c>
      <c r="L64" s="19">
        <v>551000</v>
      </c>
      <c r="M64" s="16"/>
      <c r="N64" s="20" t="e">
        <v>#REF!</v>
      </c>
      <c r="O64" s="20">
        <v>0</v>
      </c>
      <c r="P64" s="21">
        <v>551000</v>
      </c>
      <c r="Q64" s="22">
        <v>0</v>
      </c>
      <c r="R64" s="23">
        <v>551000</v>
      </c>
    </row>
    <row r="65" spans="1:18" ht="35.1" customHeight="1" outlineLevel="2" x14ac:dyDescent="0.2">
      <c r="A65" s="12" t="s">
        <v>230</v>
      </c>
      <c r="B65" s="13" t="s">
        <v>231</v>
      </c>
      <c r="C65" s="13" t="s">
        <v>227</v>
      </c>
      <c r="D65" s="14" t="s">
        <v>228</v>
      </c>
      <c r="E65" s="14" t="s">
        <v>232</v>
      </c>
      <c r="F65" s="14" t="s">
        <v>47</v>
      </c>
      <c r="G65" s="15" t="s">
        <v>46</v>
      </c>
      <c r="H65" s="15" t="s">
        <v>23</v>
      </c>
      <c r="I65" s="16" t="s">
        <v>527</v>
      </c>
      <c r="J65" s="18">
        <v>14</v>
      </c>
      <c r="K65" s="18">
        <v>125000</v>
      </c>
      <c r="L65" s="19">
        <v>623500</v>
      </c>
      <c r="M65" s="27"/>
      <c r="N65" s="20" t="e">
        <v>#REF!</v>
      </c>
      <c r="O65" s="20">
        <v>0</v>
      </c>
      <c r="P65" s="21">
        <v>341000</v>
      </c>
      <c r="Q65" s="22">
        <v>102000</v>
      </c>
      <c r="R65" s="23">
        <v>443000</v>
      </c>
    </row>
    <row r="66" spans="1:18" ht="35.1" customHeight="1" outlineLevel="2" x14ac:dyDescent="0.2">
      <c r="A66" s="12" t="s">
        <v>233</v>
      </c>
      <c r="B66" s="13" t="s">
        <v>234</v>
      </c>
      <c r="C66" s="13" t="s">
        <v>227</v>
      </c>
      <c r="D66" s="14" t="s">
        <v>228</v>
      </c>
      <c r="E66" s="14" t="s">
        <v>235</v>
      </c>
      <c r="F66" s="14" t="s">
        <v>45</v>
      </c>
      <c r="G66" s="15" t="s">
        <v>16</v>
      </c>
      <c r="H66" s="15" t="s">
        <v>80</v>
      </c>
      <c r="I66" s="16" t="s">
        <v>528</v>
      </c>
      <c r="J66" s="17">
        <v>9.8999999999999986</v>
      </c>
      <c r="K66" s="18">
        <v>428900</v>
      </c>
      <c r="L66" s="19">
        <v>918900</v>
      </c>
      <c r="M66" s="16"/>
      <c r="N66" s="20" t="e">
        <v>#REF!</v>
      </c>
      <c r="O66" s="20">
        <v>0</v>
      </c>
      <c r="P66" s="21">
        <v>785000</v>
      </c>
      <c r="Q66" s="22">
        <v>133000</v>
      </c>
      <c r="R66" s="23">
        <v>918000</v>
      </c>
    </row>
    <row r="67" spans="1:18" ht="35.1" customHeight="1" outlineLevel="2" x14ac:dyDescent="0.2">
      <c r="A67" s="12" t="s">
        <v>236</v>
      </c>
      <c r="B67" s="13" t="s">
        <v>237</v>
      </c>
      <c r="C67" s="13" t="s">
        <v>227</v>
      </c>
      <c r="D67" s="14" t="s">
        <v>228</v>
      </c>
      <c r="E67" s="14" t="s">
        <v>238</v>
      </c>
      <c r="F67" s="14" t="s">
        <v>167</v>
      </c>
      <c r="G67" s="15" t="s">
        <v>16</v>
      </c>
      <c r="H67" s="15" t="s">
        <v>10</v>
      </c>
      <c r="I67" s="16" t="s">
        <v>528</v>
      </c>
      <c r="J67" s="17">
        <v>3.37</v>
      </c>
      <c r="K67" s="18">
        <v>443800</v>
      </c>
      <c r="L67" s="19">
        <v>411200</v>
      </c>
      <c r="M67" s="16"/>
      <c r="N67" s="20" t="e">
        <v>#REF!</v>
      </c>
      <c r="O67" s="20">
        <v>0</v>
      </c>
      <c r="P67" s="21">
        <v>307000</v>
      </c>
      <c r="Q67" s="22">
        <v>0</v>
      </c>
      <c r="R67" s="23">
        <v>307000</v>
      </c>
    </row>
    <row r="68" spans="1:18" ht="44.25" customHeight="1" outlineLevel="2" x14ac:dyDescent="0.2">
      <c r="A68" s="12" t="s">
        <v>239</v>
      </c>
      <c r="B68" s="13" t="s">
        <v>240</v>
      </c>
      <c r="C68" s="13" t="s">
        <v>227</v>
      </c>
      <c r="D68" s="14" t="s">
        <v>228</v>
      </c>
      <c r="E68" s="14" t="s">
        <v>241</v>
      </c>
      <c r="F68" s="14" t="s">
        <v>107</v>
      </c>
      <c r="G68" s="15" t="s">
        <v>9</v>
      </c>
      <c r="H68" s="15" t="s">
        <v>55</v>
      </c>
      <c r="I68" s="16" t="s">
        <v>528</v>
      </c>
      <c r="J68" s="17">
        <v>9.620000000000001</v>
      </c>
      <c r="K68" s="18">
        <v>397700</v>
      </c>
      <c r="L68" s="19">
        <v>413000</v>
      </c>
      <c r="M68" s="16"/>
      <c r="N68" s="20" t="e">
        <v>#REF!</v>
      </c>
      <c r="O68" s="20">
        <v>0</v>
      </c>
      <c r="P68" s="21">
        <v>413000</v>
      </c>
      <c r="Q68" s="22">
        <v>0</v>
      </c>
      <c r="R68" s="23">
        <v>413000</v>
      </c>
    </row>
    <row r="69" spans="1:18" ht="35.1" customHeight="1" outlineLevel="2" x14ac:dyDescent="0.2">
      <c r="A69" s="12" t="s">
        <v>242</v>
      </c>
      <c r="B69" s="13" t="s">
        <v>243</v>
      </c>
      <c r="C69" s="13" t="s">
        <v>227</v>
      </c>
      <c r="D69" s="14" t="s">
        <v>228</v>
      </c>
      <c r="E69" s="14" t="s">
        <v>244</v>
      </c>
      <c r="F69" s="14" t="s">
        <v>107</v>
      </c>
      <c r="G69" s="15" t="s">
        <v>9</v>
      </c>
      <c r="H69" s="15" t="s">
        <v>55</v>
      </c>
      <c r="I69" s="16" t="s">
        <v>528</v>
      </c>
      <c r="J69" s="17">
        <v>9.31</v>
      </c>
      <c r="K69" s="18">
        <v>397700</v>
      </c>
      <c r="L69" s="19">
        <v>425200</v>
      </c>
      <c r="M69" s="16"/>
      <c r="N69" s="20" t="e">
        <v>#REF!</v>
      </c>
      <c r="O69" s="20">
        <v>0</v>
      </c>
      <c r="P69" s="21">
        <v>425000</v>
      </c>
      <c r="Q69" s="22">
        <v>0</v>
      </c>
      <c r="R69" s="23">
        <v>425000</v>
      </c>
    </row>
    <row r="70" spans="1:18" ht="35.1" customHeight="1" outlineLevel="2" x14ac:dyDescent="0.2">
      <c r="A70" s="12" t="s">
        <v>245</v>
      </c>
      <c r="B70" s="13" t="s">
        <v>246</v>
      </c>
      <c r="C70" s="13" t="s">
        <v>227</v>
      </c>
      <c r="D70" s="14" t="s">
        <v>228</v>
      </c>
      <c r="E70" s="14" t="s">
        <v>247</v>
      </c>
      <c r="F70" s="14" t="s">
        <v>21</v>
      </c>
      <c r="G70" s="15" t="s">
        <v>9</v>
      </c>
      <c r="H70" s="15" t="s">
        <v>23</v>
      </c>
      <c r="I70" s="16" t="s">
        <v>528</v>
      </c>
      <c r="J70" s="17">
        <v>3.19</v>
      </c>
      <c r="K70" s="18">
        <v>434900</v>
      </c>
      <c r="L70" s="19">
        <v>316600</v>
      </c>
      <c r="M70" s="16"/>
      <c r="N70" s="20" t="e">
        <v>#REF!</v>
      </c>
      <c r="O70" s="20">
        <v>0</v>
      </c>
      <c r="P70" s="21">
        <v>285000</v>
      </c>
      <c r="Q70" s="22">
        <v>0</v>
      </c>
      <c r="R70" s="23">
        <v>285000</v>
      </c>
    </row>
    <row r="71" spans="1:18" ht="35.1" customHeight="1" outlineLevel="1" x14ac:dyDescent="0.2">
      <c r="A71" s="12"/>
      <c r="B71" s="13"/>
      <c r="C71" s="13"/>
      <c r="D71" s="25" t="s">
        <v>550</v>
      </c>
      <c r="E71" s="14"/>
      <c r="F71" s="14"/>
      <c r="G71" s="15"/>
      <c r="H71" s="15"/>
      <c r="I71" s="16"/>
      <c r="J71" s="17"/>
      <c r="K71" s="18"/>
      <c r="L71" s="19"/>
      <c r="M71" s="16"/>
      <c r="N71" s="20"/>
      <c r="O71" s="20"/>
      <c r="P71" s="21">
        <f>SUBTOTAL(9,P64:P70)</f>
        <v>3107000</v>
      </c>
      <c r="Q71" s="22">
        <f>SUBTOTAL(9,Q64:Q70)</f>
        <v>235000</v>
      </c>
      <c r="R71" s="23">
        <f>SUBTOTAL(9,R64:R70)</f>
        <v>3342000</v>
      </c>
    </row>
    <row r="72" spans="1:18" ht="35.1" customHeight="1" outlineLevel="2" x14ac:dyDescent="0.2">
      <c r="A72" s="12" t="s">
        <v>251</v>
      </c>
      <c r="B72" s="13" t="s">
        <v>248</v>
      </c>
      <c r="C72" s="13" t="s">
        <v>249</v>
      </c>
      <c r="D72" s="14" t="s">
        <v>250</v>
      </c>
      <c r="E72" s="14" t="s">
        <v>250</v>
      </c>
      <c r="F72" s="14" t="s">
        <v>155</v>
      </c>
      <c r="G72" s="15" t="s">
        <v>9</v>
      </c>
      <c r="H72" s="15" t="s">
        <v>23</v>
      </c>
      <c r="I72" s="16" t="s">
        <v>528</v>
      </c>
      <c r="J72" s="17">
        <v>1.2000000000000002</v>
      </c>
      <c r="K72" s="18">
        <v>445700</v>
      </c>
      <c r="L72" s="19">
        <v>80000</v>
      </c>
      <c r="M72" s="16"/>
      <c r="N72" s="20" t="e">
        <v>#REF!</v>
      </c>
      <c r="O72" s="20">
        <v>0</v>
      </c>
      <c r="P72" s="21">
        <v>80000</v>
      </c>
      <c r="Q72" s="22">
        <v>0</v>
      </c>
      <c r="R72" s="23">
        <v>80000</v>
      </c>
    </row>
    <row r="73" spans="1:18" ht="35.1" customHeight="1" outlineLevel="2" x14ac:dyDescent="0.2">
      <c r="A73" s="12" t="s">
        <v>251</v>
      </c>
      <c r="B73" s="13" t="s">
        <v>252</v>
      </c>
      <c r="C73" s="13" t="s">
        <v>249</v>
      </c>
      <c r="D73" s="14" t="s">
        <v>250</v>
      </c>
      <c r="E73" s="14" t="s">
        <v>250</v>
      </c>
      <c r="F73" s="14" t="s">
        <v>48</v>
      </c>
      <c r="G73" s="15" t="s">
        <v>16</v>
      </c>
      <c r="H73" s="15" t="s">
        <v>49</v>
      </c>
      <c r="I73" s="16" t="s">
        <v>528</v>
      </c>
      <c r="J73" s="17">
        <v>8.82</v>
      </c>
      <c r="K73" s="18">
        <v>400300</v>
      </c>
      <c r="L73" s="19">
        <v>760000</v>
      </c>
      <c r="M73" s="16"/>
      <c r="N73" s="20" t="e">
        <v>#REF!</v>
      </c>
      <c r="O73" s="20">
        <v>0</v>
      </c>
      <c r="P73" s="21">
        <v>647000</v>
      </c>
      <c r="Q73" s="22">
        <v>113000</v>
      </c>
      <c r="R73" s="23">
        <v>760000</v>
      </c>
    </row>
    <row r="74" spans="1:18" ht="35.1" customHeight="1" outlineLevel="1" x14ac:dyDescent="0.2">
      <c r="A74" s="12"/>
      <c r="B74" s="13"/>
      <c r="C74" s="13"/>
      <c r="D74" s="25" t="s">
        <v>551</v>
      </c>
      <c r="E74" s="14"/>
      <c r="F74" s="14"/>
      <c r="G74" s="15"/>
      <c r="H74" s="15"/>
      <c r="I74" s="16"/>
      <c r="J74" s="17"/>
      <c r="K74" s="18"/>
      <c r="L74" s="19"/>
      <c r="M74" s="16"/>
      <c r="N74" s="20"/>
      <c r="O74" s="20"/>
      <c r="P74" s="21">
        <f>SUBTOTAL(9,P72:P73)</f>
        <v>727000</v>
      </c>
      <c r="Q74" s="22">
        <f>SUBTOTAL(9,Q72:Q73)</f>
        <v>113000</v>
      </c>
      <c r="R74" s="23">
        <f>SUBTOTAL(9,R72:R73)</f>
        <v>840000</v>
      </c>
    </row>
    <row r="75" spans="1:18" ht="35.1" customHeight="1" outlineLevel="2" x14ac:dyDescent="0.2">
      <c r="A75" s="12" t="s">
        <v>50</v>
      </c>
      <c r="B75" s="13" t="s">
        <v>253</v>
      </c>
      <c r="C75" s="13" t="s">
        <v>254</v>
      </c>
      <c r="D75" s="14" t="s">
        <v>255</v>
      </c>
      <c r="E75" s="14" t="s">
        <v>256</v>
      </c>
      <c r="F75" s="14" t="s">
        <v>140</v>
      </c>
      <c r="G75" s="15" t="s">
        <v>46</v>
      </c>
      <c r="H75" s="15" t="s">
        <v>17</v>
      </c>
      <c r="I75" s="16" t="s">
        <v>527</v>
      </c>
      <c r="J75" s="18">
        <v>2</v>
      </c>
      <c r="K75" s="18">
        <v>286000</v>
      </c>
      <c r="L75" s="19">
        <v>250580</v>
      </c>
      <c r="M75" s="16"/>
      <c r="N75" s="20" t="e">
        <v>#REF!</v>
      </c>
      <c r="O75" s="20">
        <v>0</v>
      </c>
      <c r="P75" s="21">
        <v>110000</v>
      </c>
      <c r="Q75" s="22">
        <v>33000</v>
      </c>
      <c r="R75" s="23">
        <v>143000</v>
      </c>
    </row>
    <row r="76" spans="1:18" ht="35.1" customHeight="1" outlineLevel="2" x14ac:dyDescent="0.2">
      <c r="A76" s="12" t="s">
        <v>53</v>
      </c>
      <c r="B76" s="13" t="s">
        <v>257</v>
      </c>
      <c r="C76" s="13" t="s">
        <v>254</v>
      </c>
      <c r="D76" s="14" t="s">
        <v>255</v>
      </c>
      <c r="E76" s="14" t="s">
        <v>258</v>
      </c>
      <c r="F76" s="14" t="s">
        <v>259</v>
      </c>
      <c r="G76" s="15" t="s">
        <v>46</v>
      </c>
      <c r="H76" s="15" t="s">
        <v>141</v>
      </c>
      <c r="I76" s="16" t="s">
        <v>527</v>
      </c>
      <c r="J76" s="18">
        <v>30</v>
      </c>
      <c r="K76" s="18">
        <v>396000</v>
      </c>
      <c r="L76" s="19">
        <v>492450</v>
      </c>
      <c r="M76" s="16"/>
      <c r="N76" s="20" t="e">
        <v>#REF!</v>
      </c>
      <c r="O76" s="20">
        <v>0</v>
      </c>
      <c r="P76" s="21">
        <v>492000</v>
      </c>
      <c r="Q76" s="22">
        <v>0</v>
      </c>
      <c r="R76" s="23">
        <v>492000</v>
      </c>
    </row>
    <row r="77" spans="1:18" ht="35.1" customHeight="1" outlineLevel="1" x14ac:dyDescent="0.2">
      <c r="A77" s="12"/>
      <c r="B77" s="13"/>
      <c r="C77" s="13"/>
      <c r="D77" s="25" t="s">
        <v>552</v>
      </c>
      <c r="E77" s="14"/>
      <c r="F77" s="14"/>
      <c r="G77" s="15"/>
      <c r="H77" s="15"/>
      <c r="I77" s="16"/>
      <c r="J77" s="18"/>
      <c r="K77" s="18"/>
      <c r="L77" s="19"/>
      <c r="M77" s="16"/>
      <c r="N77" s="20"/>
      <c r="O77" s="20"/>
      <c r="P77" s="21">
        <f>SUBTOTAL(9,P75:P76)</f>
        <v>602000</v>
      </c>
      <c r="Q77" s="22">
        <f>SUBTOTAL(9,Q75:Q76)</f>
        <v>33000</v>
      </c>
      <c r="R77" s="23">
        <f>SUBTOTAL(9,R75:R76)</f>
        <v>635000</v>
      </c>
    </row>
    <row r="78" spans="1:18" ht="35.1" customHeight="1" outlineLevel="2" x14ac:dyDescent="0.2">
      <c r="A78" s="12" t="s">
        <v>260</v>
      </c>
      <c r="B78" s="13" t="s">
        <v>261</v>
      </c>
      <c r="C78" s="13" t="s">
        <v>262</v>
      </c>
      <c r="D78" s="14" t="s">
        <v>263</v>
      </c>
      <c r="E78" s="14" t="s">
        <v>264</v>
      </c>
      <c r="F78" s="14" t="s">
        <v>265</v>
      </c>
      <c r="G78" s="15" t="s">
        <v>46</v>
      </c>
      <c r="H78" s="15" t="s">
        <v>28</v>
      </c>
      <c r="I78" s="16" t="s">
        <v>527</v>
      </c>
      <c r="J78" s="18">
        <v>9</v>
      </c>
      <c r="K78" s="18">
        <v>260000</v>
      </c>
      <c r="L78" s="19">
        <v>503000</v>
      </c>
      <c r="M78" s="16"/>
      <c r="N78" s="20" t="e">
        <v>#REF!</v>
      </c>
      <c r="O78" s="20">
        <v>0</v>
      </c>
      <c r="P78" s="21">
        <v>481000</v>
      </c>
      <c r="Q78" s="22">
        <v>22000</v>
      </c>
      <c r="R78" s="23">
        <v>503000</v>
      </c>
    </row>
    <row r="79" spans="1:18" ht="35.1" customHeight="1" outlineLevel="2" x14ac:dyDescent="0.2">
      <c r="A79" s="12" t="s">
        <v>266</v>
      </c>
      <c r="B79" s="13" t="s">
        <v>267</v>
      </c>
      <c r="C79" s="13" t="s">
        <v>262</v>
      </c>
      <c r="D79" s="14" t="s">
        <v>263</v>
      </c>
      <c r="E79" s="14" t="s">
        <v>268</v>
      </c>
      <c r="F79" s="14" t="s">
        <v>265</v>
      </c>
      <c r="G79" s="15" t="s">
        <v>46</v>
      </c>
      <c r="H79" s="15" t="s">
        <v>28</v>
      </c>
      <c r="I79" s="16" t="s">
        <v>527</v>
      </c>
      <c r="J79" s="18">
        <v>6</v>
      </c>
      <c r="K79" s="18">
        <v>260000</v>
      </c>
      <c r="L79" s="19">
        <v>185000</v>
      </c>
      <c r="M79" s="16"/>
      <c r="N79" s="20" t="e">
        <v>#REF!</v>
      </c>
      <c r="O79" s="20">
        <v>0</v>
      </c>
      <c r="P79" s="21">
        <v>185000</v>
      </c>
      <c r="Q79" s="22">
        <v>0</v>
      </c>
      <c r="R79" s="23">
        <v>185000</v>
      </c>
    </row>
    <row r="80" spans="1:18" ht="35.1" customHeight="1" outlineLevel="2" x14ac:dyDescent="0.2">
      <c r="A80" s="12" t="s">
        <v>269</v>
      </c>
      <c r="B80" s="13" t="s">
        <v>270</v>
      </c>
      <c r="C80" s="13" t="s">
        <v>262</v>
      </c>
      <c r="D80" s="14" t="s">
        <v>263</v>
      </c>
      <c r="E80" s="14" t="s">
        <v>271</v>
      </c>
      <c r="F80" s="14" t="s">
        <v>35</v>
      </c>
      <c r="G80" s="15" t="s">
        <v>16</v>
      </c>
      <c r="H80" s="15" t="s">
        <v>168</v>
      </c>
      <c r="I80" s="16" t="s">
        <v>528</v>
      </c>
      <c r="J80" s="17">
        <v>2.8000000000000003</v>
      </c>
      <c r="K80" s="18">
        <v>436100</v>
      </c>
      <c r="L80" s="19">
        <v>210000</v>
      </c>
      <c r="M80" s="16"/>
      <c r="N80" s="20" t="e">
        <v>#REF!</v>
      </c>
      <c r="O80" s="20">
        <v>0</v>
      </c>
      <c r="P80" s="21">
        <v>210000</v>
      </c>
      <c r="Q80" s="22">
        <v>0</v>
      </c>
      <c r="R80" s="23">
        <v>210000</v>
      </c>
    </row>
    <row r="81" spans="1:18" ht="35.1" customHeight="1" outlineLevel="2" x14ac:dyDescent="0.2">
      <c r="A81" s="12" t="s">
        <v>272</v>
      </c>
      <c r="B81" s="13" t="s">
        <v>273</v>
      </c>
      <c r="C81" s="13" t="s">
        <v>262</v>
      </c>
      <c r="D81" s="14" t="s">
        <v>263</v>
      </c>
      <c r="E81" s="14" t="s">
        <v>274</v>
      </c>
      <c r="F81" s="14" t="s">
        <v>43</v>
      </c>
      <c r="G81" s="15" t="s">
        <v>16</v>
      </c>
      <c r="H81" s="15" t="s">
        <v>168</v>
      </c>
      <c r="I81" s="16" t="s">
        <v>528</v>
      </c>
      <c r="J81" s="17">
        <v>0.6</v>
      </c>
      <c r="K81" s="18">
        <v>437100</v>
      </c>
      <c r="L81" s="19">
        <v>55000</v>
      </c>
      <c r="M81" s="16"/>
      <c r="N81" s="20" t="e">
        <v>#REF!</v>
      </c>
      <c r="O81" s="20">
        <v>0</v>
      </c>
      <c r="P81" s="21">
        <v>53000</v>
      </c>
      <c r="Q81" s="22">
        <v>0</v>
      </c>
      <c r="R81" s="23">
        <v>53000</v>
      </c>
    </row>
    <row r="82" spans="1:18" ht="35.1" customHeight="1" outlineLevel="1" x14ac:dyDescent="0.2">
      <c r="A82" s="12"/>
      <c r="B82" s="13"/>
      <c r="C82" s="13"/>
      <c r="D82" s="25" t="s">
        <v>553</v>
      </c>
      <c r="E82" s="14"/>
      <c r="F82" s="14"/>
      <c r="G82" s="15"/>
      <c r="H82" s="15"/>
      <c r="I82" s="28"/>
      <c r="J82" s="17"/>
      <c r="K82" s="29"/>
      <c r="L82" s="19"/>
      <c r="M82" s="16"/>
      <c r="N82" s="20"/>
      <c r="O82" s="20"/>
      <c r="P82" s="21">
        <f>SUBTOTAL(9,P78:P81)</f>
        <v>929000</v>
      </c>
      <c r="Q82" s="22">
        <f>SUBTOTAL(9,Q78:Q81)</f>
        <v>22000</v>
      </c>
      <c r="R82" s="23">
        <f>SUBTOTAL(9,R78:R81)</f>
        <v>951000</v>
      </c>
    </row>
    <row r="83" spans="1:18" ht="35.1" customHeight="1" outlineLevel="2" x14ac:dyDescent="0.2">
      <c r="A83" s="12" t="s">
        <v>275</v>
      </c>
      <c r="B83" s="13" t="s">
        <v>276</v>
      </c>
      <c r="C83" s="13" t="s">
        <v>277</v>
      </c>
      <c r="D83" s="14" t="s">
        <v>578</v>
      </c>
      <c r="E83" s="14" t="s">
        <v>278</v>
      </c>
      <c r="F83" s="14" t="s">
        <v>8</v>
      </c>
      <c r="G83" s="15" t="s">
        <v>9</v>
      </c>
      <c r="H83" s="15" t="s">
        <v>55</v>
      </c>
      <c r="I83" s="28" t="s">
        <v>526</v>
      </c>
      <c r="J83" s="18">
        <v>23060</v>
      </c>
      <c r="K83" s="29">
        <v>330</v>
      </c>
      <c r="L83" s="19">
        <v>1150000</v>
      </c>
      <c r="M83" s="16"/>
      <c r="N83" s="20" t="e">
        <v>#REF!</v>
      </c>
      <c r="O83" s="20">
        <v>0</v>
      </c>
      <c r="P83" s="21">
        <v>993000</v>
      </c>
      <c r="Q83" s="22">
        <v>157000</v>
      </c>
      <c r="R83" s="23">
        <v>1150000</v>
      </c>
    </row>
    <row r="84" spans="1:18" ht="35.1" customHeight="1" outlineLevel="2" x14ac:dyDescent="0.2">
      <c r="A84" s="12" t="s">
        <v>279</v>
      </c>
      <c r="B84" s="13" t="s">
        <v>280</v>
      </c>
      <c r="C84" s="13" t="s">
        <v>277</v>
      </c>
      <c r="D84" s="14" t="s">
        <v>578</v>
      </c>
      <c r="E84" s="14" t="s">
        <v>281</v>
      </c>
      <c r="F84" s="14" t="s">
        <v>90</v>
      </c>
      <c r="G84" s="15" t="s">
        <v>46</v>
      </c>
      <c r="H84" s="15" t="s">
        <v>55</v>
      </c>
      <c r="I84" s="16" t="s">
        <v>527</v>
      </c>
      <c r="J84" s="18">
        <v>52</v>
      </c>
      <c r="K84" s="18">
        <v>352000</v>
      </c>
      <c r="L84" s="19">
        <v>2011000</v>
      </c>
      <c r="M84" s="16"/>
      <c r="N84" s="20" t="e">
        <v>#REF!</v>
      </c>
      <c r="O84" s="20">
        <v>0</v>
      </c>
      <c r="P84" s="21">
        <v>2011000</v>
      </c>
      <c r="Q84" s="22">
        <v>0</v>
      </c>
      <c r="R84" s="23">
        <v>2011000</v>
      </c>
    </row>
    <row r="85" spans="1:18" ht="35.1" customHeight="1" outlineLevel="1" x14ac:dyDescent="0.2">
      <c r="A85" s="12"/>
      <c r="B85" s="13"/>
      <c r="C85" s="13"/>
      <c r="D85" s="25" t="s">
        <v>579</v>
      </c>
      <c r="E85" s="14"/>
      <c r="F85" s="14"/>
      <c r="G85" s="15"/>
      <c r="H85" s="15"/>
      <c r="I85" s="16"/>
      <c r="J85" s="18"/>
      <c r="K85" s="18"/>
      <c r="L85" s="19"/>
      <c r="M85" s="16"/>
      <c r="N85" s="20"/>
      <c r="O85" s="20"/>
      <c r="P85" s="21">
        <f>SUBTOTAL(9,P83:P84)</f>
        <v>3004000</v>
      </c>
      <c r="Q85" s="22">
        <f>SUBTOTAL(9,Q83:Q84)</f>
        <v>157000</v>
      </c>
      <c r="R85" s="23">
        <f>SUBTOTAL(9,R83:R84)</f>
        <v>3161000</v>
      </c>
    </row>
    <row r="86" spans="1:18" ht="35.1" customHeight="1" outlineLevel="2" x14ac:dyDescent="0.2">
      <c r="A86" s="12" t="s">
        <v>282</v>
      </c>
      <c r="B86" s="13" t="s">
        <v>283</v>
      </c>
      <c r="C86" s="13" t="s">
        <v>284</v>
      </c>
      <c r="D86" s="14" t="s">
        <v>285</v>
      </c>
      <c r="E86" s="14" t="s">
        <v>286</v>
      </c>
      <c r="F86" s="14" t="s">
        <v>45</v>
      </c>
      <c r="G86" s="15" t="s">
        <v>46</v>
      </c>
      <c r="H86" s="15" t="s">
        <v>80</v>
      </c>
      <c r="I86" s="16" t="s">
        <v>527</v>
      </c>
      <c r="J86" s="18">
        <v>6</v>
      </c>
      <c r="K86" s="18">
        <v>242000</v>
      </c>
      <c r="L86" s="19">
        <v>669517</v>
      </c>
      <c r="M86" s="16"/>
      <c r="N86" s="20" t="e">
        <v>#REF!</v>
      </c>
      <c r="O86" s="20">
        <v>0</v>
      </c>
      <c r="P86" s="21">
        <v>313000</v>
      </c>
      <c r="Q86" s="22">
        <v>210000</v>
      </c>
      <c r="R86" s="23">
        <v>523000</v>
      </c>
    </row>
    <row r="87" spans="1:18" ht="35.1" customHeight="1" outlineLevel="2" x14ac:dyDescent="0.2">
      <c r="A87" s="12" t="s">
        <v>287</v>
      </c>
      <c r="B87" s="13" t="s">
        <v>288</v>
      </c>
      <c r="C87" s="13" t="s">
        <v>284</v>
      </c>
      <c r="D87" s="14" t="s">
        <v>285</v>
      </c>
      <c r="E87" s="14" t="s">
        <v>289</v>
      </c>
      <c r="F87" s="14" t="s">
        <v>21</v>
      </c>
      <c r="G87" s="15" t="s">
        <v>22</v>
      </c>
      <c r="H87" s="15" t="s">
        <v>23</v>
      </c>
      <c r="I87" s="16" t="s">
        <v>528</v>
      </c>
      <c r="J87" s="17">
        <v>6.1199999999999992</v>
      </c>
      <c r="K87" s="18">
        <v>434900</v>
      </c>
      <c r="L87" s="19">
        <v>632912</v>
      </c>
      <c r="M87" s="16"/>
      <c r="N87" s="20" t="e">
        <v>#REF!</v>
      </c>
      <c r="O87" s="20">
        <v>0</v>
      </c>
      <c r="P87" s="21">
        <v>547000</v>
      </c>
      <c r="Q87" s="22">
        <v>0</v>
      </c>
      <c r="R87" s="23">
        <v>547000</v>
      </c>
    </row>
    <row r="88" spans="1:18" ht="35.1" customHeight="1" outlineLevel="2" x14ac:dyDescent="0.2">
      <c r="A88" s="12" t="s">
        <v>290</v>
      </c>
      <c r="B88" s="13" t="s">
        <v>291</v>
      </c>
      <c r="C88" s="13" t="s">
        <v>284</v>
      </c>
      <c r="D88" s="14" t="s">
        <v>285</v>
      </c>
      <c r="E88" s="14" t="s">
        <v>286</v>
      </c>
      <c r="F88" s="14" t="s">
        <v>35</v>
      </c>
      <c r="G88" s="15" t="s">
        <v>46</v>
      </c>
      <c r="H88" s="15" t="s">
        <v>23</v>
      </c>
      <c r="I88" s="16" t="s">
        <v>527</v>
      </c>
      <c r="J88" s="18">
        <v>4</v>
      </c>
      <c r="K88" s="18">
        <v>272000</v>
      </c>
      <c r="L88" s="19">
        <v>501144</v>
      </c>
      <c r="M88" s="16"/>
      <c r="N88" s="20" t="e">
        <v>#REF!</v>
      </c>
      <c r="O88" s="20">
        <v>0</v>
      </c>
      <c r="P88" s="21">
        <v>246000</v>
      </c>
      <c r="Q88" s="22">
        <v>73000</v>
      </c>
      <c r="R88" s="23">
        <v>319000</v>
      </c>
    </row>
    <row r="89" spans="1:18" ht="35.1" customHeight="1" outlineLevel="1" x14ac:dyDescent="0.2">
      <c r="A89" s="12"/>
      <c r="B89" s="13"/>
      <c r="C89" s="13"/>
      <c r="D89" s="25" t="s">
        <v>554</v>
      </c>
      <c r="E89" s="14"/>
      <c r="F89" s="14"/>
      <c r="G89" s="15"/>
      <c r="H89" s="15"/>
      <c r="I89" s="16"/>
      <c r="J89" s="29"/>
      <c r="K89" s="18"/>
      <c r="L89" s="19"/>
      <c r="M89" s="16"/>
      <c r="N89" s="20"/>
      <c r="O89" s="20"/>
      <c r="P89" s="21">
        <f>SUBTOTAL(9,P86:P88)</f>
        <v>1106000</v>
      </c>
      <c r="Q89" s="22">
        <f>SUBTOTAL(9,Q86:Q88)</f>
        <v>283000</v>
      </c>
      <c r="R89" s="23">
        <f>SUBTOTAL(9,R86:R88)</f>
        <v>1389000</v>
      </c>
    </row>
    <row r="90" spans="1:18" ht="35.1" customHeight="1" outlineLevel="2" x14ac:dyDescent="0.2">
      <c r="A90" s="12" t="s">
        <v>50</v>
      </c>
      <c r="B90" s="13" t="s">
        <v>293</v>
      </c>
      <c r="C90" s="13" t="s">
        <v>294</v>
      </c>
      <c r="D90" s="14" t="s">
        <v>580</v>
      </c>
      <c r="E90" s="14" t="s">
        <v>295</v>
      </c>
      <c r="F90" s="14" t="s">
        <v>48</v>
      </c>
      <c r="G90" s="15" t="s">
        <v>16</v>
      </c>
      <c r="H90" s="15" t="s">
        <v>136</v>
      </c>
      <c r="I90" s="16" t="s">
        <v>528</v>
      </c>
      <c r="J90" s="17">
        <v>7.11</v>
      </c>
      <c r="K90" s="18">
        <v>400300</v>
      </c>
      <c r="L90" s="19">
        <v>753033.5</v>
      </c>
      <c r="M90" s="16"/>
      <c r="N90" s="20" t="e">
        <v>#REF!</v>
      </c>
      <c r="O90" s="20">
        <v>0</v>
      </c>
      <c r="P90" s="21">
        <v>483000</v>
      </c>
      <c r="Q90" s="22">
        <v>144000</v>
      </c>
      <c r="R90" s="23">
        <v>627000</v>
      </c>
    </row>
    <row r="91" spans="1:18" ht="35.1" customHeight="1" outlineLevel="2" x14ac:dyDescent="0.2">
      <c r="A91" s="12">
        <v>2</v>
      </c>
      <c r="B91" s="13" t="s">
        <v>296</v>
      </c>
      <c r="C91" s="13" t="s">
        <v>294</v>
      </c>
      <c r="D91" s="14" t="s">
        <v>580</v>
      </c>
      <c r="E91" s="14" t="s">
        <v>183</v>
      </c>
      <c r="F91" s="14" t="s">
        <v>35</v>
      </c>
      <c r="G91" s="15" t="s">
        <v>22</v>
      </c>
      <c r="H91" s="15" t="s">
        <v>136</v>
      </c>
      <c r="I91" s="16" t="s">
        <v>528</v>
      </c>
      <c r="J91" s="17">
        <v>2.9699999999999998</v>
      </c>
      <c r="K91" s="18">
        <v>436100</v>
      </c>
      <c r="L91" s="19">
        <v>592012.80000000005</v>
      </c>
      <c r="M91" s="16"/>
      <c r="N91" s="20" t="e">
        <v>#REF!</v>
      </c>
      <c r="O91" s="20">
        <v>0</v>
      </c>
      <c r="P91" s="21">
        <v>0</v>
      </c>
      <c r="Q91" s="22">
        <v>0</v>
      </c>
      <c r="R91" s="23">
        <v>0</v>
      </c>
    </row>
    <row r="92" spans="1:18" ht="35.1" customHeight="1" outlineLevel="2" x14ac:dyDescent="0.2">
      <c r="A92" s="12" t="s">
        <v>174</v>
      </c>
      <c r="B92" s="13" t="s">
        <v>297</v>
      </c>
      <c r="C92" s="13" t="s">
        <v>294</v>
      </c>
      <c r="D92" s="14" t="s">
        <v>580</v>
      </c>
      <c r="E92" s="14" t="s">
        <v>183</v>
      </c>
      <c r="F92" s="14" t="s">
        <v>43</v>
      </c>
      <c r="G92" s="15" t="s">
        <v>16</v>
      </c>
      <c r="H92" s="15" t="s">
        <v>136</v>
      </c>
      <c r="I92" s="16" t="s">
        <v>528</v>
      </c>
      <c r="J92" s="17">
        <v>2.2000000000000002</v>
      </c>
      <c r="K92" s="18">
        <v>437100</v>
      </c>
      <c r="L92" s="19">
        <v>404042.5</v>
      </c>
      <c r="M92" s="16"/>
      <c r="N92" s="20" t="e">
        <v>#REF!</v>
      </c>
      <c r="O92" s="20">
        <v>0</v>
      </c>
      <c r="P92" s="21">
        <v>0</v>
      </c>
      <c r="Q92" s="22">
        <v>0</v>
      </c>
      <c r="R92" s="23">
        <v>0</v>
      </c>
    </row>
    <row r="93" spans="1:18" ht="35.1" customHeight="1" outlineLevel="1" x14ac:dyDescent="0.2">
      <c r="A93" s="12"/>
      <c r="B93" s="13"/>
      <c r="C93" s="13"/>
      <c r="D93" s="25" t="s">
        <v>581</v>
      </c>
      <c r="E93" s="14"/>
      <c r="F93" s="14"/>
      <c r="G93" s="15"/>
      <c r="H93" s="15"/>
      <c r="I93" s="28"/>
      <c r="J93" s="17"/>
      <c r="K93" s="29"/>
      <c r="L93" s="19"/>
      <c r="M93" s="16"/>
      <c r="N93" s="20"/>
      <c r="O93" s="20"/>
      <c r="P93" s="21">
        <f>SUBTOTAL(9,P90:P92)</f>
        <v>483000</v>
      </c>
      <c r="Q93" s="22">
        <f>SUBTOTAL(9,Q90:Q92)</f>
        <v>144000</v>
      </c>
      <c r="R93" s="23">
        <f>SUBTOTAL(9,R90:R92)</f>
        <v>627000</v>
      </c>
    </row>
    <row r="94" spans="1:18" ht="35.1" customHeight="1" outlineLevel="2" x14ac:dyDescent="0.2">
      <c r="A94" s="12" t="s">
        <v>50</v>
      </c>
      <c r="B94" s="13" t="s">
        <v>298</v>
      </c>
      <c r="C94" s="13" t="s">
        <v>299</v>
      </c>
      <c r="D94" s="14" t="s">
        <v>300</v>
      </c>
      <c r="E94" s="14" t="s">
        <v>301</v>
      </c>
      <c r="F94" s="14" t="s">
        <v>8</v>
      </c>
      <c r="G94" s="15" t="s">
        <v>9</v>
      </c>
      <c r="H94" s="15" t="s">
        <v>55</v>
      </c>
      <c r="I94" s="28" t="s">
        <v>526</v>
      </c>
      <c r="J94" s="18">
        <v>29600</v>
      </c>
      <c r="K94" s="29">
        <v>330</v>
      </c>
      <c r="L94" s="19">
        <v>578966</v>
      </c>
      <c r="M94" s="16"/>
      <c r="N94" s="20" t="e">
        <v>#REF!</v>
      </c>
      <c r="O94" s="20">
        <v>0</v>
      </c>
      <c r="P94" s="21">
        <v>522000</v>
      </c>
      <c r="Q94" s="22">
        <v>56000</v>
      </c>
      <c r="R94" s="23">
        <v>578000</v>
      </c>
    </row>
    <row r="95" spans="1:18" ht="35.1" customHeight="1" outlineLevel="1" x14ac:dyDescent="0.2">
      <c r="A95" s="12"/>
      <c r="B95" s="13"/>
      <c r="C95" s="13"/>
      <c r="D95" s="25" t="s">
        <v>555</v>
      </c>
      <c r="E95" s="14"/>
      <c r="F95" s="14"/>
      <c r="G95" s="15"/>
      <c r="H95" s="15"/>
      <c r="I95" s="28"/>
      <c r="J95" s="29"/>
      <c r="K95" s="29"/>
      <c r="L95" s="19"/>
      <c r="M95" s="16"/>
      <c r="N95" s="20"/>
      <c r="O95" s="20"/>
      <c r="P95" s="21">
        <f>SUBTOTAL(9,P94:P94)</f>
        <v>522000</v>
      </c>
      <c r="Q95" s="22">
        <f>SUBTOTAL(9,Q94:Q94)</f>
        <v>56000</v>
      </c>
      <c r="R95" s="23">
        <f>SUBTOTAL(9,R94:R94)</f>
        <v>578000</v>
      </c>
    </row>
    <row r="96" spans="1:18" ht="35.1" customHeight="1" outlineLevel="2" x14ac:dyDescent="0.2">
      <c r="A96" s="12" t="s">
        <v>537</v>
      </c>
      <c r="B96" s="13" t="s">
        <v>302</v>
      </c>
      <c r="C96" s="13" t="s">
        <v>303</v>
      </c>
      <c r="D96" s="14" t="s">
        <v>304</v>
      </c>
      <c r="E96" s="14" t="s">
        <v>305</v>
      </c>
      <c r="F96" s="14" t="s">
        <v>166</v>
      </c>
      <c r="G96" s="15" t="s">
        <v>9</v>
      </c>
      <c r="H96" s="15" t="s">
        <v>10</v>
      </c>
      <c r="I96" s="16" t="s">
        <v>528</v>
      </c>
      <c r="J96" s="17">
        <v>2.7</v>
      </c>
      <c r="K96" s="18">
        <v>423600</v>
      </c>
      <c r="L96" s="19">
        <v>273840</v>
      </c>
      <c r="M96" s="16"/>
      <c r="N96" s="20" t="e">
        <v>#REF!</v>
      </c>
      <c r="O96" s="20">
        <v>0</v>
      </c>
      <c r="P96" s="21">
        <v>218000</v>
      </c>
      <c r="Q96" s="22">
        <v>55000</v>
      </c>
      <c r="R96" s="23">
        <v>273000</v>
      </c>
    </row>
    <row r="97" spans="1:18" ht="35.1" customHeight="1" outlineLevel="2" x14ac:dyDescent="0.2">
      <c r="A97" s="12" t="s">
        <v>534</v>
      </c>
      <c r="B97" s="13" t="s">
        <v>306</v>
      </c>
      <c r="C97" s="13" t="s">
        <v>303</v>
      </c>
      <c r="D97" s="14" t="s">
        <v>304</v>
      </c>
      <c r="E97" s="14" t="s">
        <v>307</v>
      </c>
      <c r="F97" s="14" t="s">
        <v>35</v>
      </c>
      <c r="G97" s="15" t="s">
        <v>22</v>
      </c>
      <c r="H97" s="15" t="s">
        <v>10</v>
      </c>
      <c r="I97" s="16" t="s">
        <v>528</v>
      </c>
      <c r="J97" s="17">
        <v>9.41</v>
      </c>
      <c r="K97" s="18">
        <v>436100</v>
      </c>
      <c r="L97" s="19">
        <v>806073</v>
      </c>
      <c r="M97" s="16"/>
      <c r="N97" s="20" t="e">
        <v>#REF!</v>
      </c>
      <c r="O97" s="20">
        <v>0</v>
      </c>
      <c r="P97" s="21">
        <v>806000</v>
      </c>
      <c r="Q97" s="22">
        <v>0</v>
      </c>
      <c r="R97" s="23">
        <v>806000</v>
      </c>
    </row>
    <row r="98" spans="1:18" ht="35.1" customHeight="1" outlineLevel="2" x14ac:dyDescent="0.2">
      <c r="A98" s="12" t="s">
        <v>538</v>
      </c>
      <c r="B98" s="13" t="s">
        <v>308</v>
      </c>
      <c r="C98" s="13" t="s">
        <v>303</v>
      </c>
      <c r="D98" s="14" t="s">
        <v>304</v>
      </c>
      <c r="E98" s="14" t="s">
        <v>309</v>
      </c>
      <c r="F98" s="14" t="s">
        <v>45</v>
      </c>
      <c r="G98" s="15" t="s">
        <v>310</v>
      </c>
      <c r="H98" s="15" t="s">
        <v>10</v>
      </c>
      <c r="I98" s="16" t="s">
        <v>527</v>
      </c>
      <c r="J98" s="18">
        <v>4</v>
      </c>
      <c r="K98" s="18">
        <v>242000</v>
      </c>
      <c r="L98" s="19">
        <v>545922</v>
      </c>
      <c r="M98" s="16"/>
      <c r="N98" s="20" t="e">
        <v>#REF!</v>
      </c>
      <c r="O98" s="20">
        <v>0</v>
      </c>
      <c r="P98" s="21">
        <v>228000</v>
      </c>
      <c r="Q98" s="22">
        <v>206000</v>
      </c>
      <c r="R98" s="23">
        <v>434000</v>
      </c>
    </row>
    <row r="99" spans="1:18" ht="35.1" customHeight="1" outlineLevel="2" x14ac:dyDescent="0.2">
      <c r="A99" s="12" t="s">
        <v>533</v>
      </c>
      <c r="B99" s="13" t="s">
        <v>311</v>
      </c>
      <c r="C99" s="13" t="s">
        <v>303</v>
      </c>
      <c r="D99" s="14" t="s">
        <v>304</v>
      </c>
      <c r="E99" s="14" t="s">
        <v>312</v>
      </c>
      <c r="F99" s="14" t="s">
        <v>35</v>
      </c>
      <c r="G99" s="15" t="s">
        <v>22</v>
      </c>
      <c r="H99" s="15" t="s">
        <v>10</v>
      </c>
      <c r="I99" s="16" t="s">
        <v>528</v>
      </c>
      <c r="J99" s="17">
        <v>9.42</v>
      </c>
      <c r="K99" s="18">
        <v>436100</v>
      </c>
      <c r="L99" s="19">
        <v>789935</v>
      </c>
      <c r="M99" s="16"/>
      <c r="N99" s="20" t="e">
        <v>#REF!</v>
      </c>
      <c r="O99" s="20">
        <v>0</v>
      </c>
      <c r="P99" s="21">
        <v>789000</v>
      </c>
      <c r="Q99" s="22">
        <v>0</v>
      </c>
      <c r="R99" s="23">
        <v>789000</v>
      </c>
    </row>
    <row r="100" spans="1:18" ht="35.1" customHeight="1" outlineLevel="2" x14ac:dyDescent="0.2">
      <c r="A100" s="12" t="s">
        <v>536</v>
      </c>
      <c r="B100" s="13" t="s">
        <v>313</v>
      </c>
      <c r="C100" s="13" t="s">
        <v>303</v>
      </c>
      <c r="D100" s="14" t="s">
        <v>304</v>
      </c>
      <c r="E100" s="14" t="s">
        <v>314</v>
      </c>
      <c r="F100" s="14" t="s">
        <v>169</v>
      </c>
      <c r="G100" s="15" t="s">
        <v>16</v>
      </c>
      <c r="H100" s="15" t="s">
        <v>10</v>
      </c>
      <c r="I100" s="16" t="s">
        <v>528</v>
      </c>
      <c r="J100" s="17">
        <v>9.43</v>
      </c>
      <c r="K100" s="18">
        <v>410700</v>
      </c>
      <c r="L100" s="19">
        <v>890905</v>
      </c>
      <c r="M100" s="16"/>
      <c r="N100" s="20" t="e">
        <v>#REF!</v>
      </c>
      <c r="O100" s="20">
        <v>0</v>
      </c>
      <c r="P100" s="21">
        <v>796000</v>
      </c>
      <c r="Q100" s="22">
        <v>94000</v>
      </c>
      <c r="R100" s="23">
        <v>890000</v>
      </c>
    </row>
    <row r="101" spans="1:18" ht="35.1" customHeight="1" outlineLevel="2" x14ac:dyDescent="0.2">
      <c r="A101" s="12" t="s">
        <v>532</v>
      </c>
      <c r="B101" s="13" t="s">
        <v>315</v>
      </c>
      <c r="C101" s="13" t="s">
        <v>303</v>
      </c>
      <c r="D101" s="14" t="s">
        <v>304</v>
      </c>
      <c r="E101" s="14" t="s">
        <v>316</v>
      </c>
      <c r="F101" s="14" t="s">
        <v>140</v>
      </c>
      <c r="G101" s="15" t="s">
        <v>46</v>
      </c>
      <c r="H101" s="15" t="s">
        <v>10</v>
      </c>
      <c r="I101" s="16" t="s">
        <v>527</v>
      </c>
      <c r="J101" s="18">
        <v>8</v>
      </c>
      <c r="K101" s="18">
        <v>286000</v>
      </c>
      <c r="L101" s="19">
        <v>407437</v>
      </c>
      <c r="M101" s="16"/>
      <c r="N101" s="20" t="e">
        <v>#REF!</v>
      </c>
      <c r="O101" s="20">
        <v>0</v>
      </c>
      <c r="P101" s="21">
        <v>370000</v>
      </c>
      <c r="Q101" s="22">
        <v>37000</v>
      </c>
      <c r="R101" s="23">
        <v>407000</v>
      </c>
    </row>
    <row r="102" spans="1:18" ht="45" customHeight="1" outlineLevel="2" x14ac:dyDescent="0.2">
      <c r="A102" s="12" t="s">
        <v>539</v>
      </c>
      <c r="B102" s="13" t="s">
        <v>317</v>
      </c>
      <c r="C102" s="13" t="s">
        <v>303</v>
      </c>
      <c r="D102" s="14" t="s">
        <v>304</v>
      </c>
      <c r="E102" s="14" t="s">
        <v>318</v>
      </c>
      <c r="F102" s="14" t="s">
        <v>51</v>
      </c>
      <c r="G102" s="15" t="s">
        <v>16</v>
      </c>
      <c r="H102" s="15" t="s">
        <v>10</v>
      </c>
      <c r="I102" s="16" t="s">
        <v>528</v>
      </c>
      <c r="J102" s="17">
        <v>7.32</v>
      </c>
      <c r="K102" s="18">
        <v>429400</v>
      </c>
      <c r="L102" s="19">
        <v>615738</v>
      </c>
      <c r="M102" s="16"/>
      <c r="N102" s="20" t="e">
        <v>#REF!</v>
      </c>
      <c r="O102" s="20">
        <v>0</v>
      </c>
      <c r="P102" s="21">
        <v>516000</v>
      </c>
      <c r="Q102" s="22">
        <v>0</v>
      </c>
      <c r="R102" s="23">
        <v>516000</v>
      </c>
    </row>
    <row r="103" spans="1:18" ht="35.1" customHeight="1" outlineLevel="2" x14ac:dyDescent="0.2">
      <c r="A103" s="12" t="s">
        <v>535</v>
      </c>
      <c r="B103" s="13" t="s">
        <v>319</v>
      </c>
      <c r="C103" s="13" t="s">
        <v>303</v>
      </c>
      <c r="D103" s="14" t="s">
        <v>304</v>
      </c>
      <c r="E103" s="14" t="s">
        <v>320</v>
      </c>
      <c r="F103" s="14" t="s">
        <v>169</v>
      </c>
      <c r="G103" s="15" t="s">
        <v>16</v>
      </c>
      <c r="H103" s="15" t="s">
        <v>10</v>
      </c>
      <c r="I103" s="16" t="s">
        <v>528</v>
      </c>
      <c r="J103" s="17">
        <v>3.39</v>
      </c>
      <c r="K103" s="18">
        <v>410700</v>
      </c>
      <c r="L103" s="19">
        <v>364810</v>
      </c>
      <c r="M103" s="16"/>
      <c r="N103" s="20" t="e">
        <v>#REF!</v>
      </c>
      <c r="O103" s="20">
        <v>0</v>
      </c>
      <c r="P103" s="21">
        <v>286000</v>
      </c>
      <c r="Q103" s="22">
        <v>78000</v>
      </c>
      <c r="R103" s="23">
        <v>364000</v>
      </c>
    </row>
    <row r="104" spans="1:18" ht="35.1" customHeight="1" outlineLevel="2" x14ac:dyDescent="0.2">
      <c r="A104" s="12" t="s">
        <v>531</v>
      </c>
      <c r="B104" s="13" t="s">
        <v>321</v>
      </c>
      <c r="C104" s="13" t="s">
        <v>303</v>
      </c>
      <c r="D104" s="14" t="s">
        <v>304</v>
      </c>
      <c r="E104" s="14" t="s">
        <v>322</v>
      </c>
      <c r="F104" s="14" t="s">
        <v>140</v>
      </c>
      <c r="G104" s="15" t="s">
        <v>46</v>
      </c>
      <c r="H104" s="15" t="s">
        <v>10</v>
      </c>
      <c r="I104" s="16" t="s">
        <v>527</v>
      </c>
      <c r="J104" s="18">
        <v>13</v>
      </c>
      <c r="K104" s="18">
        <v>286000</v>
      </c>
      <c r="L104" s="19">
        <v>556629</v>
      </c>
      <c r="M104" s="16"/>
      <c r="N104" s="20" t="e">
        <v>#REF!</v>
      </c>
      <c r="O104" s="20">
        <v>0</v>
      </c>
      <c r="P104" s="21">
        <v>556000</v>
      </c>
      <c r="Q104" s="22">
        <v>0</v>
      </c>
      <c r="R104" s="23">
        <v>556000</v>
      </c>
    </row>
    <row r="105" spans="1:18" ht="35.1" customHeight="1" outlineLevel="2" x14ac:dyDescent="0.2">
      <c r="A105" s="12" t="s">
        <v>323</v>
      </c>
      <c r="B105" s="13" t="s">
        <v>324</v>
      </c>
      <c r="C105" s="13" t="s">
        <v>303</v>
      </c>
      <c r="D105" s="14" t="s">
        <v>304</v>
      </c>
      <c r="E105" s="14" t="s">
        <v>325</v>
      </c>
      <c r="F105" s="14" t="s">
        <v>35</v>
      </c>
      <c r="G105" s="15" t="s">
        <v>22</v>
      </c>
      <c r="H105" s="15" t="s">
        <v>10</v>
      </c>
      <c r="I105" s="16" t="s">
        <v>528</v>
      </c>
      <c r="J105" s="17">
        <v>13.82</v>
      </c>
      <c r="K105" s="18">
        <v>436100</v>
      </c>
      <c r="L105" s="19">
        <v>1216017</v>
      </c>
      <c r="M105" s="16"/>
      <c r="N105" s="20" t="e">
        <v>#REF!</v>
      </c>
      <c r="O105" s="20">
        <v>0</v>
      </c>
      <c r="P105" s="21">
        <v>1115000</v>
      </c>
      <c r="Q105" s="22">
        <v>101000</v>
      </c>
      <c r="R105" s="23">
        <v>1216000</v>
      </c>
    </row>
    <row r="106" spans="1:18" ht="35.1" customHeight="1" outlineLevel="1" x14ac:dyDescent="0.2">
      <c r="A106" s="12"/>
      <c r="B106" s="13"/>
      <c r="C106" s="13"/>
      <c r="D106" s="25" t="s">
        <v>556</v>
      </c>
      <c r="E106" s="14"/>
      <c r="F106" s="14"/>
      <c r="G106" s="15"/>
      <c r="H106" s="15"/>
      <c r="I106" s="16"/>
      <c r="J106" s="17"/>
      <c r="K106" s="18"/>
      <c r="L106" s="19"/>
      <c r="M106" s="16"/>
      <c r="N106" s="20"/>
      <c r="O106" s="20"/>
      <c r="P106" s="21">
        <f>SUBTOTAL(9,P96:P105)</f>
        <v>5680000</v>
      </c>
      <c r="Q106" s="22">
        <f>SUBTOTAL(9,Q96:Q105)</f>
        <v>571000</v>
      </c>
      <c r="R106" s="23">
        <f>SUBTOTAL(9,R96:R105)</f>
        <v>6251000</v>
      </c>
    </row>
    <row r="107" spans="1:18" ht="35.1" customHeight="1" outlineLevel="2" x14ac:dyDescent="0.2">
      <c r="A107" s="12" t="s">
        <v>50</v>
      </c>
      <c r="B107" s="13" t="s">
        <v>326</v>
      </c>
      <c r="C107" s="13" t="s">
        <v>327</v>
      </c>
      <c r="D107" s="14" t="s">
        <v>328</v>
      </c>
      <c r="E107" s="14" t="s">
        <v>329</v>
      </c>
      <c r="F107" s="14" t="s">
        <v>182</v>
      </c>
      <c r="G107" s="15" t="s">
        <v>46</v>
      </c>
      <c r="H107" s="15" t="s">
        <v>17</v>
      </c>
      <c r="I107" s="16" t="s">
        <v>527</v>
      </c>
      <c r="J107" s="18">
        <v>35</v>
      </c>
      <c r="K107" s="18">
        <v>352000</v>
      </c>
      <c r="L107" s="19">
        <v>872000</v>
      </c>
      <c r="M107" s="16"/>
      <c r="N107" s="20" t="e">
        <v>#REF!</v>
      </c>
      <c r="O107" s="20">
        <v>0</v>
      </c>
      <c r="P107" s="21">
        <v>406000</v>
      </c>
      <c r="Q107" s="22">
        <v>0</v>
      </c>
      <c r="R107" s="23">
        <v>406000</v>
      </c>
    </row>
    <row r="108" spans="1:18" ht="35.1" customHeight="1" outlineLevel="2" x14ac:dyDescent="0.2">
      <c r="A108" s="12" t="s">
        <v>53</v>
      </c>
      <c r="B108" s="13" t="s">
        <v>330</v>
      </c>
      <c r="C108" s="13" t="s">
        <v>327</v>
      </c>
      <c r="D108" s="14" t="s">
        <v>328</v>
      </c>
      <c r="E108" s="14" t="s">
        <v>331</v>
      </c>
      <c r="F108" s="14" t="s">
        <v>140</v>
      </c>
      <c r="G108" s="15" t="s">
        <v>46</v>
      </c>
      <c r="H108" s="15" t="s">
        <v>17</v>
      </c>
      <c r="I108" s="16" t="s">
        <v>527</v>
      </c>
      <c r="J108" s="18">
        <v>6</v>
      </c>
      <c r="K108" s="18">
        <v>286000</v>
      </c>
      <c r="L108" s="19">
        <v>120000</v>
      </c>
      <c r="M108" s="16"/>
      <c r="N108" s="20" t="e">
        <v>#REF!</v>
      </c>
      <c r="O108" s="20">
        <v>0</v>
      </c>
      <c r="P108" s="21">
        <v>50000</v>
      </c>
      <c r="Q108" s="22">
        <v>15000</v>
      </c>
      <c r="R108" s="23">
        <v>65000</v>
      </c>
    </row>
    <row r="109" spans="1:18" ht="35.1" customHeight="1" outlineLevel="1" x14ac:dyDescent="0.2">
      <c r="A109" s="12"/>
      <c r="B109" s="13"/>
      <c r="C109" s="13"/>
      <c r="D109" s="25" t="s">
        <v>557</v>
      </c>
      <c r="E109" s="14"/>
      <c r="F109" s="14"/>
      <c r="G109" s="15"/>
      <c r="H109" s="15"/>
      <c r="I109" s="16"/>
      <c r="J109" s="29"/>
      <c r="K109" s="18"/>
      <c r="L109" s="19"/>
      <c r="M109" s="16"/>
      <c r="N109" s="20"/>
      <c r="O109" s="20"/>
      <c r="P109" s="21">
        <f>SUBTOTAL(9,P107:P108)</f>
        <v>456000</v>
      </c>
      <c r="Q109" s="22">
        <f>SUBTOTAL(9,Q107:Q108)</f>
        <v>15000</v>
      </c>
      <c r="R109" s="23">
        <f>SUBTOTAL(9,R107:R108)</f>
        <v>471000</v>
      </c>
    </row>
    <row r="110" spans="1:18" ht="35.1" customHeight="1" outlineLevel="2" x14ac:dyDescent="0.2">
      <c r="A110" s="12" t="s">
        <v>332</v>
      </c>
      <c r="B110" s="13" t="s">
        <v>333</v>
      </c>
      <c r="C110" s="13" t="s">
        <v>334</v>
      </c>
      <c r="D110" s="14" t="s">
        <v>582</v>
      </c>
      <c r="E110" s="14" t="s">
        <v>335</v>
      </c>
      <c r="F110" s="14" t="s">
        <v>43</v>
      </c>
      <c r="G110" s="15" t="s">
        <v>16</v>
      </c>
      <c r="H110" s="15" t="s">
        <v>67</v>
      </c>
      <c r="I110" s="16" t="s">
        <v>528</v>
      </c>
      <c r="J110" s="17">
        <v>3.85</v>
      </c>
      <c r="K110" s="18">
        <v>437100</v>
      </c>
      <c r="L110" s="19">
        <v>842461</v>
      </c>
      <c r="M110" s="16"/>
      <c r="N110" s="20" t="e">
        <v>#REF!</v>
      </c>
      <c r="O110" s="20">
        <v>0</v>
      </c>
      <c r="P110" s="21">
        <v>345000</v>
      </c>
      <c r="Q110" s="22">
        <v>0</v>
      </c>
      <c r="R110" s="23">
        <v>345000</v>
      </c>
    </row>
    <row r="111" spans="1:18" ht="35.1" customHeight="1" outlineLevel="2" x14ac:dyDescent="0.2">
      <c r="A111" s="12" t="s">
        <v>336</v>
      </c>
      <c r="B111" s="13" t="s">
        <v>337</v>
      </c>
      <c r="C111" s="13" t="s">
        <v>334</v>
      </c>
      <c r="D111" s="14" t="s">
        <v>582</v>
      </c>
      <c r="E111" s="14" t="s">
        <v>338</v>
      </c>
      <c r="F111" s="14" t="s">
        <v>21</v>
      </c>
      <c r="G111" s="15" t="s">
        <v>22</v>
      </c>
      <c r="H111" s="15" t="s">
        <v>23</v>
      </c>
      <c r="I111" s="16" t="s">
        <v>528</v>
      </c>
      <c r="J111" s="17">
        <v>2</v>
      </c>
      <c r="K111" s="18">
        <v>434900</v>
      </c>
      <c r="L111" s="19">
        <v>523352</v>
      </c>
      <c r="M111" s="16"/>
      <c r="N111" s="20" t="e">
        <v>#REF!</v>
      </c>
      <c r="O111" s="20">
        <v>0</v>
      </c>
      <c r="P111" s="21">
        <v>187000</v>
      </c>
      <c r="Q111" s="22">
        <v>57000</v>
      </c>
      <c r="R111" s="23">
        <v>244000</v>
      </c>
    </row>
    <row r="112" spans="1:18" ht="35.1" customHeight="1" outlineLevel="1" x14ac:dyDescent="0.2">
      <c r="A112" s="12"/>
      <c r="B112" s="13"/>
      <c r="C112" s="13"/>
      <c r="D112" s="25" t="s">
        <v>583</v>
      </c>
      <c r="E112" s="14"/>
      <c r="F112" s="14"/>
      <c r="G112" s="15"/>
      <c r="H112" s="15"/>
      <c r="I112" s="16"/>
      <c r="J112" s="17"/>
      <c r="K112" s="18"/>
      <c r="L112" s="19"/>
      <c r="M112" s="16"/>
      <c r="N112" s="20"/>
      <c r="O112" s="20"/>
      <c r="P112" s="21">
        <f>SUBTOTAL(9,P110:P111)</f>
        <v>532000</v>
      </c>
      <c r="Q112" s="22">
        <f>SUBTOTAL(9,Q110:Q111)</f>
        <v>57000</v>
      </c>
      <c r="R112" s="23">
        <f>SUBTOTAL(9,R110:R111)</f>
        <v>589000</v>
      </c>
    </row>
    <row r="113" spans="1:18" ht="35.1" customHeight="1" outlineLevel="2" x14ac:dyDescent="0.2">
      <c r="A113" s="12" t="s">
        <v>50</v>
      </c>
      <c r="B113" s="13" t="s">
        <v>339</v>
      </c>
      <c r="C113" s="13" t="s">
        <v>340</v>
      </c>
      <c r="D113" s="14" t="s">
        <v>341</v>
      </c>
      <c r="E113" s="14" t="s">
        <v>342</v>
      </c>
      <c r="F113" s="14" t="s">
        <v>47</v>
      </c>
      <c r="G113" s="15" t="s">
        <v>46</v>
      </c>
      <c r="H113" s="15" t="s">
        <v>72</v>
      </c>
      <c r="I113" s="16" t="s">
        <v>527</v>
      </c>
      <c r="J113" s="18">
        <v>26</v>
      </c>
      <c r="K113" s="18">
        <v>90000</v>
      </c>
      <c r="L113" s="19">
        <v>1120976</v>
      </c>
      <c r="M113" s="27"/>
      <c r="N113" s="20" t="e">
        <v>#REF!</v>
      </c>
      <c r="O113" s="20">
        <v>0</v>
      </c>
      <c r="P113" s="21">
        <v>481000</v>
      </c>
      <c r="Q113" s="22">
        <v>144000</v>
      </c>
      <c r="R113" s="23">
        <v>625000</v>
      </c>
    </row>
    <row r="114" spans="1:18" ht="35.1" customHeight="1" outlineLevel="1" x14ac:dyDescent="0.2">
      <c r="A114" s="12"/>
      <c r="B114" s="13"/>
      <c r="C114" s="13"/>
      <c r="D114" s="25" t="s">
        <v>558</v>
      </c>
      <c r="E114" s="14"/>
      <c r="F114" s="14"/>
      <c r="G114" s="15"/>
      <c r="H114" s="15"/>
      <c r="I114" s="16"/>
      <c r="J114" s="18"/>
      <c r="K114" s="18"/>
      <c r="L114" s="19"/>
      <c r="M114" s="27"/>
      <c r="N114" s="20"/>
      <c r="O114" s="20"/>
      <c r="P114" s="21">
        <f>SUBTOTAL(9,P113:P113)</f>
        <v>481000</v>
      </c>
      <c r="Q114" s="22">
        <f>SUBTOTAL(9,Q113:Q113)</f>
        <v>144000</v>
      </c>
      <c r="R114" s="23">
        <f>SUBTOTAL(9,R113:R113)</f>
        <v>625000</v>
      </c>
    </row>
    <row r="115" spans="1:18" ht="35.1" customHeight="1" outlineLevel="2" x14ac:dyDescent="0.2">
      <c r="A115" s="12" t="s">
        <v>343</v>
      </c>
      <c r="B115" s="13" t="s">
        <v>344</v>
      </c>
      <c r="C115" s="13" t="s">
        <v>345</v>
      </c>
      <c r="D115" s="14" t="s">
        <v>346</v>
      </c>
      <c r="E115" s="14" t="s">
        <v>347</v>
      </c>
      <c r="F115" s="14" t="s">
        <v>47</v>
      </c>
      <c r="G115" s="15" t="s">
        <v>46</v>
      </c>
      <c r="H115" s="15" t="s">
        <v>23</v>
      </c>
      <c r="I115" s="16" t="s">
        <v>527</v>
      </c>
      <c r="J115" s="18">
        <v>22</v>
      </c>
      <c r="K115" s="18">
        <v>125000</v>
      </c>
      <c r="L115" s="19">
        <v>550000</v>
      </c>
      <c r="M115" s="27"/>
      <c r="N115" s="20" t="e">
        <v>#REF!</v>
      </c>
      <c r="O115" s="20">
        <v>0</v>
      </c>
      <c r="P115" s="21">
        <v>537000</v>
      </c>
      <c r="Q115" s="22">
        <v>13000</v>
      </c>
      <c r="R115" s="23">
        <v>550000</v>
      </c>
    </row>
    <row r="116" spans="1:18" ht="35.1" customHeight="1" outlineLevel="2" x14ac:dyDescent="0.2">
      <c r="A116" s="12" t="s">
        <v>348</v>
      </c>
      <c r="B116" s="13" t="s">
        <v>349</v>
      </c>
      <c r="C116" s="13" t="s">
        <v>345</v>
      </c>
      <c r="D116" s="14" t="s">
        <v>346</v>
      </c>
      <c r="E116" s="14" t="s">
        <v>350</v>
      </c>
      <c r="F116" s="14" t="s">
        <v>21</v>
      </c>
      <c r="G116" s="15" t="s">
        <v>22</v>
      </c>
      <c r="H116" s="15" t="s">
        <v>23</v>
      </c>
      <c r="I116" s="16" t="s">
        <v>528</v>
      </c>
      <c r="J116" s="17">
        <v>0.79999999999999993</v>
      </c>
      <c r="K116" s="18">
        <v>434900</v>
      </c>
      <c r="L116" s="19">
        <v>60000</v>
      </c>
      <c r="M116" s="16"/>
      <c r="N116" s="20" t="e">
        <v>#REF!</v>
      </c>
      <c r="O116" s="20">
        <v>0</v>
      </c>
      <c r="P116" s="21">
        <v>60000</v>
      </c>
      <c r="Q116" s="22">
        <v>0</v>
      </c>
      <c r="R116" s="23">
        <v>60000</v>
      </c>
    </row>
    <row r="117" spans="1:18" ht="35.1" customHeight="1" outlineLevel="2" x14ac:dyDescent="0.2">
      <c r="A117" s="12" t="s">
        <v>351</v>
      </c>
      <c r="B117" s="13" t="s">
        <v>352</v>
      </c>
      <c r="C117" s="13" t="s">
        <v>345</v>
      </c>
      <c r="D117" s="14" t="s">
        <v>346</v>
      </c>
      <c r="E117" s="14" t="s">
        <v>353</v>
      </c>
      <c r="F117" s="14" t="s">
        <v>45</v>
      </c>
      <c r="G117" s="15" t="s">
        <v>46</v>
      </c>
      <c r="H117" s="15" t="s">
        <v>23</v>
      </c>
      <c r="I117" s="16" t="s">
        <v>527</v>
      </c>
      <c r="J117" s="18">
        <v>6</v>
      </c>
      <c r="K117" s="18">
        <v>242000</v>
      </c>
      <c r="L117" s="19">
        <v>240000</v>
      </c>
      <c r="M117" s="16"/>
      <c r="N117" s="20" t="e">
        <v>#REF!</v>
      </c>
      <c r="O117" s="20">
        <v>0</v>
      </c>
      <c r="P117" s="21">
        <v>240000</v>
      </c>
      <c r="Q117" s="22">
        <v>0</v>
      </c>
      <c r="R117" s="23">
        <v>240000</v>
      </c>
    </row>
    <row r="118" spans="1:18" ht="35.1" customHeight="1" outlineLevel="1" x14ac:dyDescent="0.2">
      <c r="A118" s="12"/>
      <c r="B118" s="13"/>
      <c r="C118" s="13"/>
      <c r="D118" s="25" t="s">
        <v>559</v>
      </c>
      <c r="E118" s="14"/>
      <c r="F118" s="14"/>
      <c r="G118" s="15"/>
      <c r="H118" s="15"/>
      <c r="I118" s="16"/>
      <c r="J118" s="29"/>
      <c r="K118" s="18"/>
      <c r="L118" s="19"/>
      <c r="M118" s="16"/>
      <c r="N118" s="20"/>
      <c r="O118" s="20"/>
      <c r="P118" s="21">
        <f>SUBTOTAL(9,P115:P117)</f>
        <v>837000</v>
      </c>
      <c r="Q118" s="22">
        <f>SUBTOTAL(9,Q115:Q117)</f>
        <v>13000</v>
      </c>
      <c r="R118" s="23">
        <f>SUBTOTAL(9,R115:R117)</f>
        <v>850000</v>
      </c>
    </row>
    <row r="119" spans="1:18" ht="35.1" customHeight="1" outlineLevel="2" x14ac:dyDescent="0.2">
      <c r="A119" s="12" t="s">
        <v>355</v>
      </c>
      <c r="B119" s="13" t="s">
        <v>356</v>
      </c>
      <c r="C119" s="13" t="s">
        <v>357</v>
      </c>
      <c r="D119" s="14" t="s">
        <v>358</v>
      </c>
      <c r="E119" s="14" t="s">
        <v>359</v>
      </c>
      <c r="F119" s="14" t="s">
        <v>29</v>
      </c>
      <c r="G119" s="15" t="s">
        <v>9</v>
      </c>
      <c r="H119" s="15" t="s">
        <v>72</v>
      </c>
      <c r="I119" s="16" t="s">
        <v>528</v>
      </c>
      <c r="J119" s="17">
        <v>11.45</v>
      </c>
      <c r="K119" s="18">
        <v>434500</v>
      </c>
      <c r="L119" s="19">
        <v>840400</v>
      </c>
      <c r="M119" s="16"/>
      <c r="N119" s="20" t="e">
        <v>#REF!</v>
      </c>
      <c r="O119" s="20">
        <v>0</v>
      </c>
      <c r="P119" s="21">
        <v>840000</v>
      </c>
      <c r="Q119" s="22">
        <v>0</v>
      </c>
      <c r="R119" s="23">
        <v>840000</v>
      </c>
    </row>
    <row r="120" spans="1:18" ht="35.1" customHeight="1" outlineLevel="2" x14ac:dyDescent="0.2">
      <c r="A120" s="12" t="s">
        <v>360</v>
      </c>
      <c r="B120" s="13" t="s">
        <v>361</v>
      </c>
      <c r="C120" s="13" t="s">
        <v>357</v>
      </c>
      <c r="D120" s="14" t="s">
        <v>358</v>
      </c>
      <c r="E120" s="14" t="s">
        <v>362</v>
      </c>
      <c r="F120" s="14" t="s">
        <v>47</v>
      </c>
      <c r="G120" s="15" t="s">
        <v>46</v>
      </c>
      <c r="H120" s="15" t="s">
        <v>72</v>
      </c>
      <c r="I120" s="16" t="s">
        <v>527</v>
      </c>
      <c r="J120" s="18">
        <v>30</v>
      </c>
      <c r="K120" s="18">
        <v>90000</v>
      </c>
      <c r="L120" s="19">
        <v>565900</v>
      </c>
      <c r="M120" s="27"/>
      <c r="N120" s="20" t="e">
        <v>#REF!</v>
      </c>
      <c r="O120" s="20">
        <v>0</v>
      </c>
      <c r="P120" s="21">
        <v>565000</v>
      </c>
      <c r="Q120" s="22">
        <v>0</v>
      </c>
      <c r="R120" s="23">
        <v>565000</v>
      </c>
    </row>
    <row r="121" spans="1:18" ht="35.1" customHeight="1" outlineLevel="2" x14ac:dyDescent="0.2">
      <c r="A121" s="12" t="s">
        <v>363</v>
      </c>
      <c r="B121" s="13" t="s">
        <v>364</v>
      </c>
      <c r="C121" s="13" t="s">
        <v>357</v>
      </c>
      <c r="D121" s="14" t="s">
        <v>358</v>
      </c>
      <c r="E121" s="14" t="s">
        <v>365</v>
      </c>
      <c r="F121" s="14" t="s">
        <v>76</v>
      </c>
      <c r="G121" s="15" t="s">
        <v>16</v>
      </c>
      <c r="H121" s="15" t="s">
        <v>72</v>
      </c>
      <c r="I121" s="16" t="s">
        <v>528</v>
      </c>
      <c r="J121" s="17">
        <v>27.42</v>
      </c>
      <c r="K121" s="18">
        <v>413900</v>
      </c>
      <c r="L121" s="19">
        <v>1670800</v>
      </c>
      <c r="M121" s="16"/>
      <c r="N121" s="20" t="e">
        <v>#REF!</v>
      </c>
      <c r="O121" s="20">
        <v>0</v>
      </c>
      <c r="P121" s="21">
        <v>1670000</v>
      </c>
      <c r="Q121" s="22">
        <v>0</v>
      </c>
      <c r="R121" s="23">
        <v>1670000</v>
      </c>
    </row>
    <row r="122" spans="1:18" ht="35.1" customHeight="1" outlineLevel="2" x14ac:dyDescent="0.2">
      <c r="A122" s="12" t="s">
        <v>366</v>
      </c>
      <c r="B122" s="13" t="s">
        <v>367</v>
      </c>
      <c r="C122" s="13" t="s">
        <v>357</v>
      </c>
      <c r="D122" s="14" t="s">
        <v>358</v>
      </c>
      <c r="E122" s="14" t="s">
        <v>368</v>
      </c>
      <c r="F122" s="14" t="s">
        <v>76</v>
      </c>
      <c r="G122" s="15" t="s">
        <v>16</v>
      </c>
      <c r="H122" s="15" t="s">
        <v>72</v>
      </c>
      <c r="I122" s="16" t="s">
        <v>528</v>
      </c>
      <c r="J122" s="17">
        <v>6.72</v>
      </c>
      <c r="K122" s="18">
        <v>413900</v>
      </c>
      <c r="L122" s="19">
        <v>584500</v>
      </c>
      <c r="M122" s="16"/>
      <c r="N122" s="20" t="e">
        <v>#REF!</v>
      </c>
      <c r="O122" s="20">
        <v>0</v>
      </c>
      <c r="P122" s="21">
        <v>514000</v>
      </c>
      <c r="Q122" s="22">
        <v>70000</v>
      </c>
      <c r="R122" s="23">
        <v>584000</v>
      </c>
    </row>
    <row r="123" spans="1:18" ht="35.1" customHeight="1" outlineLevel="2" x14ac:dyDescent="0.2">
      <c r="A123" s="12" t="s">
        <v>369</v>
      </c>
      <c r="B123" s="13" t="s">
        <v>370</v>
      </c>
      <c r="C123" s="13" t="s">
        <v>357</v>
      </c>
      <c r="D123" s="14" t="s">
        <v>358</v>
      </c>
      <c r="E123" s="14" t="s">
        <v>371</v>
      </c>
      <c r="F123" s="14" t="s">
        <v>71</v>
      </c>
      <c r="G123" s="15" t="s">
        <v>16</v>
      </c>
      <c r="H123" s="15" t="s">
        <v>72</v>
      </c>
      <c r="I123" s="26" t="s">
        <v>527</v>
      </c>
      <c r="J123" s="18">
        <v>20</v>
      </c>
      <c r="K123" s="18">
        <v>72000</v>
      </c>
      <c r="L123" s="19">
        <v>272300</v>
      </c>
      <c r="M123" s="16"/>
      <c r="N123" s="20" t="e">
        <v>#REF!</v>
      </c>
      <c r="O123" s="20">
        <v>0</v>
      </c>
      <c r="P123" s="21">
        <v>272000</v>
      </c>
      <c r="Q123" s="22">
        <v>0</v>
      </c>
      <c r="R123" s="23">
        <v>272000</v>
      </c>
    </row>
    <row r="124" spans="1:18" ht="35.1" customHeight="1" outlineLevel="2" x14ac:dyDescent="0.2">
      <c r="A124" s="12" t="s">
        <v>372</v>
      </c>
      <c r="B124" s="13" t="s">
        <v>373</v>
      </c>
      <c r="C124" s="13" t="s">
        <v>357</v>
      </c>
      <c r="D124" s="14" t="s">
        <v>358</v>
      </c>
      <c r="E124" s="14" t="s">
        <v>374</v>
      </c>
      <c r="F124" s="14" t="s">
        <v>71</v>
      </c>
      <c r="G124" s="15" t="s">
        <v>16</v>
      </c>
      <c r="H124" s="15" t="s">
        <v>72</v>
      </c>
      <c r="I124" s="26" t="s">
        <v>527</v>
      </c>
      <c r="J124" s="18">
        <v>20</v>
      </c>
      <c r="K124" s="18">
        <v>72000</v>
      </c>
      <c r="L124" s="19">
        <v>276400</v>
      </c>
      <c r="M124" s="16"/>
      <c r="N124" s="20" t="e">
        <v>#REF!</v>
      </c>
      <c r="O124" s="20">
        <v>0</v>
      </c>
      <c r="P124" s="21">
        <v>276000</v>
      </c>
      <c r="Q124" s="22">
        <v>0</v>
      </c>
      <c r="R124" s="23">
        <v>276000</v>
      </c>
    </row>
    <row r="125" spans="1:18" ht="35.1" customHeight="1" outlineLevel="2" x14ac:dyDescent="0.2">
      <c r="A125" s="12" t="s">
        <v>375</v>
      </c>
      <c r="B125" s="13" t="s">
        <v>376</v>
      </c>
      <c r="C125" s="13" t="s">
        <v>357</v>
      </c>
      <c r="D125" s="14" t="s">
        <v>358</v>
      </c>
      <c r="E125" s="14" t="s">
        <v>377</v>
      </c>
      <c r="F125" s="14" t="s">
        <v>47</v>
      </c>
      <c r="G125" s="15" t="s">
        <v>46</v>
      </c>
      <c r="H125" s="15" t="s">
        <v>72</v>
      </c>
      <c r="I125" s="16" t="s">
        <v>527</v>
      </c>
      <c r="J125" s="18">
        <v>50</v>
      </c>
      <c r="K125" s="18">
        <v>90000</v>
      </c>
      <c r="L125" s="19">
        <v>928800</v>
      </c>
      <c r="M125" s="27"/>
      <c r="N125" s="20" t="e">
        <v>#REF!</v>
      </c>
      <c r="O125" s="20">
        <v>0</v>
      </c>
      <c r="P125" s="21">
        <v>925000</v>
      </c>
      <c r="Q125" s="22">
        <v>3000</v>
      </c>
      <c r="R125" s="23">
        <v>928000</v>
      </c>
    </row>
    <row r="126" spans="1:18" ht="35.1" customHeight="1" outlineLevel="2" x14ac:dyDescent="0.2">
      <c r="A126" s="12" t="s">
        <v>378</v>
      </c>
      <c r="B126" s="13" t="s">
        <v>379</v>
      </c>
      <c r="C126" s="13" t="s">
        <v>357</v>
      </c>
      <c r="D126" s="14" t="s">
        <v>358</v>
      </c>
      <c r="E126" s="14" t="s">
        <v>380</v>
      </c>
      <c r="F126" s="14" t="s">
        <v>47</v>
      </c>
      <c r="G126" s="15" t="s">
        <v>46</v>
      </c>
      <c r="H126" s="15" t="s">
        <v>72</v>
      </c>
      <c r="I126" s="16" t="s">
        <v>527</v>
      </c>
      <c r="J126" s="18">
        <v>25</v>
      </c>
      <c r="K126" s="18">
        <v>90000</v>
      </c>
      <c r="L126" s="19">
        <v>375400</v>
      </c>
      <c r="M126" s="27"/>
      <c r="N126" s="20" t="e">
        <v>#REF!</v>
      </c>
      <c r="O126" s="20">
        <v>0</v>
      </c>
      <c r="P126" s="21">
        <v>375000</v>
      </c>
      <c r="Q126" s="22">
        <v>0</v>
      </c>
      <c r="R126" s="23">
        <v>375000</v>
      </c>
    </row>
    <row r="127" spans="1:18" ht="35.1" customHeight="1" outlineLevel="2" x14ac:dyDescent="0.2">
      <c r="A127" s="12" t="s">
        <v>381</v>
      </c>
      <c r="B127" s="13" t="s">
        <v>382</v>
      </c>
      <c r="C127" s="13" t="s">
        <v>357</v>
      </c>
      <c r="D127" s="14" t="s">
        <v>358</v>
      </c>
      <c r="E127" s="14" t="s">
        <v>383</v>
      </c>
      <c r="F127" s="14" t="s">
        <v>47</v>
      </c>
      <c r="G127" s="15" t="s">
        <v>46</v>
      </c>
      <c r="H127" s="15" t="s">
        <v>72</v>
      </c>
      <c r="I127" s="16" t="s">
        <v>527</v>
      </c>
      <c r="J127" s="18">
        <v>40</v>
      </c>
      <c r="K127" s="18">
        <v>90000</v>
      </c>
      <c r="L127" s="19">
        <v>541600</v>
      </c>
      <c r="M127" s="27"/>
      <c r="N127" s="20" t="e">
        <v>#REF!</v>
      </c>
      <c r="O127" s="20">
        <v>0</v>
      </c>
      <c r="P127" s="21">
        <v>541000</v>
      </c>
      <c r="Q127" s="22">
        <v>0</v>
      </c>
      <c r="R127" s="23">
        <v>541000</v>
      </c>
    </row>
    <row r="128" spans="1:18" ht="35.1" customHeight="1" outlineLevel="1" x14ac:dyDescent="0.2">
      <c r="A128" s="12"/>
      <c r="B128" s="13"/>
      <c r="C128" s="13"/>
      <c r="D128" s="25" t="s">
        <v>560</v>
      </c>
      <c r="E128" s="14"/>
      <c r="F128" s="14"/>
      <c r="G128" s="15"/>
      <c r="H128" s="15"/>
      <c r="I128" s="16"/>
      <c r="J128" s="29"/>
      <c r="K128" s="18"/>
      <c r="L128" s="19"/>
      <c r="M128" s="27"/>
      <c r="N128" s="20"/>
      <c r="O128" s="20"/>
      <c r="P128" s="21">
        <f>SUBTOTAL(9,P119:P127)</f>
        <v>5978000</v>
      </c>
      <c r="Q128" s="22">
        <f>SUBTOTAL(9,Q119:Q127)</f>
        <v>73000</v>
      </c>
      <c r="R128" s="23">
        <f>SUBTOTAL(9,R119:R127)</f>
        <v>6051000</v>
      </c>
    </row>
    <row r="129" spans="1:18" ht="35.1" customHeight="1" outlineLevel="2" x14ac:dyDescent="0.2">
      <c r="A129" s="12" t="s">
        <v>384</v>
      </c>
      <c r="B129" s="13" t="s">
        <v>385</v>
      </c>
      <c r="C129" s="13" t="s">
        <v>386</v>
      </c>
      <c r="D129" s="14" t="s">
        <v>584</v>
      </c>
      <c r="E129" s="14" t="s">
        <v>387</v>
      </c>
      <c r="F129" s="14" t="s">
        <v>35</v>
      </c>
      <c r="G129" s="15" t="s">
        <v>16</v>
      </c>
      <c r="H129" s="15" t="s">
        <v>10</v>
      </c>
      <c r="I129" s="16" t="s">
        <v>528</v>
      </c>
      <c r="J129" s="17">
        <v>8</v>
      </c>
      <c r="K129" s="18">
        <v>436100</v>
      </c>
      <c r="L129" s="19">
        <v>454400</v>
      </c>
      <c r="M129" s="16"/>
      <c r="N129" s="20" t="e">
        <v>#REF!</v>
      </c>
      <c r="O129" s="20">
        <v>0</v>
      </c>
      <c r="P129" s="21">
        <v>454000</v>
      </c>
      <c r="Q129" s="22">
        <v>0</v>
      </c>
      <c r="R129" s="23">
        <v>454000</v>
      </c>
    </row>
    <row r="130" spans="1:18" ht="35.1" customHeight="1" outlineLevel="2" x14ac:dyDescent="0.2">
      <c r="A130" s="12" t="s">
        <v>388</v>
      </c>
      <c r="B130" s="13" t="s">
        <v>389</v>
      </c>
      <c r="C130" s="13" t="s">
        <v>386</v>
      </c>
      <c r="D130" s="14" t="s">
        <v>584</v>
      </c>
      <c r="E130" s="14" t="s">
        <v>390</v>
      </c>
      <c r="F130" s="14" t="s">
        <v>35</v>
      </c>
      <c r="G130" s="15" t="s">
        <v>16</v>
      </c>
      <c r="H130" s="15" t="s">
        <v>10</v>
      </c>
      <c r="I130" s="16" t="s">
        <v>528</v>
      </c>
      <c r="J130" s="17">
        <v>6.71</v>
      </c>
      <c r="K130" s="18">
        <v>436100</v>
      </c>
      <c r="L130" s="19">
        <v>370900</v>
      </c>
      <c r="M130" s="16"/>
      <c r="N130" s="20" t="e">
        <v>#REF!</v>
      </c>
      <c r="O130" s="20">
        <v>0</v>
      </c>
      <c r="P130" s="21">
        <v>370000</v>
      </c>
      <c r="Q130" s="22">
        <v>0</v>
      </c>
      <c r="R130" s="23">
        <v>370000</v>
      </c>
    </row>
    <row r="131" spans="1:18" ht="35.1" customHeight="1" outlineLevel="2" x14ac:dyDescent="0.2">
      <c r="A131" s="12" t="s">
        <v>391</v>
      </c>
      <c r="B131" s="13" t="s">
        <v>392</v>
      </c>
      <c r="C131" s="13" t="s">
        <v>386</v>
      </c>
      <c r="D131" s="14" t="s">
        <v>584</v>
      </c>
      <c r="E131" s="14" t="s">
        <v>393</v>
      </c>
      <c r="F131" s="14" t="s">
        <v>35</v>
      </c>
      <c r="G131" s="15" t="s">
        <v>16</v>
      </c>
      <c r="H131" s="15" t="s">
        <v>10</v>
      </c>
      <c r="I131" s="16" t="s">
        <v>528</v>
      </c>
      <c r="J131" s="17">
        <v>4.9600000000000009</v>
      </c>
      <c r="K131" s="18">
        <v>436100</v>
      </c>
      <c r="L131" s="19">
        <v>252500</v>
      </c>
      <c r="M131" s="16"/>
      <c r="N131" s="20" t="e">
        <v>#REF!</v>
      </c>
      <c r="O131" s="20">
        <v>0</v>
      </c>
      <c r="P131" s="21">
        <v>252000</v>
      </c>
      <c r="Q131" s="22">
        <v>0</v>
      </c>
      <c r="R131" s="23">
        <v>252000</v>
      </c>
    </row>
    <row r="132" spans="1:18" ht="35.1" customHeight="1" outlineLevel="2" x14ac:dyDescent="0.2">
      <c r="A132" s="12" t="s">
        <v>394</v>
      </c>
      <c r="B132" s="13" t="s">
        <v>395</v>
      </c>
      <c r="C132" s="13" t="s">
        <v>386</v>
      </c>
      <c r="D132" s="14" t="s">
        <v>584</v>
      </c>
      <c r="E132" s="14" t="s">
        <v>396</v>
      </c>
      <c r="F132" s="14" t="s">
        <v>35</v>
      </c>
      <c r="G132" s="15" t="s">
        <v>22</v>
      </c>
      <c r="H132" s="15" t="s">
        <v>10</v>
      </c>
      <c r="I132" s="16" t="s">
        <v>528</v>
      </c>
      <c r="J132" s="17">
        <v>3</v>
      </c>
      <c r="K132" s="18">
        <v>436100</v>
      </c>
      <c r="L132" s="19">
        <v>284000</v>
      </c>
      <c r="M132" s="16"/>
      <c r="N132" s="20" t="e">
        <v>#REF!</v>
      </c>
      <c r="O132" s="20">
        <v>0</v>
      </c>
      <c r="P132" s="21">
        <v>255000</v>
      </c>
      <c r="Q132" s="22">
        <v>29000</v>
      </c>
      <c r="R132" s="23">
        <v>284000</v>
      </c>
    </row>
    <row r="133" spans="1:18" ht="35.1" customHeight="1" outlineLevel="2" x14ac:dyDescent="0.2">
      <c r="A133" s="12" t="s">
        <v>397</v>
      </c>
      <c r="B133" s="13" t="s">
        <v>398</v>
      </c>
      <c r="C133" s="13" t="s">
        <v>386</v>
      </c>
      <c r="D133" s="14" t="s">
        <v>584</v>
      </c>
      <c r="E133" s="14" t="s">
        <v>399</v>
      </c>
      <c r="F133" s="14" t="s">
        <v>43</v>
      </c>
      <c r="G133" s="15" t="s">
        <v>22</v>
      </c>
      <c r="H133" s="15" t="s">
        <v>10</v>
      </c>
      <c r="I133" s="16" t="s">
        <v>528</v>
      </c>
      <c r="J133" s="17">
        <v>0.4</v>
      </c>
      <c r="K133" s="18">
        <v>437100</v>
      </c>
      <c r="L133" s="19">
        <v>34650</v>
      </c>
      <c r="M133" s="16"/>
      <c r="N133" s="20" t="e">
        <v>#REF!</v>
      </c>
      <c r="O133" s="20">
        <v>0</v>
      </c>
      <c r="P133" s="21">
        <v>0</v>
      </c>
      <c r="Q133" s="22">
        <v>0</v>
      </c>
      <c r="R133" s="23">
        <v>0</v>
      </c>
    </row>
    <row r="134" spans="1:18" ht="35.1" customHeight="1" outlineLevel="1" x14ac:dyDescent="0.2">
      <c r="A134" s="12"/>
      <c r="B134" s="13"/>
      <c r="C134" s="13"/>
      <c r="D134" s="25" t="s">
        <v>585</v>
      </c>
      <c r="E134" s="14"/>
      <c r="F134" s="14"/>
      <c r="G134" s="15"/>
      <c r="H134" s="15"/>
      <c r="I134" s="16"/>
      <c r="J134" s="17"/>
      <c r="K134" s="18"/>
      <c r="L134" s="19"/>
      <c r="M134" s="16"/>
      <c r="N134" s="20"/>
      <c r="O134" s="20"/>
      <c r="P134" s="21">
        <f>SUBTOTAL(9,P129:P133)</f>
        <v>1331000</v>
      </c>
      <c r="Q134" s="22">
        <f>SUBTOTAL(9,Q129:Q133)</f>
        <v>29000</v>
      </c>
      <c r="R134" s="23">
        <f>SUBTOTAL(9,R129:R133)</f>
        <v>1360000</v>
      </c>
    </row>
    <row r="135" spans="1:18" ht="35.1" customHeight="1" outlineLevel="2" x14ac:dyDescent="0.2">
      <c r="A135" s="12" t="s">
        <v>400</v>
      </c>
      <c r="B135" s="13" t="s">
        <v>401</v>
      </c>
      <c r="C135" s="13" t="s">
        <v>402</v>
      </c>
      <c r="D135" s="14" t="s">
        <v>403</v>
      </c>
      <c r="E135" s="14" t="s">
        <v>404</v>
      </c>
      <c r="F135" s="14" t="s">
        <v>43</v>
      </c>
      <c r="G135" s="15" t="s">
        <v>22</v>
      </c>
      <c r="H135" s="15" t="s">
        <v>67</v>
      </c>
      <c r="I135" s="16" t="s">
        <v>528</v>
      </c>
      <c r="J135" s="17">
        <v>4.1099999999999994</v>
      </c>
      <c r="K135" s="18">
        <v>437100</v>
      </c>
      <c r="L135" s="19">
        <v>525489</v>
      </c>
      <c r="M135" s="16"/>
      <c r="N135" s="20" t="e">
        <v>#REF!</v>
      </c>
      <c r="O135" s="20">
        <v>0</v>
      </c>
      <c r="P135" s="21">
        <v>35000</v>
      </c>
      <c r="Q135" s="22">
        <v>0</v>
      </c>
      <c r="R135" s="23">
        <v>35000</v>
      </c>
    </row>
    <row r="136" spans="1:18" ht="35.1" customHeight="1" outlineLevel="2" x14ac:dyDescent="0.2">
      <c r="A136" s="12" t="s">
        <v>405</v>
      </c>
      <c r="B136" s="13" t="s">
        <v>406</v>
      </c>
      <c r="C136" s="13" t="s">
        <v>402</v>
      </c>
      <c r="D136" s="14" t="s">
        <v>403</v>
      </c>
      <c r="E136" s="14" t="s">
        <v>407</v>
      </c>
      <c r="F136" s="14" t="s">
        <v>265</v>
      </c>
      <c r="G136" s="15" t="s">
        <v>46</v>
      </c>
      <c r="H136" s="15" t="s">
        <v>292</v>
      </c>
      <c r="I136" s="16" t="s">
        <v>527</v>
      </c>
      <c r="J136" s="18">
        <v>4</v>
      </c>
      <c r="K136" s="18">
        <v>260000</v>
      </c>
      <c r="L136" s="19">
        <v>616154</v>
      </c>
      <c r="M136" s="16"/>
      <c r="N136" s="20" t="e">
        <v>#REF!</v>
      </c>
      <c r="O136" s="20">
        <v>0</v>
      </c>
      <c r="P136" s="21">
        <v>213000</v>
      </c>
      <c r="Q136" s="22">
        <v>63000</v>
      </c>
      <c r="R136" s="23">
        <v>276000</v>
      </c>
    </row>
    <row r="137" spans="1:18" ht="35.1" customHeight="1" outlineLevel="1" x14ac:dyDescent="0.2">
      <c r="A137" s="12"/>
      <c r="B137" s="13"/>
      <c r="C137" s="13"/>
      <c r="D137" s="25" t="s">
        <v>561</v>
      </c>
      <c r="E137" s="14"/>
      <c r="F137" s="14"/>
      <c r="G137" s="15"/>
      <c r="H137" s="15"/>
      <c r="I137" s="16"/>
      <c r="J137" s="18"/>
      <c r="K137" s="18"/>
      <c r="L137" s="19"/>
      <c r="M137" s="16"/>
      <c r="N137" s="20"/>
      <c r="O137" s="20"/>
      <c r="P137" s="21">
        <f>SUBTOTAL(9,P135:P136)</f>
        <v>248000</v>
      </c>
      <c r="Q137" s="22">
        <f>SUBTOTAL(9,Q135:Q136)</f>
        <v>63000</v>
      </c>
      <c r="R137" s="23">
        <f>SUBTOTAL(9,R135:R136)</f>
        <v>311000</v>
      </c>
    </row>
    <row r="138" spans="1:18" ht="35.1" customHeight="1" outlineLevel="2" x14ac:dyDescent="0.2">
      <c r="A138" s="12" t="s">
        <v>408</v>
      </c>
      <c r="B138" s="13" t="s">
        <v>409</v>
      </c>
      <c r="C138" s="13" t="s">
        <v>410</v>
      </c>
      <c r="D138" s="14" t="s">
        <v>586</v>
      </c>
      <c r="E138" s="14" t="s">
        <v>411</v>
      </c>
      <c r="F138" s="14" t="s">
        <v>140</v>
      </c>
      <c r="G138" s="15" t="s">
        <v>46</v>
      </c>
      <c r="H138" s="15" t="s">
        <v>17</v>
      </c>
      <c r="I138" s="16" t="s">
        <v>527</v>
      </c>
      <c r="J138" s="18">
        <v>19</v>
      </c>
      <c r="K138" s="18">
        <v>286000</v>
      </c>
      <c r="L138" s="19">
        <v>751950</v>
      </c>
      <c r="M138" s="16"/>
      <c r="N138" s="20" t="e">
        <v>#REF!</v>
      </c>
      <c r="O138" s="20">
        <v>0</v>
      </c>
      <c r="P138" s="21">
        <v>487000</v>
      </c>
      <c r="Q138" s="22">
        <v>146000</v>
      </c>
      <c r="R138" s="23">
        <v>633000</v>
      </c>
    </row>
    <row r="139" spans="1:18" ht="35.1" customHeight="1" outlineLevel="2" x14ac:dyDescent="0.2">
      <c r="A139" s="12" t="s">
        <v>412</v>
      </c>
      <c r="B139" s="13" t="s">
        <v>413</v>
      </c>
      <c r="C139" s="13" t="s">
        <v>410</v>
      </c>
      <c r="D139" s="14" t="s">
        <v>586</v>
      </c>
      <c r="E139" s="14" t="s">
        <v>414</v>
      </c>
      <c r="F139" s="14" t="s">
        <v>169</v>
      </c>
      <c r="G139" s="15" t="s">
        <v>16</v>
      </c>
      <c r="H139" s="15" t="s">
        <v>17</v>
      </c>
      <c r="I139" s="16" t="s">
        <v>528</v>
      </c>
      <c r="J139" s="17">
        <v>2.9099999999999997</v>
      </c>
      <c r="K139" s="18">
        <v>410700</v>
      </c>
      <c r="L139" s="19">
        <v>382454</v>
      </c>
      <c r="M139" s="16"/>
      <c r="N139" s="20" t="e">
        <v>#REF!</v>
      </c>
      <c r="O139" s="20">
        <v>0</v>
      </c>
      <c r="P139" s="21">
        <v>0</v>
      </c>
      <c r="Q139" s="22">
        <v>0</v>
      </c>
      <c r="R139" s="23">
        <v>0</v>
      </c>
    </row>
    <row r="140" spans="1:18" ht="35.1" customHeight="1" outlineLevel="1" x14ac:dyDescent="0.2">
      <c r="A140" s="12"/>
      <c r="B140" s="13"/>
      <c r="C140" s="13"/>
      <c r="D140" s="25" t="s">
        <v>587</v>
      </c>
      <c r="E140" s="14"/>
      <c r="F140" s="14"/>
      <c r="G140" s="15"/>
      <c r="H140" s="15"/>
      <c r="I140" s="16"/>
      <c r="J140" s="17"/>
      <c r="K140" s="18"/>
      <c r="L140" s="19"/>
      <c r="M140" s="16"/>
      <c r="N140" s="20"/>
      <c r="O140" s="20"/>
      <c r="P140" s="21">
        <f>SUBTOTAL(9,P138:P139)</f>
        <v>487000</v>
      </c>
      <c r="Q140" s="22">
        <f>SUBTOTAL(9,Q138:Q139)</f>
        <v>146000</v>
      </c>
      <c r="R140" s="23">
        <f>SUBTOTAL(9,R138:R139)</f>
        <v>633000</v>
      </c>
    </row>
    <row r="141" spans="1:18" ht="35.1" customHeight="1" outlineLevel="2" x14ac:dyDescent="0.2">
      <c r="A141" s="12" t="s">
        <v>415</v>
      </c>
      <c r="B141" s="13" t="s">
        <v>416</v>
      </c>
      <c r="C141" s="13" t="s">
        <v>417</v>
      </c>
      <c r="D141" s="14" t="s">
        <v>418</v>
      </c>
      <c r="E141" s="14" t="s">
        <v>419</v>
      </c>
      <c r="F141" s="14" t="s">
        <v>27</v>
      </c>
      <c r="G141" s="15" t="s">
        <v>22</v>
      </c>
      <c r="H141" s="15" t="s">
        <v>28</v>
      </c>
      <c r="I141" s="16" t="s">
        <v>528</v>
      </c>
      <c r="J141" s="17">
        <v>2.95</v>
      </c>
      <c r="K141" s="18">
        <v>441900</v>
      </c>
      <c r="L141" s="19">
        <v>343800</v>
      </c>
      <c r="M141" s="16"/>
      <c r="N141" s="20" t="e">
        <v>#REF!</v>
      </c>
      <c r="O141" s="20">
        <v>0</v>
      </c>
      <c r="P141" s="21">
        <v>268000</v>
      </c>
      <c r="Q141" s="22">
        <v>75000</v>
      </c>
      <c r="R141" s="23">
        <v>343000</v>
      </c>
    </row>
    <row r="142" spans="1:18" ht="35.1" customHeight="1" outlineLevel="1" x14ac:dyDescent="0.2">
      <c r="A142" s="12"/>
      <c r="B142" s="13"/>
      <c r="C142" s="13"/>
      <c r="D142" s="25" t="s">
        <v>562</v>
      </c>
      <c r="E142" s="14"/>
      <c r="F142" s="14"/>
      <c r="G142" s="15"/>
      <c r="H142" s="15"/>
      <c r="I142" s="16"/>
      <c r="J142" s="17"/>
      <c r="K142" s="18"/>
      <c r="L142" s="19"/>
      <c r="M142" s="16"/>
      <c r="N142" s="20"/>
      <c r="O142" s="20"/>
      <c r="P142" s="21">
        <f>SUBTOTAL(9,P141:P141)</f>
        <v>268000</v>
      </c>
      <c r="Q142" s="22">
        <f>SUBTOTAL(9,Q141:Q141)</f>
        <v>75000</v>
      </c>
      <c r="R142" s="23">
        <f>SUBTOTAL(9,R141:R141)</f>
        <v>343000</v>
      </c>
    </row>
    <row r="143" spans="1:18" ht="35.1" customHeight="1" outlineLevel="2" x14ac:dyDescent="0.2">
      <c r="A143" s="12" t="s">
        <v>420</v>
      </c>
      <c r="B143" s="13" t="s">
        <v>421</v>
      </c>
      <c r="C143" s="13" t="s">
        <v>422</v>
      </c>
      <c r="D143" s="14" t="s">
        <v>423</v>
      </c>
      <c r="E143" s="14" t="s">
        <v>424</v>
      </c>
      <c r="F143" s="14" t="s">
        <v>47</v>
      </c>
      <c r="G143" s="15" t="s">
        <v>46</v>
      </c>
      <c r="H143" s="15" t="s">
        <v>23</v>
      </c>
      <c r="I143" s="16" t="s">
        <v>527</v>
      </c>
      <c r="J143" s="18">
        <v>7</v>
      </c>
      <c r="K143" s="18">
        <v>125000</v>
      </c>
      <c r="L143" s="19">
        <v>190000</v>
      </c>
      <c r="M143" s="27"/>
      <c r="N143" s="20" t="e">
        <v>#REF!</v>
      </c>
      <c r="O143" s="20">
        <v>0</v>
      </c>
      <c r="P143" s="21">
        <v>170000</v>
      </c>
      <c r="Q143" s="22">
        <v>20000</v>
      </c>
      <c r="R143" s="23">
        <v>190000</v>
      </c>
    </row>
    <row r="144" spans="1:18" ht="35.1" customHeight="1" outlineLevel="2" x14ac:dyDescent="0.2">
      <c r="A144" s="12" t="s">
        <v>425</v>
      </c>
      <c r="B144" s="13" t="s">
        <v>426</v>
      </c>
      <c r="C144" s="13" t="s">
        <v>422</v>
      </c>
      <c r="D144" s="14" t="s">
        <v>423</v>
      </c>
      <c r="E144" s="14" t="s">
        <v>427</v>
      </c>
      <c r="F144" s="14" t="s">
        <v>29</v>
      </c>
      <c r="G144" s="15" t="s">
        <v>9</v>
      </c>
      <c r="H144" s="15" t="s">
        <v>28</v>
      </c>
      <c r="I144" s="16" t="s">
        <v>528</v>
      </c>
      <c r="J144" s="17">
        <v>3.8</v>
      </c>
      <c r="K144" s="18">
        <v>434500</v>
      </c>
      <c r="L144" s="19">
        <v>288000</v>
      </c>
      <c r="M144" s="16"/>
      <c r="N144" s="20" t="e">
        <v>#REF!</v>
      </c>
      <c r="O144" s="20">
        <v>0</v>
      </c>
      <c r="P144" s="21">
        <v>288000</v>
      </c>
      <c r="Q144" s="22">
        <v>0</v>
      </c>
      <c r="R144" s="23">
        <v>288000</v>
      </c>
    </row>
    <row r="145" spans="1:18" ht="35.1" customHeight="1" outlineLevel="2" x14ac:dyDescent="0.2">
      <c r="A145" s="12" t="s">
        <v>428</v>
      </c>
      <c r="B145" s="13" t="s">
        <v>429</v>
      </c>
      <c r="C145" s="13" t="s">
        <v>422</v>
      </c>
      <c r="D145" s="14" t="s">
        <v>423</v>
      </c>
      <c r="E145" s="14" t="s">
        <v>430</v>
      </c>
      <c r="F145" s="14" t="s">
        <v>29</v>
      </c>
      <c r="G145" s="15" t="s">
        <v>9</v>
      </c>
      <c r="H145" s="15" t="s">
        <v>28</v>
      </c>
      <c r="I145" s="16" t="s">
        <v>528</v>
      </c>
      <c r="J145" s="17">
        <v>5.96</v>
      </c>
      <c r="K145" s="18">
        <v>434500</v>
      </c>
      <c r="L145" s="19">
        <v>428000</v>
      </c>
      <c r="M145" s="16"/>
      <c r="N145" s="20" t="e">
        <v>#REF!</v>
      </c>
      <c r="O145" s="20">
        <v>0</v>
      </c>
      <c r="P145" s="21">
        <v>428000</v>
      </c>
      <c r="Q145" s="22">
        <v>0</v>
      </c>
      <c r="R145" s="23">
        <v>428000</v>
      </c>
    </row>
    <row r="146" spans="1:18" ht="35.1" customHeight="1" outlineLevel="2" x14ac:dyDescent="0.2">
      <c r="A146" s="12" t="s">
        <v>431</v>
      </c>
      <c r="B146" s="13" t="s">
        <v>432</v>
      </c>
      <c r="C146" s="13" t="s">
        <v>422</v>
      </c>
      <c r="D146" s="14" t="s">
        <v>423</v>
      </c>
      <c r="E146" s="14" t="s">
        <v>433</v>
      </c>
      <c r="F146" s="14" t="s">
        <v>21</v>
      </c>
      <c r="G146" s="15" t="s">
        <v>9</v>
      </c>
      <c r="H146" s="15" t="s">
        <v>23</v>
      </c>
      <c r="I146" s="16" t="s">
        <v>528</v>
      </c>
      <c r="J146" s="17">
        <v>3.46</v>
      </c>
      <c r="K146" s="18">
        <v>434900</v>
      </c>
      <c r="L146" s="19">
        <v>311720</v>
      </c>
      <c r="M146" s="16"/>
      <c r="N146" s="20" t="e">
        <v>#REF!</v>
      </c>
      <c r="O146" s="20">
        <v>0</v>
      </c>
      <c r="P146" s="21">
        <v>309000</v>
      </c>
      <c r="Q146" s="22">
        <v>0</v>
      </c>
      <c r="R146" s="23">
        <v>309000</v>
      </c>
    </row>
    <row r="147" spans="1:18" ht="35.1" customHeight="1" outlineLevel="2" x14ac:dyDescent="0.2">
      <c r="A147" s="12" t="s">
        <v>434</v>
      </c>
      <c r="B147" s="13" t="s">
        <v>435</v>
      </c>
      <c r="C147" s="13" t="s">
        <v>422</v>
      </c>
      <c r="D147" s="14" t="s">
        <v>423</v>
      </c>
      <c r="E147" s="14" t="s">
        <v>436</v>
      </c>
      <c r="F147" s="14" t="s">
        <v>29</v>
      </c>
      <c r="G147" s="15" t="s">
        <v>9</v>
      </c>
      <c r="H147" s="15" t="s">
        <v>28</v>
      </c>
      <c r="I147" s="16" t="s">
        <v>528</v>
      </c>
      <c r="J147" s="17">
        <v>3.25</v>
      </c>
      <c r="K147" s="18">
        <v>434500</v>
      </c>
      <c r="L147" s="19">
        <v>312000</v>
      </c>
      <c r="M147" s="16"/>
      <c r="N147" s="20" t="e">
        <v>#REF!</v>
      </c>
      <c r="O147" s="20">
        <v>0</v>
      </c>
      <c r="P147" s="21">
        <v>290000</v>
      </c>
      <c r="Q147" s="22">
        <v>0</v>
      </c>
      <c r="R147" s="23">
        <v>290000</v>
      </c>
    </row>
    <row r="148" spans="1:18" ht="35.1" customHeight="1" outlineLevel="2" x14ac:dyDescent="0.2">
      <c r="A148" s="12" t="s">
        <v>437</v>
      </c>
      <c r="B148" s="13" t="s">
        <v>438</v>
      </c>
      <c r="C148" s="13" t="s">
        <v>422</v>
      </c>
      <c r="D148" s="14" t="s">
        <v>423</v>
      </c>
      <c r="E148" s="14" t="s">
        <v>439</v>
      </c>
      <c r="F148" s="14" t="s">
        <v>27</v>
      </c>
      <c r="G148" s="15" t="s">
        <v>22</v>
      </c>
      <c r="H148" s="15" t="s">
        <v>28</v>
      </c>
      <c r="I148" s="16" t="s">
        <v>528</v>
      </c>
      <c r="J148" s="17">
        <v>3.25</v>
      </c>
      <c r="K148" s="18">
        <v>441900</v>
      </c>
      <c r="L148" s="19">
        <v>259990</v>
      </c>
      <c r="M148" s="16"/>
      <c r="N148" s="20" t="e">
        <v>#REF!</v>
      </c>
      <c r="O148" s="20">
        <v>0</v>
      </c>
      <c r="P148" s="21">
        <v>259000</v>
      </c>
      <c r="Q148" s="22">
        <v>0</v>
      </c>
      <c r="R148" s="23">
        <v>259000</v>
      </c>
    </row>
    <row r="149" spans="1:18" ht="35.1" customHeight="1" outlineLevel="2" x14ac:dyDescent="0.2">
      <c r="A149" s="12" t="s">
        <v>440</v>
      </c>
      <c r="B149" s="13" t="s">
        <v>441</v>
      </c>
      <c r="C149" s="13" t="s">
        <v>422</v>
      </c>
      <c r="D149" s="14" t="s">
        <v>423</v>
      </c>
      <c r="E149" s="14" t="s">
        <v>442</v>
      </c>
      <c r="F149" s="14" t="s">
        <v>45</v>
      </c>
      <c r="G149" s="15" t="s">
        <v>46</v>
      </c>
      <c r="H149" s="15" t="s">
        <v>80</v>
      </c>
      <c r="I149" s="16" t="s">
        <v>527</v>
      </c>
      <c r="J149" s="18">
        <v>3</v>
      </c>
      <c r="K149" s="18">
        <v>242000</v>
      </c>
      <c r="L149" s="19">
        <v>233690</v>
      </c>
      <c r="M149" s="16"/>
      <c r="N149" s="20" t="e">
        <v>#REF!</v>
      </c>
      <c r="O149" s="20">
        <v>0</v>
      </c>
      <c r="P149" s="21">
        <v>149000</v>
      </c>
      <c r="Q149" s="22">
        <v>44000</v>
      </c>
      <c r="R149" s="23">
        <v>193000</v>
      </c>
    </row>
    <row r="150" spans="1:18" ht="35.1" customHeight="1" outlineLevel="2" x14ac:dyDescent="0.2">
      <c r="A150" s="12" t="s">
        <v>443</v>
      </c>
      <c r="B150" s="13" t="s">
        <v>444</v>
      </c>
      <c r="C150" s="13" t="s">
        <v>422</v>
      </c>
      <c r="D150" s="14" t="s">
        <v>423</v>
      </c>
      <c r="E150" s="14" t="s">
        <v>445</v>
      </c>
      <c r="F150" s="14" t="s">
        <v>43</v>
      </c>
      <c r="G150" s="15" t="s">
        <v>16</v>
      </c>
      <c r="H150" s="15" t="s">
        <v>80</v>
      </c>
      <c r="I150" s="16" t="s">
        <v>528</v>
      </c>
      <c r="J150" s="17">
        <v>2.3099999999999996</v>
      </c>
      <c r="K150" s="18">
        <v>437100</v>
      </c>
      <c r="L150" s="19">
        <v>237600</v>
      </c>
      <c r="M150" s="16"/>
      <c r="N150" s="20" t="e">
        <v>#REF!</v>
      </c>
      <c r="O150" s="20">
        <v>0</v>
      </c>
      <c r="P150" s="21">
        <v>207000</v>
      </c>
      <c r="Q150" s="22">
        <v>0</v>
      </c>
      <c r="R150" s="23">
        <v>207000</v>
      </c>
    </row>
    <row r="151" spans="1:18" ht="35.1" customHeight="1" outlineLevel="2" x14ac:dyDescent="0.2">
      <c r="A151" s="12" t="s">
        <v>446</v>
      </c>
      <c r="B151" s="13" t="s">
        <v>447</v>
      </c>
      <c r="C151" s="13" t="s">
        <v>422</v>
      </c>
      <c r="D151" s="14" t="s">
        <v>423</v>
      </c>
      <c r="E151" s="14" t="s">
        <v>448</v>
      </c>
      <c r="F151" s="14" t="s">
        <v>27</v>
      </c>
      <c r="G151" s="15" t="s">
        <v>22</v>
      </c>
      <c r="H151" s="15" t="s">
        <v>28</v>
      </c>
      <c r="I151" s="16" t="s">
        <v>528</v>
      </c>
      <c r="J151" s="17">
        <v>3.1799999999999997</v>
      </c>
      <c r="K151" s="18">
        <v>441900</v>
      </c>
      <c r="L151" s="19">
        <v>226000</v>
      </c>
      <c r="M151" s="16"/>
      <c r="N151" s="20" t="e">
        <v>#REF!</v>
      </c>
      <c r="O151" s="20">
        <v>0</v>
      </c>
      <c r="P151" s="21">
        <v>226000</v>
      </c>
      <c r="Q151" s="22">
        <v>0</v>
      </c>
      <c r="R151" s="23">
        <v>226000</v>
      </c>
    </row>
    <row r="152" spans="1:18" ht="35.1" customHeight="1" outlineLevel="2" x14ac:dyDescent="0.2">
      <c r="A152" s="12" t="s">
        <v>449</v>
      </c>
      <c r="B152" s="13" t="s">
        <v>450</v>
      </c>
      <c r="C152" s="13" t="s">
        <v>422</v>
      </c>
      <c r="D152" s="14" t="s">
        <v>423</v>
      </c>
      <c r="E152" s="14" t="s">
        <v>451</v>
      </c>
      <c r="F152" s="14" t="s">
        <v>27</v>
      </c>
      <c r="G152" s="15" t="s">
        <v>22</v>
      </c>
      <c r="H152" s="15" t="s">
        <v>28</v>
      </c>
      <c r="I152" s="16" t="s">
        <v>528</v>
      </c>
      <c r="J152" s="17">
        <v>3.1</v>
      </c>
      <c r="K152" s="18">
        <v>441900</v>
      </c>
      <c r="L152" s="19">
        <v>120000</v>
      </c>
      <c r="M152" s="16"/>
      <c r="N152" s="20" t="e">
        <v>#REF!</v>
      </c>
      <c r="O152" s="20">
        <v>0</v>
      </c>
      <c r="P152" s="21">
        <v>120000</v>
      </c>
      <c r="Q152" s="22">
        <v>0</v>
      </c>
      <c r="R152" s="23">
        <v>120000</v>
      </c>
    </row>
    <row r="153" spans="1:18" ht="35.1" customHeight="1" outlineLevel="2" x14ac:dyDescent="0.2">
      <c r="A153" s="12" t="s">
        <v>452</v>
      </c>
      <c r="B153" s="13" t="s">
        <v>453</v>
      </c>
      <c r="C153" s="13" t="s">
        <v>422</v>
      </c>
      <c r="D153" s="14" t="s">
        <v>423</v>
      </c>
      <c r="E153" s="14" t="s">
        <v>454</v>
      </c>
      <c r="F153" s="14" t="s">
        <v>27</v>
      </c>
      <c r="G153" s="15" t="s">
        <v>22</v>
      </c>
      <c r="H153" s="15" t="s">
        <v>28</v>
      </c>
      <c r="I153" s="16" t="s">
        <v>528</v>
      </c>
      <c r="J153" s="17">
        <v>3.08</v>
      </c>
      <c r="K153" s="18">
        <v>441900</v>
      </c>
      <c r="L153" s="19">
        <v>250000</v>
      </c>
      <c r="M153" s="16"/>
      <c r="N153" s="20" t="e">
        <v>#REF!</v>
      </c>
      <c r="O153" s="20">
        <v>0</v>
      </c>
      <c r="P153" s="21">
        <v>250000</v>
      </c>
      <c r="Q153" s="22">
        <v>0</v>
      </c>
      <c r="R153" s="23">
        <v>250000</v>
      </c>
    </row>
    <row r="154" spans="1:18" ht="35.1" customHeight="1" outlineLevel="1" x14ac:dyDescent="0.2">
      <c r="A154" s="12"/>
      <c r="B154" s="13"/>
      <c r="C154" s="13"/>
      <c r="D154" s="25" t="s">
        <v>563</v>
      </c>
      <c r="E154" s="14"/>
      <c r="F154" s="14"/>
      <c r="G154" s="15"/>
      <c r="H154" s="15"/>
      <c r="I154" s="16"/>
      <c r="J154" s="17"/>
      <c r="K154" s="18"/>
      <c r="L154" s="19"/>
      <c r="M154" s="16"/>
      <c r="N154" s="20"/>
      <c r="O154" s="20"/>
      <c r="P154" s="21">
        <f>SUBTOTAL(9,P143:P153)</f>
        <v>2696000</v>
      </c>
      <c r="Q154" s="22">
        <f>SUBTOTAL(9,Q143:Q153)</f>
        <v>64000</v>
      </c>
      <c r="R154" s="23">
        <f>SUBTOTAL(9,R143:R153)</f>
        <v>2760000</v>
      </c>
    </row>
    <row r="155" spans="1:18" ht="35.1" customHeight="1" outlineLevel="2" x14ac:dyDescent="0.2">
      <c r="A155" s="12" t="s">
        <v>455</v>
      </c>
      <c r="B155" s="13" t="s">
        <v>456</v>
      </c>
      <c r="C155" s="13" t="s">
        <v>457</v>
      </c>
      <c r="D155" s="14" t="s">
        <v>458</v>
      </c>
      <c r="E155" s="14" t="s">
        <v>459</v>
      </c>
      <c r="F155" s="14" t="s">
        <v>155</v>
      </c>
      <c r="G155" s="15" t="s">
        <v>22</v>
      </c>
      <c r="H155" s="15" t="s">
        <v>23</v>
      </c>
      <c r="I155" s="16" t="s">
        <v>528</v>
      </c>
      <c r="J155" s="17">
        <v>5.01</v>
      </c>
      <c r="K155" s="18">
        <v>445700</v>
      </c>
      <c r="L155" s="19">
        <v>505000</v>
      </c>
      <c r="M155" s="16"/>
      <c r="N155" s="20" t="e">
        <v>#REF!</v>
      </c>
      <c r="O155" s="20">
        <v>0</v>
      </c>
      <c r="P155" s="21">
        <v>157000</v>
      </c>
      <c r="Q155" s="22">
        <v>47000</v>
      </c>
      <c r="R155" s="23">
        <v>204000</v>
      </c>
    </row>
    <row r="156" spans="1:18" ht="35.1" customHeight="1" outlineLevel="1" x14ac:dyDescent="0.2">
      <c r="A156" s="12"/>
      <c r="B156" s="13"/>
      <c r="C156" s="13"/>
      <c r="D156" s="25" t="s">
        <v>564</v>
      </c>
      <c r="E156" s="14"/>
      <c r="F156" s="14"/>
      <c r="G156" s="15"/>
      <c r="H156" s="15"/>
      <c r="I156" s="16"/>
      <c r="J156" s="17"/>
      <c r="K156" s="18"/>
      <c r="L156" s="19"/>
      <c r="M156" s="16"/>
      <c r="N156" s="20"/>
      <c r="O156" s="20"/>
      <c r="P156" s="21">
        <f>SUBTOTAL(9,P155:P155)</f>
        <v>157000</v>
      </c>
      <c r="Q156" s="22">
        <f>SUBTOTAL(9,Q155:Q155)</f>
        <v>47000</v>
      </c>
      <c r="R156" s="23">
        <f>SUBTOTAL(9,R155:R155)</f>
        <v>204000</v>
      </c>
    </row>
    <row r="157" spans="1:18" ht="35.1" customHeight="1" outlineLevel="2" x14ac:dyDescent="0.2">
      <c r="A157" s="12" t="s">
        <v>460</v>
      </c>
      <c r="B157" s="13" t="s">
        <v>461</v>
      </c>
      <c r="C157" s="13" t="s">
        <v>462</v>
      </c>
      <c r="D157" s="14" t="s">
        <v>588</v>
      </c>
      <c r="E157" s="14" t="s">
        <v>93</v>
      </c>
      <c r="F157" s="14" t="s">
        <v>48</v>
      </c>
      <c r="G157" s="15" t="s">
        <v>16</v>
      </c>
      <c r="H157" s="15" t="s">
        <v>17</v>
      </c>
      <c r="I157" s="16" t="s">
        <v>528</v>
      </c>
      <c r="J157" s="17">
        <v>11.530000000000001</v>
      </c>
      <c r="K157" s="18">
        <v>400300</v>
      </c>
      <c r="L157" s="19">
        <v>981003</v>
      </c>
      <c r="M157" s="16"/>
      <c r="N157" s="20" t="e">
        <v>#REF!</v>
      </c>
      <c r="O157" s="20">
        <v>0</v>
      </c>
      <c r="P157" s="21">
        <v>608000</v>
      </c>
      <c r="Q157" s="22">
        <v>373000</v>
      </c>
      <c r="R157" s="23">
        <v>981000</v>
      </c>
    </row>
    <row r="158" spans="1:18" ht="35.1" customHeight="1" outlineLevel="1" x14ac:dyDescent="0.2">
      <c r="A158" s="12"/>
      <c r="B158" s="13"/>
      <c r="C158" s="13"/>
      <c r="D158" s="25" t="s">
        <v>589</v>
      </c>
      <c r="E158" s="14"/>
      <c r="F158" s="14"/>
      <c r="G158" s="15"/>
      <c r="H158" s="15"/>
      <c r="I158" s="28"/>
      <c r="J158" s="17"/>
      <c r="K158" s="29"/>
      <c r="L158" s="19"/>
      <c r="M158" s="16"/>
      <c r="N158" s="20"/>
      <c r="O158" s="20"/>
      <c r="P158" s="21">
        <f>SUBTOTAL(9,P157:P157)</f>
        <v>608000</v>
      </c>
      <c r="Q158" s="22">
        <f>SUBTOTAL(9,Q157:Q157)</f>
        <v>373000</v>
      </c>
      <c r="R158" s="23">
        <f>SUBTOTAL(9,R157:R157)</f>
        <v>981000</v>
      </c>
    </row>
    <row r="159" spans="1:18" ht="35.1" customHeight="1" outlineLevel="2" x14ac:dyDescent="0.2">
      <c r="A159" s="12" t="s">
        <v>463</v>
      </c>
      <c r="B159" s="13" t="s">
        <v>464</v>
      </c>
      <c r="C159" s="13" t="s">
        <v>465</v>
      </c>
      <c r="D159" s="14" t="s">
        <v>466</v>
      </c>
      <c r="E159" s="14" t="s">
        <v>354</v>
      </c>
      <c r="F159" s="14" t="s">
        <v>8</v>
      </c>
      <c r="G159" s="15" t="s">
        <v>9</v>
      </c>
      <c r="H159" s="15" t="s">
        <v>17</v>
      </c>
      <c r="I159" s="28" t="s">
        <v>526</v>
      </c>
      <c r="J159" s="18">
        <v>11000</v>
      </c>
      <c r="K159" s="29">
        <v>330</v>
      </c>
      <c r="L159" s="19">
        <v>628346</v>
      </c>
      <c r="M159" s="16"/>
      <c r="N159" s="20" t="e">
        <v>#REF!</v>
      </c>
      <c r="O159" s="20">
        <v>0</v>
      </c>
      <c r="P159" s="21">
        <v>511000</v>
      </c>
      <c r="Q159" s="22">
        <v>0</v>
      </c>
      <c r="R159" s="23">
        <v>511000</v>
      </c>
    </row>
    <row r="160" spans="1:18" ht="35.1" customHeight="1" outlineLevel="2" x14ac:dyDescent="0.2">
      <c r="A160" s="12" t="s">
        <v>467</v>
      </c>
      <c r="B160" s="13" t="s">
        <v>468</v>
      </c>
      <c r="C160" s="13" t="s">
        <v>465</v>
      </c>
      <c r="D160" s="14" t="s">
        <v>466</v>
      </c>
      <c r="E160" s="14" t="s">
        <v>469</v>
      </c>
      <c r="F160" s="14" t="s">
        <v>35</v>
      </c>
      <c r="G160" s="15" t="s">
        <v>22</v>
      </c>
      <c r="H160" s="15" t="s">
        <v>17</v>
      </c>
      <c r="I160" s="16" t="s">
        <v>528</v>
      </c>
      <c r="J160" s="17">
        <v>10.6</v>
      </c>
      <c r="K160" s="18">
        <v>436100</v>
      </c>
      <c r="L160" s="19">
        <v>1148141</v>
      </c>
      <c r="M160" s="16"/>
      <c r="N160" s="20" t="e">
        <v>#REF!</v>
      </c>
      <c r="O160" s="20">
        <v>0</v>
      </c>
      <c r="P160" s="21">
        <v>617000</v>
      </c>
      <c r="Q160" s="22">
        <v>185000</v>
      </c>
      <c r="R160" s="23">
        <v>802000</v>
      </c>
    </row>
    <row r="161" spans="1:18" ht="35.1" customHeight="1" outlineLevel="2" x14ac:dyDescent="0.2">
      <c r="A161" s="12" t="s">
        <v>470</v>
      </c>
      <c r="B161" s="13" t="s">
        <v>471</v>
      </c>
      <c r="C161" s="13" t="s">
        <v>465</v>
      </c>
      <c r="D161" s="14" t="s">
        <v>466</v>
      </c>
      <c r="E161" s="14" t="s">
        <v>165</v>
      </c>
      <c r="F161" s="14" t="s">
        <v>166</v>
      </c>
      <c r="G161" s="15" t="s">
        <v>9</v>
      </c>
      <c r="H161" s="15" t="s">
        <v>17</v>
      </c>
      <c r="I161" s="16" t="s">
        <v>528</v>
      </c>
      <c r="J161" s="17">
        <v>5.3999999999999995</v>
      </c>
      <c r="K161" s="18">
        <v>423600</v>
      </c>
      <c r="L161" s="19">
        <v>336762</v>
      </c>
      <c r="M161" s="16"/>
      <c r="N161" s="20" t="e">
        <v>#REF!</v>
      </c>
      <c r="O161" s="20">
        <v>0</v>
      </c>
      <c r="P161" s="21">
        <v>0</v>
      </c>
      <c r="Q161" s="22">
        <v>0</v>
      </c>
      <c r="R161" s="23">
        <v>0</v>
      </c>
    </row>
    <row r="162" spans="1:18" ht="35.1" customHeight="1" outlineLevel="1" x14ac:dyDescent="0.2">
      <c r="A162" s="12"/>
      <c r="B162" s="13"/>
      <c r="C162" s="13"/>
      <c r="D162" s="25" t="s">
        <v>565</v>
      </c>
      <c r="E162" s="14"/>
      <c r="F162" s="14"/>
      <c r="G162" s="15"/>
      <c r="H162" s="15"/>
      <c r="I162" s="16"/>
      <c r="J162" s="17"/>
      <c r="K162" s="18"/>
      <c r="L162" s="19"/>
      <c r="M162" s="16"/>
      <c r="N162" s="20"/>
      <c r="O162" s="20"/>
      <c r="P162" s="21">
        <f>SUBTOTAL(9,P159:P161)</f>
        <v>1128000</v>
      </c>
      <c r="Q162" s="22">
        <f>SUBTOTAL(9,Q159:Q161)</f>
        <v>185000</v>
      </c>
      <c r="R162" s="23">
        <f>SUBTOTAL(9,R159:R161)</f>
        <v>1313000</v>
      </c>
    </row>
    <row r="163" spans="1:18" ht="35.1" customHeight="1" outlineLevel="2" x14ac:dyDescent="0.2">
      <c r="A163" s="12" t="s">
        <v>540</v>
      </c>
      <c r="B163" s="13" t="s">
        <v>472</v>
      </c>
      <c r="C163" s="13" t="s">
        <v>473</v>
      </c>
      <c r="D163" s="14" t="s">
        <v>474</v>
      </c>
      <c r="E163" s="14" t="s">
        <v>474</v>
      </c>
      <c r="F163" s="14" t="s">
        <v>182</v>
      </c>
      <c r="G163" s="15" t="s">
        <v>46</v>
      </c>
      <c r="H163" s="15" t="s">
        <v>475</v>
      </c>
      <c r="I163" s="16" t="s">
        <v>527</v>
      </c>
      <c r="J163" s="18">
        <v>14</v>
      </c>
      <c r="K163" s="18">
        <v>352000</v>
      </c>
      <c r="L163" s="19">
        <v>1398000</v>
      </c>
      <c r="M163" s="16"/>
      <c r="N163" s="20" t="e">
        <v>#REF!</v>
      </c>
      <c r="O163" s="20">
        <v>0</v>
      </c>
      <c r="P163" s="21">
        <v>1284000</v>
      </c>
      <c r="Q163" s="22">
        <v>114000</v>
      </c>
      <c r="R163" s="23">
        <v>1398000</v>
      </c>
    </row>
    <row r="164" spans="1:18" ht="35.1" customHeight="1" outlineLevel="1" x14ac:dyDescent="0.2">
      <c r="A164" s="12"/>
      <c r="B164" s="13"/>
      <c r="C164" s="13"/>
      <c r="D164" s="25" t="s">
        <v>566</v>
      </c>
      <c r="E164" s="14"/>
      <c r="F164" s="14"/>
      <c r="G164" s="15"/>
      <c r="H164" s="15"/>
      <c r="I164" s="16"/>
      <c r="J164" s="18"/>
      <c r="K164" s="18"/>
      <c r="L164" s="19"/>
      <c r="M164" s="16"/>
      <c r="N164" s="20"/>
      <c r="O164" s="20"/>
      <c r="P164" s="21">
        <f>SUBTOTAL(9,P163:P163)</f>
        <v>1284000</v>
      </c>
      <c r="Q164" s="22">
        <f>SUBTOTAL(9,Q163:Q163)</f>
        <v>114000</v>
      </c>
      <c r="R164" s="23">
        <f>SUBTOTAL(9,R163:R163)</f>
        <v>1398000</v>
      </c>
    </row>
    <row r="165" spans="1:18" ht="35.1" customHeight="1" outlineLevel="2" x14ac:dyDescent="0.2">
      <c r="A165" s="12" t="s">
        <v>476</v>
      </c>
      <c r="B165" s="13" t="s">
        <v>477</v>
      </c>
      <c r="C165" s="13" t="s">
        <v>478</v>
      </c>
      <c r="D165" s="14" t="s">
        <v>590</v>
      </c>
      <c r="E165" s="14" t="s">
        <v>479</v>
      </c>
      <c r="F165" s="14" t="s">
        <v>140</v>
      </c>
      <c r="G165" s="15" t="s">
        <v>46</v>
      </c>
      <c r="H165" s="15" t="s">
        <v>17</v>
      </c>
      <c r="I165" s="16" t="s">
        <v>527</v>
      </c>
      <c r="J165" s="18">
        <v>31</v>
      </c>
      <c r="K165" s="18">
        <v>286000</v>
      </c>
      <c r="L165" s="19">
        <v>2327068</v>
      </c>
      <c r="M165" s="16"/>
      <c r="N165" s="20" t="e">
        <v>#REF!</v>
      </c>
      <c r="O165" s="20">
        <v>0</v>
      </c>
      <c r="P165" s="21">
        <v>1616000</v>
      </c>
      <c r="Q165" s="22">
        <v>541000</v>
      </c>
      <c r="R165" s="23">
        <v>2157000</v>
      </c>
    </row>
    <row r="166" spans="1:18" ht="44.25" customHeight="1" outlineLevel="2" x14ac:dyDescent="0.2">
      <c r="A166" s="12" t="s">
        <v>480</v>
      </c>
      <c r="B166" s="13" t="s">
        <v>481</v>
      </c>
      <c r="C166" s="13" t="s">
        <v>478</v>
      </c>
      <c r="D166" s="14" t="s">
        <v>590</v>
      </c>
      <c r="E166" s="14" t="s">
        <v>482</v>
      </c>
      <c r="F166" s="14" t="s">
        <v>15</v>
      </c>
      <c r="G166" s="15" t="s">
        <v>16</v>
      </c>
      <c r="H166" s="15" t="s">
        <v>17</v>
      </c>
      <c r="I166" s="16" t="s">
        <v>528</v>
      </c>
      <c r="J166" s="17">
        <v>15.129999999999999</v>
      </c>
      <c r="K166" s="18">
        <v>405100</v>
      </c>
      <c r="L166" s="19">
        <v>1921316</v>
      </c>
      <c r="M166" s="16"/>
      <c r="N166" s="20" t="e">
        <v>#REF!</v>
      </c>
      <c r="O166" s="20">
        <v>0</v>
      </c>
      <c r="P166" s="21">
        <v>948000</v>
      </c>
      <c r="Q166" s="22">
        <v>539000</v>
      </c>
      <c r="R166" s="23">
        <v>1487000</v>
      </c>
    </row>
    <row r="167" spans="1:18" ht="35.1" customHeight="1" outlineLevel="2" x14ac:dyDescent="0.2">
      <c r="A167" s="12" t="s">
        <v>483</v>
      </c>
      <c r="B167" s="13" t="s">
        <v>484</v>
      </c>
      <c r="C167" s="13" t="s">
        <v>478</v>
      </c>
      <c r="D167" s="14" t="s">
        <v>590</v>
      </c>
      <c r="E167" s="14" t="s">
        <v>485</v>
      </c>
      <c r="F167" s="14" t="s">
        <v>166</v>
      </c>
      <c r="G167" s="15" t="s">
        <v>9</v>
      </c>
      <c r="H167" s="15" t="s">
        <v>17</v>
      </c>
      <c r="I167" s="16" t="s">
        <v>528</v>
      </c>
      <c r="J167" s="17">
        <v>7.16</v>
      </c>
      <c r="K167" s="18">
        <v>423600</v>
      </c>
      <c r="L167" s="19">
        <v>976184</v>
      </c>
      <c r="M167" s="16"/>
      <c r="N167" s="20" t="e">
        <v>#REF!</v>
      </c>
      <c r="O167" s="20">
        <v>0</v>
      </c>
      <c r="P167" s="21">
        <v>578000</v>
      </c>
      <c r="Q167" s="22">
        <v>345000</v>
      </c>
      <c r="R167" s="23">
        <v>923000</v>
      </c>
    </row>
    <row r="168" spans="1:18" ht="35.1" customHeight="1" outlineLevel="1" x14ac:dyDescent="0.2">
      <c r="A168" s="12"/>
      <c r="B168" s="13"/>
      <c r="C168" s="13"/>
      <c r="D168" s="25" t="s">
        <v>591</v>
      </c>
      <c r="E168" s="14"/>
      <c r="F168" s="14"/>
      <c r="G168" s="15"/>
      <c r="H168" s="15"/>
      <c r="I168" s="16"/>
      <c r="J168" s="17"/>
      <c r="K168" s="18"/>
      <c r="L168" s="19"/>
      <c r="M168" s="16"/>
      <c r="N168" s="20"/>
      <c r="O168" s="20"/>
      <c r="P168" s="21">
        <f>SUBTOTAL(9,P165:P167)</f>
        <v>3142000</v>
      </c>
      <c r="Q168" s="22">
        <f>SUBTOTAL(9,Q165:Q167)</f>
        <v>1425000</v>
      </c>
      <c r="R168" s="23">
        <f>SUBTOTAL(9,R165:R167)</f>
        <v>4567000</v>
      </c>
    </row>
    <row r="169" spans="1:18" ht="35.1" customHeight="1" outlineLevel="2" x14ac:dyDescent="0.2">
      <c r="A169" s="12" t="s">
        <v>486</v>
      </c>
      <c r="B169" s="13" t="s">
        <v>487</v>
      </c>
      <c r="C169" s="13" t="s">
        <v>488</v>
      </c>
      <c r="D169" s="14" t="s">
        <v>489</v>
      </c>
      <c r="E169" s="14" t="s">
        <v>490</v>
      </c>
      <c r="F169" s="14" t="s">
        <v>47</v>
      </c>
      <c r="G169" s="15" t="s">
        <v>46</v>
      </c>
      <c r="H169" s="15" t="s">
        <v>23</v>
      </c>
      <c r="I169" s="16" t="s">
        <v>527</v>
      </c>
      <c r="J169" s="18">
        <v>84</v>
      </c>
      <c r="K169" s="18">
        <v>125000</v>
      </c>
      <c r="L169" s="19">
        <v>2491000</v>
      </c>
      <c r="M169" s="27"/>
      <c r="N169" s="20" t="e">
        <v>#REF!</v>
      </c>
      <c r="O169" s="20">
        <v>0</v>
      </c>
      <c r="P169" s="21">
        <v>2158000</v>
      </c>
      <c r="Q169" s="22">
        <v>333000</v>
      </c>
      <c r="R169" s="23">
        <v>2491000</v>
      </c>
    </row>
    <row r="170" spans="1:18" ht="45.75" customHeight="1" outlineLevel="2" x14ac:dyDescent="0.2">
      <c r="A170" s="12" t="s">
        <v>491</v>
      </c>
      <c r="B170" s="13" t="s">
        <v>492</v>
      </c>
      <c r="C170" s="13" t="s">
        <v>488</v>
      </c>
      <c r="D170" s="14" t="s">
        <v>489</v>
      </c>
      <c r="E170" s="14" t="s">
        <v>493</v>
      </c>
      <c r="F170" s="14" t="s">
        <v>21</v>
      </c>
      <c r="G170" s="15" t="s">
        <v>9</v>
      </c>
      <c r="H170" s="15" t="s">
        <v>23</v>
      </c>
      <c r="I170" s="16" t="s">
        <v>528</v>
      </c>
      <c r="J170" s="17">
        <v>1.71</v>
      </c>
      <c r="K170" s="18">
        <v>434900</v>
      </c>
      <c r="L170" s="19">
        <v>155199</v>
      </c>
      <c r="M170" s="16"/>
      <c r="N170" s="20" t="e">
        <v>#REF!</v>
      </c>
      <c r="O170" s="20">
        <v>0</v>
      </c>
      <c r="P170" s="21">
        <v>137000</v>
      </c>
      <c r="Q170" s="22">
        <v>0</v>
      </c>
      <c r="R170" s="23">
        <v>137000</v>
      </c>
    </row>
    <row r="171" spans="1:18" ht="35.1" customHeight="1" outlineLevel="1" x14ac:dyDescent="0.2">
      <c r="A171" s="12"/>
      <c r="B171" s="13"/>
      <c r="C171" s="13"/>
      <c r="D171" s="25" t="s">
        <v>567</v>
      </c>
      <c r="E171" s="14"/>
      <c r="F171" s="14"/>
      <c r="G171" s="15"/>
      <c r="H171" s="15"/>
      <c r="I171" s="16"/>
      <c r="J171" s="17"/>
      <c r="K171" s="18"/>
      <c r="L171" s="19"/>
      <c r="M171" s="16"/>
      <c r="N171" s="20"/>
      <c r="O171" s="20"/>
      <c r="P171" s="21">
        <f>SUBTOTAL(9,P169:P170)</f>
        <v>2295000</v>
      </c>
      <c r="Q171" s="22">
        <f>SUBTOTAL(9,Q169:Q170)</f>
        <v>333000</v>
      </c>
      <c r="R171" s="23">
        <f>SUBTOTAL(9,R169:R170)</f>
        <v>2628000</v>
      </c>
    </row>
    <row r="172" spans="1:18" ht="35.1" customHeight="1" outlineLevel="2" x14ac:dyDescent="0.2">
      <c r="A172" s="12" t="s">
        <v>50</v>
      </c>
      <c r="B172" s="13" t="s">
        <v>494</v>
      </c>
      <c r="C172" s="13" t="s">
        <v>495</v>
      </c>
      <c r="D172" s="14" t="s">
        <v>496</v>
      </c>
      <c r="E172" s="14" t="s">
        <v>497</v>
      </c>
      <c r="F172" s="14" t="s">
        <v>148</v>
      </c>
      <c r="G172" s="15" t="s">
        <v>46</v>
      </c>
      <c r="H172" s="15" t="s">
        <v>52</v>
      </c>
      <c r="I172" s="16" t="s">
        <v>527</v>
      </c>
      <c r="J172" s="18">
        <v>20</v>
      </c>
      <c r="K172" s="18">
        <v>352000</v>
      </c>
      <c r="L172" s="19">
        <v>300000</v>
      </c>
      <c r="M172" s="16"/>
      <c r="N172" s="20" t="e">
        <v>#REF!</v>
      </c>
      <c r="O172" s="20">
        <v>0</v>
      </c>
      <c r="P172" s="21">
        <v>300000</v>
      </c>
      <c r="Q172" s="22">
        <v>0</v>
      </c>
      <c r="R172" s="23">
        <v>300000</v>
      </c>
    </row>
    <row r="173" spans="1:18" ht="35.1" customHeight="1" outlineLevel="2" x14ac:dyDescent="0.2">
      <c r="A173" s="12">
        <v>2</v>
      </c>
      <c r="B173" s="13" t="s">
        <v>498</v>
      </c>
      <c r="C173" s="13" t="s">
        <v>495</v>
      </c>
      <c r="D173" s="14" t="s">
        <v>496</v>
      </c>
      <c r="E173" s="14" t="s">
        <v>183</v>
      </c>
      <c r="F173" s="14" t="s">
        <v>43</v>
      </c>
      <c r="G173" s="15" t="s">
        <v>22</v>
      </c>
      <c r="H173" s="15" t="s">
        <v>80</v>
      </c>
      <c r="I173" s="16" t="s">
        <v>528</v>
      </c>
      <c r="J173" s="17">
        <v>1.6600000000000001</v>
      </c>
      <c r="K173" s="18">
        <v>437100</v>
      </c>
      <c r="L173" s="19">
        <v>50000</v>
      </c>
      <c r="M173" s="16"/>
      <c r="N173" s="20" t="e">
        <v>#REF!</v>
      </c>
      <c r="O173" s="20">
        <v>0</v>
      </c>
      <c r="P173" s="21">
        <v>0</v>
      </c>
      <c r="Q173" s="22">
        <v>0</v>
      </c>
      <c r="R173" s="23">
        <v>0</v>
      </c>
    </row>
    <row r="174" spans="1:18" ht="35.1" customHeight="1" outlineLevel="2" x14ac:dyDescent="0.2">
      <c r="A174" s="12" t="s">
        <v>174</v>
      </c>
      <c r="B174" s="13" t="s">
        <v>499</v>
      </c>
      <c r="C174" s="13" t="s">
        <v>495</v>
      </c>
      <c r="D174" s="14" t="s">
        <v>496</v>
      </c>
      <c r="E174" s="14" t="s">
        <v>500</v>
      </c>
      <c r="F174" s="14" t="s">
        <v>15</v>
      </c>
      <c r="G174" s="15" t="s">
        <v>16</v>
      </c>
      <c r="H174" s="15" t="s">
        <v>52</v>
      </c>
      <c r="I174" s="16" t="s">
        <v>528</v>
      </c>
      <c r="J174" s="17">
        <v>2.96</v>
      </c>
      <c r="K174" s="18">
        <v>405100</v>
      </c>
      <c r="L174" s="19">
        <v>120000</v>
      </c>
      <c r="M174" s="16"/>
      <c r="N174" s="20" t="e">
        <v>#REF!</v>
      </c>
      <c r="O174" s="20">
        <v>0</v>
      </c>
      <c r="P174" s="21">
        <v>68000</v>
      </c>
      <c r="Q174" s="22">
        <v>20000</v>
      </c>
      <c r="R174" s="23">
        <v>88000</v>
      </c>
    </row>
    <row r="175" spans="1:18" ht="35.1" customHeight="1" outlineLevel="1" x14ac:dyDescent="0.2">
      <c r="A175" s="12"/>
      <c r="B175" s="13"/>
      <c r="C175" s="13"/>
      <c r="D175" s="25" t="s">
        <v>568</v>
      </c>
      <c r="E175" s="14"/>
      <c r="F175" s="14"/>
      <c r="G175" s="15"/>
      <c r="H175" s="15"/>
      <c r="I175" s="16"/>
      <c r="J175" s="17"/>
      <c r="K175" s="18"/>
      <c r="L175" s="19"/>
      <c r="M175" s="16"/>
      <c r="N175" s="20"/>
      <c r="O175" s="20"/>
      <c r="P175" s="21">
        <f>SUBTOTAL(9,P172:P174)</f>
        <v>368000</v>
      </c>
      <c r="Q175" s="22">
        <f>SUBTOTAL(9,Q172:Q174)</f>
        <v>20000</v>
      </c>
      <c r="R175" s="23">
        <f>SUBTOTAL(9,R172:R174)</f>
        <v>388000</v>
      </c>
    </row>
    <row r="176" spans="1:18" ht="35.1" customHeight="1" outlineLevel="2" x14ac:dyDescent="0.2">
      <c r="A176" s="12" t="s">
        <v>501</v>
      </c>
      <c r="B176" s="13" t="s">
        <v>502</v>
      </c>
      <c r="C176" s="13" t="s">
        <v>503</v>
      </c>
      <c r="D176" s="14" t="s">
        <v>504</v>
      </c>
      <c r="E176" s="14" t="s">
        <v>505</v>
      </c>
      <c r="F176" s="14" t="s">
        <v>43</v>
      </c>
      <c r="G176" s="15" t="s">
        <v>22</v>
      </c>
      <c r="H176" s="15" t="s">
        <v>55</v>
      </c>
      <c r="I176" s="16" t="s">
        <v>528</v>
      </c>
      <c r="J176" s="17">
        <v>1.6900000000000002</v>
      </c>
      <c r="K176" s="18">
        <v>437100</v>
      </c>
      <c r="L176" s="19">
        <v>285500</v>
      </c>
      <c r="M176" s="16"/>
      <c r="N176" s="20" t="e">
        <v>#REF!</v>
      </c>
      <c r="O176" s="20">
        <v>0</v>
      </c>
      <c r="P176" s="21">
        <v>144000</v>
      </c>
      <c r="Q176" s="22">
        <v>0</v>
      </c>
      <c r="R176" s="23">
        <v>144000</v>
      </c>
    </row>
    <row r="177" spans="1:18" ht="35.1" customHeight="1" outlineLevel="2" x14ac:dyDescent="0.2">
      <c r="A177" s="12" t="s">
        <v>506</v>
      </c>
      <c r="B177" s="13" t="s">
        <v>507</v>
      </c>
      <c r="C177" s="13" t="s">
        <v>503</v>
      </c>
      <c r="D177" s="14" t="s">
        <v>504</v>
      </c>
      <c r="E177" s="14" t="s">
        <v>508</v>
      </c>
      <c r="F177" s="14" t="s">
        <v>148</v>
      </c>
      <c r="G177" s="15" t="s">
        <v>36</v>
      </c>
      <c r="H177" s="15" t="s">
        <v>55</v>
      </c>
      <c r="I177" s="16" t="s">
        <v>527</v>
      </c>
      <c r="J177" s="18">
        <v>9</v>
      </c>
      <c r="K177" s="18">
        <v>352000</v>
      </c>
      <c r="L177" s="19">
        <v>506000</v>
      </c>
      <c r="M177" s="16"/>
      <c r="N177" s="20" t="e">
        <v>#REF!</v>
      </c>
      <c r="O177" s="20">
        <v>0</v>
      </c>
      <c r="P177" s="21">
        <v>272000</v>
      </c>
      <c r="Q177" s="22">
        <v>81000</v>
      </c>
      <c r="R177" s="23">
        <v>353000</v>
      </c>
    </row>
    <row r="178" spans="1:18" ht="35.1" customHeight="1" outlineLevel="2" x14ac:dyDescent="0.2">
      <c r="A178" s="12" t="s">
        <v>509</v>
      </c>
      <c r="B178" s="13" t="s">
        <v>510</v>
      </c>
      <c r="C178" s="13" t="s">
        <v>503</v>
      </c>
      <c r="D178" s="14" t="s">
        <v>504</v>
      </c>
      <c r="E178" s="14" t="s">
        <v>511</v>
      </c>
      <c r="F178" s="14" t="s">
        <v>107</v>
      </c>
      <c r="G178" s="15" t="s">
        <v>9</v>
      </c>
      <c r="H178" s="15" t="s">
        <v>55</v>
      </c>
      <c r="I178" s="16" t="s">
        <v>528</v>
      </c>
      <c r="J178" s="17">
        <v>8.33</v>
      </c>
      <c r="K178" s="18">
        <v>397700</v>
      </c>
      <c r="L178" s="19">
        <v>360000</v>
      </c>
      <c r="M178" s="16"/>
      <c r="N178" s="20" t="e">
        <v>#REF!</v>
      </c>
      <c r="O178" s="20">
        <v>0</v>
      </c>
      <c r="P178" s="21">
        <v>360000</v>
      </c>
      <c r="Q178" s="22">
        <v>0</v>
      </c>
      <c r="R178" s="23">
        <v>360000</v>
      </c>
    </row>
    <row r="179" spans="1:18" ht="35.1" customHeight="1" outlineLevel="2" x14ac:dyDescent="0.2">
      <c r="A179" s="12" t="s">
        <v>512</v>
      </c>
      <c r="B179" s="13" t="s">
        <v>513</v>
      </c>
      <c r="C179" s="13" t="s">
        <v>503</v>
      </c>
      <c r="D179" s="14" t="s">
        <v>504</v>
      </c>
      <c r="E179" s="14" t="s">
        <v>514</v>
      </c>
      <c r="F179" s="14" t="s">
        <v>54</v>
      </c>
      <c r="G179" s="15" t="s">
        <v>9</v>
      </c>
      <c r="H179" s="15" t="s">
        <v>55</v>
      </c>
      <c r="I179" s="16" t="s">
        <v>528</v>
      </c>
      <c r="J179" s="17">
        <v>13.73</v>
      </c>
      <c r="K179" s="18">
        <v>425100</v>
      </c>
      <c r="L179" s="19">
        <v>850000</v>
      </c>
      <c r="M179" s="16"/>
      <c r="N179" s="20" t="e">
        <v>#REF!</v>
      </c>
      <c r="O179" s="20">
        <v>0</v>
      </c>
      <c r="P179" s="21">
        <v>850000</v>
      </c>
      <c r="Q179" s="22">
        <v>0</v>
      </c>
      <c r="R179" s="23">
        <v>850000</v>
      </c>
    </row>
    <row r="180" spans="1:18" ht="35.1" customHeight="1" outlineLevel="2" x14ac:dyDescent="0.2">
      <c r="A180" s="12" t="s">
        <v>515</v>
      </c>
      <c r="B180" s="13" t="s">
        <v>516</v>
      </c>
      <c r="C180" s="13" t="s">
        <v>503</v>
      </c>
      <c r="D180" s="14" t="s">
        <v>504</v>
      </c>
      <c r="E180" s="14" t="s">
        <v>517</v>
      </c>
      <c r="F180" s="14" t="s">
        <v>15</v>
      </c>
      <c r="G180" s="15" t="s">
        <v>16</v>
      </c>
      <c r="H180" s="15" t="s">
        <v>55</v>
      </c>
      <c r="I180" s="16" t="s">
        <v>528</v>
      </c>
      <c r="J180" s="17">
        <v>5.4</v>
      </c>
      <c r="K180" s="18">
        <v>405100</v>
      </c>
      <c r="L180" s="19">
        <v>993000</v>
      </c>
      <c r="M180" s="16"/>
      <c r="N180" s="20" t="e">
        <v>#REF!</v>
      </c>
      <c r="O180" s="20">
        <v>0</v>
      </c>
      <c r="P180" s="21">
        <v>358000</v>
      </c>
      <c r="Q180" s="22">
        <v>107000</v>
      </c>
      <c r="R180" s="23">
        <v>465000</v>
      </c>
    </row>
    <row r="181" spans="1:18" ht="35.1" customHeight="1" outlineLevel="2" x14ac:dyDescent="0.2">
      <c r="A181" s="30" t="s">
        <v>518</v>
      </c>
      <c r="B181" s="31" t="s">
        <v>519</v>
      </c>
      <c r="C181" s="31" t="s">
        <v>503</v>
      </c>
      <c r="D181" s="32" t="s">
        <v>504</v>
      </c>
      <c r="E181" s="32" t="s">
        <v>520</v>
      </c>
      <c r="F181" s="32" t="s">
        <v>184</v>
      </c>
      <c r="G181" s="33" t="s">
        <v>9</v>
      </c>
      <c r="H181" s="33" t="s">
        <v>55</v>
      </c>
      <c r="I181" s="34" t="s">
        <v>528</v>
      </c>
      <c r="J181" s="35">
        <v>7.6400000000000006</v>
      </c>
      <c r="K181" s="36">
        <v>425100</v>
      </c>
      <c r="L181" s="37">
        <v>320000</v>
      </c>
      <c r="M181" s="34"/>
      <c r="N181" s="38" t="e">
        <v>#REF!</v>
      </c>
      <c r="O181" s="38">
        <v>0</v>
      </c>
      <c r="P181" s="39">
        <v>320000</v>
      </c>
      <c r="Q181" s="40">
        <v>0</v>
      </c>
      <c r="R181" s="41">
        <v>320000</v>
      </c>
    </row>
    <row r="182" spans="1:18" ht="35.1" customHeight="1" outlineLevel="1" x14ac:dyDescent="0.3">
      <c r="A182" s="42"/>
      <c r="B182" s="43"/>
      <c r="C182" s="43"/>
      <c r="D182" s="44" t="s">
        <v>569</v>
      </c>
      <c r="E182" s="45"/>
      <c r="F182" s="45"/>
      <c r="G182" s="46"/>
      <c r="H182" s="46"/>
      <c r="I182" s="16"/>
      <c r="J182" s="47"/>
      <c r="K182" s="18"/>
      <c r="L182" s="48"/>
      <c r="M182" s="16"/>
      <c r="N182" s="20"/>
      <c r="O182" s="20"/>
      <c r="P182" s="21">
        <f>SUBTOTAL(9,P176:P181)</f>
        <v>2304000</v>
      </c>
      <c r="Q182" s="22">
        <f>SUBTOTAL(9,Q176:Q181)</f>
        <v>188000</v>
      </c>
      <c r="R182" s="23">
        <f>SUBTOTAL(9,R176:R181)</f>
        <v>2492000</v>
      </c>
    </row>
    <row r="183" spans="1:18" ht="30" customHeight="1" outlineLevel="1" thickBot="1" x14ac:dyDescent="0.25">
      <c r="M183" s="52"/>
    </row>
    <row r="184" spans="1:18" ht="30" customHeight="1" outlineLevel="1" thickBot="1" x14ac:dyDescent="0.25">
      <c r="A184" s="64" t="s">
        <v>570</v>
      </c>
      <c r="B184" s="65"/>
      <c r="C184" s="65"/>
      <c r="D184" s="65"/>
      <c r="E184" s="65"/>
      <c r="F184" s="65"/>
      <c r="G184" s="65"/>
      <c r="H184" s="65"/>
      <c r="I184" s="65"/>
      <c r="J184" s="65"/>
      <c r="K184" s="65"/>
      <c r="L184" s="65"/>
      <c r="M184" s="55"/>
      <c r="N184" s="56"/>
      <c r="O184" s="56"/>
      <c r="P184" s="57"/>
      <c r="Q184" s="58">
        <f>SUBTOTAL(9,Q2:Q183)</f>
        <v>7508000</v>
      </c>
      <c r="R184" s="59"/>
    </row>
    <row r="185" spans="1:18" ht="30" customHeight="1" x14ac:dyDescent="0.2"/>
    <row r="186" spans="1:18" ht="30" customHeight="1" x14ac:dyDescent="0.2">
      <c r="P186" s="62"/>
      <c r="Q186" s="63"/>
      <c r="R186" s="63"/>
    </row>
    <row r="187" spans="1:18" ht="30" customHeight="1" x14ac:dyDescent="0.2"/>
    <row r="188" spans="1:18" ht="30" customHeight="1" x14ac:dyDescent="0.2"/>
  </sheetData>
  <autoFilter ref="A1:R183"/>
  <mergeCells count="1">
    <mergeCell ref="A184:L184"/>
  </mergeCells>
  <phoneticPr fontId="0" type="noConversion"/>
  <pageMargins left="0.78740157480314965" right="0.78740157480314965" top="0.98425196850393704" bottom="0.98425196850393704" header="0.51181102362204722" footer="0.51181102362204722"/>
  <pageSetup paperSize="9" scale="56" orientation="landscape" r:id="rId1"/>
  <headerFooter differentFirst="1" alignWithMargins="0">
    <oddFooter>&amp;C&amp;P</oddFooter>
    <firstHeader>&amp;L&amp;"Times New Roman,Kurzíva"&amp;12&amp;UPříloha č. 1 k usnesení Zastupitelstva HMP č. 9/104 ze dne 10. 9. 2015</firstHeader>
  </headerFooter>
  <rowBreaks count="3" manualBreakCount="3">
    <brk id="134" max="17" man="1"/>
    <brk id="154" max="17" man="1"/>
    <brk id="171" max="1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3</vt:i4>
      </vt:variant>
    </vt:vector>
  </HeadingPairs>
  <TitlesOfParts>
    <vt:vector size="4" baseType="lpstr">
      <vt:lpstr>Údaje o službě</vt:lpstr>
      <vt:lpstr>'Údaje o službě'!moje</vt:lpstr>
      <vt:lpstr>'Údaje o službě'!Názvy_tisku</vt:lpstr>
      <vt:lpstr>'Údaje o službě'!Oblast_tisku</vt:lpstr>
    </vt:vector>
  </TitlesOfParts>
  <Company>MPSV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MPSV</dc:creator>
  <cp:lastModifiedBy>Exner Jindřich (MHMP, ZSP)</cp:lastModifiedBy>
  <cp:lastPrinted>2015-09-10T21:24:53Z</cp:lastPrinted>
  <dcterms:created xsi:type="dcterms:W3CDTF">2008-02-26T09:54:58Z</dcterms:created>
  <dcterms:modified xsi:type="dcterms:W3CDTF">2015-09-16T16:06:49Z</dcterms:modified>
</cp:coreProperties>
</file>