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000xz003436\Desktop\evropský prachy\"/>
    </mc:Choice>
  </mc:AlternateContent>
  <bookViews>
    <workbookView xWindow="0" yWindow="0" windowWidth="19320" windowHeight="12585"/>
  </bookViews>
  <sheets>
    <sheet name="List1" sheetId="1" r:id="rId1"/>
  </sheets>
  <definedNames>
    <definedName name="_FilterDatabase_0" localSheetId="0">List1!$A$6:$N$58</definedName>
    <definedName name="_FilterDatabase_0_0" localSheetId="0">List1!$A$6:$N$58</definedName>
    <definedName name="_xlnm._FilterDatabase" localSheetId="0" hidden="1">List1!$A$6:$N$61</definedName>
    <definedName name="_xlnm.Print_Titles" localSheetId="0">List1!$2:$6</definedName>
  </definedNames>
  <calcPr calcId="152511"/>
</workbook>
</file>

<file path=xl/calcChain.xml><?xml version="1.0" encoding="utf-8"?>
<calcChain xmlns="http://schemas.openxmlformats.org/spreadsheetml/2006/main">
  <c r="M61" i="1" l="1"/>
  <c r="N7" i="1" l="1"/>
  <c r="N8" i="1"/>
  <c r="N9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6" i="1"/>
  <c r="N27" i="1"/>
  <c r="N28" i="1"/>
  <c r="N29" i="1"/>
  <c r="N30" i="1"/>
  <c r="N32" i="1"/>
  <c r="N33" i="1"/>
  <c r="N34" i="1"/>
  <c r="N35" i="1"/>
  <c r="N36" i="1"/>
  <c r="N37" i="1"/>
  <c r="N38" i="1"/>
  <c r="N40" i="1"/>
  <c r="N41" i="1"/>
  <c r="N43" i="1"/>
  <c r="N44" i="1"/>
  <c r="N45" i="1"/>
  <c r="N47" i="1"/>
  <c r="N48" i="1"/>
  <c r="N49" i="1"/>
  <c r="N50" i="1"/>
  <c r="N51" i="1"/>
  <c r="N52" i="1"/>
  <c r="N53" i="1"/>
  <c r="N54" i="1"/>
  <c r="N55" i="1"/>
  <c r="N57" i="1"/>
  <c r="N58" i="1"/>
  <c r="N24" i="1"/>
  <c r="N59" i="1" l="1"/>
  <c r="N42" i="1"/>
  <c r="N46" i="1"/>
  <c r="N31" i="1"/>
  <c r="N10" i="1"/>
  <c r="N56" i="1"/>
  <c r="N39" i="1"/>
  <c r="N25" i="1"/>
</calcChain>
</file>

<file path=xl/sharedStrings.xml><?xml version="1.0" encoding="utf-8"?>
<sst xmlns="http://schemas.openxmlformats.org/spreadsheetml/2006/main" count="204" uniqueCount="94">
  <si>
    <t>Název</t>
  </si>
  <si>
    <t>IČ</t>
  </si>
  <si>
    <t>Druh služby</t>
  </si>
  <si>
    <t>Název služby</t>
  </si>
  <si>
    <t>osobní asistence</t>
  </si>
  <si>
    <t>H</t>
  </si>
  <si>
    <t>domovy se zvláštním režimem</t>
  </si>
  <si>
    <t>L</t>
  </si>
  <si>
    <t>ACORUS, z.ú.</t>
  </si>
  <si>
    <t>krizová pomoc</t>
  </si>
  <si>
    <t>ACORUS - krizová pomoc</t>
  </si>
  <si>
    <t>odborné sociální poradenství</t>
  </si>
  <si>
    <t>ACORUS - poradna pro osoby ohrožené domácím násilím</t>
  </si>
  <si>
    <t>ÚV</t>
  </si>
  <si>
    <t>azylové domy</t>
  </si>
  <si>
    <t>ACORUS - azylový dům</t>
  </si>
  <si>
    <t>denní stacionáře</t>
  </si>
  <si>
    <t>Arcidiecézní charita Praha</t>
  </si>
  <si>
    <t>Denní stacionář pro seniory</t>
  </si>
  <si>
    <t>Dům Gloria - azylový dům pro ženy a matky s dětmi</t>
  </si>
  <si>
    <t>pečovatelská služba</t>
  </si>
  <si>
    <t>Pečovatelská služba</t>
  </si>
  <si>
    <t>sociální rehabilitace</t>
  </si>
  <si>
    <t>Dům Fatima - centrum pro tělesně postižené</t>
  </si>
  <si>
    <t>Azylový dům sv. Terezie - Poradna pro lidi v tísni</t>
  </si>
  <si>
    <t>noclehárny</t>
  </si>
  <si>
    <t>Azylový dům sv. Terezie - noclehárny</t>
  </si>
  <si>
    <t>Domov se zvláštním režimem</t>
  </si>
  <si>
    <t>Azylový dům sv. Terezie - Azylové domy</t>
  </si>
  <si>
    <t>terénní programy</t>
  </si>
  <si>
    <t>ADCH Praha- terénní program</t>
  </si>
  <si>
    <t>nízkoprahová denní centra</t>
  </si>
  <si>
    <t>Azylový dům sv. Terezie - nízkoprahové denní centrum</t>
  </si>
  <si>
    <t>Poradna pro migranty a uprchlíky</t>
  </si>
  <si>
    <t>Agentura asistenční služby pro lidi s tělesným postižením</t>
  </si>
  <si>
    <t>domovy pro seniory</t>
  </si>
  <si>
    <t>Domov pro seniory kardinála Berana</t>
  </si>
  <si>
    <t>Armáda spásy v ČR, z.s.</t>
  </si>
  <si>
    <t>Centrum sociálních služeb Bohuslava Bureše - nízkoprahové denní centrum</t>
  </si>
  <si>
    <t>Centrum sociálních služeb Bohuslava Bureše - noclehárna</t>
  </si>
  <si>
    <t>Centrum sociálních služeb Bohuslava Bureše - azylový dům</t>
  </si>
  <si>
    <t>Centrum sociální služeb Lidická - Sociální rehabilitace</t>
  </si>
  <si>
    <t>Centrum sociálních služeb Lidická - terénní programy</t>
  </si>
  <si>
    <t>služby následné péče</t>
  </si>
  <si>
    <t>sociálně aktivizační služby pro rodiny s dětmi</t>
  </si>
  <si>
    <t>Diakonie ČCE - Středisko křesťanské pomoci v Praze</t>
  </si>
  <si>
    <t>Pečovatelská služba Ďáblice - Diakonie ČCE - SKP v Praze</t>
  </si>
  <si>
    <t>Azylový dům pro matky s dětmi - Diakonie ČCE - SKP v Praze</t>
  </si>
  <si>
    <t>Pečovatelská služba Vinohrady-Vršovice - Diakonie ČCE - SKP v Praze</t>
  </si>
  <si>
    <t>SOS centrum - Diakonie ČCE - SKP v Praze</t>
  </si>
  <si>
    <t>Následná péče Dobroduš - Diakonie ČCE - SKP v Praze</t>
  </si>
  <si>
    <t>Pečovatelská služba Klamovka - Diakonie ČCE - SKP v Praze</t>
  </si>
  <si>
    <t>Terénní sociální práce v ohrožených rodinách - Diakonie ČCE - SKP v Praze</t>
  </si>
  <si>
    <t>Farní charita Praha 1 Nové Město</t>
  </si>
  <si>
    <t>Nízkoprahové denní centrum pro ženy</t>
  </si>
  <si>
    <t>Program Máří</t>
  </si>
  <si>
    <t>Kolpingova rodina Praha 8</t>
  </si>
  <si>
    <t>Kolpingův dům-SAS pro matky s dětmi v tréninkových bytech</t>
  </si>
  <si>
    <t>Kolpingův dům - azyl pro matky s dětmi</t>
  </si>
  <si>
    <t>Kolpingův dům - krizová pomoc</t>
  </si>
  <si>
    <t>NADĚJE</t>
  </si>
  <si>
    <t>Dům Naděje Praha-Žižkov - azylový dům</t>
  </si>
  <si>
    <t>Středisko Naděje Praha-U Bulhara - nízkoprahové denní centrum</t>
  </si>
  <si>
    <t>Středisko Naděje Praha - terénní program</t>
  </si>
  <si>
    <t>Středisko Naděje Praha-Na Slupi - noclehárna</t>
  </si>
  <si>
    <t>Dům Naděje Praha-Záběhlice - azylový dům</t>
  </si>
  <si>
    <t>Dům Naděje Praha-Žižkov - noclehárna</t>
  </si>
  <si>
    <t>Dům Naděje Praha-Radotín - azylový dům</t>
  </si>
  <si>
    <t>Dům Naděje Praha-Vršovice - azylový dům</t>
  </si>
  <si>
    <t>Středisko Naděje Praha-Bolzanova - nízkoprahové denní centrum</t>
  </si>
  <si>
    <t>ROSA - centrum pro ženy, z.s.</t>
  </si>
  <si>
    <t>ROSA - Informační a poradenské centrum pro ženy oběti domácího násilí</t>
  </si>
  <si>
    <t>ROSA - azylový dům pro ženy oběti domácího násilí a jejich děti</t>
  </si>
  <si>
    <t>Poradna Magdala</t>
  </si>
  <si>
    <t>Granty HMP 2017 Celkem</t>
  </si>
  <si>
    <t>Grant II - udělený usnesením Zastupitelstva HMP č.29/16  ze dne 14. 9. 2017</t>
  </si>
  <si>
    <t>Návrh na udělení Grantu - II - dofinancování</t>
  </si>
  <si>
    <t xml:space="preserve">Cenová hladina uprvená o specifika </t>
  </si>
  <si>
    <t>Výpočet veřejné podpory</t>
  </si>
  <si>
    <t>Jednotka plán</t>
  </si>
  <si>
    <t>Jednotka</t>
  </si>
  <si>
    <t>Identifikátor</t>
  </si>
  <si>
    <t>Požadavek - Granty  II / Maximální návrh podpory</t>
  </si>
  <si>
    <t>Grant přidělený usnesením Zastupitelstva HMP č.24/55 ze dne 23. 2. 2017</t>
  </si>
  <si>
    <t>ACORUS, z.ú. Celkem</t>
  </si>
  <si>
    <t>Arcidiecézní charita Praha Celkem</t>
  </si>
  <si>
    <t>Armáda spásy v ČR, z.s. Celkem</t>
  </si>
  <si>
    <t>Diakonie ČCE - Středisko křesťanské pomoci v Praze Celkem</t>
  </si>
  <si>
    <t>Farní charita Praha 1 Nové Město Celkem</t>
  </si>
  <si>
    <t>Kolpingova rodina Praha 8 Celkem</t>
  </si>
  <si>
    <t>NADĚJE Celkem</t>
  </si>
  <si>
    <t>ROSA - centrum pro ženy, z.s. Celkem</t>
  </si>
  <si>
    <t>Celkový součet</t>
  </si>
  <si>
    <t>Příloha č. 1 k usnesení Zastupitelstva HMP č. 31/81 ze dne 30. 11.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</si>
</sst>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u/>
      <sz val="12"/>
      <color rgb="FF00000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FF6699"/>
      </patternFill>
    </fill>
    <fill>
      <patternFill patternType="solid">
        <fgColor theme="4" tint="0.59999389629810485"/>
        <bgColor rgb="FFFFC000"/>
      </patternFill>
    </fill>
    <fill>
      <patternFill patternType="solid">
        <fgColor theme="4" tint="0.59999389629810485"/>
        <bgColor rgb="FFFAC090"/>
      </patternFill>
    </fill>
    <fill>
      <patternFill patternType="solid">
        <fgColor theme="4" tint="0.59999389629810485"/>
        <bgColor rgb="FFFF3399"/>
      </patternFill>
    </fill>
    <fill>
      <patternFill patternType="solid">
        <fgColor theme="4" tint="0.59999389629810485"/>
        <bgColor rgb="FFFFCC99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/>
    </xf>
    <xf numFmtId="4" fontId="0" fillId="0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/>
    <xf numFmtId="0" fontId="0" fillId="2" borderId="0" xfId="0" applyFont="1" applyFill="1"/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/>
    </xf>
    <xf numFmtId="0" fontId="0" fillId="3" borderId="0" xfId="0" applyFont="1" applyFill="1"/>
    <xf numFmtId="0" fontId="0" fillId="0" borderId="1" xfId="0" applyFont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wrapText="1"/>
    </xf>
    <xf numFmtId="3" fontId="0" fillId="0" borderId="0" xfId="0" applyNumberFormat="1" applyFont="1" applyFill="1" applyAlignment="1">
      <alignment horizontal="center" vertical="center"/>
    </xf>
    <xf numFmtId="3" fontId="0" fillId="0" borderId="0" xfId="0" applyNumberFormat="1" applyFont="1" applyFill="1"/>
    <xf numFmtId="3" fontId="1" fillId="0" borderId="0" xfId="0" applyNumberFormat="1" applyFont="1" applyFill="1"/>
    <xf numFmtId="0" fontId="0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wrapText="1"/>
    </xf>
    <xf numFmtId="3" fontId="0" fillId="0" borderId="1" xfId="0" applyNumberFormat="1" applyFont="1" applyFill="1" applyBorder="1"/>
    <xf numFmtId="0" fontId="0" fillId="10" borderId="1" xfId="0" applyFont="1" applyFill="1" applyBorder="1"/>
    <xf numFmtId="0" fontId="0" fillId="10" borderId="1" xfId="0" applyFont="1" applyFill="1" applyBorder="1" applyAlignment="1">
      <alignment wrapText="1"/>
    </xf>
    <xf numFmtId="3" fontId="0" fillId="10" borderId="1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10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0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3" fontId="0" fillId="5" borderId="2" xfId="0" applyNumberFormat="1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4" fontId="0" fillId="7" borderId="1" xfId="0" applyNumberFormat="1" applyFont="1" applyFill="1" applyBorder="1" applyAlignment="1">
      <alignment horizontal="center" vertical="center" wrapText="1"/>
    </xf>
    <xf numFmtId="3" fontId="0" fillId="8" borderId="1" xfId="0" applyNumberFormat="1" applyFont="1" applyFill="1" applyBorder="1" applyAlignment="1">
      <alignment horizontal="center" vertical="center" wrapText="1"/>
    </xf>
    <xf numFmtId="3" fontId="0" fillId="9" borderId="1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3399"/>
      <rgbColor rgb="FF00FFFF"/>
      <rgbColor rgb="FF800000"/>
      <rgbColor rgb="FF008000"/>
      <rgbColor rgb="FF000080"/>
      <rgbColor rgb="FF77933C"/>
      <rgbColor rgb="FF800080"/>
      <rgbColor rgb="FF008080"/>
      <rgbColor rgb="FFCCC1DA"/>
      <rgbColor rgb="FFE6B9B8"/>
      <rgbColor rgb="FF8EB4E3"/>
      <rgbColor rgb="FF993366"/>
      <rgbColor rgb="FFEBF1DE"/>
      <rgbColor rgb="FFDBEEF4"/>
      <rgbColor rgb="FF660066"/>
      <rgbColor rgb="FFFF6699"/>
      <rgbColor rgb="FF0066CC"/>
      <rgbColor rgb="FFC6D9F1"/>
      <rgbColor rgb="FF000080"/>
      <rgbColor rgb="FFFF00FF"/>
      <rgbColor rgb="FFFCD5B5"/>
      <rgbColor rgb="FF00FFFF"/>
      <rgbColor rgb="FF800080"/>
      <rgbColor rgb="FF800000"/>
      <rgbColor rgb="FF008080"/>
      <rgbColor rgb="FF0000FF"/>
      <rgbColor rgb="FF00CCFF"/>
      <rgbColor rgb="FFE6E0EC"/>
      <rgbColor rgb="FFD7E4BD"/>
      <rgbColor rgb="FFFDEADA"/>
      <rgbColor rgb="FF93CDDD"/>
      <rgbColor rgb="FFD99694"/>
      <rgbColor rgb="FFB3A2C7"/>
      <rgbColor rgb="FFFFCC99"/>
      <rgbColor rgb="FF3366FF"/>
      <rgbColor rgb="FFB7DEE8"/>
      <rgbColor rgb="FFC3D69B"/>
      <rgbColor rgb="FFFFC000"/>
      <rgbColor rgb="FFFAC090"/>
      <rgbColor rgb="FFE46C0A"/>
      <rgbColor rgb="FF666699"/>
      <rgbColor rgb="FFC4BD97"/>
      <rgbColor rgb="FF003366"/>
      <rgbColor rgb="FF31859C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99FF"/>
      <color rgb="FFFCD5B5"/>
      <color rgb="FFFF99CC"/>
      <color rgb="FFCAE2BC"/>
      <color rgb="FFC6E0B6"/>
      <color rgb="FFD7E4BD"/>
      <color rgb="FF808000"/>
      <color rgb="FFB3A2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4"/>
  <sheetViews>
    <sheetView tabSelected="1" showWhiteSpace="0" view="pageLayout" zoomScaleNormal="90" zoomScaleSheetLayoutView="70" workbookViewId="0"/>
  </sheetViews>
  <sheetFormatPr defaultColWidth="18.85546875" defaultRowHeight="15" outlineLevelRow="2" x14ac:dyDescent="0.25"/>
  <cols>
    <col min="1" max="1" width="14.85546875" style="1" customWidth="1"/>
    <col min="2" max="2" width="25" style="11" customWidth="1"/>
    <col min="3" max="3" width="14.28515625" style="1" customWidth="1"/>
    <col min="4" max="4" width="18.28515625" style="11" customWidth="1"/>
    <col min="5" max="5" width="17.5703125" style="11" customWidth="1"/>
    <col min="6" max="6" width="9.85546875" style="10" customWidth="1"/>
    <col min="7" max="7" width="11.140625" style="1" customWidth="1"/>
    <col min="8" max="8" width="19.140625" style="1" customWidth="1"/>
    <col min="9" max="9" width="16.7109375" style="1" customWidth="1"/>
    <col min="10" max="10" width="16.140625" style="12" customWidth="1"/>
    <col min="11" max="12" width="17.28515625" style="13" customWidth="1"/>
    <col min="13" max="13" width="19.140625" style="13" customWidth="1"/>
    <col min="14" max="14" width="18.85546875" style="11"/>
    <col min="15" max="16384" width="18.85546875" style="1"/>
  </cols>
  <sheetData>
    <row r="1" spans="1:14" ht="21" customHeight="1" x14ac:dyDescent="0.25">
      <c r="A1" s="33" t="s">
        <v>93</v>
      </c>
    </row>
    <row r="2" spans="1:14" ht="15" customHeight="1" x14ac:dyDescent="0.25">
      <c r="A2" s="34" t="s">
        <v>81</v>
      </c>
      <c r="B2" s="37" t="s">
        <v>0</v>
      </c>
      <c r="C2" s="37" t="s">
        <v>1</v>
      </c>
      <c r="D2" s="37" t="s">
        <v>2</v>
      </c>
      <c r="E2" s="37" t="s">
        <v>3</v>
      </c>
      <c r="F2" s="41" t="s">
        <v>80</v>
      </c>
      <c r="G2" s="42" t="s">
        <v>79</v>
      </c>
      <c r="H2" s="43" t="s">
        <v>77</v>
      </c>
      <c r="I2" s="44" t="s">
        <v>78</v>
      </c>
      <c r="J2" s="40" t="s">
        <v>83</v>
      </c>
      <c r="K2" s="40" t="s">
        <v>75</v>
      </c>
      <c r="L2" s="40" t="s">
        <v>82</v>
      </c>
      <c r="M2" s="40" t="s">
        <v>76</v>
      </c>
      <c r="N2" s="40" t="s">
        <v>74</v>
      </c>
    </row>
    <row r="3" spans="1:14" ht="15" customHeight="1" outlineLevel="1" x14ac:dyDescent="0.25">
      <c r="A3" s="35"/>
      <c r="B3" s="38"/>
      <c r="C3" s="38"/>
      <c r="D3" s="38"/>
      <c r="E3" s="38"/>
      <c r="F3" s="41"/>
      <c r="G3" s="42"/>
      <c r="H3" s="43"/>
      <c r="I3" s="44"/>
      <c r="J3" s="40"/>
      <c r="K3" s="40"/>
      <c r="L3" s="40"/>
      <c r="M3" s="40"/>
      <c r="N3" s="40"/>
    </row>
    <row r="4" spans="1:14" ht="15" customHeight="1" outlineLevel="1" x14ac:dyDescent="0.25">
      <c r="A4" s="35"/>
      <c r="B4" s="38"/>
      <c r="C4" s="38"/>
      <c r="D4" s="38"/>
      <c r="E4" s="38"/>
      <c r="F4" s="41"/>
      <c r="G4" s="42"/>
      <c r="H4" s="43"/>
      <c r="I4" s="44"/>
      <c r="J4" s="40"/>
      <c r="K4" s="40"/>
      <c r="L4" s="40"/>
      <c r="M4" s="40"/>
      <c r="N4" s="40"/>
    </row>
    <row r="5" spans="1:14" ht="15" customHeight="1" outlineLevel="1" x14ac:dyDescent="0.25">
      <c r="A5" s="35"/>
      <c r="B5" s="38"/>
      <c r="C5" s="38"/>
      <c r="D5" s="38"/>
      <c r="E5" s="38"/>
      <c r="F5" s="41"/>
      <c r="G5" s="42"/>
      <c r="H5" s="43"/>
      <c r="I5" s="44"/>
      <c r="J5" s="40"/>
      <c r="K5" s="40"/>
      <c r="L5" s="40"/>
      <c r="M5" s="40"/>
      <c r="N5" s="40"/>
    </row>
    <row r="6" spans="1:14" ht="99.75" customHeight="1" outlineLevel="1" x14ac:dyDescent="0.25">
      <c r="A6" s="36"/>
      <c r="B6" s="39"/>
      <c r="C6" s="39"/>
      <c r="D6" s="39"/>
      <c r="E6" s="39"/>
      <c r="F6" s="41"/>
      <c r="G6" s="42"/>
      <c r="H6" s="43"/>
      <c r="I6" s="44"/>
      <c r="J6" s="40"/>
      <c r="K6" s="40"/>
      <c r="L6" s="40"/>
      <c r="M6" s="40"/>
      <c r="N6" s="40"/>
    </row>
    <row r="7" spans="1:14" ht="45" customHeight="1" outlineLevel="2" x14ac:dyDescent="0.25">
      <c r="A7" s="2">
        <v>3009554</v>
      </c>
      <c r="B7" s="3" t="s">
        <v>8</v>
      </c>
      <c r="C7" s="2">
        <v>67365256</v>
      </c>
      <c r="D7" s="3" t="s">
        <v>9</v>
      </c>
      <c r="E7" s="3" t="s">
        <v>10</v>
      </c>
      <c r="F7" s="8" t="s">
        <v>7</v>
      </c>
      <c r="G7" s="5">
        <v>4</v>
      </c>
      <c r="H7" s="4">
        <v>318390.59999999998</v>
      </c>
      <c r="I7" s="4">
        <v>1273562.3999999999</v>
      </c>
      <c r="J7" s="4">
        <v>123000</v>
      </c>
      <c r="K7" s="4">
        <v>31000</v>
      </c>
      <c r="L7" s="4">
        <v>42236</v>
      </c>
      <c r="M7" s="4">
        <v>0</v>
      </c>
      <c r="N7" s="15">
        <f t="shared" ref="N7:N58" si="0">J7+K7+M7</f>
        <v>154000</v>
      </c>
    </row>
    <row r="8" spans="1:14" ht="45" customHeight="1" outlineLevel="2" x14ac:dyDescent="0.25">
      <c r="A8" s="2">
        <v>3301272</v>
      </c>
      <c r="B8" s="3" t="s">
        <v>8</v>
      </c>
      <c r="C8" s="2">
        <v>67365256</v>
      </c>
      <c r="D8" s="3" t="s">
        <v>11</v>
      </c>
      <c r="E8" s="3" t="s">
        <v>12</v>
      </c>
      <c r="F8" s="8" t="s">
        <v>13</v>
      </c>
      <c r="G8" s="5">
        <v>1.7</v>
      </c>
      <c r="H8" s="4">
        <v>522690</v>
      </c>
      <c r="I8" s="4">
        <v>888573</v>
      </c>
      <c r="J8" s="4">
        <v>136000</v>
      </c>
      <c r="K8" s="4">
        <v>87000</v>
      </c>
      <c r="L8" s="4">
        <v>116729</v>
      </c>
      <c r="M8" s="4">
        <v>0</v>
      </c>
      <c r="N8" s="15">
        <f t="shared" si="0"/>
        <v>223000</v>
      </c>
    </row>
    <row r="9" spans="1:14" ht="45" customHeight="1" outlineLevel="2" x14ac:dyDescent="0.25">
      <c r="A9" s="2">
        <v>8004178</v>
      </c>
      <c r="B9" s="6" t="s">
        <v>8</v>
      </c>
      <c r="C9" s="2">
        <v>67365256</v>
      </c>
      <c r="D9" s="6" t="s">
        <v>14</v>
      </c>
      <c r="E9" s="6" t="s">
        <v>15</v>
      </c>
      <c r="F9" s="8" t="s">
        <v>7</v>
      </c>
      <c r="G9" s="5">
        <v>24</v>
      </c>
      <c r="H9" s="4">
        <v>164399.4</v>
      </c>
      <c r="I9" s="4">
        <v>3945585.5999999996</v>
      </c>
      <c r="J9" s="4">
        <v>0</v>
      </c>
      <c r="K9" s="4">
        <v>0</v>
      </c>
      <c r="L9" s="4">
        <v>286222</v>
      </c>
      <c r="M9" s="4">
        <v>214000</v>
      </c>
      <c r="N9" s="15">
        <f t="shared" si="0"/>
        <v>214000</v>
      </c>
    </row>
    <row r="10" spans="1:14" ht="45" customHeight="1" outlineLevel="1" x14ac:dyDescent="0.25">
      <c r="A10" s="2"/>
      <c r="B10" s="23" t="s">
        <v>84</v>
      </c>
      <c r="C10" s="2"/>
      <c r="D10" s="6"/>
      <c r="E10" s="6"/>
      <c r="F10" s="8"/>
      <c r="G10" s="5"/>
      <c r="H10" s="4"/>
      <c r="I10" s="4"/>
      <c r="J10" s="4"/>
      <c r="K10" s="4"/>
      <c r="L10" s="4"/>
      <c r="M10" s="4"/>
      <c r="N10" s="31">
        <f>SUBTOTAL(9,N7:N9)</f>
        <v>591000</v>
      </c>
    </row>
    <row r="11" spans="1:14" ht="45" customHeight="1" outlineLevel="2" x14ac:dyDescent="0.25">
      <c r="A11" s="2">
        <v>1457478</v>
      </c>
      <c r="B11" s="3" t="s">
        <v>17</v>
      </c>
      <c r="C11" s="2">
        <v>43873499</v>
      </c>
      <c r="D11" s="3" t="s">
        <v>16</v>
      </c>
      <c r="E11" s="3" t="s">
        <v>18</v>
      </c>
      <c r="F11" s="8" t="s">
        <v>13</v>
      </c>
      <c r="G11" s="5">
        <v>3</v>
      </c>
      <c r="H11" s="4">
        <v>478686</v>
      </c>
      <c r="I11" s="4">
        <v>1392858</v>
      </c>
      <c r="J11" s="4">
        <v>310000</v>
      </c>
      <c r="K11" s="4">
        <v>171000</v>
      </c>
      <c r="L11" s="4">
        <v>229000</v>
      </c>
      <c r="M11" s="4">
        <v>0</v>
      </c>
      <c r="N11" s="15">
        <f t="shared" si="0"/>
        <v>481000</v>
      </c>
    </row>
    <row r="12" spans="1:14" ht="45" customHeight="1" outlineLevel="2" x14ac:dyDescent="0.25">
      <c r="A12" s="2">
        <v>1500866</v>
      </c>
      <c r="B12" s="3" t="s">
        <v>17</v>
      </c>
      <c r="C12" s="2">
        <v>43873499</v>
      </c>
      <c r="D12" s="3" t="s">
        <v>14</v>
      </c>
      <c r="E12" s="3" t="s">
        <v>19</v>
      </c>
      <c r="F12" s="8" t="s">
        <v>7</v>
      </c>
      <c r="G12" s="5">
        <v>40</v>
      </c>
      <c r="H12" s="4">
        <v>149454</v>
      </c>
      <c r="I12" s="4">
        <v>5978160</v>
      </c>
      <c r="J12" s="4">
        <v>0</v>
      </c>
      <c r="K12" s="4">
        <v>0</v>
      </c>
      <c r="L12" s="4">
        <v>684000</v>
      </c>
      <c r="M12" s="4">
        <v>513000</v>
      </c>
      <c r="N12" s="15">
        <f t="shared" si="0"/>
        <v>513000</v>
      </c>
    </row>
    <row r="13" spans="1:14" ht="45" customHeight="1" outlineLevel="2" x14ac:dyDescent="0.25">
      <c r="A13" s="2">
        <v>1572865</v>
      </c>
      <c r="B13" s="3" t="s">
        <v>17</v>
      </c>
      <c r="C13" s="2">
        <v>43873499</v>
      </c>
      <c r="D13" s="3" t="s">
        <v>20</v>
      </c>
      <c r="E13" s="3" t="s">
        <v>21</v>
      </c>
      <c r="F13" s="8" t="s">
        <v>13</v>
      </c>
      <c r="G13" s="5">
        <v>4.8</v>
      </c>
      <c r="H13" s="4">
        <v>475608</v>
      </c>
      <c r="I13" s="4">
        <v>2107588.6420640671</v>
      </c>
      <c r="J13" s="4">
        <v>510000</v>
      </c>
      <c r="K13" s="4">
        <v>96000</v>
      </c>
      <c r="L13" s="4">
        <v>128000</v>
      </c>
      <c r="M13" s="4">
        <v>0</v>
      </c>
      <c r="N13" s="15">
        <f t="shared" si="0"/>
        <v>606000</v>
      </c>
    </row>
    <row r="14" spans="1:14" ht="45" customHeight="1" outlineLevel="2" x14ac:dyDescent="0.25">
      <c r="A14" s="2">
        <v>1980929</v>
      </c>
      <c r="B14" s="3" t="s">
        <v>17</v>
      </c>
      <c r="C14" s="2">
        <v>43873499</v>
      </c>
      <c r="D14" s="3" t="s">
        <v>22</v>
      </c>
      <c r="E14" s="3" t="s">
        <v>23</v>
      </c>
      <c r="F14" s="8" t="s">
        <v>7</v>
      </c>
      <c r="G14" s="5">
        <v>14</v>
      </c>
      <c r="H14" s="4">
        <v>390290.4</v>
      </c>
      <c r="I14" s="4">
        <v>5464065.6000000006</v>
      </c>
      <c r="J14" s="4">
        <v>798000</v>
      </c>
      <c r="K14" s="4">
        <v>540000</v>
      </c>
      <c r="L14" s="4">
        <v>721000</v>
      </c>
      <c r="M14" s="4">
        <v>0</v>
      </c>
      <c r="N14" s="15">
        <f t="shared" si="0"/>
        <v>1338000</v>
      </c>
    </row>
    <row r="15" spans="1:14" ht="45" customHeight="1" outlineLevel="2" x14ac:dyDescent="0.25">
      <c r="A15" s="2">
        <v>3615489</v>
      </c>
      <c r="B15" s="3" t="s">
        <v>17</v>
      </c>
      <c r="C15" s="2">
        <v>43873499</v>
      </c>
      <c r="D15" s="3" t="s">
        <v>11</v>
      </c>
      <c r="E15" s="3" t="s">
        <v>24</v>
      </c>
      <c r="F15" s="8" t="s">
        <v>13</v>
      </c>
      <c r="G15" s="5">
        <v>1.4</v>
      </c>
      <c r="H15" s="4">
        <v>522690</v>
      </c>
      <c r="I15" s="4">
        <v>731766</v>
      </c>
      <c r="J15" s="4">
        <v>155000</v>
      </c>
      <c r="K15" s="4">
        <v>68000</v>
      </c>
      <c r="L15" s="4">
        <v>129000</v>
      </c>
      <c r="M15" s="4">
        <v>0</v>
      </c>
      <c r="N15" s="15">
        <f t="shared" si="0"/>
        <v>223000</v>
      </c>
    </row>
    <row r="16" spans="1:14" ht="45" customHeight="1" outlineLevel="2" x14ac:dyDescent="0.25">
      <c r="A16" s="2">
        <v>3700404</v>
      </c>
      <c r="B16" s="3" t="s">
        <v>17</v>
      </c>
      <c r="C16" s="2">
        <v>43873499</v>
      </c>
      <c r="D16" s="3" t="s">
        <v>25</v>
      </c>
      <c r="E16" s="3" t="s">
        <v>26</v>
      </c>
      <c r="F16" s="8" t="s">
        <v>7</v>
      </c>
      <c r="G16" s="5">
        <v>42</v>
      </c>
      <c r="H16" s="4">
        <v>86070</v>
      </c>
      <c r="I16" s="4">
        <v>3614940</v>
      </c>
      <c r="J16" s="4">
        <v>600000</v>
      </c>
      <c r="K16" s="4">
        <v>625000</v>
      </c>
      <c r="L16" s="4">
        <v>840000</v>
      </c>
      <c r="M16" s="4">
        <v>0</v>
      </c>
      <c r="N16" s="15">
        <f t="shared" si="0"/>
        <v>1225000</v>
      </c>
    </row>
    <row r="17" spans="1:14" ht="45" customHeight="1" outlineLevel="2" x14ac:dyDescent="0.25">
      <c r="A17" s="2">
        <v>5110566</v>
      </c>
      <c r="B17" s="3" t="s">
        <v>17</v>
      </c>
      <c r="C17" s="2">
        <v>43873499</v>
      </c>
      <c r="D17" s="3" t="s">
        <v>6</v>
      </c>
      <c r="E17" s="3" t="s">
        <v>27</v>
      </c>
      <c r="F17" s="8" t="s">
        <v>7</v>
      </c>
      <c r="G17" s="5">
        <v>8</v>
      </c>
      <c r="H17" s="4">
        <v>544589.4</v>
      </c>
      <c r="I17" s="4">
        <v>2856715.2</v>
      </c>
      <c r="J17" s="4">
        <v>510000</v>
      </c>
      <c r="K17" s="4">
        <v>578000</v>
      </c>
      <c r="L17" s="4">
        <v>771000</v>
      </c>
      <c r="M17" s="4">
        <v>0</v>
      </c>
      <c r="N17" s="15">
        <f t="shared" si="0"/>
        <v>1088000</v>
      </c>
    </row>
    <row r="18" spans="1:14" ht="45" customHeight="1" outlineLevel="2" x14ac:dyDescent="0.25">
      <c r="A18" s="2">
        <v>5192117</v>
      </c>
      <c r="B18" s="3" t="s">
        <v>17</v>
      </c>
      <c r="C18" s="2">
        <v>43873499</v>
      </c>
      <c r="D18" s="3" t="s">
        <v>14</v>
      </c>
      <c r="E18" s="3" t="s">
        <v>28</v>
      </c>
      <c r="F18" s="8" t="s">
        <v>7</v>
      </c>
      <c r="G18" s="5">
        <v>34</v>
      </c>
      <c r="H18" s="4">
        <v>107616</v>
      </c>
      <c r="I18" s="4">
        <v>3658944</v>
      </c>
      <c r="J18" s="4">
        <v>0</v>
      </c>
      <c r="K18" s="4">
        <v>0</v>
      </c>
      <c r="L18" s="4">
        <v>148000</v>
      </c>
      <c r="M18" s="4">
        <v>111000</v>
      </c>
      <c r="N18" s="15">
        <f t="shared" si="0"/>
        <v>111000</v>
      </c>
    </row>
    <row r="19" spans="1:14" ht="45" customHeight="1" outlineLevel="2" x14ac:dyDescent="0.25">
      <c r="A19" s="2">
        <v>6484125</v>
      </c>
      <c r="B19" s="3" t="s">
        <v>17</v>
      </c>
      <c r="C19" s="2">
        <v>43873499</v>
      </c>
      <c r="D19" s="3" t="s">
        <v>29</v>
      </c>
      <c r="E19" s="3" t="s">
        <v>30</v>
      </c>
      <c r="F19" s="8" t="s">
        <v>13</v>
      </c>
      <c r="G19" s="5">
        <v>2.2000000000000002</v>
      </c>
      <c r="H19" s="4">
        <v>519612</v>
      </c>
      <c r="I19" s="4">
        <v>1085989.08</v>
      </c>
      <c r="J19" s="4">
        <v>187000</v>
      </c>
      <c r="K19" s="4">
        <v>80000</v>
      </c>
      <c r="L19" s="4">
        <v>175000</v>
      </c>
      <c r="M19" s="4">
        <v>0</v>
      </c>
      <c r="N19" s="15">
        <f t="shared" si="0"/>
        <v>267000</v>
      </c>
    </row>
    <row r="20" spans="1:14" ht="45" customHeight="1" outlineLevel="2" x14ac:dyDescent="0.25">
      <c r="A20" s="2">
        <v>6879970</v>
      </c>
      <c r="B20" s="3" t="s">
        <v>17</v>
      </c>
      <c r="C20" s="2">
        <v>43873499</v>
      </c>
      <c r="D20" s="3" t="s">
        <v>31</v>
      </c>
      <c r="E20" s="3" t="s">
        <v>32</v>
      </c>
      <c r="F20" s="8" t="s">
        <v>13</v>
      </c>
      <c r="G20" s="5">
        <v>7.78</v>
      </c>
      <c r="H20" s="4">
        <v>494988</v>
      </c>
      <c r="I20" s="4">
        <v>3851006.64</v>
      </c>
      <c r="J20" s="4">
        <v>0</v>
      </c>
      <c r="K20" s="4">
        <v>0</v>
      </c>
      <c r="L20" s="4">
        <v>675000</v>
      </c>
      <c r="M20" s="4">
        <v>354000</v>
      </c>
      <c r="N20" s="15">
        <f t="shared" si="0"/>
        <v>354000</v>
      </c>
    </row>
    <row r="21" spans="1:14" ht="45" customHeight="1" outlineLevel="2" x14ac:dyDescent="0.25">
      <c r="A21" s="2">
        <v>7026827</v>
      </c>
      <c r="B21" s="3" t="s">
        <v>17</v>
      </c>
      <c r="C21" s="2">
        <v>43873499</v>
      </c>
      <c r="D21" s="3" t="s">
        <v>11</v>
      </c>
      <c r="E21" s="3" t="s">
        <v>33</v>
      </c>
      <c r="F21" s="8" t="s">
        <v>13</v>
      </c>
      <c r="G21" s="5">
        <v>3</v>
      </c>
      <c r="H21" s="4">
        <v>522690</v>
      </c>
      <c r="I21" s="4">
        <v>1568070</v>
      </c>
      <c r="J21" s="4">
        <v>481000</v>
      </c>
      <c r="K21" s="4">
        <v>185000</v>
      </c>
      <c r="L21" s="4">
        <v>329000</v>
      </c>
      <c r="M21" s="4">
        <v>0</v>
      </c>
      <c r="N21" s="15">
        <f t="shared" si="0"/>
        <v>666000</v>
      </c>
    </row>
    <row r="22" spans="1:14" ht="45" customHeight="1" outlineLevel="2" x14ac:dyDescent="0.25">
      <c r="A22" s="2">
        <v>8140618</v>
      </c>
      <c r="B22" s="3" t="s">
        <v>17</v>
      </c>
      <c r="C22" s="2">
        <v>43873499</v>
      </c>
      <c r="D22" s="3" t="s">
        <v>4</v>
      </c>
      <c r="E22" s="3" t="s">
        <v>34</v>
      </c>
      <c r="F22" s="8" t="s">
        <v>5</v>
      </c>
      <c r="G22" s="5">
        <v>1215</v>
      </c>
      <c r="H22" s="4">
        <v>399</v>
      </c>
      <c r="I22" s="4">
        <v>375435</v>
      </c>
      <c r="J22" s="4">
        <v>110000</v>
      </c>
      <c r="K22" s="4">
        <v>0</v>
      </c>
      <c r="L22" s="4">
        <v>85000</v>
      </c>
      <c r="M22" s="4">
        <v>0</v>
      </c>
      <c r="N22" s="15">
        <f t="shared" si="0"/>
        <v>110000</v>
      </c>
    </row>
    <row r="23" spans="1:14" ht="45" customHeight="1" outlineLevel="2" x14ac:dyDescent="0.25">
      <c r="A23" s="2">
        <v>8168193</v>
      </c>
      <c r="B23" s="3" t="s">
        <v>17</v>
      </c>
      <c r="C23" s="2">
        <v>43873499</v>
      </c>
      <c r="D23" s="3" t="s">
        <v>35</v>
      </c>
      <c r="E23" s="3" t="s">
        <v>36</v>
      </c>
      <c r="F23" s="8" t="s">
        <v>7</v>
      </c>
      <c r="G23" s="5">
        <v>15</v>
      </c>
      <c r="H23" s="4">
        <v>421002</v>
      </c>
      <c r="I23" s="4">
        <v>3365878.5</v>
      </c>
      <c r="J23" s="4">
        <v>680000</v>
      </c>
      <c r="K23" s="4">
        <v>747000</v>
      </c>
      <c r="L23" s="4">
        <v>997000</v>
      </c>
      <c r="M23" s="4">
        <v>0</v>
      </c>
      <c r="N23" s="15">
        <f t="shared" si="0"/>
        <v>1427000</v>
      </c>
    </row>
    <row r="24" spans="1:14" ht="45" customHeight="1" outlineLevel="2" x14ac:dyDescent="0.25">
      <c r="A24" s="2">
        <v>3557945</v>
      </c>
      <c r="B24" s="7" t="s">
        <v>17</v>
      </c>
      <c r="C24" s="2"/>
      <c r="D24" s="3" t="s">
        <v>11</v>
      </c>
      <c r="E24" s="3" t="s">
        <v>73</v>
      </c>
      <c r="F24" s="8" t="s">
        <v>13</v>
      </c>
      <c r="G24" s="5">
        <v>2.73</v>
      </c>
      <c r="H24" s="4">
        <v>522690</v>
      </c>
      <c r="I24" s="4">
        <v>1426943.7</v>
      </c>
      <c r="J24" s="4">
        <v>438000</v>
      </c>
      <c r="K24" s="4">
        <v>191000</v>
      </c>
      <c r="L24" s="4">
        <v>255000</v>
      </c>
      <c r="M24" s="4">
        <v>0</v>
      </c>
      <c r="N24" s="15">
        <f t="shared" si="0"/>
        <v>629000</v>
      </c>
    </row>
    <row r="25" spans="1:14" ht="45" customHeight="1" outlineLevel="1" x14ac:dyDescent="0.25">
      <c r="A25" s="2"/>
      <c r="B25" s="21" t="s">
        <v>85</v>
      </c>
      <c r="C25" s="2"/>
      <c r="D25" s="14"/>
      <c r="E25" s="14"/>
      <c r="F25" s="8"/>
      <c r="G25" s="5"/>
      <c r="H25" s="4"/>
      <c r="I25" s="4"/>
      <c r="J25" s="4"/>
      <c r="K25" s="4"/>
      <c r="L25" s="4"/>
      <c r="M25" s="4"/>
      <c r="N25" s="31">
        <f>SUBTOTAL(9,N11:N24)</f>
        <v>9038000</v>
      </c>
    </row>
    <row r="26" spans="1:14" ht="45" customHeight="1" outlineLevel="2" x14ac:dyDescent="0.25">
      <c r="A26" s="2">
        <v>2134037</v>
      </c>
      <c r="B26" s="3" t="s">
        <v>37</v>
      </c>
      <c r="C26" s="2">
        <v>40613411</v>
      </c>
      <c r="D26" s="3" t="s">
        <v>31</v>
      </c>
      <c r="E26" s="3" t="s">
        <v>38</v>
      </c>
      <c r="F26" s="8" t="s">
        <v>13</v>
      </c>
      <c r="G26" s="5">
        <v>8.3000000000000007</v>
      </c>
      <c r="H26" s="4">
        <v>618735</v>
      </c>
      <c r="I26" s="4">
        <v>5135500.5</v>
      </c>
      <c r="J26" s="4">
        <v>0</v>
      </c>
      <c r="K26" s="4">
        <v>0</v>
      </c>
      <c r="L26" s="4">
        <v>1690180</v>
      </c>
      <c r="M26" s="4">
        <v>1149000</v>
      </c>
      <c r="N26" s="15">
        <f t="shared" si="0"/>
        <v>1149000</v>
      </c>
    </row>
    <row r="27" spans="1:14" ht="45" customHeight="1" outlineLevel="2" x14ac:dyDescent="0.25">
      <c r="A27" s="2">
        <v>3534205</v>
      </c>
      <c r="B27" s="3" t="s">
        <v>37</v>
      </c>
      <c r="C27" s="2">
        <v>40613411</v>
      </c>
      <c r="D27" s="3" t="s">
        <v>25</v>
      </c>
      <c r="E27" s="3" t="s">
        <v>39</v>
      </c>
      <c r="F27" s="8" t="s">
        <v>7</v>
      </c>
      <c r="G27" s="5">
        <v>56</v>
      </c>
      <c r="H27" s="4">
        <v>86070</v>
      </c>
      <c r="I27" s="4">
        <v>4819920</v>
      </c>
      <c r="J27" s="4">
        <v>849000</v>
      </c>
      <c r="K27" s="4">
        <v>679000</v>
      </c>
      <c r="L27" s="4">
        <v>905893</v>
      </c>
      <c r="M27" s="4">
        <v>0</v>
      </c>
      <c r="N27" s="15">
        <f t="shared" si="0"/>
        <v>1528000</v>
      </c>
    </row>
    <row r="28" spans="1:14" ht="45" customHeight="1" outlineLevel="2" x14ac:dyDescent="0.25">
      <c r="A28" s="2">
        <v>4165916</v>
      </c>
      <c r="B28" s="3" t="s">
        <v>37</v>
      </c>
      <c r="C28" s="2">
        <v>40613411</v>
      </c>
      <c r="D28" s="3" t="s">
        <v>14</v>
      </c>
      <c r="E28" s="3" t="s">
        <v>40</v>
      </c>
      <c r="F28" s="8" t="s">
        <v>7</v>
      </c>
      <c r="G28" s="5">
        <v>108</v>
      </c>
      <c r="H28" s="4">
        <v>107616</v>
      </c>
      <c r="I28" s="4">
        <v>11622528</v>
      </c>
      <c r="J28" s="4">
        <v>0</v>
      </c>
      <c r="K28" s="4">
        <v>0</v>
      </c>
      <c r="L28" s="4">
        <v>952571</v>
      </c>
      <c r="M28" s="4">
        <v>714000</v>
      </c>
      <c r="N28" s="15">
        <f t="shared" si="0"/>
        <v>714000</v>
      </c>
    </row>
    <row r="29" spans="1:14" ht="45" customHeight="1" outlineLevel="2" x14ac:dyDescent="0.25">
      <c r="A29" s="2">
        <v>7966860</v>
      </c>
      <c r="B29" s="3" t="s">
        <v>37</v>
      </c>
      <c r="C29" s="2">
        <v>40613411</v>
      </c>
      <c r="D29" s="3" t="s">
        <v>22</v>
      </c>
      <c r="E29" s="3" t="s">
        <v>41</v>
      </c>
      <c r="F29" s="8" t="s">
        <v>13</v>
      </c>
      <c r="G29" s="5">
        <v>3.35</v>
      </c>
      <c r="H29" s="4">
        <v>521550</v>
      </c>
      <c r="I29" s="4">
        <v>1747192.5</v>
      </c>
      <c r="J29" s="4">
        <v>425000</v>
      </c>
      <c r="K29" s="4">
        <v>0</v>
      </c>
      <c r="L29" s="4">
        <v>0</v>
      </c>
      <c r="M29" s="4">
        <v>0</v>
      </c>
      <c r="N29" s="15">
        <f t="shared" si="0"/>
        <v>425000</v>
      </c>
    </row>
    <row r="30" spans="1:14" ht="45" customHeight="1" outlineLevel="2" x14ac:dyDescent="0.25">
      <c r="A30" s="2">
        <v>9767396</v>
      </c>
      <c r="B30" s="3" t="s">
        <v>37</v>
      </c>
      <c r="C30" s="2">
        <v>40613411</v>
      </c>
      <c r="D30" s="3" t="s">
        <v>29</v>
      </c>
      <c r="E30" s="3" t="s">
        <v>42</v>
      </c>
      <c r="F30" s="8" t="s">
        <v>13</v>
      </c>
      <c r="G30" s="5">
        <v>10.199999999999999</v>
      </c>
      <c r="H30" s="4">
        <v>519612</v>
      </c>
      <c r="I30" s="4">
        <v>5300042.3999999994</v>
      </c>
      <c r="J30" s="4">
        <v>1473000</v>
      </c>
      <c r="K30" s="4">
        <v>0</v>
      </c>
      <c r="L30" s="4">
        <v>0</v>
      </c>
      <c r="M30" s="4">
        <v>0</v>
      </c>
      <c r="N30" s="15">
        <f t="shared" si="0"/>
        <v>1473000</v>
      </c>
    </row>
    <row r="31" spans="1:14" ht="45" customHeight="1" outlineLevel="1" x14ac:dyDescent="0.25">
      <c r="A31" s="2"/>
      <c r="B31" s="22" t="s">
        <v>86</v>
      </c>
      <c r="C31" s="2"/>
      <c r="D31" s="14"/>
      <c r="E31" s="14"/>
      <c r="F31" s="8"/>
      <c r="G31" s="5"/>
      <c r="H31" s="4"/>
      <c r="I31" s="4"/>
      <c r="J31" s="4"/>
      <c r="K31" s="4"/>
      <c r="L31" s="4"/>
      <c r="M31" s="4"/>
      <c r="N31" s="31">
        <f>SUBTOTAL(9,N26:N30)</f>
        <v>5289000</v>
      </c>
    </row>
    <row r="32" spans="1:14" ht="45" customHeight="1" outlineLevel="2" x14ac:dyDescent="0.25">
      <c r="A32" s="2">
        <v>1379152</v>
      </c>
      <c r="B32" s="3" t="s">
        <v>45</v>
      </c>
      <c r="C32" s="2">
        <v>45248842</v>
      </c>
      <c r="D32" s="3" t="s">
        <v>20</v>
      </c>
      <c r="E32" s="3" t="s">
        <v>46</v>
      </c>
      <c r="F32" s="8" t="s">
        <v>13</v>
      </c>
      <c r="G32" s="5">
        <v>9.2100000000000009</v>
      </c>
      <c r="H32" s="4">
        <v>475608</v>
      </c>
      <c r="I32" s="4">
        <v>3744416.8451637863</v>
      </c>
      <c r="J32" s="4">
        <v>602000</v>
      </c>
      <c r="K32" s="4">
        <v>421000</v>
      </c>
      <c r="L32" s="4">
        <v>1128663</v>
      </c>
      <c r="M32" s="4">
        <v>0</v>
      </c>
      <c r="N32" s="15">
        <f t="shared" si="0"/>
        <v>1023000</v>
      </c>
    </row>
    <row r="33" spans="1:14" ht="45" customHeight="1" outlineLevel="2" x14ac:dyDescent="0.25">
      <c r="A33" s="2">
        <v>3491537</v>
      </c>
      <c r="B33" s="3" t="s">
        <v>45</v>
      </c>
      <c r="C33" s="2">
        <v>45248842</v>
      </c>
      <c r="D33" s="3" t="s">
        <v>14</v>
      </c>
      <c r="E33" s="3" t="s">
        <v>47</v>
      </c>
      <c r="F33" s="8" t="s">
        <v>7</v>
      </c>
      <c r="G33" s="5">
        <v>14</v>
      </c>
      <c r="H33" s="4">
        <v>149454</v>
      </c>
      <c r="I33" s="4">
        <v>2092356</v>
      </c>
      <c r="J33" s="4">
        <v>0</v>
      </c>
      <c r="K33" s="4">
        <v>0</v>
      </c>
      <c r="L33" s="4">
        <v>155495</v>
      </c>
      <c r="M33" s="4">
        <v>116000</v>
      </c>
      <c r="N33" s="15">
        <f t="shared" si="0"/>
        <v>116000</v>
      </c>
    </row>
    <row r="34" spans="1:14" ht="45" customHeight="1" outlineLevel="2" x14ac:dyDescent="0.25">
      <c r="A34" s="2">
        <v>3693098</v>
      </c>
      <c r="B34" s="3" t="s">
        <v>45</v>
      </c>
      <c r="C34" s="2">
        <v>45248842</v>
      </c>
      <c r="D34" s="3" t="s">
        <v>20</v>
      </c>
      <c r="E34" s="3" t="s">
        <v>48</v>
      </c>
      <c r="F34" s="8" t="s">
        <v>13</v>
      </c>
      <c r="G34" s="5">
        <v>9.6999999999999993</v>
      </c>
      <c r="H34" s="4">
        <v>475608</v>
      </c>
      <c r="I34" s="4">
        <v>3941584.1029787231</v>
      </c>
      <c r="J34" s="4">
        <v>490000</v>
      </c>
      <c r="K34" s="4">
        <v>495000</v>
      </c>
      <c r="L34" s="4">
        <v>977087</v>
      </c>
      <c r="M34" s="4">
        <v>0</v>
      </c>
      <c r="N34" s="15">
        <f t="shared" si="0"/>
        <v>985000</v>
      </c>
    </row>
    <row r="35" spans="1:14" ht="45" customHeight="1" outlineLevel="2" x14ac:dyDescent="0.25">
      <c r="A35" s="2">
        <v>5133042</v>
      </c>
      <c r="B35" s="3" t="s">
        <v>45</v>
      </c>
      <c r="C35" s="2">
        <v>45248842</v>
      </c>
      <c r="D35" s="3" t="s">
        <v>9</v>
      </c>
      <c r="E35" s="3" t="s">
        <v>49</v>
      </c>
      <c r="F35" s="8" t="s">
        <v>13</v>
      </c>
      <c r="G35" s="5">
        <v>10</v>
      </c>
      <c r="H35" s="4">
        <v>512886</v>
      </c>
      <c r="I35" s="4">
        <v>5128860</v>
      </c>
      <c r="J35" s="4">
        <v>1050000</v>
      </c>
      <c r="K35" s="4">
        <v>0</v>
      </c>
      <c r="L35" s="4">
        <v>1297605</v>
      </c>
      <c r="M35" s="4">
        <v>0</v>
      </c>
      <c r="N35" s="15">
        <f t="shared" si="0"/>
        <v>1050000</v>
      </c>
    </row>
    <row r="36" spans="1:14" ht="45" customHeight="1" outlineLevel="2" x14ac:dyDescent="0.25">
      <c r="A36" s="2">
        <v>6694098</v>
      </c>
      <c r="B36" s="3" t="s">
        <v>45</v>
      </c>
      <c r="C36" s="2">
        <v>45248842</v>
      </c>
      <c r="D36" s="3" t="s">
        <v>43</v>
      </c>
      <c r="E36" s="3" t="s">
        <v>50</v>
      </c>
      <c r="F36" s="8" t="s">
        <v>13</v>
      </c>
      <c r="G36" s="5">
        <v>3.3</v>
      </c>
      <c r="H36" s="4">
        <v>530784</v>
      </c>
      <c r="I36" s="4">
        <v>1751587.2</v>
      </c>
      <c r="J36" s="4">
        <v>380000</v>
      </c>
      <c r="K36" s="4">
        <v>0</v>
      </c>
      <c r="L36" s="4">
        <v>508078</v>
      </c>
      <c r="M36" s="4">
        <v>0</v>
      </c>
      <c r="N36" s="15">
        <f t="shared" si="0"/>
        <v>380000</v>
      </c>
    </row>
    <row r="37" spans="1:14" ht="45" customHeight="1" outlineLevel="2" x14ac:dyDescent="0.25">
      <c r="A37" s="2">
        <v>6939487</v>
      </c>
      <c r="B37" s="3" t="s">
        <v>45</v>
      </c>
      <c r="C37" s="2">
        <v>45248842</v>
      </c>
      <c r="D37" s="3" t="s">
        <v>20</v>
      </c>
      <c r="E37" s="3" t="s">
        <v>51</v>
      </c>
      <c r="F37" s="8" t="s">
        <v>13</v>
      </c>
      <c r="G37" s="5">
        <v>11.3</v>
      </c>
      <c r="H37" s="4">
        <v>475608</v>
      </c>
      <c r="I37" s="4">
        <v>4825449.8896957804</v>
      </c>
      <c r="J37" s="4">
        <v>660000</v>
      </c>
      <c r="K37" s="4">
        <v>824000</v>
      </c>
      <c r="L37" s="4">
        <v>1239676</v>
      </c>
      <c r="M37" s="4">
        <v>0</v>
      </c>
      <c r="N37" s="15">
        <f t="shared" si="0"/>
        <v>1484000</v>
      </c>
    </row>
    <row r="38" spans="1:14" ht="45" customHeight="1" outlineLevel="2" x14ac:dyDescent="0.25">
      <c r="A38" s="2">
        <v>8756156</v>
      </c>
      <c r="B38" s="3" t="s">
        <v>45</v>
      </c>
      <c r="C38" s="2">
        <v>45248842</v>
      </c>
      <c r="D38" s="3" t="s">
        <v>44</v>
      </c>
      <c r="E38" s="3" t="s">
        <v>52</v>
      </c>
      <c r="F38" s="8" t="s">
        <v>13</v>
      </c>
      <c r="G38" s="5">
        <v>2.9</v>
      </c>
      <c r="H38" s="4">
        <v>520068</v>
      </c>
      <c r="I38" s="4">
        <v>1508197.2</v>
      </c>
      <c r="J38" s="4">
        <v>455000</v>
      </c>
      <c r="K38" s="4">
        <v>0</v>
      </c>
      <c r="L38" s="4">
        <v>560740</v>
      </c>
      <c r="M38" s="4">
        <v>0</v>
      </c>
      <c r="N38" s="15">
        <f t="shared" si="0"/>
        <v>455000</v>
      </c>
    </row>
    <row r="39" spans="1:14" ht="45" customHeight="1" outlineLevel="1" x14ac:dyDescent="0.25">
      <c r="A39" s="2"/>
      <c r="B39" s="22" t="s">
        <v>87</v>
      </c>
      <c r="C39" s="2"/>
      <c r="D39" s="14"/>
      <c r="E39" s="14"/>
      <c r="F39" s="8"/>
      <c r="G39" s="5"/>
      <c r="H39" s="4"/>
      <c r="I39" s="4"/>
      <c r="J39" s="4"/>
      <c r="K39" s="4"/>
      <c r="L39" s="4"/>
      <c r="M39" s="4"/>
      <c r="N39" s="31">
        <f>SUBTOTAL(9,N32:N38)</f>
        <v>5493000</v>
      </c>
    </row>
    <row r="40" spans="1:14" ht="45" customHeight="1" outlineLevel="2" x14ac:dyDescent="0.25">
      <c r="A40" s="2">
        <v>3596205</v>
      </c>
      <c r="B40" s="3" t="s">
        <v>53</v>
      </c>
      <c r="C40" s="2">
        <v>26520818</v>
      </c>
      <c r="D40" s="3" t="s">
        <v>31</v>
      </c>
      <c r="E40" s="3" t="s">
        <v>54</v>
      </c>
      <c r="F40" s="8" t="s">
        <v>13</v>
      </c>
      <c r="G40" s="5">
        <v>3</v>
      </c>
      <c r="H40" s="4">
        <v>494988</v>
      </c>
      <c r="I40" s="4">
        <v>1484964</v>
      </c>
      <c r="J40" s="4">
        <v>0</v>
      </c>
      <c r="K40" s="4">
        <v>0</v>
      </c>
      <c r="L40" s="4">
        <v>506300</v>
      </c>
      <c r="M40" s="4">
        <v>136000</v>
      </c>
      <c r="N40" s="15">
        <f t="shared" si="0"/>
        <v>136000</v>
      </c>
    </row>
    <row r="41" spans="1:14" ht="45" customHeight="1" outlineLevel="2" x14ac:dyDescent="0.25">
      <c r="A41" s="2">
        <v>4314291</v>
      </c>
      <c r="B41" s="3" t="s">
        <v>53</v>
      </c>
      <c r="C41" s="2">
        <v>26520818</v>
      </c>
      <c r="D41" s="3" t="s">
        <v>29</v>
      </c>
      <c r="E41" s="3" t="s">
        <v>55</v>
      </c>
      <c r="F41" s="8" t="s">
        <v>13</v>
      </c>
      <c r="G41" s="5">
        <v>4.3</v>
      </c>
      <c r="H41" s="4">
        <v>519612</v>
      </c>
      <c r="I41" s="4">
        <v>2122615.02</v>
      </c>
      <c r="J41" s="4">
        <v>430000</v>
      </c>
      <c r="K41" s="4">
        <v>306000</v>
      </c>
      <c r="L41" s="4">
        <v>408000</v>
      </c>
      <c r="M41" s="4">
        <v>0</v>
      </c>
      <c r="N41" s="15">
        <f t="shared" si="0"/>
        <v>736000</v>
      </c>
    </row>
    <row r="42" spans="1:14" ht="45" customHeight="1" outlineLevel="1" x14ac:dyDescent="0.25">
      <c r="A42" s="2"/>
      <c r="B42" s="22" t="s">
        <v>88</v>
      </c>
      <c r="C42" s="2"/>
      <c r="D42" s="14"/>
      <c r="E42" s="14"/>
      <c r="F42" s="8"/>
      <c r="G42" s="5"/>
      <c r="H42" s="4"/>
      <c r="I42" s="4"/>
      <c r="J42" s="4"/>
      <c r="K42" s="4"/>
      <c r="L42" s="4"/>
      <c r="M42" s="4"/>
      <c r="N42" s="31">
        <f>SUBTOTAL(9,N40:N41)</f>
        <v>872000</v>
      </c>
    </row>
    <row r="43" spans="1:14" ht="45" customHeight="1" outlineLevel="2" x14ac:dyDescent="0.25">
      <c r="A43" s="2">
        <v>3336111</v>
      </c>
      <c r="B43" s="3" t="s">
        <v>56</v>
      </c>
      <c r="C43" s="2">
        <v>49367404</v>
      </c>
      <c r="D43" s="3" t="s">
        <v>44</v>
      </c>
      <c r="E43" s="3" t="s">
        <v>57</v>
      </c>
      <c r="F43" s="8" t="s">
        <v>13</v>
      </c>
      <c r="G43" s="5">
        <v>0.9</v>
      </c>
      <c r="H43" s="4">
        <v>520068</v>
      </c>
      <c r="I43" s="4">
        <v>468061.2</v>
      </c>
      <c r="J43" s="4">
        <v>98000</v>
      </c>
      <c r="K43" s="4">
        <v>33000</v>
      </c>
      <c r="L43" s="4">
        <v>210000</v>
      </c>
      <c r="M43" s="4">
        <v>0</v>
      </c>
      <c r="N43" s="15">
        <f t="shared" si="0"/>
        <v>131000</v>
      </c>
    </row>
    <row r="44" spans="1:14" ht="45" customHeight="1" outlineLevel="2" x14ac:dyDescent="0.25">
      <c r="A44" s="2">
        <v>4291112</v>
      </c>
      <c r="B44" s="3" t="s">
        <v>56</v>
      </c>
      <c r="C44" s="2">
        <v>49367404</v>
      </c>
      <c r="D44" s="3" t="s">
        <v>14</v>
      </c>
      <c r="E44" s="3" t="s">
        <v>58</v>
      </c>
      <c r="F44" s="8" t="s">
        <v>7</v>
      </c>
      <c r="G44" s="5">
        <v>22</v>
      </c>
      <c r="H44" s="4">
        <v>149454</v>
      </c>
      <c r="I44" s="4">
        <v>3287988</v>
      </c>
      <c r="J44" s="4">
        <v>0</v>
      </c>
      <c r="K44" s="4">
        <v>0</v>
      </c>
      <c r="L44" s="4">
        <v>220000</v>
      </c>
      <c r="M44" s="4">
        <v>165000</v>
      </c>
      <c r="N44" s="15">
        <f t="shared" si="0"/>
        <v>165000</v>
      </c>
    </row>
    <row r="45" spans="1:14" ht="45" customHeight="1" outlineLevel="2" x14ac:dyDescent="0.25">
      <c r="A45" s="2">
        <v>5212112</v>
      </c>
      <c r="B45" s="3" t="s">
        <v>56</v>
      </c>
      <c r="C45" s="2">
        <v>49367404</v>
      </c>
      <c r="D45" s="3" t="s">
        <v>9</v>
      </c>
      <c r="E45" s="3" t="s">
        <v>59</v>
      </c>
      <c r="F45" s="8" t="s">
        <v>7</v>
      </c>
      <c r="G45" s="5">
        <v>6</v>
      </c>
      <c r="H45" s="4">
        <v>289446</v>
      </c>
      <c r="I45" s="4">
        <v>1649842.2</v>
      </c>
      <c r="J45" s="4">
        <v>297000</v>
      </c>
      <c r="K45" s="4">
        <v>141000</v>
      </c>
      <c r="L45" s="4">
        <v>188000</v>
      </c>
      <c r="M45" s="4">
        <v>0</v>
      </c>
      <c r="N45" s="15">
        <f t="shared" si="0"/>
        <v>438000</v>
      </c>
    </row>
    <row r="46" spans="1:14" ht="45" customHeight="1" outlineLevel="1" x14ac:dyDescent="0.25">
      <c r="A46" s="2"/>
      <c r="B46" s="22" t="s">
        <v>89</v>
      </c>
      <c r="C46" s="2"/>
      <c r="D46" s="14"/>
      <c r="E46" s="14"/>
      <c r="F46" s="8"/>
      <c r="G46" s="5"/>
      <c r="H46" s="4"/>
      <c r="I46" s="4"/>
      <c r="J46" s="4"/>
      <c r="K46" s="4"/>
      <c r="L46" s="4"/>
      <c r="M46" s="4"/>
      <c r="N46" s="31">
        <f>SUBTOTAL(9,N43:N45)</f>
        <v>734000</v>
      </c>
    </row>
    <row r="47" spans="1:14" ht="45" customHeight="1" outlineLevel="2" x14ac:dyDescent="0.25">
      <c r="A47" s="2">
        <v>1799976</v>
      </c>
      <c r="B47" s="3" t="s">
        <v>60</v>
      </c>
      <c r="C47" s="2">
        <v>570931</v>
      </c>
      <c r="D47" s="3" t="s">
        <v>14</v>
      </c>
      <c r="E47" s="3" t="s">
        <v>61</v>
      </c>
      <c r="F47" s="8" t="s">
        <v>7</v>
      </c>
      <c r="G47" s="5">
        <v>50</v>
      </c>
      <c r="H47" s="4">
        <v>107616</v>
      </c>
      <c r="I47" s="4">
        <v>5380800</v>
      </c>
      <c r="J47" s="4">
        <v>0</v>
      </c>
      <c r="K47" s="4">
        <v>0</v>
      </c>
      <c r="L47" s="4">
        <v>682100</v>
      </c>
      <c r="M47" s="4">
        <v>495000</v>
      </c>
      <c r="N47" s="15">
        <f t="shared" si="0"/>
        <v>495000</v>
      </c>
    </row>
    <row r="48" spans="1:14" ht="45" customHeight="1" outlineLevel="2" x14ac:dyDescent="0.25">
      <c r="A48" s="2">
        <v>3169124</v>
      </c>
      <c r="B48" s="3" t="s">
        <v>60</v>
      </c>
      <c r="C48" s="2">
        <v>570931</v>
      </c>
      <c r="D48" s="3" t="s">
        <v>31</v>
      </c>
      <c r="E48" s="3" t="s">
        <v>62</v>
      </c>
      <c r="F48" s="8" t="s">
        <v>13</v>
      </c>
      <c r="G48" s="5">
        <v>23.8</v>
      </c>
      <c r="H48" s="4">
        <v>494988</v>
      </c>
      <c r="I48" s="4">
        <v>11780714.4</v>
      </c>
      <c r="J48" s="4">
        <v>0</v>
      </c>
      <c r="K48" s="4">
        <v>0</v>
      </c>
      <c r="L48" s="4">
        <v>1605200</v>
      </c>
      <c r="M48" s="4">
        <v>1085000</v>
      </c>
      <c r="N48" s="15">
        <f t="shared" si="0"/>
        <v>1085000</v>
      </c>
    </row>
    <row r="49" spans="1:14" ht="45" customHeight="1" outlineLevel="2" x14ac:dyDescent="0.25">
      <c r="A49" s="2">
        <v>3396676</v>
      </c>
      <c r="B49" s="3" t="s">
        <v>60</v>
      </c>
      <c r="C49" s="2">
        <v>570931</v>
      </c>
      <c r="D49" s="3" t="s">
        <v>29</v>
      </c>
      <c r="E49" s="3" t="s">
        <v>63</v>
      </c>
      <c r="F49" s="8" t="s">
        <v>13</v>
      </c>
      <c r="G49" s="5">
        <v>13</v>
      </c>
      <c r="H49" s="4">
        <v>519612</v>
      </c>
      <c r="I49" s="4">
        <v>6754956</v>
      </c>
      <c r="J49" s="4">
        <v>1033000</v>
      </c>
      <c r="K49" s="4">
        <v>407000</v>
      </c>
      <c r="L49" s="4">
        <v>543900</v>
      </c>
      <c r="M49" s="4">
        <v>0</v>
      </c>
      <c r="N49" s="15">
        <f t="shared" si="0"/>
        <v>1440000</v>
      </c>
    </row>
    <row r="50" spans="1:14" ht="45" customHeight="1" outlineLevel="2" x14ac:dyDescent="0.25">
      <c r="A50" s="2">
        <v>3551691</v>
      </c>
      <c r="B50" s="14" t="s">
        <v>60</v>
      </c>
      <c r="C50" s="2">
        <v>570931</v>
      </c>
      <c r="D50" s="14" t="s">
        <v>25</v>
      </c>
      <c r="E50" s="14" t="s">
        <v>64</v>
      </c>
      <c r="F50" s="8" t="s">
        <v>7</v>
      </c>
      <c r="G50" s="5">
        <v>20</v>
      </c>
      <c r="H50" s="4">
        <v>86070</v>
      </c>
      <c r="I50" s="4">
        <v>1721400</v>
      </c>
      <c r="J50" s="4">
        <v>298000</v>
      </c>
      <c r="K50" s="4">
        <v>164000</v>
      </c>
      <c r="L50" s="4">
        <v>219200</v>
      </c>
      <c r="M50" s="4">
        <v>0</v>
      </c>
      <c r="N50" s="15">
        <f t="shared" si="0"/>
        <v>462000</v>
      </c>
    </row>
    <row r="51" spans="1:14" ht="45" customHeight="1" outlineLevel="2" x14ac:dyDescent="0.25">
      <c r="A51" s="2">
        <v>5184987</v>
      </c>
      <c r="B51" s="6" t="s">
        <v>60</v>
      </c>
      <c r="C51" s="2">
        <v>570931</v>
      </c>
      <c r="D51" s="6" t="s">
        <v>14</v>
      </c>
      <c r="E51" s="6" t="s">
        <v>65</v>
      </c>
      <c r="F51" s="8" t="s">
        <v>7</v>
      </c>
      <c r="G51" s="5">
        <v>30</v>
      </c>
      <c r="H51" s="4">
        <v>129139.2</v>
      </c>
      <c r="I51" s="4">
        <v>3874176</v>
      </c>
      <c r="J51" s="4">
        <v>0</v>
      </c>
      <c r="K51" s="4">
        <v>0</v>
      </c>
      <c r="L51" s="4">
        <v>940200</v>
      </c>
      <c r="M51" s="4">
        <v>357000</v>
      </c>
      <c r="N51" s="15">
        <f t="shared" si="0"/>
        <v>357000</v>
      </c>
    </row>
    <row r="52" spans="1:14" ht="45" customHeight="1" outlineLevel="2" x14ac:dyDescent="0.25">
      <c r="A52" s="2">
        <v>5606908</v>
      </c>
      <c r="B52" s="3" t="s">
        <v>60</v>
      </c>
      <c r="C52" s="2">
        <v>570931</v>
      </c>
      <c r="D52" s="3" t="s">
        <v>25</v>
      </c>
      <c r="E52" s="3" t="s">
        <v>66</v>
      </c>
      <c r="F52" s="8" t="s">
        <v>7</v>
      </c>
      <c r="G52" s="5">
        <v>20</v>
      </c>
      <c r="H52" s="4">
        <v>86070</v>
      </c>
      <c r="I52" s="4">
        <v>1721400</v>
      </c>
      <c r="J52" s="4">
        <v>295000</v>
      </c>
      <c r="K52" s="4">
        <v>140000</v>
      </c>
      <c r="L52" s="4">
        <v>187600</v>
      </c>
      <c r="M52" s="4">
        <v>0</v>
      </c>
      <c r="N52" s="15">
        <f t="shared" si="0"/>
        <v>435000</v>
      </c>
    </row>
    <row r="53" spans="1:14" ht="45" customHeight="1" outlineLevel="2" x14ac:dyDescent="0.25">
      <c r="A53" s="2">
        <v>7129878</v>
      </c>
      <c r="B53" s="3" t="s">
        <v>60</v>
      </c>
      <c r="C53" s="2">
        <v>570931</v>
      </c>
      <c r="D53" s="3" t="s">
        <v>14</v>
      </c>
      <c r="E53" s="3" t="s">
        <v>67</v>
      </c>
      <c r="F53" s="8" t="s">
        <v>7</v>
      </c>
      <c r="G53" s="5">
        <v>25</v>
      </c>
      <c r="H53" s="4">
        <v>107616</v>
      </c>
      <c r="I53" s="4">
        <v>2690400</v>
      </c>
      <c r="J53" s="4">
        <v>0</v>
      </c>
      <c r="K53" s="4">
        <v>0</v>
      </c>
      <c r="L53" s="4">
        <v>430900</v>
      </c>
      <c r="M53" s="4">
        <v>247000</v>
      </c>
      <c r="N53" s="15">
        <f t="shared" si="0"/>
        <v>247000</v>
      </c>
    </row>
    <row r="54" spans="1:14" ht="45" customHeight="1" outlineLevel="2" x14ac:dyDescent="0.25">
      <c r="A54" s="2">
        <v>7341586</v>
      </c>
      <c r="B54" s="3" t="s">
        <v>60</v>
      </c>
      <c r="C54" s="2">
        <v>570931</v>
      </c>
      <c r="D54" s="3" t="s">
        <v>14</v>
      </c>
      <c r="E54" s="3" t="s">
        <v>68</v>
      </c>
      <c r="F54" s="8" t="s">
        <v>7</v>
      </c>
      <c r="G54" s="5">
        <v>40</v>
      </c>
      <c r="H54" s="4">
        <v>107616</v>
      </c>
      <c r="I54" s="4">
        <v>4304640</v>
      </c>
      <c r="J54" s="4">
        <v>0</v>
      </c>
      <c r="K54" s="4">
        <v>0</v>
      </c>
      <c r="L54" s="4">
        <v>595900</v>
      </c>
      <c r="M54" s="4">
        <v>396000</v>
      </c>
      <c r="N54" s="15">
        <f t="shared" si="0"/>
        <v>396000</v>
      </c>
    </row>
    <row r="55" spans="1:14" ht="45" customHeight="1" outlineLevel="2" x14ac:dyDescent="0.25">
      <c r="A55" s="2">
        <v>9199909</v>
      </c>
      <c r="B55" s="3" t="s">
        <v>60</v>
      </c>
      <c r="C55" s="2">
        <v>570931</v>
      </c>
      <c r="D55" s="3" t="s">
        <v>31</v>
      </c>
      <c r="E55" s="3" t="s">
        <v>69</v>
      </c>
      <c r="F55" s="8" t="s">
        <v>13</v>
      </c>
      <c r="G55" s="5">
        <v>6.3</v>
      </c>
      <c r="H55" s="4">
        <v>494988</v>
      </c>
      <c r="I55" s="4">
        <v>3118424.4</v>
      </c>
      <c r="J55" s="4">
        <v>0</v>
      </c>
      <c r="K55" s="4">
        <v>0</v>
      </c>
      <c r="L55" s="4">
        <v>443800</v>
      </c>
      <c r="M55" s="4">
        <v>287000</v>
      </c>
      <c r="N55" s="15">
        <f t="shared" si="0"/>
        <v>287000</v>
      </c>
    </row>
    <row r="56" spans="1:14" ht="45" customHeight="1" outlineLevel="1" x14ac:dyDescent="0.25">
      <c r="A56" s="2"/>
      <c r="B56" s="22" t="s">
        <v>90</v>
      </c>
      <c r="C56" s="2"/>
      <c r="D56" s="14"/>
      <c r="E56" s="14"/>
      <c r="F56" s="8"/>
      <c r="G56" s="5"/>
      <c r="H56" s="4"/>
      <c r="I56" s="4"/>
      <c r="J56" s="4"/>
      <c r="K56" s="4"/>
      <c r="L56" s="4"/>
      <c r="M56" s="4"/>
      <c r="N56" s="31">
        <f>SUBTOTAL(9,N47:N55)</f>
        <v>5204000</v>
      </c>
    </row>
    <row r="57" spans="1:14" ht="45" customHeight="1" outlineLevel="2" x14ac:dyDescent="0.25">
      <c r="A57" s="2">
        <v>2561884</v>
      </c>
      <c r="B57" s="3" t="s">
        <v>70</v>
      </c>
      <c r="C57" s="2">
        <v>68405359</v>
      </c>
      <c r="D57" s="3" t="s">
        <v>11</v>
      </c>
      <c r="E57" s="3" t="s">
        <v>71</v>
      </c>
      <c r="F57" s="8" t="s">
        <v>13</v>
      </c>
      <c r="G57" s="5">
        <v>7.4</v>
      </c>
      <c r="H57" s="4">
        <v>522690</v>
      </c>
      <c r="I57" s="4">
        <v>3867906</v>
      </c>
      <c r="J57" s="4">
        <v>700000</v>
      </c>
      <c r="K57" s="4">
        <v>0</v>
      </c>
      <c r="L57" s="4">
        <v>800000</v>
      </c>
      <c r="M57" s="4">
        <v>0</v>
      </c>
      <c r="N57" s="15">
        <f t="shared" si="0"/>
        <v>700000</v>
      </c>
    </row>
    <row r="58" spans="1:14" ht="45" customHeight="1" outlineLevel="2" x14ac:dyDescent="0.25">
      <c r="A58" s="2">
        <v>5163191</v>
      </c>
      <c r="B58" s="14" t="s">
        <v>70</v>
      </c>
      <c r="C58" s="2">
        <v>68405359</v>
      </c>
      <c r="D58" s="3" t="s">
        <v>14</v>
      </c>
      <c r="E58" s="3" t="s">
        <v>72</v>
      </c>
      <c r="F58" s="8" t="s">
        <v>7</v>
      </c>
      <c r="G58" s="5">
        <v>35</v>
      </c>
      <c r="H58" s="4">
        <v>149454</v>
      </c>
      <c r="I58" s="4">
        <v>5230890</v>
      </c>
      <c r="J58" s="4">
        <v>0</v>
      </c>
      <c r="K58" s="4">
        <v>0</v>
      </c>
      <c r="L58" s="4">
        <v>916000</v>
      </c>
      <c r="M58" s="4">
        <v>481000</v>
      </c>
      <c r="N58" s="15">
        <f t="shared" si="0"/>
        <v>481000</v>
      </c>
    </row>
    <row r="59" spans="1:14" ht="45" customHeight="1" outlineLevel="1" x14ac:dyDescent="0.25">
      <c r="A59" s="2"/>
      <c r="B59" s="22" t="s">
        <v>91</v>
      </c>
      <c r="C59" s="2"/>
      <c r="D59" s="14"/>
      <c r="E59" s="14"/>
      <c r="F59" s="8"/>
      <c r="G59" s="5"/>
      <c r="H59" s="4"/>
      <c r="I59" s="4"/>
      <c r="J59" s="4"/>
      <c r="K59" s="4"/>
      <c r="L59" s="4"/>
      <c r="M59" s="4"/>
      <c r="N59" s="31">
        <f>SUBTOTAL(9,N57:N58)</f>
        <v>1181000</v>
      </c>
    </row>
    <row r="60" spans="1:14" s="9" customFormat="1" outlineLevel="1" x14ac:dyDescent="0.25">
      <c r="A60" s="24"/>
      <c r="B60" s="25"/>
      <c r="C60" s="24"/>
      <c r="D60" s="25"/>
      <c r="E60" s="25"/>
      <c r="F60" s="24"/>
      <c r="G60" s="24"/>
      <c r="H60" s="24"/>
      <c r="I60" s="26"/>
      <c r="J60" s="4"/>
      <c r="K60" s="4"/>
      <c r="L60" s="4"/>
      <c r="M60" s="4"/>
      <c r="N60" s="31"/>
    </row>
    <row r="61" spans="1:14" s="9" customFormat="1" outlineLevel="1" x14ac:dyDescent="0.25">
      <c r="A61" s="27"/>
      <c r="B61" s="30" t="s">
        <v>92</v>
      </c>
      <c r="C61" s="27"/>
      <c r="D61" s="28"/>
      <c r="E61" s="28"/>
      <c r="F61" s="27"/>
      <c r="G61" s="27"/>
      <c r="H61" s="27"/>
      <c r="I61" s="27"/>
      <c r="J61" s="29"/>
      <c r="K61" s="29"/>
      <c r="L61" s="29"/>
      <c r="M61" s="32">
        <f>SUM(M7:M60)</f>
        <v>6820000</v>
      </c>
      <c r="N61" s="25"/>
    </row>
    <row r="62" spans="1:14" s="9" customFormat="1" x14ac:dyDescent="0.25">
      <c r="B62" s="16"/>
      <c r="D62" s="16"/>
      <c r="E62" s="16"/>
      <c r="I62" s="18"/>
      <c r="J62" s="17"/>
      <c r="K62" s="18"/>
      <c r="L62" s="18"/>
      <c r="M62" s="18"/>
      <c r="N62" s="16"/>
    </row>
    <row r="63" spans="1:14" s="9" customFormat="1" x14ac:dyDescent="0.25">
      <c r="B63" s="16"/>
      <c r="D63" s="16"/>
      <c r="E63" s="16"/>
      <c r="J63" s="17"/>
      <c r="K63" s="19"/>
      <c r="L63" s="19"/>
      <c r="M63" s="19"/>
      <c r="N63" s="16"/>
    </row>
    <row r="64" spans="1:14" s="9" customFormat="1" x14ac:dyDescent="0.25">
      <c r="B64" s="16"/>
      <c r="D64" s="16"/>
      <c r="E64" s="16"/>
      <c r="J64" s="20"/>
      <c r="K64" s="18"/>
      <c r="L64" s="18"/>
      <c r="M64" s="18"/>
      <c r="N64" s="16"/>
    </row>
    <row r="65" spans="2:14" s="9" customFormat="1" x14ac:dyDescent="0.25">
      <c r="B65" s="16"/>
      <c r="D65" s="16"/>
      <c r="E65" s="16"/>
      <c r="J65" s="20"/>
      <c r="K65" s="18"/>
      <c r="L65" s="18"/>
      <c r="M65" s="18"/>
      <c r="N65" s="16"/>
    </row>
    <row r="66" spans="2:14" s="9" customFormat="1" x14ac:dyDescent="0.25">
      <c r="B66" s="16"/>
      <c r="D66" s="16"/>
      <c r="E66" s="16"/>
      <c r="J66" s="20"/>
      <c r="K66" s="18"/>
      <c r="L66" s="18"/>
      <c r="M66" s="18"/>
      <c r="N66" s="16"/>
    </row>
    <row r="67" spans="2:14" s="9" customFormat="1" x14ac:dyDescent="0.25">
      <c r="B67" s="16"/>
      <c r="D67" s="16"/>
      <c r="E67" s="16"/>
      <c r="J67" s="20"/>
      <c r="K67" s="18"/>
      <c r="L67" s="18"/>
      <c r="M67" s="18"/>
      <c r="N67" s="16"/>
    </row>
    <row r="68" spans="2:14" s="9" customFormat="1" x14ac:dyDescent="0.25">
      <c r="B68" s="16"/>
      <c r="D68" s="16"/>
      <c r="E68" s="16"/>
      <c r="J68" s="20"/>
      <c r="K68" s="18"/>
      <c r="L68" s="18"/>
      <c r="M68" s="18"/>
      <c r="N68" s="16"/>
    </row>
    <row r="69" spans="2:14" s="9" customFormat="1" x14ac:dyDescent="0.25">
      <c r="B69" s="16"/>
      <c r="D69" s="16"/>
      <c r="E69" s="16"/>
      <c r="J69" s="20"/>
      <c r="K69" s="18"/>
      <c r="L69" s="18"/>
      <c r="M69" s="18"/>
      <c r="N69" s="16"/>
    </row>
    <row r="70" spans="2:14" s="9" customFormat="1" x14ac:dyDescent="0.25">
      <c r="B70" s="16"/>
      <c r="D70" s="16"/>
      <c r="E70" s="16"/>
      <c r="J70" s="20"/>
      <c r="K70" s="18"/>
      <c r="L70" s="18"/>
      <c r="M70" s="18"/>
      <c r="N70" s="16"/>
    </row>
    <row r="71" spans="2:14" s="9" customFormat="1" x14ac:dyDescent="0.25">
      <c r="B71" s="16"/>
      <c r="D71" s="16"/>
      <c r="E71" s="16"/>
      <c r="J71" s="20"/>
      <c r="K71" s="18"/>
      <c r="L71" s="18"/>
      <c r="M71" s="18"/>
      <c r="N71" s="16"/>
    </row>
    <row r="72" spans="2:14" s="9" customFormat="1" x14ac:dyDescent="0.25">
      <c r="B72" s="16"/>
      <c r="D72" s="16"/>
      <c r="E72" s="16"/>
      <c r="J72" s="20"/>
      <c r="K72" s="18"/>
      <c r="L72" s="18"/>
      <c r="M72" s="18"/>
      <c r="N72" s="16"/>
    </row>
    <row r="73" spans="2:14" s="9" customFormat="1" x14ac:dyDescent="0.25">
      <c r="B73" s="16"/>
      <c r="D73" s="16"/>
      <c r="E73" s="16"/>
      <c r="J73" s="20"/>
      <c r="K73" s="18"/>
      <c r="L73" s="18"/>
      <c r="M73" s="18"/>
      <c r="N73" s="16"/>
    </row>
    <row r="74" spans="2:14" s="9" customFormat="1" x14ac:dyDescent="0.25">
      <c r="B74" s="16"/>
      <c r="D74" s="16"/>
      <c r="E74" s="16"/>
      <c r="J74" s="20"/>
      <c r="K74" s="18"/>
      <c r="L74" s="18"/>
      <c r="M74" s="18"/>
      <c r="N74" s="16"/>
    </row>
    <row r="75" spans="2:14" s="9" customFormat="1" x14ac:dyDescent="0.25">
      <c r="B75" s="16"/>
      <c r="D75" s="16"/>
      <c r="E75" s="16"/>
      <c r="J75" s="20"/>
      <c r="K75" s="18"/>
      <c r="L75" s="18"/>
      <c r="M75" s="18"/>
      <c r="N75" s="16"/>
    </row>
    <row r="76" spans="2:14" s="9" customFormat="1" x14ac:dyDescent="0.25">
      <c r="B76" s="16"/>
      <c r="D76" s="16"/>
      <c r="E76" s="16"/>
      <c r="J76" s="20"/>
      <c r="K76" s="18"/>
      <c r="L76" s="18"/>
      <c r="M76" s="18"/>
      <c r="N76" s="16"/>
    </row>
    <row r="77" spans="2:14" s="9" customFormat="1" x14ac:dyDescent="0.25">
      <c r="B77" s="16"/>
      <c r="D77" s="16"/>
      <c r="E77" s="16"/>
      <c r="J77" s="20"/>
      <c r="K77" s="18"/>
      <c r="L77" s="18"/>
      <c r="M77" s="18"/>
      <c r="N77" s="16"/>
    </row>
    <row r="78" spans="2:14" s="9" customFormat="1" x14ac:dyDescent="0.25">
      <c r="B78" s="16"/>
      <c r="D78" s="16"/>
      <c r="E78" s="16"/>
      <c r="J78" s="20"/>
      <c r="K78" s="18"/>
      <c r="L78" s="18"/>
      <c r="M78" s="18"/>
      <c r="N78" s="16"/>
    </row>
    <row r="79" spans="2:14" s="9" customFormat="1" x14ac:dyDescent="0.25">
      <c r="B79" s="16"/>
      <c r="D79" s="16"/>
      <c r="E79" s="16"/>
      <c r="J79" s="20"/>
      <c r="N79" s="16"/>
    </row>
    <row r="80" spans="2:14" s="9" customFormat="1" x14ac:dyDescent="0.25">
      <c r="B80" s="16"/>
      <c r="D80" s="16"/>
      <c r="E80" s="16"/>
      <c r="J80" s="20"/>
      <c r="N80" s="16"/>
    </row>
    <row r="81" spans="2:14" s="9" customFormat="1" x14ac:dyDescent="0.25">
      <c r="B81" s="16"/>
      <c r="D81" s="16"/>
      <c r="E81" s="16"/>
      <c r="J81" s="20"/>
      <c r="N81" s="16"/>
    </row>
    <row r="82" spans="2:14" s="9" customFormat="1" x14ac:dyDescent="0.25">
      <c r="B82" s="16"/>
      <c r="D82" s="16"/>
      <c r="E82" s="16"/>
      <c r="J82" s="20"/>
      <c r="N82" s="16"/>
    </row>
    <row r="83" spans="2:14" s="9" customFormat="1" x14ac:dyDescent="0.25">
      <c r="B83" s="16"/>
      <c r="D83" s="16"/>
      <c r="E83" s="16"/>
      <c r="J83" s="20"/>
      <c r="N83" s="16"/>
    </row>
    <row r="84" spans="2:14" s="9" customFormat="1" x14ac:dyDescent="0.25">
      <c r="B84" s="16"/>
      <c r="D84" s="16"/>
      <c r="E84" s="16"/>
      <c r="J84" s="20"/>
      <c r="N84" s="16"/>
    </row>
    <row r="85" spans="2:14" s="9" customFormat="1" x14ac:dyDescent="0.25">
      <c r="B85" s="16"/>
      <c r="D85" s="16"/>
      <c r="E85" s="16"/>
      <c r="J85" s="20"/>
      <c r="N85" s="16"/>
    </row>
    <row r="86" spans="2:14" s="9" customFormat="1" x14ac:dyDescent="0.25">
      <c r="B86" s="16"/>
      <c r="D86" s="16"/>
      <c r="E86" s="16"/>
      <c r="J86" s="20"/>
      <c r="N86" s="16"/>
    </row>
    <row r="87" spans="2:14" s="9" customFormat="1" x14ac:dyDescent="0.25">
      <c r="B87" s="16"/>
      <c r="D87" s="16"/>
      <c r="E87" s="16"/>
      <c r="J87" s="20"/>
      <c r="N87" s="16"/>
    </row>
    <row r="88" spans="2:14" s="9" customFormat="1" x14ac:dyDescent="0.25">
      <c r="B88" s="16"/>
      <c r="D88" s="16"/>
      <c r="E88" s="16"/>
      <c r="J88" s="20"/>
      <c r="N88" s="16"/>
    </row>
    <row r="89" spans="2:14" s="9" customFormat="1" x14ac:dyDescent="0.25">
      <c r="B89" s="16"/>
      <c r="D89" s="16"/>
      <c r="E89" s="16"/>
      <c r="J89" s="20"/>
      <c r="N89" s="16"/>
    </row>
    <row r="90" spans="2:14" s="9" customFormat="1" x14ac:dyDescent="0.25">
      <c r="B90" s="16"/>
      <c r="D90" s="16"/>
      <c r="E90" s="16"/>
      <c r="J90" s="20"/>
      <c r="N90" s="16"/>
    </row>
    <row r="91" spans="2:14" s="9" customFormat="1" x14ac:dyDescent="0.25">
      <c r="B91" s="16"/>
      <c r="D91" s="16"/>
      <c r="E91" s="16"/>
      <c r="J91" s="20"/>
      <c r="N91" s="16"/>
    </row>
    <row r="92" spans="2:14" s="9" customFormat="1" x14ac:dyDescent="0.25">
      <c r="B92" s="16"/>
      <c r="D92" s="16"/>
      <c r="E92" s="16"/>
      <c r="J92" s="20"/>
      <c r="N92" s="16"/>
    </row>
    <row r="93" spans="2:14" s="9" customFormat="1" x14ac:dyDescent="0.25">
      <c r="B93" s="16"/>
      <c r="D93" s="16"/>
      <c r="E93" s="16"/>
      <c r="J93" s="20"/>
      <c r="N93" s="16"/>
    </row>
    <row r="94" spans="2:14" s="9" customFormat="1" x14ac:dyDescent="0.25">
      <c r="B94" s="16"/>
      <c r="D94" s="16"/>
      <c r="E94" s="16"/>
      <c r="J94" s="20"/>
      <c r="N94" s="16"/>
    </row>
    <row r="95" spans="2:14" s="9" customFormat="1" x14ac:dyDescent="0.25">
      <c r="B95" s="16"/>
      <c r="D95" s="16"/>
      <c r="E95" s="16"/>
      <c r="J95" s="20"/>
      <c r="N95" s="16"/>
    </row>
    <row r="96" spans="2:14" s="9" customFormat="1" x14ac:dyDescent="0.25">
      <c r="B96" s="16"/>
      <c r="D96" s="16"/>
      <c r="E96" s="16"/>
      <c r="J96" s="20"/>
      <c r="N96" s="16"/>
    </row>
    <row r="97" spans="2:14" s="9" customFormat="1" x14ac:dyDescent="0.25">
      <c r="B97" s="16"/>
      <c r="D97" s="16"/>
      <c r="E97" s="16"/>
      <c r="J97" s="20"/>
      <c r="N97" s="16"/>
    </row>
    <row r="98" spans="2:14" s="9" customFormat="1" x14ac:dyDescent="0.25">
      <c r="B98" s="16"/>
      <c r="D98" s="16"/>
      <c r="E98" s="16"/>
      <c r="J98" s="20"/>
      <c r="N98" s="16"/>
    </row>
    <row r="99" spans="2:14" s="9" customFormat="1" x14ac:dyDescent="0.25">
      <c r="B99" s="16"/>
      <c r="D99" s="16"/>
      <c r="E99" s="16"/>
      <c r="J99" s="20"/>
      <c r="N99" s="16"/>
    </row>
    <row r="100" spans="2:14" s="9" customFormat="1" x14ac:dyDescent="0.25">
      <c r="B100" s="16"/>
      <c r="D100" s="16"/>
      <c r="E100" s="16"/>
      <c r="J100" s="20"/>
      <c r="N100" s="16"/>
    </row>
    <row r="101" spans="2:14" s="9" customFormat="1" x14ac:dyDescent="0.25">
      <c r="B101" s="16"/>
      <c r="D101" s="16"/>
      <c r="E101" s="16"/>
      <c r="J101" s="20"/>
      <c r="N101" s="16"/>
    </row>
    <row r="102" spans="2:14" s="9" customFormat="1" x14ac:dyDescent="0.25">
      <c r="B102" s="16"/>
      <c r="D102" s="16"/>
      <c r="E102" s="16"/>
      <c r="J102" s="20"/>
      <c r="N102" s="16"/>
    </row>
    <row r="103" spans="2:14" s="9" customFormat="1" x14ac:dyDescent="0.25">
      <c r="B103" s="16"/>
      <c r="D103" s="16"/>
      <c r="E103" s="16"/>
      <c r="J103" s="20"/>
      <c r="N103" s="16"/>
    </row>
    <row r="104" spans="2:14" s="9" customFormat="1" x14ac:dyDescent="0.25">
      <c r="B104" s="16"/>
      <c r="D104" s="16"/>
      <c r="E104" s="16"/>
      <c r="J104" s="20"/>
      <c r="N104" s="16"/>
    </row>
    <row r="105" spans="2:14" s="9" customFormat="1" x14ac:dyDescent="0.25">
      <c r="B105" s="16"/>
      <c r="D105" s="16"/>
      <c r="E105" s="16"/>
      <c r="J105" s="20"/>
      <c r="N105" s="16"/>
    </row>
    <row r="106" spans="2:14" s="9" customFormat="1" x14ac:dyDescent="0.25">
      <c r="B106" s="16"/>
      <c r="D106" s="16"/>
      <c r="E106" s="16"/>
      <c r="J106" s="20"/>
      <c r="N106" s="16"/>
    </row>
    <row r="107" spans="2:14" s="9" customFormat="1" x14ac:dyDescent="0.25">
      <c r="B107" s="16"/>
      <c r="D107" s="16"/>
      <c r="E107" s="16"/>
      <c r="J107" s="20"/>
      <c r="N107" s="16"/>
    </row>
    <row r="108" spans="2:14" s="9" customFormat="1" x14ac:dyDescent="0.25">
      <c r="B108" s="16"/>
      <c r="D108" s="16"/>
      <c r="E108" s="16"/>
      <c r="J108" s="20"/>
      <c r="N108" s="16"/>
    </row>
    <row r="109" spans="2:14" s="9" customFormat="1" x14ac:dyDescent="0.25">
      <c r="B109" s="16"/>
      <c r="D109" s="16"/>
      <c r="E109" s="16"/>
      <c r="J109" s="20"/>
      <c r="N109" s="16"/>
    </row>
    <row r="110" spans="2:14" s="9" customFormat="1" x14ac:dyDescent="0.25">
      <c r="B110" s="16"/>
      <c r="D110" s="16"/>
      <c r="E110" s="16"/>
      <c r="J110" s="20"/>
      <c r="N110" s="16"/>
    </row>
    <row r="111" spans="2:14" s="9" customFormat="1" x14ac:dyDescent="0.25">
      <c r="B111" s="16"/>
      <c r="D111" s="16"/>
      <c r="E111" s="16"/>
      <c r="J111" s="20"/>
      <c r="N111" s="16"/>
    </row>
    <row r="112" spans="2:14" s="9" customFormat="1" x14ac:dyDescent="0.25">
      <c r="B112" s="16"/>
      <c r="D112" s="16"/>
      <c r="E112" s="16"/>
      <c r="J112" s="20"/>
      <c r="N112" s="16"/>
    </row>
    <row r="113" spans="2:14" s="9" customFormat="1" x14ac:dyDescent="0.25">
      <c r="B113" s="16"/>
      <c r="D113" s="16"/>
      <c r="E113" s="16"/>
      <c r="J113" s="20"/>
      <c r="N113" s="16"/>
    </row>
    <row r="114" spans="2:14" s="9" customFormat="1" x14ac:dyDescent="0.25">
      <c r="B114" s="16"/>
      <c r="D114" s="16"/>
      <c r="E114" s="16"/>
      <c r="J114" s="20"/>
      <c r="N114" s="16"/>
    </row>
    <row r="115" spans="2:14" s="9" customFormat="1" x14ac:dyDescent="0.25">
      <c r="B115" s="16"/>
      <c r="D115" s="16"/>
      <c r="E115" s="16"/>
      <c r="J115" s="20"/>
      <c r="N115" s="16"/>
    </row>
    <row r="116" spans="2:14" s="9" customFormat="1" x14ac:dyDescent="0.25">
      <c r="B116" s="16"/>
      <c r="D116" s="16"/>
      <c r="E116" s="16"/>
      <c r="J116" s="20"/>
      <c r="N116" s="16"/>
    </row>
    <row r="117" spans="2:14" s="9" customFormat="1" x14ac:dyDescent="0.25">
      <c r="B117" s="16"/>
      <c r="D117" s="16"/>
      <c r="E117" s="16"/>
      <c r="J117" s="20"/>
      <c r="N117" s="16"/>
    </row>
    <row r="118" spans="2:14" s="9" customFormat="1" x14ac:dyDescent="0.25">
      <c r="B118" s="16"/>
      <c r="D118" s="16"/>
      <c r="E118" s="16"/>
      <c r="J118" s="20"/>
      <c r="N118" s="16"/>
    </row>
    <row r="119" spans="2:14" s="9" customFormat="1" x14ac:dyDescent="0.25">
      <c r="B119" s="16"/>
      <c r="D119" s="16"/>
      <c r="E119" s="16"/>
      <c r="J119" s="20"/>
      <c r="N119" s="16"/>
    </row>
    <row r="120" spans="2:14" s="9" customFormat="1" x14ac:dyDescent="0.25">
      <c r="B120" s="16"/>
      <c r="D120" s="16"/>
      <c r="E120" s="16"/>
      <c r="J120" s="20"/>
      <c r="N120" s="16"/>
    </row>
    <row r="121" spans="2:14" s="9" customFormat="1" x14ac:dyDescent="0.25">
      <c r="B121" s="16"/>
      <c r="D121" s="16"/>
      <c r="E121" s="16"/>
      <c r="J121" s="20"/>
      <c r="N121" s="16"/>
    </row>
    <row r="122" spans="2:14" s="9" customFormat="1" x14ac:dyDescent="0.25">
      <c r="B122" s="16"/>
      <c r="D122" s="16"/>
      <c r="E122" s="16"/>
      <c r="J122" s="20"/>
      <c r="N122" s="16"/>
    </row>
    <row r="123" spans="2:14" s="9" customFormat="1" x14ac:dyDescent="0.25">
      <c r="B123" s="16"/>
      <c r="D123" s="16"/>
      <c r="E123" s="16"/>
      <c r="J123" s="20"/>
      <c r="N123" s="16"/>
    </row>
    <row r="124" spans="2:14" s="9" customFormat="1" x14ac:dyDescent="0.25">
      <c r="B124" s="16"/>
      <c r="D124" s="16"/>
      <c r="E124" s="16"/>
      <c r="J124" s="20"/>
      <c r="N124" s="16"/>
    </row>
    <row r="125" spans="2:14" s="9" customFormat="1" x14ac:dyDescent="0.25">
      <c r="B125" s="16"/>
      <c r="D125" s="16"/>
      <c r="E125" s="16"/>
      <c r="J125" s="20"/>
      <c r="N125" s="16"/>
    </row>
    <row r="126" spans="2:14" s="9" customFormat="1" x14ac:dyDescent="0.25">
      <c r="B126" s="16"/>
      <c r="D126" s="16"/>
      <c r="E126" s="16"/>
      <c r="J126" s="20"/>
      <c r="N126" s="16"/>
    </row>
    <row r="127" spans="2:14" s="9" customFormat="1" x14ac:dyDescent="0.25">
      <c r="B127" s="16"/>
      <c r="D127" s="16"/>
      <c r="E127" s="16"/>
      <c r="J127" s="20"/>
      <c r="N127" s="16"/>
    </row>
    <row r="128" spans="2:14" s="9" customFormat="1" x14ac:dyDescent="0.25">
      <c r="B128" s="16"/>
      <c r="D128" s="16"/>
      <c r="E128" s="16"/>
      <c r="J128" s="20"/>
      <c r="N128" s="16"/>
    </row>
    <row r="129" spans="2:14" s="9" customFormat="1" x14ac:dyDescent="0.25">
      <c r="B129" s="16"/>
      <c r="D129" s="16"/>
      <c r="E129" s="16"/>
      <c r="J129" s="20"/>
      <c r="N129" s="16"/>
    </row>
    <row r="130" spans="2:14" s="9" customFormat="1" x14ac:dyDescent="0.25">
      <c r="B130" s="16"/>
      <c r="D130" s="16"/>
      <c r="E130" s="16"/>
      <c r="J130" s="20"/>
      <c r="N130" s="16"/>
    </row>
    <row r="131" spans="2:14" s="9" customFormat="1" x14ac:dyDescent="0.25">
      <c r="B131" s="16"/>
      <c r="D131" s="16"/>
      <c r="E131" s="16"/>
      <c r="J131" s="20"/>
      <c r="N131" s="16"/>
    </row>
    <row r="132" spans="2:14" s="9" customFormat="1" x14ac:dyDescent="0.25">
      <c r="B132" s="16"/>
      <c r="D132" s="16"/>
      <c r="E132" s="16"/>
      <c r="J132" s="20"/>
      <c r="N132" s="16"/>
    </row>
    <row r="133" spans="2:14" s="9" customFormat="1" x14ac:dyDescent="0.25">
      <c r="B133" s="16"/>
      <c r="D133" s="16"/>
      <c r="E133" s="16"/>
      <c r="J133" s="20"/>
      <c r="N133" s="16"/>
    </row>
    <row r="134" spans="2:14" s="9" customFormat="1" x14ac:dyDescent="0.25">
      <c r="B134" s="16"/>
      <c r="D134" s="16"/>
      <c r="E134" s="16"/>
      <c r="J134" s="20"/>
      <c r="N134" s="16"/>
    </row>
    <row r="135" spans="2:14" s="9" customFormat="1" x14ac:dyDescent="0.25">
      <c r="B135" s="16"/>
      <c r="D135" s="16"/>
      <c r="E135" s="16"/>
      <c r="J135" s="20"/>
      <c r="N135" s="16"/>
    </row>
    <row r="136" spans="2:14" s="9" customFormat="1" x14ac:dyDescent="0.25">
      <c r="B136" s="16"/>
      <c r="D136" s="16"/>
      <c r="E136" s="16"/>
      <c r="J136" s="20"/>
      <c r="N136" s="16"/>
    </row>
    <row r="137" spans="2:14" s="9" customFormat="1" x14ac:dyDescent="0.25">
      <c r="B137" s="16"/>
      <c r="D137" s="16"/>
      <c r="E137" s="16"/>
      <c r="J137" s="20"/>
      <c r="N137" s="16"/>
    </row>
    <row r="138" spans="2:14" s="9" customFormat="1" x14ac:dyDescent="0.25">
      <c r="B138" s="16"/>
      <c r="D138" s="16"/>
      <c r="E138" s="16"/>
      <c r="J138" s="20"/>
      <c r="N138" s="16"/>
    </row>
    <row r="139" spans="2:14" s="9" customFormat="1" x14ac:dyDescent="0.25">
      <c r="B139" s="16"/>
      <c r="D139" s="16"/>
      <c r="E139" s="16"/>
      <c r="J139" s="20"/>
      <c r="N139" s="16"/>
    </row>
    <row r="140" spans="2:14" s="9" customFormat="1" x14ac:dyDescent="0.25">
      <c r="B140" s="16"/>
      <c r="D140" s="16"/>
      <c r="E140" s="16"/>
      <c r="J140" s="20"/>
      <c r="N140" s="16"/>
    </row>
    <row r="141" spans="2:14" s="9" customFormat="1" x14ac:dyDescent="0.25">
      <c r="B141" s="16"/>
      <c r="D141" s="16"/>
      <c r="E141" s="16"/>
      <c r="J141" s="20"/>
      <c r="N141" s="16"/>
    </row>
    <row r="142" spans="2:14" s="9" customFormat="1" x14ac:dyDescent="0.25">
      <c r="B142" s="16"/>
      <c r="D142" s="16"/>
      <c r="E142" s="16"/>
      <c r="J142" s="20"/>
      <c r="N142" s="16"/>
    </row>
    <row r="143" spans="2:14" s="9" customFormat="1" x14ac:dyDescent="0.25">
      <c r="B143" s="16"/>
      <c r="D143" s="16"/>
      <c r="E143" s="16"/>
      <c r="J143" s="20"/>
      <c r="N143" s="16"/>
    </row>
    <row r="144" spans="2:14" s="9" customFormat="1" x14ac:dyDescent="0.25">
      <c r="B144" s="16"/>
      <c r="D144" s="16"/>
      <c r="E144" s="16"/>
      <c r="J144" s="20"/>
      <c r="N144" s="16"/>
    </row>
    <row r="145" spans="2:14" s="9" customFormat="1" x14ac:dyDescent="0.25">
      <c r="B145" s="16"/>
      <c r="D145" s="16"/>
      <c r="E145" s="16"/>
      <c r="J145" s="20"/>
      <c r="N145" s="16"/>
    </row>
    <row r="146" spans="2:14" s="9" customFormat="1" x14ac:dyDescent="0.25">
      <c r="B146" s="16"/>
      <c r="D146" s="16"/>
      <c r="E146" s="16"/>
      <c r="J146" s="20"/>
      <c r="N146" s="16"/>
    </row>
    <row r="147" spans="2:14" s="9" customFormat="1" x14ac:dyDescent="0.25">
      <c r="B147" s="16"/>
      <c r="D147" s="16"/>
      <c r="E147" s="16"/>
      <c r="J147" s="20"/>
      <c r="N147" s="16"/>
    </row>
    <row r="148" spans="2:14" s="9" customFormat="1" x14ac:dyDescent="0.25">
      <c r="B148" s="16"/>
      <c r="D148" s="16"/>
      <c r="E148" s="16"/>
      <c r="J148" s="20"/>
      <c r="N148" s="16"/>
    </row>
    <row r="149" spans="2:14" s="9" customFormat="1" x14ac:dyDescent="0.25">
      <c r="B149" s="16"/>
      <c r="D149" s="16"/>
      <c r="E149" s="16"/>
      <c r="J149" s="20"/>
      <c r="N149" s="16"/>
    </row>
    <row r="150" spans="2:14" s="9" customFormat="1" x14ac:dyDescent="0.25">
      <c r="B150" s="16"/>
      <c r="D150" s="16"/>
      <c r="E150" s="16"/>
      <c r="J150" s="20"/>
      <c r="N150" s="16"/>
    </row>
    <row r="151" spans="2:14" s="9" customFormat="1" x14ac:dyDescent="0.25">
      <c r="B151" s="16"/>
      <c r="D151" s="16"/>
      <c r="E151" s="16"/>
      <c r="J151" s="20"/>
      <c r="N151" s="16"/>
    </row>
    <row r="152" spans="2:14" s="9" customFormat="1" x14ac:dyDescent="0.25">
      <c r="B152" s="16"/>
      <c r="D152" s="16"/>
      <c r="E152" s="16"/>
      <c r="J152" s="20"/>
      <c r="N152" s="16"/>
    </row>
    <row r="153" spans="2:14" s="9" customFormat="1" x14ac:dyDescent="0.25">
      <c r="B153" s="16"/>
      <c r="D153" s="16"/>
      <c r="E153" s="16"/>
      <c r="J153" s="20"/>
      <c r="N153" s="16"/>
    </row>
    <row r="154" spans="2:14" s="9" customFormat="1" x14ac:dyDescent="0.25">
      <c r="B154" s="16"/>
      <c r="D154" s="16"/>
      <c r="E154" s="16"/>
      <c r="J154" s="20"/>
      <c r="N154" s="16"/>
    </row>
    <row r="155" spans="2:14" s="9" customFormat="1" x14ac:dyDescent="0.25">
      <c r="B155" s="16"/>
      <c r="D155" s="16"/>
      <c r="E155" s="16"/>
      <c r="J155" s="20"/>
      <c r="N155" s="16"/>
    </row>
    <row r="156" spans="2:14" s="9" customFormat="1" x14ac:dyDescent="0.25">
      <c r="B156" s="16"/>
      <c r="D156" s="16"/>
      <c r="E156" s="16"/>
      <c r="J156" s="20"/>
      <c r="N156" s="16"/>
    </row>
    <row r="157" spans="2:14" s="9" customFormat="1" x14ac:dyDescent="0.25">
      <c r="B157" s="16"/>
      <c r="D157" s="16"/>
      <c r="E157" s="16"/>
      <c r="J157" s="20"/>
      <c r="N157" s="16"/>
    </row>
    <row r="158" spans="2:14" s="9" customFormat="1" x14ac:dyDescent="0.25">
      <c r="B158" s="16"/>
      <c r="D158" s="16"/>
      <c r="E158" s="16"/>
      <c r="J158" s="20"/>
      <c r="N158" s="16"/>
    </row>
    <row r="159" spans="2:14" s="9" customFormat="1" x14ac:dyDescent="0.25">
      <c r="B159" s="16"/>
      <c r="D159" s="16"/>
      <c r="E159" s="16"/>
      <c r="J159" s="20"/>
      <c r="N159" s="16"/>
    </row>
    <row r="160" spans="2:14" s="9" customFormat="1" x14ac:dyDescent="0.25">
      <c r="B160" s="16"/>
      <c r="D160" s="16"/>
      <c r="E160" s="16"/>
      <c r="J160" s="20"/>
      <c r="N160" s="16"/>
    </row>
    <row r="161" spans="2:14" s="9" customFormat="1" x14ac:dyDescent="0.25">
      <c r="B161" s="16"/>
      <c r="D161" s="16"/>
      <c r="E161" s="16"/>
      <c r="J161" s="20"/>
      <c r="N161" s="16"/>
    </row>
    <row r="162" spans="2:14" s="9" customFormat="1" x14ac:dyDescent="0.25">
      <c r="B162" s="16"/>
      <c r="D162" s="16"/>
      <c r="E162" s="16"/>
      <c r="J162" s="20"/>
      <c r="N162" s="16"/>
    </row>
    <row r="163" spans="2:14" s="9" customFormat="1" x14ac:dyDescent="0.25">
      <c r="B163" s="16"/>
      <c r="D163" s="16"/>
      <c r="E163" s="16"/>
      <c r="J163" s="20"/>
      <c r="N163" s="16"/>
    </row>
    <row r="164" spans="2:14" s="9" customFormat="1" x14ac:dyDescent="0.25">
      <c r="B164" s="16"/>
      <c r="D164" s="16"/>
      <c r="E164" s="16"/>
      <c r="J164" s="20"/>
      <c r="N164" s="16"/>
    </row>
    <row r="165" spans="2:14" s="9" customFormat="1" x14ac:dyDescent="0.25">
      <c r="B165" s="16"/>
      <c r="D165" s="16"/>
      <c r="E165" s="16"/>
      <c r="J165" s="20"/>
      <c r="N165" s="16"/>
    </row>
    <row r="166" spans="2:14" s="9" customFormat="1" x14ac:dyDescent="0.25">
      <c r="B166" s="16"/>
      <c r="D166" s="16"/>
      <c r="E166" s="16"/>
      <c r="J166" s="20"/>
      <c r="N166" s="16"/>
    </row>
    <row r="167" spans="2:14" s="9" customFormat="1" x14ac:dyDescent="0.25">
      <c r="B167" s="16"/>
      <c r="D167" s="16"/>
      <c r="E167" s="16"/>
      <c r="J167" s="20"/>
      <c r="N167" s="16"/>
    </row>
    <row r="168" spans="2:14" s="9" customFormat="1" x14ac:dyDescent="0.25">
      <c r="B168" s="16"/>
      <c r="D168" s="16"/>
      <c r="E168" s="16"/>
      <c r="J168" s="20"/>
      <c r="N168" s="16"/>
    </row>
    <row r="169" spans="2:14" s="9" customFormat="1" x14ac:dyDescent="0.25">
      <c r="B169" s="16"/>
      <c r="D169" s="16"/>
      <c r="E169" s="16"/>
      <c r="J169" s="20"/>
      <c r="N169" s="16"/>
    </row>
    <row r="170" spans="2:14" s="9" customFormat="1" x14ac:dyDescent="0.25">
      <c r="B170" s="16"/>
      <c r="D170" s="16"/>
      <c r="E170" s="16"/>
      <c r="J170" s="20"/>
      <c r="N170" s="16"/>
    </row>
    <row r="171" spans="2:14" s="9" customFormat="1" x14ac:dyDescent="0.25">
      <c r="B171" s="16"/>
      <c r="D171" s="16"/>
      <c r="E171" s="16"/>
      <c r="J171" s="20"/>
      <c r="N171" s="16"/>
    </row>
    <row r="172" spans="2:14" s="9" customFormat="1" x14ac:dyDescent="0.25">
      <c r="B172" s="16"/>
      <c r="D172" s="16"/>
      <c r="E172" s="16"/>
      <c r="J172" s="20"/>
      <c r="N172" s="16"/>
    </row>
    <row r="173" spans="2:14" s="9" customFormat="1" x14ac:dyDescent="0.25">
      <c r="B173" s="16"/>
      <c r="D173" s="16"/>
      <c r="E173" s="16"/>
      <c r="J173" s="20"/>
      <c r="N173" s="16"/>
    </row>
    <row r="174" spans="2:14" s="9" customFormat="1" x14ac:dyDescent="0.25">
      <c r="B174" s="16"/>
      <c r="D174" s="16"/>
      <c r="E174" s="16"/>
      <c r="J174" s="20"/>
      <c r="N174" s="16"/>
    </row>
    <row r="175" spans="2:14" s="9" customFormat="1" x14ac:dyDescent="0.25">
      <c r="B175" s="16"/>
      <c r="D175" s="16"/>
      <c r="E175" s="16"/>
      <c r="J175" s="20"/>
      <c r="N175" s="16"/>
    </row>
    <row r="176" spans="2:14" s="9" customFormat="1" x14ac:dyDescent="0.25">
      <c r="B176" s="16"/>
      <c r="D176" s="16"/>
      <c r="E176" s="16"/>
      <c r="J176" s="20"/>
      <c r="N176" s="16"/>
    </row>
    <row r="177" spans="2:14" s="9" customFormat="1" x14ac:dyDescent="0.25">
      <c r="B177" s="16"/>
      <c r="D177" s="16"/>
      <c r="E177" s="16"/>
      <c r="J177" s="20"/>
      <c r="N177" s="16"/>
    </row>
    <row r="178" spans="2:14" s="9" customFormat="1" x14ac:dyDescent="0.25">
      <c r="B178" s="16"/>
      <c r="D178" s="16"/>
      <c r="E178" s="16"/>
      <c r="J178" s="20"/>
      <c r="N178" s="16"/>
    </row>
    <row r="179" spans="2:14" s="9" customFormat="1" x14ac:dyDescent="0.25">
      <c r="B179" s="16"/>
      <c r="D179" s="16"/>
      <c r="E179" s="16"/>
      <c r="J179" s="20"/>
      <c r="N179" s="16"/>
    </row>
    <row r="180" spans="2:14" s="9" customFormat="1" x14ac:dyDescent="0.25">
      <c r="B180" s="16"/>
      <c r="D180" s="16"/>
      <c r="E180" s="16"/>
      <c r="J180" s="20"/>
      <c r="N180" s="16"/>
    </row>
    <row r="181" spans="2:14" s="9" customFormat="1" x14ac:dyDescent="0.25">
      <c r="B181" s="16"/>
      <c r="D181" s="16"/>
      <c r="E181" s="16"/>
      <c r="J181" s="20"/>
      <c r="N181" s="16"/>
    </row>
    <row r="182" spans="2:14" s="9" customFormat="1" x14ac:dyDescent="0.25">
      <c r="B182" s="16"/>
      <c r="D182" s="16"/>
      <c r="E182" s="16"/>
      <c r="J182" s="20"/>
      <c r="N182" s="16"/>
    </row>
    <row r="183" spans="2:14" s="9" customFormat="1" x14ac:dyDescent="0.25">
      <c r="B183" s="16"/>
      <c r="D183" s="16"/>
      <c r="E183" s="16"/>
      <c r="J183" s="20"/>
      <c r="N183" s="16"/>
    </row>
    <row r="184" spans="2:14" s="9" customFormat="1" x14ac:dyDescent="0.25">
      <c r="B184" s="16"/>
      <c r="D184" s="16"/>
      <c r="E184" s="16"/>
      <c r="J184" s="20"/>
      <c r="N184" s="16"/>
    </row>
    <row r="185" spans="2:14" s="9" customFormat="1" x14ac:dyDescent="0.25">
      <c r="B185" s="16"/>
      <c r="D185" s="16"/>
      <c r="E185" s="16"/>
      <c r="J185" s="20"/>
      <c r="N185" s="16"/>
    </row>
    <row r="186" spans="2:14" s="9" customFormat="1" x14ac:dyDescent="0.25">
      <c r="B186" s="16"/>
      <c r="D186" s="16"/>
      <c r="E186" s="16"/>
      <c r="J186" s="20"/>
      <c r="N186" s="16"/>
    </row>
    <row r="187" spans="2:14" s="9" customFormat="1" x14ac:dyDescent="0.25">
      <c r="B187" s="16"/>
      <c r="D187" s="16"/>
      <c r="E187" s="16"/>
      <c r="J187" s="20"/>
      <c r="N187" s="16"/>
    </row>
    <row r="188" spans="2:14" s="9" customFormat="1" x14ac:dyDescent="0.25">
      <c r="B188" s="16"/>
      <c r="D188" s="16"/>
      <c r="E188" s="16"/>
      <c r="J188" s="20"/>
      <c r="N188" s="16"/>
    </row>
    <row r="189" spans="2:14" s="9" customFormat="1" x14ac:dyDescent="0.25">
      <c r="B189" s="16"/>
      <c r="D189" s="16"/>
      <c r="E189" s="16"/>
      <c r="J189" s="20"/>
      <c r="N189" s="16"/>
    </row>
    <row r="190" spans="2:14" s="9" customFormat="1" x14ac:dyDescent="0.25">
      <c r="B190" s="16"/>
      <c r="D190" s="16"/>
      <c r="E190" s="16"/>
      <c r="J190" s="20"/>
      <c r="N190" s="16"/>
    </row>
    <row r="191" spans="2:14" s="9" customFormat="1" x14ac:dyDescent="0.25">
      <c r="B191" s="16"/>
      <c r="D191" s="16"/>
      <c r="E191" s="16"/>
      <c r="J191" s="20"/>
      <c r="N191" s="16"/>
    </row>
    <row r="192" spans="2:14" s="9" customFormat="1" x14ac:dyDescent="0.25">
      <c r="B192" s="16"/>
      <c r="D192" s="16"/>
      <c r="E192" s="16"/>
      <c r="J192" s="20"/>
      <c r="N192" s="16"/>
    </row>
    <row r="193" spans="2:14" s="9" customFormat="1" x14ac:dyDescent="0.25">
      <c r="B193" s="16"/>
      <c r="D193" s="16"/>
      <c r="E193" s="16"/>
      <c r="J193" s="20"/>
      <c r="N193" s="16"/>
    </row>
    <row r="194" spans="2:14" s="9" customFormat="1" x14ac:dyDescent="0.25">
      <c r="B194" s="16"/>
      <c r="D194" s="16"/>
      <c r="E194" s="16"/>
      <c r="J194" s="20"/>
      <c r="N194" s="16"/>
    </row>
    <row r="195" spans="2:14" s="9" customFormat="1" x14ac:dyDescent="0.25">
      <c r="B195" s="16"/>
      <c r="D195" s="16"/>
      <c r="E195" s="16"/>
      <c r="J195" s="20"/>
      <c r="N195" s="16"/>
    </row>
    <row r="196" spans="2:14" s="9" customFormat="1" x14ac:dyDescent="0.25">
      <c r="B196" s="16"/>
      <c r="D196" s="16"/>
      <c r="E196" s="16"/>
      <c r="J196" s="20"/>
      <c r="N196" s="16"/>
    </row>
    <row r="197" spans="2:14" s="9" customFormat="1" x14ac:dyDescent="0.25">
      <c r="B197" s="16"/>
      <c r="D197" s="16"/>
      <c r="E197" s="16"/>
      <c r="J197" s="20"/>
      <c r="N197" s="16"/>
    </row>
    <row r="198" spans="2:14" s="9" customFormat="1" x14ac:dyDescent="0.25">
      <c r="B198" s="16"/>
      <c r="D198" s="16"/>
      <c r="E198" s="16"/>
      <c r="J198" s="20"/>
      <c r="N198" s="16"/>
    </row>
    <row r="199" spans="2:14" s="9" customFormat="1" x14ac:dyDescent="0.25">
      <c r="B199" s="16"/>
      <c r="D199" s="16"/>
      <c r="E199" s="16"/>
      <c r="J199" s="20"/>
      <c r="N199" s="16"/>
    </row>
    <row r="200" spans="2:14" s="9" customFormat="1" x14ac:dyDescent="0.25">
      <c r="B200" s="16"/>
      <c r="D200" s="16"/>
      <c r="E200" s="16"/>
      <c r="J200" s="20"/>
      <c r="N200" s="16"/>
    </row>
    <row r="201" spans="2:14" s="9" customFormat="1" x14ac:dyDescent="0.25">
      <c r="B201" s="16"/>
      <c r="D201" s="16"/>
      <c r="E201" s="16"/>
      <c r="J201" s="20"/>
      <c r="N201" s="16"/>
    </row>
    <row r="202" spans="2:14" s="9" customFormat="1" x14ac:dyDescent="0.25">
      <c r="B202" s="16"/>
      <c r="D202" s="16"/>
      <c r="E202" s="16"/>
      <c r="J202" s="20"/>
      <c r="N202" s="16"/>
    </row>
    <row r="203" spans="2:14" s="9" customFormat="1" x14ac:dyDescent="0.25">
      <c r="B203" s="16"/>
      <c r="D203" s="16"/>
      <c r="E203" s="16"/>
      <c r="J203" s="20"/>
      <c r="N203" s="16"/>
    </row>
    <row r="204" spans="2:14" s="9" customFormat="1" x14ac:dyDescent="0.25">
      <c r="B204" s="16"/>
      <c r="D204" s="16"/>
      <c r="E204" s="16"/>
      <c r="J204" s="20"/>
      <c r="N204" s="16"/>
    </row>
    <row r="205" spans="2:14" s="9" customFormat="1" x14ac:dyDescent="0.25">
      <c r="B205" s="16"/>
      <c r="D205" s="16"/>
      <c r="E205" s="16"/>
      <c r="J205" s="20"/>
      <c r="N205" s="16"/>
    </row>
    <row r="206" spans="2:14" s="9" customFormat="1" x14ac:dyDescent="0.25">
      <c r="B206" s="16"/>
      <c r="D206" s="16"/>
      <c r="E206" s="16"/>
      <c r="J206" s="20"/>
      <c r="N206" s="16"/>
    </row>
    <row r="207" spans="2:14" s="9" customFormat="1" x14ac:dyDescent="0.25">
      <c r="B207" s="16"/>
      <c r="D207" s="16"/>
      <c r="E207" s="16"/>
      <c r="J207" s="20"/>
      <c r="N207" s="16"/>
    </row>
    <row r="208" spans="2:14" s="9" customFormat="1" x14ac:dyDescent="0.25">
      <c r="B208" s="16"/>
      <c r="D208" s="16"/>
      <c r="E208" s="16"/>
      <c r="J208" s="20"/>
      <c r="N208" s="16"/>
    </row>
    <row r="209" spans="2:14" s="9" customFormat="1" x14ac:dyDescent="0.25">
      <c r="B209" s="16"/>
      <c r="D209" s="16"/>
      <c r="E209" s="16"/>
      <c r="J209" s="20"/>
      <c r="N209" s="16"/>
    </row>
    <row r="210" spans="2:14" s="9" customFormat="1" x14ac:dyDescent="0.25">
      <c r="B210" s="16"/>
      <c r="D210" s="16"/>
      <c r="E210" s="16"/>
      <c r="J210" s="20"/>
      <c r="N210" s="16"/>
    </row>
    <row r="211" spans="2:14" s="9" customFormat="1" x14ac:dyDescent="0.25">
      <c r="B211" s="16"/>
      <c r="D211" s="16"/>
      <c r="E211" s="16"/>
      <c r="J211" s="20"/>
      <c r="N211" s="16"/>
    </row>
    <row r="212" spans="2:14" s="9" customFormat="1" x14ac:dyDescent="0.25">
      <c r="B212" s="16"/>
      <c r="D212" s="16"/>
      <c r="E212" s="16"/>
      <c r="J212" s="20"/>
      <c r="N212" s="16"/>
    </row>
    <row r="213" spans="2:14" s="9" customFormat="1" x14ac:dyDescent="0.25">
      <c r="B213" s="16"/>
      <c r="D213" s="16"/>
      <c r="E213" s="16"/>
      <c r="J213" s="20"/>
      <c r="N213" s="16"/>
    </row>
    <row r="214" spans="2:14" s="9" customFormat="1" x14ac:dyDescent="0.25">
      <c r="B214" s="16"/>
      <c r="D214" s="16"/>
      <c r="E214" s="16"/>
      <c r="J214" s="20"/>
      <c r="N214" s="16"/>
    </row>
    <row r="215" spans="2:14" s="9" customFormat="1" x14ac:dyDescent="0.25">
      <c r="B215" s="16"/>
      <c r="D215" s="16"/>
      <c r="E215" s="16"/>
      <c r="J215" s="20"/>
      <c r="N215" s="16"/>
    </row>
    <row r="216" spans="2:14" s="9" customFormat="1" x14ac:dyDescent="0.25">
      <c r="B216" s="16"/>
      <c r="D216" s="16"/>
      <c r="E216" s="16"/>
      <c r="J216" s="20"/>
      <c r="N216" s="16"/>
    </row>
    <row r="217" spans="2:14" s="9" customFormat="1" x14ac:dyDescent="0.25">
      <c r="B217" s="16"/>
      <c r="D217" s="16"/>
      <c r="E217" s="16"/>
      <c r="J217" s="20"/>
      <c r="N217" s="16"/>
    </row>
    <row r="218" spans="2:14" s="9" customFormat="1" x14ac:dyDescent="0.25">
      <c r="B218" s="16"/>
      <c r="D218" s="16"/>
      <c r="E218" s="16"/>
      <c r="J218" s="20"/>
      <c r="N218" s="16"/>
    </row>
    <row r="219" spans="2:14" s="9" customFormat="1" x14ac:dyDescent="0.25">
      <c r="B219" s="16"/>
      <c r="D219" s="16"/>
      <c r="E219" s="16"/>
      <c r="J219" s="20"/>
      <c r="N219" s="16"/>
    </row>
    <row r="220" spans="2:14" s="9" customFormat="1" x14ac:dyDescent="0.25">
      <c r="B220" s="16"/>
      <c r="D220" s="16"/>
      <c r="E220" s="16"/>
      <c r="J220" s="20"/>
      <c r="N220" s="16"/>
    </row>
    <row r="221" spans="2:14" s="9" customFormat="1" x14ac:dyDescent="0.25">
      <c r="B221" s="16"/>
      <c r="D221" s="16"/>
      <c r="E221" s="16"/>
      <c r="J221" s="20"/>
      <c r="N221" s="16"/>
    </row>
    <row r="222" spans="2:14" s="9" customFormat="1" x14ac:dyDescent="0.25">
      <c r="B222" s="16"/>
      <c r="D222" s="16"/>
      <c r="E222" s="16"/>
      <c r="J222" s="20"/>
      <c r="N222" s="16"/>
    </row>
    <row r="223" spans="2:14" s="9" customFormat="1" x14ac:dyDescent="0.25">
      <c r="B223" s="16"/>
      <c r="D223" s="16"/>
      <c r="E223" s="16"/>
      <c r="J223" s="20"/>
      <c r="N223" s="16"/>
    </row>
    <row r="224" spans="2:14" s="9" customFormat="1" x14ac:dyDescent="0.25">
      <c r="B224" s="16"/>
      <c r="D224" s="16"/>
      <c r="E224" s="16"/>
      <c r="J224" s="20"/>
      <c r="N224" s="16"/>
    </row>
    <row r="225" spans="2:14" s="9" customFormat="1" x14ac:dyDescent="0.25">
      <c r="B225" s="16"/>
      <c r="D225" s="16"/>
      <c r="E225" s="16"/>
      <c r="J225" s="20"/>
      <c r="N225" s="16"/>
    </row>
    <row r="226" spans="2:14" s="9" customFormat="1" x14ac:dyDescent="0.25">
      <c r="B226" s="16"/>
      <c r="D226" s="16"/>
      <c r="E226" s="16"/>
      <c r="J226" s="20"/>
      <c r="N226" s="16"/>
    </row>
    <row r="227" spans="2:14" s="9" customFormat="1" x14ac:dyDescent="0.25">
      <c r="B227" s="16"/>
      <c r="D227" s="16"/>
      <c r="E227" s="16"/>
      <c r="J227" s="20"/>
      <c r="N227" s="16"/>
    </row>
    <row r="228" spans="2:14" s="9" customFormat="1" x14ac:dyDescent="0.25">
      <c r="B228" s="16"/>
      <c r="D228" s="16"/>
      <c r="E228" s="16"/>
      <c r="J228" s="20"/>
      <c r="N228" s="16"/>
    </row>
    <row r="229" spans="2:14" s="9" customFormat="1" x14ac:dyDescent="0.25">
      <c r="B229" s="16"/>
      <c r="D229" s="16"/>
      <c r="E229" s="16"/>
      <c r="J229" s="20"/>
      <c r="N229" s="16"/>
    </row>
    <row r="230" spans="2:14" s="9" customFormat="1" x14ac:dyDescent="0.25">
      <c r="B230" s="16"/>
      <c r="D230" s="16"/>
      <c r="E230" s="16"/>
      <c r="J230" s="20"/>
      <c r="N230" s="16"/>
    </row>
    <row r="231" spans="2:14" s="9" customFormat="1" x14ac:dyDescent="0.25">
      <c r="B231" s="16"/>
      <c r="D231" s="16"/>
      <c r="E231" s="16"/>
      <c r="J231" s="20"/>
      <c r="N231" s="16"/>
    </row>
    <row r="232" spans="2:14" s="9" customFormat="1" x14ac:dyDescent="0.25">
      <c r="B232" s="16"/>
      <c r="D232" s="16"/>
      <c r="E232" s="16"/>
      <c r="J232" s="20"/>
      <c r="N232" s="16"/>
    </row>
    <row r="233" spans="2:14" s="9" customFormat="1" x14ac:dyDescent="0.25">
      <c r="B233" s="16"/>
      <c r="D233" s="16"/>
      <c r="E233" s="16"/>
      <c r="J233" s="20"/>
      <c r="N233" s="16"/>
    </row>
    <row r="234" spans="2:14" s="9" customFormat="1" x14ac:dyDescent="0.25">
      <c r="B234" s="16"/>
      <c r="D234" s="16"/>
      <c r="E234" s="16"/>
      <c r="J234" s="20"/>
      <c r="N234" s="16"/>
    </row>
    <row r="235" spans="2:14" s="9" customFormat="1" x14ac:dyDescent="0.25">
      <c r="B235" s="16"/>
      <c r="D235" s="16"/>
      <c r="E235" s="16"/>
      <c r="J235" s="20"/>
      <c r="N235" s="16"/>
    </row>
    <row r="236" spans="2:14" s="9" customFormat="1" x14ac:dyDescent="0.25">
      <c r="B236" s="16"/>
      <c r="D236" s="16"/>
      <c r="E236" s="16"/>
      <c r="J236" s="20"/>
      <c r="N236" s="16"/>
    </row>
    <row r="237" spans="2:14" s="9" customFormat="1" x14ac:dyDescent="0.25">
      <c r="B237" s="16"/>
      <c r="D237" s="16"/>
      <c r="E237" s="16"/>
      <c r="J237" s="20"/>
      <c r="N237" s="16"/>
    </row>
    <row r="238" spans="2:14" s="9" customFormat="1" x14ac:dyDescent="0.25">
      <c r="B238" s="16"/>
      <c r="D238" s="16"/>
      <c r="E238" s="16"/>
      <c r="J238" s="20"/>
      <c r="N238" s="16"/>
    </row>
    <row r="239" spans="2:14" s="9" customFormat="1" x14ac:dyDescent="0.25">
      <c r="B239" s="16"/>
      <c r="D239" s="16"/>
      <c r="E239" s="16"/>
      <c r="J239" s="20"/>
      <c r="N239" s="16"/>
    </row>
    <row r="240" spans="2:14" s="9" customFormat="1" x14ac:dyDescent="0.25">
      <c r="B240" s="16"/>
      <c r="D240" s="16"/>
      <c r="E240" s="16"/>
      <c r="J240" s="20"/>
      <c r="N240" s="16"/>
    </row>
    <row r="241" spans="2:14" s="9" customFormat="1" x14ac:dyDescent="0.25">
      <c r="B241" s="16"/>
      <c r="D241" s="16"/>
      <c r="E241" s="16"/>
      <c r="J241" s="20"/>
      <c r="N241" s="16"/>
    </row>
    <row r="242" spans="2:14" s="9" customFormat="1" x14ac:dyDescent="0.25">
      <c r="B242" s="16"/>
      <c r="D242" s="16"/>
      <c r="E242" s="16"/>
      <c r="J242" s="20"/>
      <c r="N242" s="16"/>
    </row>
    <row r="243" spans="2:14" s="9" customFormat="1" x14ac:dyDescent="0.25">
      <c r="B243" s="16"/>
      <c r="D243" s="16"/>
      <c r="E243" s="16"/>
      <c r="J243" s="20"/>
      <c r="N243" s="16"/>
    </row>
    <row r="244" spans="2:14" s="9" customFormat="1" x14ac:dyDescent="0.25">
      <c r="B244" s="16"/>
      <c r="D244" s="16"/>
      <c r="E244" s="16"/>
      <c r="J244" s="20"/>
      <c r="N244" s="16"/>
    </row>
    <row r="245" spans="2:14" s="9" customFormat="1" x14ac:dyDescent="0.25">
      <c r="B245" s="16"/>
      <c r="D245" s="16"/>
      <c r="E245" s="16"/>
      <c r="J245" s="20"/>
      <c r="N245" s="16"/>
    </row>
    <row r="246" spans="2:14" s="9" customFormat="1" x14ac:dyDescent="0.25">
      <c r="B246" s="16"/>
      <c r="D246" s="16"/>
      <c r="E246" s="16"/>
      <c r="J246" s="20"/>
      <c r="N246" s="16"/>
    </row>
    <row r="247" spans="2:14" s="9" customFormat="1" x14ac:dyDescent="0.25">
      <c r="B247" s="16"/>
      <c r="D247" s="16"/>
      <c r="E247" s="16"/>
      <c r="J247" s="20"/>
      <c r="N247" s="16"/>
    </row>
    <row r="248" spans="2:14" s="9" customFormat="1" x14ac:dyDescent="0.25">
      <c r="B248" s="16"/>
      <c r="D248" s="16"/>
      <c r="E248" s="16"/>
      <c r="J248" s="20"/>
      <c r="N248" s="16"/>
    </row>
    <row r="249" spans="2:14" s="9" customFormat="1" x14ac:dyDescent="0.25">
      <c r="B249" s="16"/>
      <c r="D249" s="16"/>
      <c r="E249" s="16"/>
      <c r="J249" s="20"/>
      <c r="N249" s="16"/>
    </row>
    <row r="250" spans="2:14" s="9" customFormat="1" x14ac:dyDescent="0.25">
      <c r="B250" s="16"/>
      <c r="D250" s="16"/>
      <c r="E250" s="16"/>
      <c r="J250" s="20"/>
      <c r="N250" s="16"/>
    </row>
    <row r="251" spans="2:14" s="9" customFormat="1" x14ac:dyDescent="0.25">
      <c r="B251" s="16"/>
      <c r="D251" s="16"/>
      <c r="E251" s="16"/>
      <c r="J251" s="20"/>
      <c r="N251" s="16"/>
    </row>
    <row r="252" spans="2:14" s="9" customFormat="1" x14ac:dyDescent="0.25">
      <c r="B252" s="16"/>
      <c r="D252" s="16"/>
      <c r="E252" s="16"/>
      <c r="J252" s="20"/>
      <c r="N252" s="16"/>
    </row>
    <row r="253" spans="2:14" s="9" customFormat="1" x14ac:dyDescent="0.25">
      <c r="B253" s="16"/>
      <c r="D253" s="16"/>
      <c r="E253" s="16"/>
      <c r="J253" s="20"/>
      <c r="N253" s="16"/>
    </row>
    <row r="254" spans="2:14" s="9" customFormat="1" x14ac:dyDescent="0.25">
      <c r="B254" s="16"/>
      <c r="D254" s="16"/>
      <c r="E254" s="16"/>
      <c r="J254" s="20"/>
      <c r="N254" s="16"/>
    </row>
    <row r="255" spans="2:14" s="9" customFormat="1" x14ac:dyDescent="0.25">
      <c r="B255" s="16"/>
      <c r="D255" s="16"/>
      <c r="E255" s="16"/>
      <c r="J255" s="20"/>
      <c r="N255" s="16"/>
    </row>
    <row r="256" spans="2:14" s="9" customFormat="1" x14ac:dyDescent="0.25">
      <c r="B256" s="16"/>
      <c r="D256" s="16"/>
      <c r="E256" s="16"/>
      <c r="J256" s="20"/>
      <c r="N256" s="16"/>
    </row>
    <row r="257" spans="2:14" s="9" customFormat="1" x14ac:dyDescent="0.25">
      <c r="B257" s="16"/>
      <c r="D257" s="16"/>
      <c r="E257" s="16"/>
      <c r="J257" s="20"/>
      <c r="N257" s="16"/>
    </row>
    <row r="258" spans="2:14" s="9" customFormat="1" x14ac:dyDescent="0.25">
      <c r="B258" s="16"/>
      <c r="D258" s="16"/>
      <c r="E258" s="16"/>
      <c r="J258" s="20"/>
      <c r="N258" s="16"/>
    </row>
    <row r="259" spans="2:14" s="9" customFormat="1" x14ac:dyDescent="0.25">
      <c r="B259" s="16"/>
      <c r="D259" s="16"/>
      <c r="E259" s="16"/>
      <c r="J259" s="20"/>
      <c r="N259" s="16"/>
    </row>
    <row r="260" spans="2:14" s="9" customFormat="1" x14ac:dyDescent="0.25">
      <c r="B260" s="16"/>
      <c r="D260" s="16"/>
      <c r="E260" s="16"/>
      <c r="J260" s="20"/>
      <c r="N260" s="16"/>
    </row>
    <row r="261" spans="2:14" s="9" customFormat="1" x14ac:dyDescent="0.25">
      <c r="B261" s="16"/>
      <c r="D261" s="16"/>
      <c r="E261" s="16"/>
      <c r="J261" s="20"/>
      <c r="N261" s="16"/>
    </row>
    <row r="262" spans="2:14" s="9" customFormat="1" x14ac:dyDescent="0.25">
      <c r="B262" s="16"/>
      <c r="D262" s="16"/>
      <c r="E262" s="16"/>
      <c r="J262" s="20"/>
      <c r="N262" s="16"/>
    </row>
    <row r="263" spans="2:14" s="9" customFormat="1" x14ac:dyDescent="0.25">
      <c r="B263" s="16"/>
      <c r="D263" s="16"/>
      <c r="E263" s="16"/>
      <c r="J263" s="20"/>
      <c r="N263" s="16"/>
    </row>
    <row r="264" spans="2:14" s="9" customFormat="1" x14ac:dyDescent="0.25">
      <c r="B264" s="16"/>
      <c r="D264" s="16"/>
      <c r="E264" s="16"/>
      <c r="J264" s="20"/>
      <c r="N264" s="16"/>
    </row>
    <row r="265" spans="2:14" s="9" customFormat="1" x14ac:dyDescent="0.25">
      <c r="B265" s="16"/>
      <c r="D265" s="16"/>
      <c r="E265" s="16"/>
      <c r="J265" s="20"/>
      <c r="N265" s="16"/>
    </row>
    <row r="266" spans="2:14" s="9" customFormat="1" x14ac:dyDescent="0.25">
      <c r="B266" s="16"/>
      <c r="D266" s="16"/>
      <c r="E266" s="16"/>
      <c r="J266" s="20"/>
      <c r="N266" s="16"/>
    </row>
    <row r="267" spans="2:14" s="9" customFormat="1" x14ac:dyDescent="0.25">
      <c r="B267" s="16"/>
      <c r="D267" s="16"/>
      <c r="E267" s="16"/>
      <c r="J267" s="20"/>
      <c r="N267" s="16"/>
    </row>
    <row r="268" spans="2:14" s="9" customFormat="1" x14ac:dyDescent="0.25">
      <c r="B268" s="16"/>
      <c r="D268" s="16"/>
      <c r="E268" s="16"/>
      <c r="J268" s="20"/>
      <c r="N268" s="16"/>
    </row>
    <row r="269" spans="2:14" s="9" customFormat="1" x14ac:dyDescent="0.25">
      <c r="B269" s="16"/>
      <c r="D269" s="16"/>
      <c r="E269" s="16"/>
      <c r="J269" s="20"/>
      <c r="N269" s="16"/>
    </row>
    <row r="270" spans="2:14" s="9" customFormat="1" x14ac:dyDescent="0.25">
      <c r="B270" s="16"/>
      <c r="D270" s="16"/>
      <c r="E270" s="16"/>
      <c r="J270" s="20"/>
      <c r="N270" s="16"/>
    </row>
    <row r="271" spans="2:14" s="9" customFormat="1" x14ac:dyDescent="0.25">
      <c r="B271" s="16"/>
      <c r="D271" s="16"/>
      <c r="E271" s="16"/>
      <c r="J271" s="20"/>
      <c r="N271" s="16"/>
    </row>
    <row r="272" spans="2:14" s="9" customFormat="1" x14ac:dyDescent="0.25">
      <c r="B272" s="16"/>
      <c r="D272" s="16"/>
      <c r="E272" s="16"/>
      <c r="J272" s="20"/>
      <c r="N272" s="16"/>
    </row>
    <row r="273" spans="2:14" s="9" customFormat="1" x14ac:dyDescent="0.25">
      <c r="B273" s="16"/>
      <c r="D273" s="16"/>
      <c r="E273" s="16"/>
      <c r="J273" s="20"/>
      <c r="N273" s="16"/>
    </row>
    <row r="274" spans="2:14" s="9" customFormat="1" x14ac:dyDescent="0.25">
      <c r="B274" s="16"/>
      <c r="D274" s="16"/>
      <c r="E274" s="16"/>
      <c r="J274" s="20"/>
      <c r="N274" s="16"/>
    </row>
    <row r="275" spans="2:14" s="9" customFormat="1" x14ac:dyDescent="0.25">
      <c r="B275" s="16"/>
      <c r="D275" s="16"/>
      <c r="E275" s="16"/>
      <c r="J275" s="20"/>
      <c r="N275" s="16"/>
    </row>
    <row r="276" spans="2:14" s="9" customFormat="1" x14ac:dyDescent="0.25">
      <c r="B276" s="16"/>
      <c r="D276" s="16"/>
      <c r="E276" s="16"/>
      <c r="J276" s="20"/>
      <c r="N276" s="16"/>
    </row>
    <row r="277" spans="2:14" s="9" customFormat="1" x14ac:dyDescent="0.25">
      <c r="B277" s="16"/>
      <c r="D277" s="16"/>
      <c r="E277" s="16"/>
      <c r="J277" s="20"/>
      <c r="N277" s="16"/>
    </row>
    <row r="278" spans="2:14" s="9" customFormat="1" x14ac:dyDescent="0.25">
      <c r="B278" s="16"/>
      <c r="D278" s="16"/>
      <c r="E278" s="16"/>
      <c r="J278" s="20"/>
      <c r="N278" s="16"/>
    </row>
    <row r="279" spans="2:14" s="9" customFormat="1" x14ac:dyDescent="0.25">
      <c r="B279" s="16"/>
      <c r="D279" s="16"/>
      <c r="E279" s="16"/>
      <c r="J279" s="20"/>
      <c r="N279" s="16"/>
    </row>
    <row r="280" spans="2:14" s="9" customFormat="1" x14ac:dyDescent="0.25">
      <c r="B280" s="16"/>
      <c r="D280" s="16"/>
      <c r="E280" s="16"/>
      <c r="J280" s="20"/>
      <c r="N280" s="16"/>
    </row>
    <row r="281" spans="2:14" s="9" customFormat="1" x14ac:dyDescent="0.25">
      <c r="B281" s="16"/>
      <c r="D281" s="16"/>
      <c r="E281" s="16"/>
      <c r="J281" s="20"/>
      <c r="N281" s="16"/>
    </row>
    <row r="282" spans="2:14" s="9" customFormat="1" x14ac:dyDescent="0.25">
      <c r="B282" s="16"/>
      <c r="D282" s="16"/>
      <c r="E282" s="16"/>
      <c r="J282" s="20"/>
      <c r="N282" s="16"/>
    </row>
    <row r="283" spans="2:14" s="9" customFormat="1" x14ac:dyDescent="0.25">
      <c r="B283" s="16"/>
      <c r="D283" s="16"/>
      <c r="E283" s="16"/>
      <c r="J283" s="20"/>
      <c r="N283" s="16"/>
    </row>
    <row r="284" spans="2:14" s="9" customFormat="1" x14ac:dyDescent="0.25">
      <c r="B284" s="16"/>
      <c r="D284" s="16"/>
      <c r="E284" s="16"/>
      <c r="J284" s="20"/>
      <c r="N284" s="16"/>
    </row>
    <row r="285" spans="2:14" s="9" customFormat="1" x14ac:dyDescent="0.25">
      <c r="B285" s="16"/>
      <c r="D285" s="16"/>
      <c r="E285" s="16"/>
      <c r="J285" s="20"/>
      <c r="N285" s="16"/>
    </row>
    <row r="286" spans="2:14" s="9" customFormat="1" x14ac:dyDescent="0.25">
      <c r="B286" s="16"/>
      <c r="D286" s="16"/>
      <c r="E286" s="16"/>
      <c r="J286" s="20"/>
      <c r="N286" s="16"/>
    </row>
    <row r="287" spans="2:14" s="9" customFormat="1" x14ac:dyDescent="0.25">
      <c r="B287" s="16"/>
      <c r="D287" s="16"/>
      <c r="E287" s="16"/>
      <c r="J287" s="20"/>
      <c r="N287" s="16"/>
    </row>
    <row r="288" spans="2:14" s="9" customFormat="1" x14ac:dyDescent="0.25">
      <c r="B288" s="16"/>
      <c r="D288" s="16"/>
      <c r="E288" s="16"/>
      <c r="J288" s="20"/>
      <c r="N288" s="16"/>
    </row>
    <row r="289" spans="2:14" s="9" customFormat="1" x14ac:dyDescent="0.25">
      <c r="B289" s="16"/>
      <c r="D289" s="16"/>
      <c r="E289" s="16"/>
      <c r="J289" s="20"/>
      <c r="N289" s="16"/>
    </row>
    <row r="290" spans="2:14" s="9" customFormat="1" x14ac:dyDescent="0.25">
      <c r="B290" s="16"/>
      <c r="D290" s="16"/>
      <c r="E290" s="16"/>
      <c r="J290" s="20"/>
      <c r="N290" s="16"/>
    </row>
    <row r="291" spans="2:14" s="9" customFormat="1" x14ac:dyDescent="0.25">
      <c r="B291" s="16"/>
      <c r="D291" s="16"/>
      <c r="E291" s="16"/>
      <c r="J291" s="20"/>
      <c r="N291" s="16"/>
    </row>
    <row r="292" spans="2:14" s="9" customFormat="1" x14ac:dyDescent="0.25">
      <c r="B292" s="16"/>
      <c r="D292" s="16"/>
      <c r="E292" s="16"/>
      <c r="J292" s="20"/>
      <c r="N292" s="16"/>
    </row>
    <row r="293" spans="2:14" s="9" customFormat="1" x14ac:dyDescent="0.25">
      <c r="B293" s="16"/>
      <c r="D293" s="16"/>
      <c r="E293" s="16"/>
      <c r="J293" s="20"/>
      <c r="N293" s="16"/>
    </row>
    <row r="294" spans="2:14" s="9" customFormat="1" x14ac:dyDescent="0.25">
      <c r="B294" s="16"/>
      <c r="D294" s="16"/>
      <c r="E294" s="16"/>
      <c r="J294" s="20"/>
      <c r="N294" s="16"/>
    </row>
    <row r="295" spans="2:14" s="9" customFormat="1" x14ac:dyDescent="0.25">
      <c r="B295" s="16"/>
      <c r="D295" s="16"/>
      <c r="E295" s="16"/>
      <c r="J295" s="20"/>
      <c r="N295" s="16"/>
    </row>
    <row r="296" spans="2:14" s="9" customFormat="1" x14ac:dyDescent="0.25">
      <c r="B296" s="16"/>
      <c r="D296" s="16"/>
      <c r="E296" s="16"/>
      <c r="J296" s="20"/>
      <c r="N296" s="16"/>
    </row>
    <row r="297" spans="2:14" s="9" customFormat="1" x14ac:dyDescent="0.25">
      <c r="B297" s="16"/>
      <c r="D297" s="16"/>
      <c r="E297" s="16"/>
      <c r="J297" s="20"/>
      <c r="N297" s="16"/>
    </row>
    <row r="298" spans="2:14" s="9" customFormat="1" x14ac:dyDescent="0.25">
      <c r="B298" s="16"/>
      <c r="D298" s="16"/>
      <c r="E298" s="16"/>
      <c r="J298" s="20"/>
      <c r="N298" s="16"/>
    </row>
    <row r="299" spans="2:14" s="9" customFormat="1" x14ac:dyDescent="0.25">
      <c r="B299" s="16"/>
      <c r="D299" s="16"/>
      <c r="E299" s="16"/>
      <c r="J299" s="20"/>
      <c r="N299" s="16"/>
    </row>
    <row r="300" spans="2:14" s="9" customFormat="1" x14ac:dyDescent="0.25">
      <c r="B300" s="16"/>
      <c r="D300" s="16"/>
      <c r="E300" s="16"/>
      <c r="J300" s="20"/>
      <c r="N300" s="16"/>
    </row>
    <row r="301" spans="2:14" s="9" customFormat="1" x14ac:dyDescent="0.25">
      <c r="B301" s="16"/>
      <c r="D301" s="16"/>
      <c r="E301" s="16"/>
      <c r="J301" s="20"/>
      <c r="N301" s="16"/>
    </row>
    <row r="302" spans="2:14" s="9" customFormat="1" x14ac:dyDescent="0.25">
      <c r="B302" s="16"/>
      <c r="D302" s="16"/>
      <c r="E302" s="16"/>
      <c r="J302" s="20"/>
      <c r="N302" s="16"/>
    </row>
    <row r="303" spans="2:14" s="9" customFormat="1" x14ac:dyDescent="0.25">
      <c r="B303" s="16"/>
      <c r="D303" s="16"/>
      <c r="E303" s="16"/>
      <c r="J303" s="20"/>
      <c r="N303" s="16"/>
    </row>
    <row r="304" spans="2:14" s="9" customFormat="1" x14ac:dyDescent="0.25">
      <c r="B304" s="16"/>
      <c r="D304" s="16"/>
      <c r="E304" s="16"/>
      <c r="J304" s="20"/>
      <c r="N304" s="16"/>
    </row>
    <row r="305" spans="2:14" s="9" customFormat="1" x14ac:dyDescent="0.25">
      <c r="B305" s="16"/>
      <c r="D305" s="16"/>
      <c r="E305" s="16"/>
      <c r="J305" s="20"/>
      <c r="N305" s="16"/>
    </row>
    <row r="306" spans="2:14" s="9" customFormat="1" x14ac:dyDescent="0.25">
      <c r="B306" s="16"/>
      <c r="D306" s="16"/>
      <c r="E306" s="16"/>
      <c r="J306" s="20"/>
      <c r="N306" s="16"/>
    </row>
    <row r="307" spans="2:14" s="9" customFormat="1" x14ac:dyDescent="0.25">
      <c r="B307" s="16"/>
      <c r="D307" s="16"/>
      <c r="E307" s="16"/>
      <c r="J307" s="20"/>
      <c r="N307" s="16"/>
    </row>
    <row r="308" spans="2:14" s="9" customFormat="1" x14ac:dyDescent="0.25">
      <c r="B308" s="16"/>
      <c r="D308" s="16"/>
      <c r="E308" s="16"/>
      <c r="J308" s="20"/>
      <c r="N308" s="16"/>
    </row>
    <row r="309" spans="2:14" s="9" customFormat="1" x14ac:dyDescent="0.25">
      <c r="B309" s="16"/>
      <c r="D309" s="16"/>
      <c r="E309" s="16"/>
      <c r="J309" s="20"/>
      <c r="N309" s="16"/>
    </row>
    <row r="310" spans="2:14" s="9" customFormat="1" x14ac:dyDescent="0.25">
      <c r="B310" s="16"/>
      <c r="D310" s="16"/>
      <c r="E310" s="16"/>
      <c r="J310" s="20"/>
      <c r="N310" s="16"/>
    </row>
    <row r="311" spans="2:14" s="9" customFormat="1" x14ac:dyDescent="0.25">
      <c r="B311" s="16"/>
      <c r="D311" s="16"/>
      <c r="E311" s="16"/>
      <c r="J311" s="20"/>
      <c r="N311" s="16"/>
    </row>
    <row r="312" spans="2:14" s="9" customFormat="1" x14ac:dyDescent="0.25">
      <c r="B312" s="16"/>
      <c r="D312" s="16"/>
      <c r="E312" s="16"/>
      <c r="J312" s="20"/>
      <c r="N312" s="16"/>
    </row>
    <row r="313" spans="2:14" s="9" customFormat="1" x14ac:dyDescent="0.25">
      <c r="B313" s="16"/>
      <c r="D313" s="16"/>
      <c r="E313" s="16"/>
      <c r="J313" s="20"/>
      <c r="N313" s="16"/>
    </row>
    <row r="314" spans="2:14" s="9" customFormat="1" x14ac:dyDescent="0.25">
      <c r="B314" s="16"/>
      <c r="D314" s="16"/>
      <c r="E314" s="16"/>
      <c r="J314" s="20"/>
      <c r="N314" s="16"/>
    </row>
    <row r="315" spans="2:14" s="9" customFormat="1" x14ac:dyDescent="0.25">
      <c r="B315" s="16"/>
      <c r="D315" s="16"/>
      <c r="E315" s="16"/>
      <c r="J315" s="20"/>
      <c r="N315" s="16"/>
    </row>
    <row r="316" spans="2:14" s="9" customFormat="1" x14ac:dyDescent="0.25">
      <c r="B316" s="16"/>
      <c r="D316" s="16"/>
      <c r="E316" s="16"/>
      <c r="J316" s="20"/>
      <c r="N316" s="16"/>
    </row>
    <row r="317" spans="2:14" s="9" customFormat="1" x14ac:dyDescent="0.25">
      <c r="B317" s="16"/>
      <c r="D317" s="16"/>
      <c r="E317" s="16"/>
      <c r="J317" s="20"/>
      <c r="N317" s="16"/>
    </row>
    <row r="318" spans="2:14" s="9" customFormat="1" x14ac:dyDescent="0.25">
      <c r="B318" s="16"/>
      <c r="D318" s="16"/>
      <c r="E318" s="16"/>
      <c r="J318" s="20"/>
      <c r="N318" s="16"/>
    </row>
    <row r="319" spans="2:14" s="9" customFormat="1" x14ac:dyDescent="0.25">
      <c r="B319" s="16"/>
      <c r="D319" s="16"/>
      <c r="E319" s="16"/>
      <c r="J319" s="20"/>
      <c r="N319" s="16"/>
    </row>
    <row r="320" spans="2:14" s="9" customFormat="1" x14ac:dyDescent="0.25">
      <c r="B320" s="16"/>
      <c r="D320" s="16"/>
      <c r="E320" s="16"/>
      <c r="J320" s="20"/>
      <c r="N320" s="16"/>
    </row>
    <row r="321" spans="2:14" s="9" customFormat="1" x14ac:dyDescent="0.25">
      <c r="B321" s="16"/>
      <c r="D321" s="16"/>
      <c r="E321" s="16"/>
      <c r="J321" s="20"/>
      <c r="N321" s="16"/>
    </row>
    <row r="322" spans="2:14" s="9" customFormat="1" x14ac:dyDescent="0.25">
      <c r="B322" s="16"/>
      <c r="D322" s="16"/>
      <c r="E322" s="16"/>
      <c r="J322" s="20"/>
      <c r="N322" s="16"/>
    </row>
    <row r="323" spans="2:14" s="9" customFormat="1" x14ac:dyDescent="0.25">
      <c r="B323" s="16"/>
      <c r="D323" s="16"/>
      <c r="E323" s="16"/>
      <c r="J323" s="20"/>
      <c r="N323" s="16"/>
    </row>
    <row r="324" spans="2:14" s="9" customFormat="1" x14ac:dyDescent="0.25">
      <c r="B324" s="16"/>
      <c r="D324" s="16"/>
      <c r="E324" s="16"/>
      <c r="J324" s="20"/>
      <c r="N324" s="16"/>
    </row>
    <row r="325" spans="2:14" s="9" customFormat="1" x14ac:dyDescent="0.25">
      <c r="B325" s="16"/>
      <c r="D325" s="16"/>
      <c r="E325" s="16"/>
      <c r="J325" s="20"/>
      <c r="N325" s="16"/>
    </row>
    <row r="326" spans="2:14" s="9" customFormat="1" x14ac:dyDescent="0.25">
      <c r="B326" s="16"/>
      <c r="D326" s="16"/>
      <c r="E326" s="16"/>
      <c r="J326" s="20"/>
      <c r="N326" s="16"/>
    </row>
    <row r="327" spans="2:14" s="9" customFormat="1" x14ac:dyDescent="0.25">
      <c r="B327" s="16"/>
      <c r="D327" s="16"/>
      <c r="E327" s="16"/>
      <c r="J327" s="20"/>
      <c r="N327" s="16"/>
    </row>
    <row r="328" spans="2:14" s="9" customFormat="1" x14ac:dyDescent="0.25">
      <c r="B328" s="16"/>
      <c r="D328" s="16"/>
      <c r="E328" s="16"/>
      <c r="J328" s="20"/>
      <c r="N328" s="16"/>
    </row>
    <row r="329" spans="2:14" s="9" customFormat="1" x14ac:dyDescent="0.25">
      <c r="B329" s="16"/>
      <c r="D329" s="16"/>
      <c r="E329" s="16"/>
      <c r="J329" s="20"/>
      <c r="N329" s="16"/>
    </row>
    <row r="330" spans="2:14" s="9" customFormat="1" x14ac:dyDescent="0.25">
      <c r="B330" s="16"/>
      <c r="D330" s="16"/>
      <c r="E330" s="16"/>
      <c r="J330" s="20"/>
      <c r="N330" s="16"/>
    </row>
    <row r="331" spans="2:14" s="9" customFormat="1" x14ac:dyDescent="0.25">
      <c r="B331" s="16"/>
      <c r="D331" s="16"/>
      <c r="E331" s="16"/>
      <c r="J331" s="20"/>
      <c r="N331" s="16"/>
    </row>
    <row r="332" spans="2:14" s="9" customFormat="1" x14ac:dyDescent="0.25">
      <c r="B332" s="16"/>
      <c r="D332" s="16"/>
      <c r="E332" s="16"/>
      <c r="J332" s="20"/>
      <c r="N332" s="16"/>
    </row>
    <row r="333" spans="2:14" s="9" customFormat="1" x14ac:dyDescent="0.25">
      <c r="B333" s="16"/>
      <c r="D333" s="16"/>
      <c r="E333" s="16"/>
      <c r="J333" s="20"/>
      <c r="N333" s="16"/>
    </row>
    <row r="334" spans="2:14" s="9" customFormat="1" x14ac:dyDescent="0.25">
      <c r="B334" s="16"/>
      <c r="D334" s="16"/>
      <c r="E334" s="16"/>
      <c r="J334" s="20"/>
      <c r="N334" s="16"/>
    </row>
    <row r="335" spans="2:14" s="9" customFormat="1" x14ac:dyDescent="0.25">
      <c r="B335" s="16"/>
      <c r="D335" s="16"/>
      <c r="E335" s="16"/>
      <c r="J335" s="20"/>
      <c r="N335" s="16"/>
    </row>
    <row r="336" spans="2:14" s="9" customFormat="1" x14ac:dyDescent="0.25">
      <c r="B336" s="16"/>
      <c r="D336" s="16"/>
      <c r="E336" s="16"/>
      <c r="J336" s="20"/>
      <c r="N336" s="16"/>
    </row>
    <row r="337" spans="2:14" s="9" customFormat="1" x14ac:dyDescent="0.25">
      <c r="B337" s="16"/>
      <c r="D337" s="16"/>
      <c r="E337" s="16"/>
      <c r="J337" s="20"/>
      <c r="N337" s="16"/>
    </row>
    <row r="338" spans="2:14" s="9" customFormat="1" x14ac:dyDescent="0.25">
      <c r="B338" s="16"/>
      <c r="D338" s="16"/>
      <c r="E338" s="16"/>
      <c r="J338" s="20"/>
      <c r="N338" s="16"/>
    </row>
    <row r="339" spans="2:14" s="9" customFormat="1" x14ac:dyDescent="0.25">
      <c r="B339" s="16"/>
      <c r="D339" s="16"/>
      <c r="E339" s="16"/>
      <c r="J339" s="20"/>
      <c r="N339" s="16"/>
    </row>
    <row r="340" spans="2:14" s="9" customFormat="1" x14ac:dyDescent="0.25">
      <c r="B340" s="16"/>
      <c r="D340" s="16"/>
      <c r="E340" s="16"/>
      <c r="J340" s="20"/>
      <c r="N340" s="16"/>
    </row>
    <row r="341" spans="2:14" s="9" customFormat="1" x14ac:dyDescent="0.25">
      <c r="B341" s="16"/>
      <c r="D341" s="16"/>
      <c r="E341" s="16"/>
      <c r="J341" s="20"/>
      <c r="N341" s="16"/>
    </row>
    <row r="342" spans="2:14" s="9" customFormat="1" x14ac:dyDescent="0.25">
      <c r="B342" s="16"/>
      <c r="D342" s="16"/>
      <c r="E342" s="16"/>
      <c r="J342" s="20"/>
      <c r="N342" s="16"/>
    </row>
    <row r="343" spans="2:14" s="9" customFormat="1" x14ac:dyDescent="0.25">
      <c r="B343" s="16"/>
      <c r="D343" s="16"/>
      <c r="E343" s="16"/>
      <c r="J343" s="20"/>
      <c r="N343" s="16"/>
    </row>
    <row r="344" spans="2:14" s="9" customFormat="1" x14ac:dyDescent="0.25">
      <c r="B344" s="16"/>
      <c r="D344" s="16"/>
      <c r="E344" s="16"/>
      <c r="J344" s="20"/>
      <c r="N344" s="16"/>
    </row>
    <row r="345" spans="2:14" s="9" customFormat="1" x14ac:dyDescent="0.25">
      <c r="B345" s="16"/>
      <c r="D345" s="16"/>
      <c r="E345" s="16"/>
      <c r="J345" s="20"/>
      <c r="N345" s="16"/>
    </row>
    <row r="346" spans="2:14" s="9" customFormat="1" x14ac:dyDescent="0.25">
      <c r="B346" s="16"/>
      <c r="D346" s="16"/>
      <c r="E346" s="16"/>
      <c r="J346" s="20"/>
      <c r="N346" s="16"/>
    </row>
    <row r="347" spans="2:14" s="9" customFormat="1" x14ac:dyDescent="0.25">
      <c r="B347" s="16"/>
      <c r="D347" s="16"/>
      <c r="E347" s="16"/>
      <c r="J347" s="20"/>
      <c r="N347" s="16"/>
    </row>
    <row r="348" spans="2:14" s="9" customFormat="1" x14ac:dyDescent="0.25">
      <c r="B348" s="16"/>
      <c r="D348" s="16"/>
      <c r="E348" s="16"/>
      <c r="J348" s="20"/>
      <c r="N348" s="16"/>
    </row>
    <row r="349" spans="2:14" s="9" customFormat="1" x14ac:dyDescent="0.25">
      <c r="B349" s="16"/>
      <c r="D349" s="16"/>
      <c r="E349" s="16"/>
      <c r="J349" s="20"/>
      <c r="N349" s="16"/>
    </row>
    <row r="350" spans="2:14" s="9" customFormat="1" x14ac:dyDescent="0.25">
      <c r="B350" s="16"/>
      <c r="D350" s="16"/>
      <c r="E350" s="16"/>
      <c r="J350" s="20"/>
      <c r="N350" s="16"/>
    </row>
    <row r="351" spans="2:14" s="9" customFormat="1" x14ac:dyDescent="0.25">
      <c r="B351" s="16"/>
      <c r="D351" s="16"/>
      <c r="E351" s="16"/>
      <c r="J351" s="20"/>
      <c r="N351" s="16"/>
    </row>
    <row r="352" spans="2:14" s="9" customFormat="1" x14ac:dyDescent="0.25">
      <c r="B352" s="16"/>
      <c r="D352" s="16"/>
      <c r="E352" s="16"/>
      <c r="J352" s="20"/>
      <c r="N352" s="16"/>
    </row>
    <row r="353" spans="2:14" s="9" customFormat="1" x14ac:dyDescent="0.25">
      <c r="B353" s="16"/>
      <c r="D353" s="16"/>
      <c r="E353" s="16"/>
      <c r="J353" s="20"/>
      <c r="N353" s="16"/>
    </row>
    <row r="354" spans="2:14" s="9" customFormat="1" x14ac:dyDescent="0.25">
      <c r="B354" s="16"/>
      <c r="D354" s="16"/>
      <c r="E354" s="16"/>
      <c r="J354" s="20"/>
      <c r="N354" s="16"/>
    </row>
    <row r="355" spans="2:14" s="9" customFormat="1" x14ac:dyDescent="0.25">
      <c r="B355" s="16"/>
      <c r="D355" s="16"/>
      <c r="E355" s="16"/>
      <c r="J355" s="20"/>
      <c r="N355" s="16"/>
    </row>
    <row r="356" spans="2:14" s="9" customFormat="1" x14ac:dyDescent="0.25">
      <c r="B356" s="16"/>
      <c r="D356" s="16"/>
      <c r="E356" s="16"/>
      <c r="J356" s="20"/>
      <c r="N356" s="16"/>
    </row>
    <row r="357" spans="2:14" s="9" customFormat="1" x14ac:dyDescent="0.25">
      <c r="B357" s="16"/>
      <c r="D357" s="16"/>
      <c r="E357" s="16"/>
      <c r="J357" s="20"/>
      <c r="N357" s="16"/>
    </row>
    <row r="358" spans="2:14" s="9" customFormat="1" x14ac:dyDescent="0.25">
      <c r="B358" s="16"/>
      <c r="D358" s="16"/>
      <c r="E358" s="16"/>
      <c r="J358" s="20"/>
      <c r="N358" s="16"/>
    </row>
    <row r="359" spans="2:14" s="9" customFormat="1" x14ac:dyDescent="0.25">
      <c r="B359" s="16"/>
      <c r="D359" s="16"/>
      <c r="E359" s="16"/>
      <c r="J359" s="20"/>
      <c r="N359" s="16"/>
    </row>
    <row r="360" spans="2:14" s="9" customFormat="1" x14ac:dyDescent="0.25">
      <c r="B360" s="16"/>
      <c r="D360" s="16"/>
      <c r="E360" s="16"/>
      <c r="J360" s="20"/>
      <c r="N360" s="16"/>
    </row>
    <row r="361" spans="2:14" s="9" customFormat="1" x14ac:dyDescent="0.25">
      <c r="B361" s="16"/>
      <c r="D361" s="16"/>
      <c r="E361" s="16"/>
      <c r="J361" s="20"/>
      <c r="N361" s="16"/>
    </row>
    <row r="362" spans="2:14" s="9" customFormat="1" x14ac:dyDescent="0.25">
      <c r="B362" s="16"/>
      <c r="D362" s="16"/>
      <c r="E362" s="16"/>
      <c r="J362" s="20"/>
      <c r="N362" s="16"/>
    </row>
    <row r="363" spans="2:14" s="9" customFormat="1" x14ac:dyDescent="0.25">
      <c r="B363" s="16"/>
      <c r="D363" s="16"/>
      <c r="E363" s="16"/>
      <c r="J363" s="20"/>
      <c r="N363" s="16"/>
    </row>
    <row r="364" spans="2:14" s="9" customFormat="1" x14ac:dyDescent="0.25">
      <c r="B364" s="16"/>
      <c r="D364" s="16"/>
      <c r="E364" s="16"/>
      <c r="J364" s="20"/>
      <c r="N364" s="16"/>
    </row>
    <row r="365" spans="2:14" s="9" customFormat="1" x14ac:dyDescent="0.25">
      <c r="B365" s="16"/>
      <c r="D365" s="16"/>
      <c r="E365" s="16"/>
      <c r="J365" s="20"/>
      <c r="N365" s="16"/>
    </row>
    <row r="366" spans="2:14" s="9" customFormat="1" x14ac:dyDescent="0.25">
      <c r="B366" s="16"/>
      <c r="D366" s="16"/>
      <c r="E366" s="16"/>
      <c r="J366" s="20"/>
      <c r="N366" s="16"/>
    </row>
    <row r="367" spans="2:14" s="9" customFormat="1" x14ac:dyDescent="0.25">
      <c r="B367" s="16"/>
      <c r="D367" s="16"/>
      <c r="E367" s="16"/>
      <c r="J367" s="20"/>
      <c r="N367" s="16"/>
    </row>
    <row r="368" spans="2:14" s="9" customFormat="1" x14ac:dyDescent="0.25">
      <c r="B368" s="16"/>
      <c r="D368" s="16"/>
      <c r="E368" s="16"/>
      <c r="J368" s="20"/>
      <c r="N368" s="16"/>
    </row>
    <row r="369" spans="2:14" s="9" customFormat="1" x14ac:dyDescent="0.25">
      <c r="B369" s="16"/>
      <c r="D369" s="16"/>
      <c r="E369" s="16"/>
      <c r="J369" s="20"/>
      <c r="N369" s="16"/>
    </row>
    <row r="370" spans="2:14" s="9" customFormat="1" x14ac:dyDescent="0.25">
      <c r="B370" s="16"/>
      <c r="D370" s="16"/>
      <c r="E370" s="16"/>
      <c r="J370" s="20"/>
      <c r="N370" s="16"/>
    </row>
    <row r="371" spans="2:14" s="9" customFormat="1" x14ac:dyDescent="0.25">
      <c r="B371" s="16"/>
      <c r="D371" s="16"/>
      <c r="E371" s="16"/>
      <c r="J371" s="20"/>
      <c r="N371" s="16"/>
    </row>
    <row r="372" spans="2:14" s="9" customFormat="1" x14ac:dyDescent="0.25">
      <c r="B372" s="16"/>
      <c r="D372" s="16"/>
      <c r="E372" s="16"/>
      <c r="J372" s="20"/>
      <c r="N372" s="16"/>
    </row>
    <row r="373" spans="2:14" s="9" customFormat="1" x14ac:dyDescent="0.25">
      <c r="B373" s="16"/>
      <c r="D373" s="16"/>
      <c r="E373" s="16"/>
      <c r="J373" s="20"/>
      <c r="N373" s="16"/>
    </row>
    <row r="374" spans="2:14" s="9" customFormat="1" x14ac:dyDescent="0.25">
      <c r="B374" s="16"/>
      <c r="D374" s="16"/>
      <c r="E374" s="16"/>
      <c r="J374" s="20"/>
      <c r="N374" s="16"/>
    </row>
    <row r="375" spans="2:14" s="9" customFormat="1" x14ac:dyDescent="0.25">
      <c r="B375" s="16"/>
      <c r="D375" s="16"/>
      <c r="E375" s="16"/>
      <c r="J375" s="20"/>
      <c r="N375" s="16"/>
    </row>
    <row r="376" spans="2:14" s="9" customFormat="1" x14ac:dyDescent="0.25">
      <c r="B376" s="16"/>
      <c r="D376" s="16"/>
      <c r="E376" s="16"/>
      <c r="J376" s="20"/>
      <c r="N376" s="16"/>
    </row>
    <row r="377" spans="2:14" s="9" customFormat="1" x14ac:dyDescent="0.25">
      <c r="B377" s="16"/>
      <c r="D377" s="16"/>
      <c r="E377" s="16"/>
      <c r="J377" s="20"/>
      <c r="N377" s="16"/>
    </row>
    <row r="378" spans="2:14" s="9" customFormat="1" x14ac:dyDescent="0.25">
      <c r="B378" s="16"/>
      <c r="D378" s="16"/>
      <c r="E378" s="16"/>
      <c r="J378" s="20"/>
      <c r="N378" s="16"/>
    </row>
    <row r="379" spans="2:14" s="9" customFormat="1" x14ac:dyDescent="0.25">
      <c r="B379" s="16"/>
      <c r="D379" s="16"/>
      <c r="E379" s="16"/>
      <c r="J379" s="20"/>
      <c r="N379" s="16"/>
    </row>
    <row r="380" spans="2:14" s="9" customFormat="1" x14ac:dyDescent="0.25">
      <c r="B380" s="16"/>
      <c r="D380" s="16"/>
      <c r="E380" s="16"/>
      <c r="J380" s="20"/>
      <c r="N380" s="16"/>
    </row>
    <row r="381" spans="2:14" s="9" customFormat="1" x14ac:dyDescent="0.25">
      <c r="B381" s="16"/>
      <c r="D381" s="16"/>
      <c r="E381" s="16"/>
      <c r="J381" s="20"/>
      <c r="N381" s="16"/>
    </row>
    <row r="382" spans="2:14" s="9" customFormat="1" x14ac:dyDescent="0.25">
      <c r="B382" s="16"/>
      <c r="D382" s="16"/>
      <c r="E382" s="16"/>
      <c r="J382" s="20"/>
      <c r="N382" s="16"/>
    </row>
    <row r="383" spans="2:14" s="9" customFormat="1" x14ac:dyDescent="0.25">
      <c r="B383" s="16"/>
      <c r="D383" s="16"/>
      <c r="E383" s="16"/>
      <c r="J383" s="20"/>
      <c r="N383" s="16"/>
    </row>
    <row r="384" spans="2:14" s="9" customFormat="1" x14ac:dyDescent="0.25">
      <c r="B384" s="16"/>
      <c r="D384" s="16"/>
      <c r="E384" s="16"/>
      <c r="J384" s="20"/>
      <c r="N384" s="16"/>
    </row>
    <row r="385" spans="2:14" s="9" customFormat="1" x14ac:dyDescent="0.25">
      <c r="B385" s="16"/>
      <c r="D385" s="16"/>
      <c r="E385" s="16"/>
      <c r="J385" s="20"/>
      <c r="N385" s="16"/>
    </row>
    <row r="386" spans="2:14" s="9" customFormat="1" x14ac:dyDescent="0.25">
      <c r="B386" s="16"/>
      <c r="D386" s="16"/>
      <c r="E386" s="16"/>
      <c r="J386" s="20"/>
      <c r="N386" s="16"/>
    </row>
    <row r="387" spans="2:14" s="9" customFormat="1" x14ac:dyDescent="0.25">
      <c r="B387" s="16"/>
      <c r="D387" s="16"/>
      <c r="E387" s="16"/>
      <c r="J387" s="20"/>
      <c r="N387" s="16"/>
    </row>
    <row r="388" spans="2:14" s="9" customFormat="1" x14ac:dyDescent="0.25">
      <c r="B388" s="16"/>
      <c r="D388" s="16"/>
      <c r="E388" s="16"/>
      <c r="J388" s="20"/>
      <c r="N388" s="16"/>
    </row>
    <row r="389" spans="2:14" s="9" customFormat="1" x14ac:dyDescent="0.25">
      <c r="B389" s="16"/>
      <c r="D389" s="16"/>
      <c r="E389" s="16"/>
      <c r="J389" s="20"/>
      <c r="N389" s="16"/>
    </row>
    <row r="390" spans="2:14" s="9" customFormat="1" x14ac:dyDescent="0.25">
      <c r="B390" s="16"/>
      <c r="D390" s="16"/>
      <c r="E390" s="16"/>
      <c r="J390" s="20"/>
      <c r="N390" s="16"/>
    </row>
    <row r="391" spans="2:14" s="9" customFormat="1" x14ac:dyDescent="0.25">
      <c r="B391" s="16"/>
      <c r="D391" s="16"/>
      <c r="E391" s="16"/>
      <c r="J391" s="20"/>
      <c r="N391" s="16"/>
    </row>
    <row r="392" spans="2:14" s="9" customFormat="1" x14ac:dyDescent="0.25">
      <c r="B392" s="16"/>
      <c r="D392" s="16"/>
      <c r="E392" s="16"/>
      <c r="J392" s="20"/>
      <c r="N392" s="16"/>
    </row>
    <row r="393" spans="2:14" s="9" customFormat="1" x14ac:dyDescent="0.25">
      <c r="B393" s="16"/>
      <c r="D393" s="16"/>
      <c r="E393" s="16"/>
      <c r="J393" s="20"/>
      <c r="N393" s="16"/>
    </row>
    <row r="394" spans="2:14" s="9" customFormat="1" x14ac:dyDescent="0.25">
      <c r="B394" s="16"/>
      <c r="D394" s="16"/>
      <c r="E394" s="16"/>
      <c r="J394" s="20"/>
      <c r="N394" s="16"/>
    </row>
    <row r="395" spans="2:14" s="9" customFormat="1" x14ac:dyDescent="0.25">
      <c r="B395" s="16"/>
      <c r="D395" s="16"/>
      <c r="E395" s="16"/>
      <c r="J395" s="20"/>
      <c r="N395" s="16"/>
    </row>
    <row r="396" spans="2:14" s="9" customFormat="1" x14ac:dyDescent="0.25">
      <c r="B396" s="16"/>
      <c r="D396" s="16"/>
      <c r="E396" s="16"/>
      <c r="J396" s="20"/>
      <c r="N396" s="16"/>
    </row>
    <row r="397" spans="2:14" s="9" customFormat="1" x14ac:dyDescent="0.25">
      <c r="B397" s="16"/>
      <c r="D397" s="16"/>
      <c r="E397" s="16"/>
      <c r="J397" s="20"/>
      <c r="N397" s="16"/>
    </row>
    <row r="398" spans="2:14" s="9" customFormat="1" x14ac:dyDescent="0.25">
      <c r="B398" s="16"/>
      <c r="D398" s="16"/>
      <c r="E398" s="16"/>
      <c r="J398" s="20"/>
      <c r="N398" s="16"/>
    </row>
    <row r="399" spans="2:14" s="9" customFormat="1" x14ac:dyDescent="0.25">
      <c r="B399" s="16"/>
      <c r="D399" s="16"/>
      <c r="E399" s="16"/>
      <c r="J399" s="20"/>
      <c r="N399" s="16"/>
    </row>
    <row r="400" spans="2:14" s="9" customFormat="1" x14ac:dyDescent="0.25">
      <c r="B400" s="16"/>
      <c r="D400" s="16"/>
      <c r="E400" s="16"/>
      <c r="J400" s="20"/>
      <c r="N400" s="16"/>
    </row>
    <row r="401" spans="2:14" s="9" customFormat="1" x14ac:dyDescent="0.25">
      <c r="B401" s="16"/>
      <c r="D401" s="16"/>
      <c r="E401" s="16"/>
      <c r="J401" s="20"/>
      <c r="N401" s="16"/>
    </row>
    <row r="402" spans="2:14" s="9" customFormat="1" x14ac:dyDescent="0.25">
      <c r="B402" s="16"/>
      <c r="D402" s="16"/>
      <c r="E402" s="16"/>
      <c r="J402" s="20"/>
      <c r="N402" s="16"/>
    </row>
    <row r="403" spans="2:14" s="9" customFormat="1" x14ac:dyDescent="0.25">
      <c r="B403" s="16"/>
      <c r="D403" s="16"/>
      <c r="E403" s="16"/>
      <c r="J403" s="20"/>
      <c r="N403" s="16"/>
    </row>
    <row r="404" spans="2:14" s="9" customFormat="1" x14ac:dyDescent="0.25">
      <c r="B404" s="16"/>
      <c r="D404" s="16"/>
      <c r="E404" s="16"/>
      <c r="J404" s="20"/>
      <c r="N404" s="16"/>
    </row>
    <row r="405" spans="2:14" s="9" customFormat="1" x14ac:dyDescent="0.25">
      <c r="B405" s="16"/>
      <c r="D405" s="16"/>
      <c r="E405" s="16"/>
      <c r="J405" s="20"/>
      <c r="N405" s="16"/>
    </row>
    <row r="406" spans="2:14" s="9" customFormat="1" x14ac:dyDescent="0.25">
      <c r="B406" s="16"/>
      <c r="D406" s="16"/>
      <c r="E406" s="16"/>
      <c r="J406" s="20"/>
      <c r="N406" s="16"/>
    </row>
    <row r="407" spans="2:14" s="9" customFormat="1" x14ac:dyDescent="0.25">
      <c r="B407" s="16"/>
      <c r="D407" s="16"/>
      <c r="E407" s="16"/>
      <c r="J407" s="20"/>
      <c r="N407" s="16"/>
    </row>
    <row r="408" spans="2:14" s="9" customFormat="1" x14ac:dyDescent="0.25">
      <c r="B408" s="16"/>
      <c r="D408" s="16"/>
      <c r="E408" s="16"/>
      <c r="J408" s="20"/>
      <c r="N408" s="16"/>
    </row>
    <row r="409" spans="2:14" s="9" customFormat="1" x14ac:dyDescent="0.25">
      <c r="B409" s="16"/>
      <c r="D409" s="16"/>
      <c r="E409" s="16"/>
      <c r="J409" s="20"/>
      <c r="N409" s="16"/>
    </row>
    <row r="410" spans="2:14" s="9" customFormat="1" x14ac:dyDescent="0.25">
      <c r="B410" s="16"/>
      <c r="D410" s="16"/>
      <c r="E410" s="16"/>
      <c r="J410" s="20"/>
      <c r="N410" s="16"/>
    </row>
    <row r="411" spans="2:14" s="9" customFormat="1" x14ac:dyDescent="0.25">
      <c r="B411" s="16"/>
      <c r="D411" s="16"/>
      <c r="E411" s="16"/>
      <c r="J411" s="20"/>
      <c r="N411" s="16"/>
    </row>
    <row r="412" spans="2:14" s="9" customFormat="1" x14ac:dyDescent="0.25">
      <c r="B412" s="16"/>
      <c r="D412" s="16"/>
      <c r="E412" s="16"/>
      <c r="J412" s="20"/>
      <c r="N412" s="16"/>
    </row>
    <row r="413" spans="2:14" s="9" customFormat="1" x14ac:dyDescent="0.25">
      <c r="B413" s="16"/>
      <c r="D413" s="16"/>
      <c r="E413" s="16"/>
      <c r="J413" s="20"/>
      <c r="N413" s="16"/>
    </row>
    <row r="414" spans="2:14" s="9" customFormat="1" x14ac:dyDescent="0.25">
      <c r="B414" s="16"/>
      <c r="D414" s="16"/>
      <c r="E414" s="16"/>
      <c r="J414" s="20"/>
      <c r="N414" s="16"/>
    </row>
    <row r="415" spans="2:14" s="9" customFormat="1" x14ac:dyDescent="0.25">
      <c r="B415" s="16"/>
      <c r="D415" s="16"/>
      <c r="E415" s="16"/>
      <c r="J415" s="20"/>
      <c r="N415" s="16"/>
    </row>
    <row r="416" spans="2:14" s="9" customFormat="1" x14ac:dyDescent="0.25">
      <c r="B416" s="16"/>
      <c r="D416" s="16"/>
      <c r="E416" s="16"/>
      <c r="J416" s="20"/>
      <c r="N416" s="16"/>
    </row>
    <row r="417" spans="2:14" s="9" customFormat="1" x14ac:dyDescent="0.25">
      <c r="B417" s="16"/>
      <c r="D417" s="16"/>
      <c r="E417" s="16"/>
      <c r="J417" s="20"/>
      <c r="N417" s="16"/>
    </row>
    <row r="418" spans="2:14" s="9" customFormat="1" x14ac:dyDescent="0.25">
      <c r="B418" s="16"/>
      <c r="D418" s="16"/>
      <c r="E418" s="16"/>
      <c r="J418" s="20"/>
      <c r="N418" s="16"/>
    </row>
    <row r="419" spans="2:14" s="9" customFormat="1" x14ac:dyDescent="0.25">
      <c r="B419" s="16"/>
      <c r="D419" s="16"/>
      <c r="E419" s="16"/>
      <c r="J419" s="20"/>
      <c r="N419" s="16"/>
    </row>
    <row r="420" spans="2:14" s="9" customFormat="1" x14ac:dyDescent="0.25">
      <c r="B420" s="16"/>
      <c r="D420" s="16"/>
      <c r="E420" s="16"/>
      <c r="J420" s="20"/>
      <c r="N420" s="16"/>
    </row>
    <row r="421" spans="2:14" s="9" customFormat="1" x14ac:dyDescent="0.25">
      <c r="B421" s="16"/>
      <c r="D421" s="16"/>
      <c r="E421" s="16"/>
      <c r="J421" s="20"/>
      <c r="N421" s="16"/>
    </row>
    <row r="422" spans="2:14" s="9" customFormat="1" x14ac:dyDescent="0.25">
      <c r="B422" s="16"/>
      <c r="D422" s="16"/>
      <c r="E422" s="16"/>
      <c r="J422" s="20"/>
      <c r="N422" s="16"/>
    </row>
    <row r="423" spans="2:14" s="9" customFormat="1" x14ac:dyDescent="0.25">
      <c r="B423" s="16"/>
      <c r="D423" s="16"/>
      <c r="E423" s="16"/>
      <c r="J423" s="20"/>
      <c r="N423" s="16"/>
    </row>
    <row r="424" spans="2:14" s="9" customFormat="1" x14ac:dyDescent="0.25">
      <c r="B424" s="16"/>
      <c r="D424" s="16"/>
      <c r="E424" s="16"/>
      <c r="J424" s="20"/>
      <c r="N424" s="16"/>
    </row>
    <row r="425" spans="2:14" s="9" customFormat="1" x14ac:dyDescent="0.25">
      <c r="B425" s="16"/>
      <c r="D425" s="16"/>
      <c r="E425" s="16"/>
      <c r="J425" s="20"/>
      <c r="N425" s="16"/>
    </row>
    <row r="426" spans="2:14" s="9" customFormat="1" x14ac:dyDescent="0.25">
      <c r="B426" s="16"/>
      <c r="D426" s="16"/>
      <c r="E426" s="16"/>
      <c r="J426" s="20"/>
      <c r="N426" s="16"/>
    </row>
    <row r="427" spans="2:14" s="9" customFormat="1" x14ac:dyDescent="0.25">
      <c r="B427" s="16"/>
      <c r="D427" s="16"/>
      <c r="E427" s="16"/>
      <c r="J427" s="20"/>
      <c r="N427" s="16"/>
    </row>
    <row r="428" spans="2:14" s="9" customFormat="1" x14ac:dyDescent="0.25">
      <c r="B428" s="16"/>
      <c r="D428" s="16"/>
      <c r="E428" s="16"/>
      <c r="J428" s="20"/>
      <c r="N428" s="16"/>
    </row>
    <row r="429" spans="2:14" s="9" customFormat="1" x14ac:dyDescent="0.25">
      <c r="B429" s="16"/>
      <c r="D429" s="16"/>
      <c r="E429" s="16"/>
      <c r="J429" s="20"/>
      <c r="N429" s="16"/>
    </row>
    <row r="430" spans="2:14" s="9" customFormat="1" x14ac:dyDescent="0.25">
      <c r="B430" s="16"/>
      <c r="D430" s="16"/>
      <c r="E430" s="16"/>
      <c r="J430" s="20"/>
      <c r="N430" s="16"/>
    </row>
    <row r="431" spans="2:14" s="9" customFormat="1" x14ac:dyDescent="0.25">
      <c r="B431" s="16"/>
      <c r="D431" s="16"/>
      <c r="E431" s="16"/>
      <c r="J431" s="20"/>
      <c r="N431" s="16"/>
    </row>
    <row r="432" spans="2:14" s="9" customFormat="1" x14ac:dyDescent="0.25">
      <c r="B432" s="16"/>
      <c r="D432" s="16"/>
      <c r="E432" s="16"/>
      <c r="J432" s="20"/>
      <c r="N432" s="16"/>
    </row>
    <row r="433" spans="2:14" s="9" customFormat="1" x14ac:dyDescent="0.25">
      <c r="B433" s="16"/>
      <c r="D433" s="16"/>
      <c r="E433" s="16"/>
      <c r="J433" s="20"/>
      <c r="N433" s="16"/>
    </row>
    <row r="434" spans="2:14" s="9" customFormat="1" x14ac:dyDescent="0.25">
      <c r="B434" s="16"/>
      <c r="D434" s="16"/>
      <c r="E434" s="16"/>
      <c r="J434" s="20"/>
      <c r="N434" s="16"/>
    </row>
    <row r="435" spans="2:14" s="9" customFormat="1" x14ac:dyDescent="0.25">
      <c r="B435" s="16"/>
      <c r="D435" s="16"/>
      <c r="E435" s="16"/>
      <c r="J435" s="20"/>
      <c r="N435" s="16"/>
    </row>
    <row r="436" spans="2:14" s="9" customFormat="1" x14ac:dyDescent="0.25">
      <c r="B436" s="16"/>
      <c r="D436" s="16"/>
      <c r="E436" s="16"/>
      <c r="J436" s="20"/>
      <c r="N436" s="16"/>
    </row>
    <row r="437" spans="2:14" s="9" customFormat="1" x14ac:dyDescent="0.25">
      <c r="B437" s="16"/>
      <c r="D437" s="16"/>
      <c r="E437" s="16"/>
      <c r="J437" s="20"/>
      <c r="N437" s="16"/>
    </row>
    <row r="438" spans="2:14" s="9" customFormat="1" x14ac:dyDescent="0.25">
      <c r="B438" s="16"/>
      <c r="D438" s="16"/>
      <c r="E438" s="16"/>
      <c r="J438" s="20"/>
      <c r="N438" s="16"/>
    </row>
    <row r="439" spans="2:14" s="9" customFormat="1" x14ac:dyDescent="0.25">
      <c r="B439" s="16"/>
      <c r="D439" s="16"/>
      <c r="E439" s="16"/>
      <c r="J439" s="20"/>
      <c r="N439" s="16"/>
    </row>
    <row r="440" spans="2:14" s="9" customFormat="1" x14ac:dyDescent="0.25">
      <c r="B440" s="16"/>
      <c r="D440" s="16"/>
      <c r="E440" s="16"/>
      <c r="J440" s="20"/>
      <c r="N440" s="16"/>
    </row>
    <row r="441" spans="2:14" s="9" customFormat="1" x14ac:dyDescent="0.25">
      <c r="B441" s="16"/>
      <c r="D441" s="16"/>
      <c r="E441" s="16"/>
      <c r="J441" s="20"/>
      <c r="N441" s="16"/>
    </row>
    <row r="442" spans="2:14" s="9" customFormat="1" x14ac:dyDescent="0.25">
      <c r="B442" s="16"/>
      <c r="D442" s="16"/>
      <c r="E442" s="16"/>
      <c r="J442" s="20"/>
      <c r="N442" s="16"/>
    </row>
    <row r="443" spans="2:14" s="9" customFormat="1" x14ac:dyDescent="0.25">
      <c r="B443" s="16"/>
      <c r="D443" s="16"/>
      <c r="E443" s="16"/>
      <c r="J443" s="20"/>
      <c r="N443" s="16"/>
    </row>
    <row r="444" spans="2:14" s="9" customFormat="1" x14ac:dyDescent="0.25">
      <c r="B444" s="16"/>
      <c r="D444" s="16"/>
      <c r="E444" s="16"/>
      <c r="J444" s="20"/>
      <c r="N444" s="16"/>
    </row>
    <row r="445" spans="2:14" s="9" customFormat="1" x14ac:dyDescent="0.25">
      <c r="B445" s="16"/>
      <c r="D445" s="16"/>
      <c r="E445" s="16"/>
      <c r="J445" s="20"/>
      <c r="N445" s="16"/>
    </row>
    <row r="446" spans="2:14" s="9" customFormat="1" x14ac:dyDescent="0.25">
      <c r="B446" s="16"/>
      <c r="D446" s="16"/>
      <c r="E446" s="16"/>
      <c r="J446" s="20"/>
      <c r="N446" s="16"/>
    </row>
    <row r="447" spans="2:14" s="9" customFormat="1" x14ac:dyDescent="0.25">
      <c r="B447" s="16"/>
      <c r="D447" s="16"/>
      <c r="E447" s="16"/>
      <c r="J447" s="20"/>
      <c r="N447" s="16"/>
    </row>
    <row r="448" spans="2:14" s="9" customFormat="1" x14ac:dyDescent="0.25">
      <c r="B448" s="16"/>
      <c r="D448" s="16"/>
      <c r="E448" s="16"/>
      <c r="J448" s="20"/>
      <c r="N448" s="16"/>
    </row>
    <row r="449" spans="2:14" s="9" customFormat="1" x14ac:dyDescent="0.25">
      <c r="B449" s="16"/>
      <c r="D449" s="16"/>
      <c r="E449" s="16"/>
      <c r="J449" s="20"/>
      <c r="N449" s="16"/>
    </row>
    <row r="450" spans="2:14" s="9" customFormat="1" x14ac:dyDescent="0.25">
      <c r="B450" s="16"/>
      <c r="D450" s="16"/>
      <c r="E450" s="16"/>
      <c r="J450" s="20"/>
      <c r="N450" s="16"/>
    </row>
    <row r="451" spans="2:14" s="9" customFormat="1" x14ac:dyDescent="0.25">
      <c r="B451" s="16"/>
      <c r="D451" s="16"/>
      <c r="E451" s="16"/>
      <c r="J451" s="20"/>
      <c r="N451" s="16"/>
    </row>
    <row r="452" spans="2:14" s="9" customFormat="1" x14ac:dyDescent="0.25">
      <c r="B452" s="16"/>
      <c r="D452" s="16"/>
      <c r="E452" s="16"/>
      <c r="J452" s="20"/>
      <c r="N452" s="16"/>
    </row>
    <row r="453" spans="2:14" s="9" customFormat="1" x14ac:dyDescent="0.25">
      <c r="B453" s="16"/>
      <c r="D453" s="16"/>
      <c r="E453" s="16"/>
      <c r="J453" s="20"/>
      <c r="N453" s="16"/>
    </row>
    <row r="454" spans="2:14" s="9" customFormat="1" x14ac:dyDescent="0.25">
      <c r="B454" s="16"/>
      <c r="D454" s="16"/>
      <c r="E454" s="16"/>
      <c r="J454" s="20"/>
      <c r="N454" s="16"/>
    </row>
    <row r="455" spans="2:14" s="9" customFormat="1" x14ac:dyDescent="0.25">
      <c r="B455" s="16"/>
      <c r="D455" s="16"/>
      <c r="E455" s="16"/>
      <c r="J455" s="20"/>
      <c r="N455" s="16"/>
    </row>
    <row r="456" spans="2:14" s="9" customFormat="1" x14ac:dyDescent="0.25">
      <c r="B456" s="16"/>
      <c r="D456" s="16"/>
      <c r="E456" s="16"/>
      <c r="J456" s="20"/>
      <c r="N456" s="16"/>
    </row>
    <row r="457" spans="2:14" s="9" customFormat="1" x14ac:dyDescent="0.25">
      <c r="B457" s="16"/>
      <c r="D457" s="16"/>
      <c r="E457" s="16"/>
      <c r="J457" s="20"/>
      <c r="N457" s="16"/>
    </row>
    <row r="458" spans="2:14" s="9" customFormat="1" x14ac:dyDescent="0.25">
      <c r="B458" s="16"/>
      <c r="D458" s="16"/>
      <c r="E458" s="16"/>
      <c r="J458" s="20"/>
      <c r="N458" s="16"/>
    </row>
    <row r="459" spans="2:14" s="9" customFormat="1" x14ac:dyDescent="0.25">
      <c r="B459" s="16"/>
      <c r="D459" s="16"/>
      <c r="E459" s="16"/>
      <c r="J459" s="20"/>
      <c r="N459" s="16"/>
    </row>
    <row r="460" spans="2:14" s="9" customFormat="1" x14ac:dyDescent="0.25">
      <c r="B460" s="16"/>
      <c r="D460" s="16"/>
      <c r="E460" s="16"/>
      <c r="J460" s="20"/>
      <c r="N460" s="16"/>
    </row>
    <row r="461" spans="2:14" s="9" customFormat="1" x14ac:dyDescent="0.25">
      <c r="B461" s="16"/>
      <c r="D461" s="16"/>
      <c r="E461" s="16"/>
      <c r="J461" s="20"/>
      <c r="N461" s="16"/>
    </row>
    <row r="462" spans="2:14" s="9" customFormat="1" x14ac:dyDescent="0.25">
      <c r="B462" s="16"/>
      <c r="D462" s="16"/>
      <c r="E462" s="16"/>
      <c r="J462" s="20"/>
      <c r="N462" s="16"/>
    </row>
    <row r="463" spans="2:14" s="9" customFormat="1" x14ac:dyDescent="0.25">
      <c r="B463" s="16"/>
      <c r="D463" s="16"/>
      <c r="E463" s="16"/>
      <c r="J463" s="20"/>
      <c r="N463" s="16"/>
    </row>
    <row r="464" spans="2:14" s="9" customFormat="1" x14ac:dyDescent="0.25">
      <c r="B464" s="16"/>
      <c r="D464" s="16"/>
      <c r="E464" s="16"/>
      <c r="J464" s="20"/>
      <c r="N464" s="16"/>
    </row>
    <row r="465" spans="2:14" s="9" customFormat="1" x14ac:dyDescent="0.25">
      <c r="B465" s="16"/>
      <c r="D465" s="16"/>
      <c r="E465" s="16"/>
      <c r="J465" s="20"/>
      <c r="N465" s="16"/>
    </row>
    <row r="466" spans="2:14" s="9" customFormat="1" x14ac:dyDescent="0.25">
      <c r="B466" s="16"/>
      <c r="D466" s="16"/>
      <c r="E466" s="16"/>
      <c r="J466" s="20"/>
      <c r="N466" s="16"/>
    </row>
    <row r="467" spans="2:14" s="9" customFormat="1" x14ac:dyDescent="0.25">
      <c r="B467" s="16"/>
      <c r="D467" s="16"/>
      <c r="E467" s="16"/>
      <c r="J467" s="20"/>
      <c r="N467" s="16"/>
    </row>
    <row r="468" spans="2:14" s="9" customFormat="1" x14ac:dyDescent="0.25">
      <c r="B468" s="16"/>
      <c r="D468" s="16"/>
      <c r="E468" s="16"/>
      <c r="J468" s="20"/>
      <c r="N468" s="16"/>
    </row>
    <row r="469" spans="2:14" s="9" customFormat="1" x14ac:dyDescent="0.25">
      <c r="B469" s="16"/>
      <c r="D469" s="16"/>
      <c r="E469" s="16"/>
      <c r="J469" s="20"/>
      <c r="N469" s="16"/>
    </row>
    <row r="470" spans="2:14" s="9" customFormat="1" x14ac:dyDescent="0.25">
      <c r="B470" s="16"/>
      <c r="D470" s="16"/>
      <c r="E470" s="16"/>
      <c r="J470" s="20"/>
      <c r="N470" s="16"/>
    </row>
    <row r="471" spans="2:14" s="9" customFormat="1" x14ac:dyDescent="0.25">
      <c r="B471" s="16"/>
      <c r="D471" s="16"/>
      <c r="E471" s="16"/>
      <c r="J471" s="20"/>
      <c r="N471" s="16"/>
    </row>
    <row r="472" spans="2:14" s="9" customFormat="1" x14ac:dyDescent="0.25">
      <c r="B472" s="16"/>
      <c r="D472" s="16"/>
      <c r="E472" s="16"/>
      <c r="J472" s="20"/>
      <c r="N472" s="16"/>
    </row>
    <row r="473" spans="2:14" s="9" customFormat="1" x14ac:dyDescent="0.25">
      <c r="B473" s="16"/>
      <c r="D473" s="16"/>
      <c r="E473" s="16"/>
      <c r="J473" s="20"/>
      <c r="N473" s="16"/>
    </row>
    <row r="474" spans="2:14" s="9" customFormat="1" x14ac:dyDescent="0.25">
      <c r="B474" s="16"/>
      <c r="D474" s="16"/>
      <c r="E474" s="16"/>
      <c r="J474" s="20"/>
      <c r="N474" s="16"/>
    </row>
    <row r="475" spans="2:14" s="9" customFormat="1" x14ac:dyDescent="0.25">
      <c r="B475" s="16"/>
      <c r="D475" s="16"/>
      <c r="E475" s="16"/>
      <c r="J475" s="20"/>
      <c r="N475" s="16"/>
    </row>
    <row r="476" spans="2:14" s="9" customFormat="1" x14ac:dyDescent="0.25">
      <c r="B476" s="16"/>
      <c r="D476" s="16"/>
      <c r="E476" s="16"/>
      <c r="J476" s="20"/>
      <c r="N476" s="16"/>
    </row>
    <row r="477" spans="2:14" s="9" customFormat="1" x14ac:dyDescent="0.25">
      <c r="B477" s="16"/>
      <c r="D477" s="16"/>
      <c r="E477" s="16"/>
      <c r="J477" s="20"/>
      <c r="N477" s="16"/>
    </row>
    <row r="478" spans="2:14" s="9" customFormat="1" x14ac:dyDescent="0.25">
      <c r="B478" s="16"/>
      <c r="D478" s="16"/>
      <c r="E478" s="16"/>
      <c r="J478" s="20"/>
      <c r="N478" s="16"/>
    </row>
    <row r="479" spans="2:14" s="9" customFormat="1" x14ac:dyDescent="0.25">
      <c r="B479" s="16"/>
      <c r="D479" s="16"/>
      <c r="E479" s="16"/>
      <c r="J479" s="20"/>
      <c r="N479" s="16"/>
    </row>
    <row r="480" spans="2:14" s="9" customFormat="1" x14ac:dyDescent="0.25">
      <c r="B480" s="16"/>
      <c r="D480" s="16"/>
      <c r="E480" s="16"/>
      <c r="J480" s="20"/>
      <c r="N480" s="16"/>
    </row>
    <row r="481" spans="2:14" s="9" customFormat="1" x14ac:dyDescent="0.25">
      <c r="B481" s="16"/>
      <c r="D481" s="16"/>
      <c r="E481" s="16"/>
      <c r="J481" s="20"/>
      <c r="N481" s="16"/>
    </row>
    <row r="482" spans="2:14" s="9" customFormat="1" x14ac:dyDescent="0.25">
      <c r="B482" s="16"/>
      <c r="D482" s="16"/>
      <c r="E482" s="16"/>
      <c r="J482" s="20"/>
      <c r="N482" s="16"/>
    </row>
    <row r="483" spans="2:14" s="9" customFormat="1" x14ac:dyDescent="0.25">
      <c r="B483" s="16"/>
      <c r="D483" s="16"/>
      <c r="E483" s="16"/>
      <c r="J483" s="20"/>
      <c r="N483" s="16"/>
    </row>
    <row r="484" spans="2:14" s="9" customFormat="1" x14ac:dyDescent="0.25">
      <c r="B484" s="16"/>
      <c r="D484" s="16"/>
      <c r="E484" s="16"/>
      <c r="J484" s="20"/>
      <c r="N484" s="16"/>
    </row>
    <row r="485" spans="2:14" s="9" customFormat="1" x14ac:dyDescent="0.25">
      <c r="B485" s="16"/>
      <c r="D485" s="16"/>
      <c r="E485" s="16"/>
      <c r="J485" s="20"/>
      <c r="N485" s="16"/>
    </row>
    <row r="486" spans="2:14" s="9" customFormat="1" x14ac:dyDescent="0.25">
      <c r="B486" s="16"/>
      <c r="D486" s="16"/>
      <c r="E486" s="16"/>
      <c r="J486" s="20"/>
      <c r="N486" s="16"/>
    </row>
    <row r="487" spans="2:14" s="9" customFormat="1" x14ac:dyDescent="0.25">
      <c r="B487" s="16"/>
      <c r="D487" s="16"/>
      <c r="E487" s="16"/>
      <c r="J487" s="20"/>
      <c r="N487" s="16"/>
    </row>
    <row r="488" spans="2:14" s="9" customFormat="1" x14ac:dyDescent="0.25">
      <c r="B488" s="16"/>
      <c r="D488" s="16"/>
      <c r="E488" s="16"/>
      <c r="J488" s="20"/>
      <c r="N488" s="16"/>
    </row>
    <row r="489" spans="2:14" s="9" customFormat="1" x14ac:dyDescent="0.25">
      <c r="B489" s="16"/>
      <c r="D489" s="16"/>
      <c r="E489" s="16"/>
      <c r="J489" s="20"/>
      <c r="N489" s="16"/>
    </row>
    <row r="490" spans="2:14" s="9" customFormat="1" x14ac:dyDescent="0.25">
      <c r="B490" s="16"/>
      <c r="D490" s="16"/>
      <c r="E490" s="16"/>
      <c r="J490" s="20"/>
      <c r="N490" s="16"/>
    </row>
    <row r="491" spans="2:14" s="9" customFormat="1" x14ac:dyDescent="0.25">
      <c r="B491" s="16"/>
      <c r="D491" s="16"/>
      <c r="E491" s="16"/>
      <c r="J491" s="20"/>
      <c r="N491" s="16"/>
    </row>
    <row r="492" spans="2:14" s="9" customFormat="1" x14ac:dyDescent="0.25">
      <c r="B492" s="16"/>
      <c r="D492" s="16"/>
      <c r="E492" s="16"/>
      <c r="J492" s="20"/>
      <c r="N492" s="16"/>
    </row>
    <row r="493" spans="2:14" s="9" customFormat="1" x14ac:dyDescent="0.25">
      <c r="B493" s="16"/>
      <c r="D493" s="16"/>
      <c r="E493" s="16"/>
      <c r="J493" s="20"/>
      <c r="N493" s="16"/>
    </row>
    <row r="494" spans="2:14" s="9" customFormat="1" x14ac:dyDescent="0.25">
      <c r="B494" s="16"/>
      <c r="D494" s="16"/>
      <c r="E494" s="16"/>
      <c r="J494" s="20"/>
      <c r="N494" s="16"/>
    </row>
    <row r="495" spans="2:14" s="9" customFormat="1" x14ac:dyDescent="0.25">
      <c r="B495" s="16"/>
      <c r="D495" s="16"/>
      <c r="E495" s="16"/>
      <c r="J495" s="20"/>
      <c r="N495" s="16"/>
    </row>
    <row r="496" spans="2:14" s="9" customFormat="1" x14ac:dyDescent="0.25">
      <c r="B496" s="16"/>
      <c r="D496" s="16"/>
      <c r="E496" s="16"/>
      <c r="J496" s="20"/>
      <c r="N496" s="16"/>
    </row>
    <row r="497" spans="2:14" s="9" customFormat="1" x14ac:dyDescent="0.25">
      <c r="B497" s="16"/>
      <c r="D497" s="16"/>
      <c r="E497" s="16"/>
      <c r="J497" s="20"/>
      <c r="N497" s="16"/>
    </row>
    <row r="498" spans="2:14" s="9" customFormat="1" x14ac:dyDescent="0.25">
      <c r="B498" s="16"/>
      <c r="D498" s="16"/>
      <c r="E498" s="16"/>
      <c r="J498" s="20"/>
      <c r="N498" s="16"/>
    </row>
    <row r="499" spans="2:14" s="9" customFormat="1" x14ac:dyDescent="0.25">
      <c r="B499" s="16"/>
      <c r="D499" s="16"/>
      <c r="E499" s="16"/>
      <c r="J499" s="20"/>
      <c r="N499" s="16"/>
    </row>
    <row r="500" spans="2:14" s="9" customFormat="1" x14ac:dyDescent="0.25">
      <c r="B500" s="16"/>
      <c r="D500" s="16"/>
      <c r="E500" s="16"/>
      <c r="J500" s="20"/>
      <c r="N500" s="16"/>
    </row>
    <row r="501" spans="2:14" s="9" customFormat="1" x14ac:dyDescent="0.25">
      <c r="B501" s="16"/>
      <c r="D501" s="16"/>
      <c r="E501" s="16"/>
      <c r="J501" s="20"/>
      <c r="N501" s="16"/>
    </row>
    <row r="502" spans="2:14" s="9" customFormat="1" x14ac:dyDescent="0.25">
      <c r="B502" s="16"/>
      <c r="D502" s="16"/>
      <c r="E502" s="16"/>
      <c r="J502" s="20"/>
      <c r="N502" s="16"/>
    </row>
    <row r="503" spans="2:14" s="9" customFormat="1" x14ac:dyDescent="0.25">
      <c r="B503" s="16"/>
      <c r="D503" s="16"/>
      <c r="E503" s="16"/>
      <c r="J503" s="20"/>
      <c r="N503" s="16"/>
    </row>
    <row r="504" spans="2:14" s="9" customFormat="1" x14ac:dyDescent="0.25">
      <c r="B504" s="16"/>
      <c r="D504" s="16"/>
      <c r="E504" s="16"/>
      <c r="J504" s="20"/>
      <c r="N504" s="16"/>
    </row>
  </sheetData>
  <autoFilter ref="A6:N61">
    <sortState ref="A10:N51">
      <sortCondition ref="B5:B50"/>
    </sortState>
  </autoFilter>
  <mergeCells count="14">
    <mergeCell ref="N2:N6"/>
    <mergeCell ref="F2:F6"/>
    <mergeCell ref="G2:G6"/>
    <mergeCell ref="L2:L6"/>
    <mergeCell ref="J2:J6"/>
    <mergeCell ref="M2:M6"/>
    <mergeCell ref="K2:K6"/>
    <mergeCell ref="H2:H6"/>
    <mergeCell ref="I2:I6"/>
    <mergeCell ref="A2:A6"/>
    <mergeCell ref="B2:B6"/>
    <mergeCell ref="C2:C6"/>
    <mergeCell ref="D2:D6"/>
    <mergeCell ref="E2:E6"/>
  </mergeCells>
  <pageMargins left="0.70866141732283472" right="0.70866141732283472" top="0.78740157480314965" bottom="0.78740157480314965" header="0.51181102362204722" footer="0.51181102362204722"/>
  <pageSetup paperSize="9" scale="55" firstPageNumber="0" fitToHeight="0" orientation="landscape" r:id="rId1"/>
  <headerFooter>
    <oddFooter>&amp;C&amp;"Calibri,Kurzíva"&amp;12&amp;P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3</vt:i4>
      </vt:variant>
    </vt:vector>
  </HeadingPairs>
  <TitlesOfParts>
    <vt:vector size="4" baseType="lpstr">
      <vt:lpstr>List1</vt:lpstr>
      <vt:lpstr>List1!_FilterDatabase_0</vt:lpstr>
      <vt:lpstr>List1!_FilterDatabase_0_0</vt:lpstr>
      <vt:lpstr>List1!Názvy_tisku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Shejbal Antonín Mgr. (MPSV)</dc:creator>
  <cp:lastModifiedBy>Exner Jindřich (MHMP, ZSP)</cp:lastModifiedBy>
  <cp:revision>0</cp:revision>
  <cp:lastPrinted>2017-11-15T07:39:47Z</cp:lastPrinted>
  <dcterms:created xsi:type="dcterms:W3CDTF">2016-11-11T10:20:07Z</dcterms:created>
  <dcterms:modified xsi:type="dcterms:W3CDTF">2017-12-20T15:21:55Z</dcterms:modified>
  <dc:language>cs-CZ</dc:language>
</cp:coreProperties>
</file>