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m000xz003436\Desktop\"/>
    </mc:Choice>
  </mc:AlternateContent>
  <xr:revisionPtr revIDLastSave="0" documentId="8_{B5C3693F-1A7C-4261-A224-5F06AD20ABC2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NEI" sheetId="2" r:id="rId1"/>
  </sheets>
  <definedNames>
    <definedName name="_xlnm._FilterDatabase" localSheetId="0" hidden="1">NEI!$A$2:$Q$231</definedName>
    <definedName name="_xlnm.Print_Titles" localSheetId="0">NEI!$2:$2</definedName>
    <definedName name="_xlnm.Print_Area" localSheetId="0">NEI!$A$1:$Q$233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2" l="1"/>
  <c r="Q36" i="2"/>
  <c r="Q4" i="2" l="1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3" i="2"/>
  <c r="Q231" i="2" l="1"/>
  <c r="J231" i="2" l="1"/>
  <c r="M231" i="2" l="1"/>
</calcChain>
</file>

<file path=xl/sharedStrings.xml><?xml version="1.0" encoding="utf-8"?>
<sst xmlns="http://schemas.openxmlformats.org/spreadsheetml/2006/main" count="1200" uniqueCount="371">
  <si>
    <t>osobní asistence</t>
  </si>
  <si>
    <t>krizová pomoc</t>
  </si>
  <si>
    <t>odborné sociální poradenství</t>
  </si>
  <si>
    <t>denní stacionáře</t>
  </si>
  <si>
    <t>sociálně aktivizační služby pro seniory a osoby se zdravotním postižením</t>
  </si>
  <si>
    <t>Anima - terapie, z.ú.</t>
  </si>
  <si>
    <t>Poradna pro rodiny se závislostí</t>
  </si>
  <si>
    <t>Arcidiecézní charita Praha</t>
  </si>
  <si>
    <t>Denní stacionář pro seniory</t>
  </si>
  <si>
    <t>pečovatelská služba</t>
  </si>
  <si>
    <t>Pečovatelská služba</t>
  </si>
  <si>
    <t>sociální rehabilitace</t>
  </si>
  <si>
    <t>Dům Fatima - centrum pro tělesně postižené</t>
  </si>
  <si>
    <t>Azylový dům sv. Terezie - Poradna pro lidi v tísni</t>
  </si>
  <si>
    <t>noclehárny</t>
  </si>
  <si>
    <t>Azylový dům sv. Terezie - noclehárny</t>
  </si>
  <si>
    <t>domovy se zvláštním režimem</t>
  </si>
  <si>
    <t>Domov se zvláštním režimem</t>
  </si>
  <si>
    <t>terénní programy</t>
  </si>
  <si>
    <t>nízkoprahová denní centra</t>
  </si>
  <si>
    <t>Azylový dům sv. Terezie - nízkoprahové denní centrum</t>
  </si>
  <si>
    <t>Poradna pro migranty a uprchlíky</t>
  </si>
  <si>
    <t>domovy pro seniory</t>
  </si>
  <si>
    <t>Domov pro seniory kardinála Berana</t>
  </si>
  <si>
    <t>domovy pro osoby se zdravotním postižením</t>
  </si>
  <si>
    <t>Domov svaté Rodiny</t>
  </si>
  <si>
    <t>Asistence, o.p.s.</t>
  </si>
  <si>
    <t>Sociální rehabilitace</t>
  </si>
  <si>
    <t>BONA, o.p.s.</t>
  </si>
  <si>
    <t>chráněné bydlení</t>
  </si>
  <si>
    <t>Centrin CZ s.r.o.</t>
  </si>
  <si>
    <t>Centrin</t>
  </si>
  <si>
    <t>služby následné péče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</si>
  <si>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</si>
  <si>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</si>
  <si>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</si>
  <si>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</si>
  <si>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Centrum pro neslyšící a nedoslýchavé pro Prahu a Středočeský kraj, o.p.s.</t>
  </si>
  <si>
    <t>tlumočnické služby</t>
  </si>
  <si>
    <t>Tlumočnické služby Centrum pro neslyšící a nedoslýchavé</t>
  </si>
  <si>
    <t>SAS pro neslyšící Praha Modřany-Centrum pro neslyšící a nedoslýchavé pro Prahu a Středočeský kraj</t>
  </si>
  <si>
    <t>Centrum Seňorina, z.s.</t>
  </si>
  <si>
    <t>odlehčovací služby</t>
  </si>
  <si>
    <t>Centrum sociálně zdravotních služeb</t>
  </si>
  <si>
    <t>nízkoprahová zařízení pro děti a mládež</t>
  </si>
  <si>
    <t>Centrum sociální a ošetřovatelské pomoci Praha 15</t>
  </si>
  <si>
    <t>Odlehčovací služby</t>
  </si>
  <si>
    <t>Centrum sociálních služeb Březiněves, příspěvková organizace</t>
  </si>
  <si>
    <t>Pečovatelská služba Březiněves</t>
  </si>
  <si>
    <t>týdenní stacionáře</t>
  </si>
  <si>
    <t>Týdenní stacionář</t>
  </si>
  <si>
    <t>Centrum sociálních služeb Nebušice</t>
  </si>
  <si>
    <t>Terénní pečovatelská služba</t>
  </si>
  <si>
    <t>Pobytové odlehčovací služby</t>
  </si>
  <si>
    <t>Centrum sociálních služeb Praha</t>
  </si>
  <si>
    <t>Loď Hermes - noclehárna</t>
  </si>
  <si>
    <t>azylové domy</t>
  </si>
  <si>
    <t>Azylový dům pro rodiny s dětmi</t>
  </si>
  <si>
    <t>intervenční centra</t>
  </si>
  <si>
    <t>Intervenční centrum</t>
  </si>
  <si>
    <t>Resocializační a reintegrační programy</t>
  </si>
  <si>
    <t>Poradna pro rodinu, manželství a mezilidské vztahy</t>
  </si>
  <si>
    <t>telefonická krizová pomoc</t>
  </si>
  <si>
    <t>Pražská linka důvěry</t>
  </si>
  <si>
    <t>Triangl - centrum pro rodinu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</si>
  <si>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</si>
  <si>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</si>
  <si>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</si>
  <si>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</si>
  <si>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</si>
  <si>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Cesta domů, z.ú.</t>
  </si>
  <si>
    <t>Odlehčovací služby Cesty domů</t>
  </si>
  <si>
    <t>Česká alzheimerovská společnost, o.p.s.</t>
  </si>
  <si>
    <t>Respitní péče ČALS</t>
  </si>
  <si>
    <t>Člověk zpět k člověku, z.s.</t>
  </si>
  <si>
    <t>Dům domácí péče</t>
  </si>
  <si>
    <t>Dětské centrum Paprsek</t>
  </si>
  <si>
    <t>DC Paprsek - Domov Červený Vrch</t>
  </si>
  <si>
    <t>Středisko Hloubětín - denní stacionář</t>
  </si>
  <si>
    <t>sociálně aktivizační služby pro rodiny s dětmi</t>
  </si>
  <si>
    <t>Diakonie Církve bratrské</t>
  </si>
  <si>
    <t>centra denních služeb</t>
  </si>
  <si>
    <t>Centrum denních služeb Černý Most</t>
  </si>
  <si>
    <t>Chráněné bydlení na Xaverově</t>
  </si>
  <si>
    <t>Diakonie ČCE - Středisko křesťanské pomoci v Praze</t>
  </si>
  <si>
    <t>Pečovatelská služba Ďáblice - Diakonie ČCE - SKP v Praze</t>
  </si>
  <si>
    <t>Azylový dům pro matky s dětmi - Diakonie ČCE - SKP v Praze</t>
  </si>
  <si>
    <t>SOS centrum - Diakonie ČCE - SKP v Praze</t>
  </si>
  <si>
    <t>Následná péče Dobroduš - Diakonie ČCE - SKP v Praze</t>
  </si>
  <si>
    <t>Pečovatelská služba Klamovka - Diakonie ČCE - SKP v Praze</t>
  </si>
  <si>
    <t>Služba pro rodinu a dítě - Diakonie ČCE - SKP v Praze</t>
  </si>
  <si>
    <t>Diakonie ČCE - středisko Praha</t>
  </si>
  <si>
    <t>Centrum denních služeb Zvonek</t>
  </si>
  <si>
    <t>raná péče</t>
  </si>
  <si>
    <t>Odlehčovací služba</t>
  </si>
  <si>
    <t>Domov pro osoby se zdravotním postižením Zvonek</t>
  </si>
  <si>
    <t>Sociálně terapeutická dílna</t>
  </si>
  <si>
    <t>Denní stacionář Ratolest</t>
  </si>
  <si>
    <t>Chráněné bydlení Zvonek</t>
  </si>
  <si>
    <t>Dílna Gawain</t>
  </si>
  <si>
    <t>Dílny tvořivosti, o.p.s.</t>
  </si>
  <si>
    <t>sociálně terapeutická dílna Dílen tvořivosti</t>
  </si>
  <si>
    <t>Dívčí katolická střední škola</t>
  </si>
  <si>
    <t>Křižovnická pečovatelská služba</t>
  </si>
  <si>
    <t>Domov pro osoby se zdravotním postižením Kytlice</t>
  </si>
  <si>
    <t>domov pro osoby se zdravotním postižením</t>
  </si>
  <si>
    <t>domov pro seniory</t>
  </si>
  <si>
    <t>Domov pro osoby se zdravotním postižením Leontýn</t>
  </si>
  <si>
    <t>Domov pro osoby se zvláštním režimem Leontýn</t>
  </si>
  <si>
    <t>Domov pro osoby se zdravotním postižením Sulická</t>
  </si>
  <si>
    <t>Chráněné bydlení Lahovice</t>
  </si>
  <si>
    <t>Domov pro seniory Ďáblice</t>
  </si>
  <si>
    <t>Domov pro seniory Ďáblice-Domov Modřínova</t>
  </si>
  <si>
    <t>Domov pro seniory Dobřichovice</t>
  </si>
  <si>
    <t>Domov pro seniory</t>
  </si>
  <si>
    <t>Domov pro seniory Elišky Purkyňové</t>
  </si>
  <si>
    <t>Domov pro seniory Elišk Purkyňové</t>
  </si>
  <si>
    <t>Domov pro seniory Háje</t>
  </si>
  <si>
    <t>Denní stacionář Parkinson</t>
  </si>
  <si>
    <t>Domov pro seniory Heřmanův Městec</t>
  </si>
  <si>
    <t>Domov pro seniory Hortenzie</t>
  </si>
  <si>
    <t>Domov pro seniory Kobylisy</t>
  </si>
  <si>
    <t>domov se zvláštním režimem</t>
  </si>
  <si>
    <t>Domov pro seniory Krč</t>
  </si>
  <si>
    <t>pobytová služba</t>
  </si>
  <si>
    <t>Domov pro seniory Malešice</t>
  </si>
  <si>
    <t>Domov pro seniory Nová slunečnice</t>
  </si>
  <si>
    <t>Domov pro seniory Pyšely</t>
  </si>
  <si>
    <t>Domov pro seniory Zahradní Město</t>
  </si>
  <si>
    <t>Domov Rudné u Nejdku</t>
  </si>
  <si>
    <t>Domov se zvláštním režimem Terezín</t>
  </si>
  <si>
    <t>Domov Sedlec SPMP o.p.s.</t>
  </si>
  <si>
    <t>Domov Sedlec SPMP o.p.s. - chráněné bydlení</t>
  </si>
  <si>
    <t>Domov Sedlec SPMP o.p.s. - denní stacionář</t>
  </si>
  <si>
    <t>Domov sociálních služeb Vlašská</t>
  </si>
  <si>
    <t>centrum denních služeb</t>
  </si>
  <si>
    <t>týdenní pobyt</t>
  </si>
  <si>
    <t>celoroční pobyt</t>
  </si>
  <si>
    <t>Domov Sue Ryder, z.ú.</t>
  </si>
  <si>
    <t>Domov Sue Ryder - Domov</t>
  </si>
  <si>
    <t>Domov sv. Karla Boromejského</t>
  </si>
  <si>
    <t>Domov sv. Karla Boromejského - odlehčovací služba</t>
  </si>
  <si>
    <t>Domov sv. Karla Boromejského - denní stacionář</t>
  </si>
  <si>
    <t>sociální služby poskytované ve zdravotnických zařízeních lůžkové péče</t>
  </si>
  <si>
    <t>Domov sv. Karla Boromejského - sociální služby poskytované ve zdravotnických zařízeních ústavní péče</t>
  </si>
  <si>
    <t>Domov Svojšice</t>
  </si>
  <si>
    <t>Domov Zvíkovecká kytička</t>
  </si>
  <si>
    <t>Dům tří přání, z.ú.</t>
  </si>
  <si>
    <t>EDA cz, z.ú.</t>
  </si>
  <si>
    <t>Raná péče EDA, o.p.s.</t>
  </si>
  <si>
    <t>ERGO Aktiv, o.p.s.</t>
  </si>
  <si>
    <t>Denní stacionář pro osoby se ZPM</t>
  </si>
  <si>
    <t>Farní charita Praha 1 Nové Město</t>
  </si>
  <si>
    <t>Nízkoprahové denní centrum pro ženy</t>
  </si>
  <si>
    <t>Program Máří</t>
  </si>
  <si>
    <t>Fosa, o.p.s.</t>
  </si>
  <si>
    <t>Osobní asistence</t>
  </si>
  <si>
    <t>Gerontologické centrum</t>
  </si>
  <si>
    <t>Denní stacionář Gerontologického centra</t>
  </si>
  <si>
    <t>Osobní asistence v Gerontologickém centru</t>
  </si>
  <si>
    <t>Green Doors z.ú.</t>
  </si>
  <si>
    <t>Tréninková kavárna Café Na půl cesty</t>
  </si>
  <si>
    <t>Tréninková restaurace Mlsná kavka</t>
  </si>
  <si>
    <t>Handicap centrum Srdce, o.p.s.</t>
  </si>
  <si>
    <t>Týdenní stacionář Handicap centra Srdce</t>
  </si>
  <si>
    <t>HEWER, z.s.</t>
  </si>
  <si>
    <t>HEWER - osobní asistence pro Prahu</t>
  </si>
  <si>
    <t>Hornomlýnská, o.p.s.</t>
  </si>
  <si>
    <t>Centrum Filipovka - Odlehčovací služba pro děti se zdravotním postižením</t>
  </si>
  <si>
    <t>Charita Neratovice</t>
  </si>
  <si>
    <t>Charitní pečovatelská služba - střediska Charity Neratovice</t>
  </si>
  <si>
    <t>Charita Praha - Chodov</t>
  </si>
  <si>
    <t>Charitní služba osobní asistence</t>
  </si>
  <si>
    <t>Charitní pečovatelská služba</t>
  </si>
  <si>
    <t>Charita Starý Knín</t>
  </si>
  <si>
    <t>Osobní asistence v malých sídlech Středočeského kraje a v Praze</t>
  </si>
  <si>
    <t>Integrační centrum ZAHRADA v Praze 3</t>
  </si>
  <si>
    <t>Integrační centrum Zahrada v Praze 3</t>
  </si>
  <si>
    <t>podpora samostatného bydlení</t>
  </si>
  <si>
    <t>Integrované centrum sociálních služeb Odlochovice</t>
  </si>
  <si>
    <t>JAHODA, z.ú.</t>
  </si>
  <si>
    <t>Nízkoprahový klub Jahoda</t>
  </si>
  <si>
    <t>Nízkoprahový klub Džagoda</t>
  </si>
  <si>
    <t>Terénní program</t>
  </si>
  <si>
    <t>Jihoměstská sociální a.s.</t>
  </si>
  <si>
    <t>Domov pro seniory Jižní Město</t>
  </si>
  <si>
    <t>Kaleidoskop - centrum terapie a vzdělávání, z.ú.</t>
  </si>
  <si>
    <t>DBT centrum</t>
  </si>
  <si>
    <t>Klub vozíčkářů Petýrkova, o.p.s.</t>
  </si>
  <si>
    <t>Komunitní centrum Petrklíč, z.s.</t>
  </si>
  <si>
    <t>Kvalitní podzim života, z.ú.</t>
  </si>
  <si>
    <t>terénní pečovatelská služba</t>
  </si>
  <si>
    <t>LATA - programy pro mládež a rodinu, z.ú.</t>
  </si>
  <si>
    <t>Magdaléna, o.p.s.</t>
  </si>
  <si>
    <t>Doléčovací centrum Magdaléna</t>
  </si>
  <si>
    <t>Maltézská pomoc, o.p.s.</t>
  </si>
  <si>
    <t>Terénní program Pomoc lidem v nouzi</t>
  </si>
  <si>
    <t>Modrý klíč o.p.s.</t>
  </si>
  <si>
    <t>Modrý klíč o.p.s. - denní stacionáře</t>
  </si>
  <si>
    <t>Neposeda z.ú.</t>
  </si>
  <si>
    <t>Autobus</t>
  </si>
  <si>
    <t>HoPo</t>
  </si>
  <si>
    <t>Křižovatka</t>
  </si>
  <si>
    <t>Nový Prostor, z.ú.</t>
  </si>
  <si>
    <t>Street - paper sociální rehabilitace</t>
  </si>
  <si>
    <t>OBČANSKÉ SDRUŽENÍ MARTIN, z.s.</t>
  </si>
  <si>
    <t>Návštěvní služba</t>
  </si>
  <si>
    <t>Občanské sdružení Melius, z.s.</t>
  </si>
  <si>
    <t>Terénní osobní asistence</t>
  </si>
  <si>
    <t>Oblastní spolek Českého červeného kříže Praha 9</t>
  </si>
  <si>
    <t>Domov se zvláštním režimem Hejnická</t>
  </si>
  <si>
    <t>Domov pro seniory Bojčenkova</t>
  </si>
  <si>
    <t>Okamžik, z.ú.</t>
  </si>
  <si>
    <t>Centrum aktivního života zrakově postižených</t>
  </si>
  <si>
    <t>Ošetřovatelský domov Praha 3</t>
  </si>
  <si>
    <t>Ošetřovatelský domov-Domov pro seniory</t>
  </si>
  <si>
    <t>Ošetřovatelský domov - Odlehčovací služby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</si>
  <si>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</si>
  <si>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</si>
  <si>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</si>
  <si>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</si>
  <si>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</si>
  <si>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POHODA - společnost pro normální život lidí s postižením, z. ú.</t>
  </si>
  <si>
    <t>Terénní odlehčovací služba</t>
  </si>
  <si>
    <t>Bydlení POHODA</t>
  </si>
  <si>
    <t>Stacionář POHODA</t>
  </si>
  <si>
    <t>Asistence POHODA</t>
  </si>
  <si>
    <t>Polovina nebe, o.p.s.</t>
  </si>
  <si>
    <t>proFem - centrum pro oběti domácího a sexuálního násilí, o.p.s.</t>
  </si>
  <si>
    <t>AdvoCats for Women - bezplatné sociálně právní poradenství pro obět domácího násilí</t>
  </si>
  <si>
    <t>PROSAZ, z. ú.</t>
  </si>
  <si>
    <t>PROSAZ - pečovatelská služba</t>
  </si>
  <si>
    <t>PROSAZ - osobní asistence</t>
  </si>
  <si>
    <t>Proxima Sociale o.p.s.</t>
  </si>
  <si>
    <t>Nízkoprahové zařízení pro děti a mládež Klub Jižní pól</t>
  </si>
  <si>
    <t>Terenní programy v Praze 13 - Proxima Sociale o.p.s.</t>
  </si>
  <si>
    <t>Podpora rodiny Proxima Sociale o.p.s.</t>
  </si>
  <si>
    <t>Nízkoprahové zařízení pro děti a mládež Krok</t>
  </si>
  <si>
    <t>Občanská poradna Proxima Sociale o.p.s.</t>
  </si>
  <si>
    <t>Terénní programy v Praze 9 a 12 - Proxima Sociale o.p.s.</t>
  </si>
  <si>
    <t>Krizová pomoc Proxima Sociale o.p.s.</t>
  </si>
  <si>
    <t>Nízkoprahové zařízení pro děti a mládež - Klub Radotín</t>
  </si>
  <si>
    <t>R - Mosty, z.s.</t>
  </si>
  <si>
    <t>Nízkoprahový klub R-mosty</t>
  </si>
  <si>
    <t>Sociální poradna R-mosty</t>
  </si>
  <si>
    <t>ROSA - centrum pro ženy, z.s.</t>
  </si>
  <si>
    <t>ROSA - Informační a poradenské centrum pro ženy oběti domácího násilí</t>
  </si>
  <si>
    <t>Ruka pro život o.p.s.</t>
  </si>
  <si>
    <t>Denní stacionáře Praha</t>
  </si>
  <si>
    <t>Podpora samostatného bydlení Praha</t>
  </si>
  <si>
    <t>Sociální rehabilitace metodou podporované zaměstnávání</t>
  </si>
  <si>
    <t>Salesiánské středisko mládeže - středisko volného času, o.p.s.</t>
  </si>
  <si>
    <t>Nízkoprahový klub Vrtule</t>
  </si>
  <si>
    <t>Sluneční domov o.p.s.</t>
  </si>
  <si>
    <t>Sluneční domov-týdenní stacionář rodinného typu pro osoby s autismem</t>
  </si>
  <si>
    <t>Sluneční zahrada, z.s.</t>
  </si>
  <si>
    <t>Chráněná dílna svatý Prokop u červeného javoru</t>
  </si>
  <si>
    <t>Sociální služby Běchovice</t>
  </si>
  <si>
    <t>Centrum krátkodobé péče</t>
  </si>
  <si>
    <t>Sociální služby městské části Praha 12, příspěvková organizace</t>
  </si>
  <si>
    <t>Sociálně ošetřovatelské centrum</t>
  </si>
  <si>
    <t>Sociální služby Praha 9, z.ú.</t>
  </si>
  <si>
    <t>Společnost DUHA, z.ú.</t>
  </si>
  <si>
    <t>Centrum denních služeb</t>
  </si>
  <si>
    <t>Chráněné bydlení Společnosti DUHA</t>
  </si>
  <si>
    <t>Společnost pro ranou péči, z.s.</t>
  </si>
  <si>
    <t>Společnost pro ranou péči - celorepublikové, nadregionální služby</t>
  </si>
  <si>
    <t>Středisko sociálních služeb Prahy 13</t>
  </si>
  <si>
    <t>pečovatelská služba terénní</t>
  </si>
  <si>
    <t>denní stacionář</t>
  </si>
  <si>
    <t>Terapeutické centrum Modré dveře, z.ú.</t>
  </si>
  <si>
    <t>Krizová pomoc Modré dveře</t>
  </si>
  <si>
    <t>Odlehčovací služba pobytová</t>
  </si>
  <si>
    <t>Ústav sociálních služeb v Praze 4</t>
  </si>
  <si>
    <t>Pečovatelská služba ÚSS4</t>
  </si>
  <si>
    <t>DS OZ Jílovská</t>
  </si>
  <si>
    <t>Via Roseta o.p.s.</t>
  </si>
  <si>
    <t>Eliášův obchod</t>
  </si>
  <si>
    <t>Ateliér Via Roseta</t>
  </si>
  <si>
    <t>Základní škola a střední škola waldorfská, Dílna JINAN</t>
  </si>
  <si>
    <t>Dílna JINAN</t>
  </si>
  <si>
    <t>Židovská obec v Praze</t>
  </si>
  <si>
    <t>Sociální odddělení</t>
  </si>
  <si>
    <t>Domov sociální péče Hagibor</t>
  </si>
  <si>
    <t>Penzion Charlese Jordana</t>
  </si>
  <si>
    <t>Komplexní domácí péče EZRA</t>
  </si>
  <si>
    <t>ŽIVOT 90, z.ú.</t>
  </si>
  <si>
    <t>Pečovatelská služba pro seniory</t>
  </si>
  <si>
    <t>Odlehčovací pobytové rehabillitační centrum</t>
  </si>
  <si>
    <t>identifikátor</t>
  </si>
  <si>
    <t>Název</t>
  </si>
  <si>
    <t>Druh služby</t>
  </si>
  <si>
    <t>Název služby</t>
  </si>
  <si>
    <t>Komunitní centrum Jedna bedna</t>
  </si>
  <si>
    <t>Centrum pro rodinu PSS a klinické adiktologie, z.ú.</t>
  </si>
  <si>
    <t>Centrum pro rodinu - Integrace rodiny, ambulantní léčba</t>
  </si>
  <si>
    <t>Centrum Seňorina z.s.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</si>
  <si>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</si>
  <si>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</si>
  <si>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</si>
  <si>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</si>
  <si>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</si>
  <si>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</si>
  <si>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</si>
  <si>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</si>
  <si>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</si>
  <si>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Terénní programy</t>
  </si>
  <si>
    <t>Denní psychoterapeutické sanatorium Ondřejov s.r.o.</t>
  </si>
  <si>
    <t>Chráněný byt pro duševně nemocné muže a ženy</t>
  </si>
  <si>
    <t>Diakonie ČCE - Středisko celostátních programů a služeb</t>
  </si>
  <si>
    <t>Raná péče Diakonie</t>
  </si>
  <si>
    <t>Pečovatelská služba Vinohrady - Vršovice - Diakonie ČCE - SWKP v Praze</t>
  </si>
  <si>
    <t>Domov pro seniory Bohnice</t>
  </si>
  <si>
    <t>Domov pro osoby se zdravotním postižením Rudné u Nejdku</t>
  </si>
  <si>
    <t>Domov se zvláštním režimem Rudné u Nejdku</t>
  </si>
  <si>
    <t>Krizová pomoc dětem Šestka</t>
  </si>
  <si>
    <t>Centrum pro rodiny Delta, Centrum pro děti Mezipatro, Centrum rodinné terapie Horizont, Centrum duševního zdraví pro děti a adolescenty Praha</t>
  </si>
  <si>
    <t>Ošetřovatelské centrum</t>
  </si>
  <si>
    <t>Osobní asistence pro hl. m. Prahu</t>
  </si>
  <si>
    <t>Lata programy</t>
  </si>
  <si>
    <t>Domov pro seniory Slunné stáří</t>
  </si>
  <si>
    <t>Terénní programy v Praze 11 a 15 – Proxima Sociale o.p.s.</t>
  </si>
  <si>
    <t>NDC Husitská</t>
  </si>
  <si>
    <t>Rytmus - od klienta k občanovi, z.ú.</t>
  </si>
  <si>
    <t>TŘI, z. ú.</t>
  </si>
  <si>
    <t>jednotka</t>
  </si>
  <si>
    <t>jednotka kvantitativně</t>
  </si>
  <si>
    <t>jednotka plán</t>
  </si>
  <si>
    <t>cenová hladina uprvená o specifika</t>
  </si>
  <si>
    <t>Palata-Domov pro zrakově postižené</t>
  </si>
  <si>
    <t>Palata - Domov pro zrakově postižené</t>
  </si>
  <si>
    <t>L</t>
  </si>
  <si>
    <t>H</t>
  </si>
  <si>
    <t>ÚV</t>
  </si>
  <si>
    <t>Středisko prevence a léčby drogových závislostí DROP IN o.p.s.</t>
  </si>
  <si>
    <t>Terénní program Drop In, o.p.s.</t>
  </si>
  <si>
    <t>poskytnutá dotace na základě usnesení Zastupitelstva HMP č. 24/31 ze dne 18. 2. 2021</t>
  </si>
  <si>
    <t>Zřizovatel příspěvkové organizace/Poskytovatel sociální služby</t>
  </si>
  <si>
    <t>zdůvodnění nepodpory</t>
  </si>
  <si>
    <t>požadavek na dotaci - II / maximální návrh dotace - II</t>
  </si>
  <si>
    <t>NÁVRH  DOTACE - II.</t>
  </si>
  <si>
    <t>MHMP</t>
  </si>
  <si>
    <t xml:space="preserve">MČ Praha 17 </t>
  </si>
  <si>
    <t>MČ Praha 15</t>
  </si>
  <si>
    <t xml:space="preserve">MČ Praha 15 </t>
  </si>
  <si>
    <t>MČ Praha 10</t>
  </si>
  <si>
    <t xml:space="preserve">MČ Praha 10 </t>
  </si>
  <si>
    <t>MČ Praha Březiněves</t>
  </si>
  <si>
    <t>MČ Praha Nebušice</t>
  </si>
  <si>
    <t>MČ Praha 2</t>
  </si>
  <si>
    <t>MČ Praha 8</t>
  </si>
  <si>
    <t>MČ Praha 3</t>
  </si>
  <si>
    <t>MČ Praha 16</t>
  </si>
  <si>
    <t>MČ Praha 6</t>
  </si>
  <si>
    <t>MČ Praha 7</t>
  </si>
  <si>
    <t>MČ Praha 12</t>
  </si>
  <si>
    <t>MČ Praha 13</t>
  </si>
  <si>
    <t>MČ Praha 4</t>
  </si>
  <si>
    <t>služba je zafinancovaná z jiných zdrojů</t>
  </si>
  <si>
    <t>veřejná podpora MIMOŘÁDNÁ VALORIZACE o 5%</t>
  </si>
  <si>
    <t>stanoví HMP</t>
  </si>
  <si>
    <t>stanoví MČ</t>
  </si>
  <si>
    <t>Centrum sociálních služeb Hvozdy, o.p.s.</t>
  </si>
  <si>
    <t>Sociálně terapeutické dílny</t>
  </si>
  <si>
    <t>požadavek na finanční podporu není v souladu s Dodatkem č. 1 k Rozhodnutí MPSV</t>
  </si>
  <si>
    <t>IČO</t>
  </si>
  <si>
    <t>poznánka</t>
  </si>
  <si>
    <t>smlouva</t>
  </si>
  <si>
    <t>dodatek</t>
  </si>
  <si>
    <t>DOTACE 2021 celkem</t>
  </si>
  <si>
    <t>Příloha č. 1 k usnesení Zastupitelstva HMP č. 31/60 ze dne 11. 11.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</si>
</sst>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0" fillId="37" borderId="11" xfId="0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34" borderId="11" xfId="0" applyNumberFormat="1" applyFill="1" applyBorder="1" applyAlignment="1">
      <alignment horizontal="center" vertical="center" wrapText="1"/>
    </xf>
    <xf numFmtId="2" fontId="0" fillId="34" borderId="11" xfId="0" applyNumberFormat="1" applyFill="1" applyBorder="1" applyAlignment="1">
      <alignment horizontal="center" vertical="center" wrapText="1"/>
    </xf>
    <xf numFmtId="1" fontId="0" fillId="34" borderId="11" xfId="0" applyNumberFormat="1" applyFill="1" applyBorder="1" applyAlignment="1">
      <alignment horizontal="center" vertical="center" wrapText="1"/>
    </xf>
    <xf numFmtId="3" fontId="0" fillId="0" borderId="11" xfId="0" applyNumberFormat="1" applyFill="1" applyBorder="1" applyAlignment="1">
      <alignment horizontal="center" vertical="center" wrapText="1"/>
    </xf>
    <xf numFmtId="1" fontId="0" fillId="0" borderId="11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3" fontId="0" fillId="0" borderId="11" xfId="0" applyNumberForma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3" fontId="0" fillId="0" borderId="10" xfId="0" applyNumberFormat="1" applyFill="1" applyBorder="1" applyAlignment="1">
      <alignment horizontal="center" vertical="center"/>
    </xf>
    <xf numFmtId="3" fontId="16" fillId="35" borderId="12" xfId="0" applyNumberFormat="1" applyFont="1" applyFill="1" applyBorder="1" applyAlignment="1">
      <alignment horizontal="center" vertical="center"/>
    </xf>
    <xf numFmtId="3" fontId="18" fillId="0" borderId="11" xfId="0" applyNumberFormat="1" applyFont="1" applyFill="1" applyBorder="1" applyAlignment="1">
      <alignment horizontal="center" vertical="center"/>
    </xf>
    <xf numFmtId="3" fontId="0" fillId="35" borderId="11" xfId="0" applyNumberFormat="1" applyFill="1" applyBorder="1" applyAlignment="1">
      <alignment horizontal="center" vertical="center"/>
    </xf>
    <xf numFmtId="0" fontId="0" fillId="0" borderId="11" xfId="0" applyBorder="1"/>
    <xf numFmtId="3" fontId="0" fillId="0" borderId="0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Fill="1"/>
    <xf numFmtId="3" fontId="16" fillId="0" borderId="0" xfId="0" applyNumberFormat="1" applyFont="1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 wrapText="1"/>
    </xf>
    <xf numFmtId="3" fontId="0" fillId="36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99FF"/>
      <color rgb="FFFF66FF"/>
      <color rgb="FFCCCCFF"/>
      <color rgb="FF6666FF"/>
      <color rgb="FF99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8"/>
  <sheetViews>
    <sheetView tabSelected="1" zoomScaleNormal="100" workbookViewId="0">
      <selection activeCell="B1" sqref="B1:D1"/>
    </sheetView>
  </sheetViews>
  <sheetFormatPr defaultRowHeight="30" customHeight="1" x14ac:dyDescent="0.25"/>
  <cols>
    <col min="1" max="1" width="12" style="8" customWidth="1"/>
    <col min="2" max="2" width="34" style="1" customWidth="1"/>
    <col min="3" max="3" width="19.28515625" style="1" customWidth="1"/>
    <col min="4" max="4" width="28.5703125" style="1" customWidth="1"/>
    <col min="5" max="6" width="19.28515625" style="1" customWidth="1"/>
    <col min="7" max="7" width="19.28515625" style="3" customWidth="1"/>
    <col min="8" max="8" width="19.28515625" style="1" customWidth="1"/>
    <col min="9" max="9" width="19.28515625" style="3" customWidth="1"/>
    <col min="10" max="10" width="22.140625" style="30" customWidth="1"/>
    <col min="11" max="13" width="20.140625" style="20" customWidth="1"/>
    <col min="14" max="14" width="25.28515625" style="20" customWidth="1"/>
    <col min="15" max="15" width="24.7109375" customWidth="1"/>
    <col min="16" max="16" width="24.7109375" style="8" customWidth="1"/>
    <col min="17" max="17" width="22.5703125" style="8" customWidth="1"/>
  </cols>
  <sheetData>
    <row r="1" spans="1:17" ht="30" customHeight="1" x14ac:dyDescent="0.25">
      <c r="B1" s="35" t="s">
        <v>370</v>
      </c>
      <c r="C1" s="36"/>
      <c r="D1" s="36"/>
    </row>
    <row r="2" spans="1:17" ht="80.25" customHeight="1" x14ac:dyDescent="0.25">
      <c r="A2" s="34" t="s">
        <v>289</v>
      </c>
      <c r="B2" s="32" t="s">
        <v>290</v>
      </c>
      <c r="C2" s="32" t="s">
        <v>365</v>
      </c>
      <c r="D2" s="32" t="s">
        <v>291</v>
      </c>
      <c r="E2" s="32" t="s">
        <v>292</v>
      </c>
      <c r="F2" s="32" t="s">
        <v>325</v>
      </c>
      <c r="G2" s="33" t="s">
        <v>326</v>
      </c>
      <c r="H2" s="32" t="s">
        <v>327</v>
      </c>
      <c r="I2" s="33" t="s">
        <v>328</v>
      </c>
      <c r="J2" s="33" t="s">
        <v>336</v>
      </c>
      <c r="K2" s="33" t="s">
        <v>359</v>
      </c>
      <c r="L2" s="33" t="s">
        <v>339</v>
      </c>
      <c r="M2" s="33" t="s">
        <v>340</v>
      </c>
      <c r="N2" s="33" t="s">
        <v>337</v>
      </c>
      <c r="O2" s="33" t="s">
        <v>338</v>
      </c>
      <c r="P2" s="33" t="s">
        <v>366</v>
      </c>
      <c r="Q2" s="33" t="s">
        <v>369</v>
      </c>
    </row>
    <row r="3" spans="1:17" ht="30" customHeight="1" x14ac:dyDescent="0.25">
      <c r="A3" s="2">
        <v>3617065</v>
      </c>
      <c r="B3" s="14" t="s">
        <v>5</v>
      </c>
      <c r="C3" s="14">
        <v>60457252</v>
      </c>
      <c r="D3" s="22" t="s">
        <v>2</v>
      </c>
      <c r="E3" s="14" t="s">
        <v>6</v>
      </c>
      <c r="F3" s="14" t="s">
        <v>333</v>
      </c>
      <c r="G3" s="6">
        <v>4.2549999999999999</v>
      </c>
      <c r="H3" s="16">
        <v>2.4</v>
      </c>
      <c r="I3" s="12">
        <v>689951</v>
      </c>
      <c r="J3" s="19">
        <v>829000</v>
      </c>
      <c r="K3" s="19">
        <v>1738676.52</v>
      </c>
      <c r="L3" s="19">
        <v>1040029</v>
      </c>
      <c r="M3" s="19">
        <v>221000</v>
      </c>
      <c r="N3" s="19"/>
      <c r="O3" s="27"/>
      <c r="P3" s="2" t="s">
        <v>368</v>
      </c>
      <c r="Q3" s="29">
        <f t="shared" ref="Q3:Q68" si="0">M3+J3</f>
        <v>1050000</v>
      </c>
    </row>
    <row r="4" spans="1:17" ht="30" customHeight="1" x14ac:dyDescent="0.25">
      <c r="A4" s="2">
        <v>1457478</v>
      </c>
      <c r="B4" s="14" t="s">
        <v>7</v>
      </c>
      <c r="C4" s="14">
        <v>43873499</v>
      </c>
      <c r="D4" s="22" t="s">
        <v>3</v>
      </c>
      <c r="E4" s="14" t="s">
        <v>8</v>
      </c>
      <c r="F4" s="14" t="s">
        <v>333</v>
      </c>
      <c r="G4" s="6">
        <v>3.4</v>
      </c>
      <c r="H4" s="16">
        <v>3</v>
      </c>
      <c r="I4" s="12">
        <v>631866</v>
      </c>
      <c r="J4" s="19">
        <v>1157000</v>
      </c>
      <c r="K4" s="19">
        <v>1929230.8411764707</v>
      </c>
      <c r="L4" s="19">
        <v>220000</v>
      </c>
      <c r="M4" s="19">
        <v>87000</v>
      </c>
      <c r="N4" s="19"/>
      <c r="O4" s="27"/>
      <c r="P4" s="2" t="s">
        <v>368</v>
      </c>
      <c r="Q4" s="29">
        <f t="shared" si="0"/>
        <v>1244000</v>
      </c>
    </row>
    <row r="5" spans="1:17" ht="30" customHeight="1" x14ac:dyDescent="0.25">
      <c r="A5" s="2">
        <v>1980929</v>
      </c>
      <c r="B5" s="14" t="s">
        <v>7</v>
      </c>
      <c r="C5" s="14">
        <v>43873499</v>
      </c>
      <c r="D5" s="22" t="s">
        <v>11</v>
      </c>
      <c r="E5" s="14" t="s">
        <v>12</v>
      </c>
      <c r="F5" s="14" t="s">
        <v>331</v>
      </c>
      <c r="G5" s="7">
        <v>14</v>
      </c>
      <c r="H5" s="16">
        <v>14</v>
      </c>
      <c r="I5" s="12">
        <v>429319</v>
      </c>
      <c r="J5" s="19">
        <v>4207000</v>
      </c>
      <c r="K5" s="19">
        <v>6310989.2999999998</v>
      </c>
      <c r="L5" s="19">
        <v>304000</v>
      </c>
      <c r="M5" s="19">
        <v>121000</v>
      </c>
      <c r="N5" s="19"/>
      <c r="O5" s="27"/>
      <c r="P5" s="2"/>
      <c r="Q5" s="29">
        <f t="shared" si="0"/>
        <v>4328000</v>
      </c>
    </row>
    <row r="6" spans="1:17" ht="30" customHeight="1" x14ac:dyDescent="0.25">
      <c r="A6" s="2">
        <v>3615489</v>
      </c>
      <c r="B6" s="14" t="s">
        <v>7</v>
      </c>
      <c r="C6" s="14">
        <v>43873499</v>
      </c>
      <c r="D6" s="22" t="s">
        <v>2</v>
      </c>
      <c r="E6" s="14" t="s">
        <v>13</v>
      </c>
      <c r="F6" s="14" t="s">
        <v>333</v>
      </c>
      <c r="G6" s="6">
        <v>2.4</v>
      </c>
      <c r="H6" s="16">
        <v>1.4</v>
      </c>
      <c r="I6" s="12">
        <v>689951</v>
      </c>
      <c r="J6" s="19">
        <v>666000</v>
      </c>
      <c r="K6" s="19">
        <v>1014227.97</v>
      </c>
      <c r="L6" s="19">
        <v>32000</v>
      </c>
      <c r="M6" s="19">
        <v>12000</v>
      </c>
      <c r="N6" s="19"/>
      <c r="O6" s="27"/>
      <c r="P6" s="2"/>
      <c r="Q6" s="29">
        <f t="shared" si="0"/>
        <v>678000</v>
      </c>
    </row>
    <row r="7" spans="1:17" ht="30" customHeight="1" x14ac:dyDescent="0.25">
      <c r="A7" s="2">
        <v>3700404</v>
      </c>
      <c r="B7" s="14" t="s">
        <v>7</v>
      </c>
      <c r="C7" s="14">
        <v>43873499</v>
      </c>
      <c r="D7" s="22" t="s">
        <v>14</v>
      </c>
      <c r="E7" s="14" t="s">
        <v>15</v>
      </c>
      <c r="F7" s="14" t="s">
        <v>331</v>
      </c>
      <c r="G7" s="14">
        <v>42</v>
      </c>
      <c r="H7" s="16">
        <v>42</v>
      </c>
      <c r="I7" s="12">
        <v>113612</v>
      </c>
      <c r="J7" s="19">
        <v>3006000</v>
      </c>
      <c r="K7" s="19">
        <v>5010289.2</v>
      </c>
      <c r="L7" s="19">
        <v>390000</v>
      </c>
      <c r="M7" s="19">
        <v>155000</v>
      </c>
      <c r="N7" s="19"/>
      <c r="O7" s="27"/>
      <c r="P7" s="2"/>
      <c r="Q7" s="29">
        <f t="shared" si="0"/>
        <v>3161000</v>
      </c>
    </row>
    <row r="8" spans="1:17" ht="30" customHeight="1" x14ac:dyDescent="0.25">
      <c r="A8" s="2">
        <v>6879970</v>
      </c>
      <c r="B8" s="14" t="s">
        <v>7</v>
      </c>
      <c r="C8" s="14">
        <v>43873499</v>
      </c>
      <c r="D8" s="22" t="s">
        <v>19</v>
      </c>
      <c r="E8" s="14" t="s">
        <v>20</v>
      </c>
      <c r="F8" s="14" t="s">
        <v>333</v>
      </c>
      <c r="G8" s="6">
        <v>10.186999999999999</v>
      </c>
      <c r="H8" s="16">
        <v>7.78</v>
      </c>
      <c r="I8" s="12">
        <v>653384</v>
      </c>
      <c r="J8" s="19">
        <v>3553000</v>
      </c>
      <c r="K8" s="19">
        <v>5337493.8960000006</v>
      </c>
      <c r="L8" s="19">
        <v>244000</v>
      </c>
      <c r="M8" s="19">
        <v>97000</v>
      </c>
      <c r="N8" s="19"/>
      <c r="O8" s="27"/>
      <c r="P8" s="2"/>
      <c r="Q8" s="29">
        <f t="shared" si="0"/>
        <v>3650000</v>
      </c>
    </row>
    <row r="9" spans="1:17" ht="30" customHeight="1" x14ac:dyDescent="0.25">
      <c r="A9" s="2">
        <v>7026827</v>
      </c>
      <c r="B9" s="14" t="s">
        <v>7</v>
      </c>
      <c r="C9" s="14">
        <v>43873499</v>
      </c>
      <c r="D9" s="22" t="s">
        <v>2</v>
      </c>
      <c r="E9" s="14" t="s">
        <v>21</v>
      </c>
      <c r="F9" s="14" t="s">
        <v>333</v>
      </c>
      <c r="G9" s="6">
        <v>15.051</v>
      </c>
      <c r="H9" s="16">
        <v>3</v>
      </c>
      <c r="I9" s="12">
        <v>689951</v>
      </c>
      <c r="J9" s="19">
        <v>1448000</v>
      </c>
      <c r="K9" s="19">
        <v>2173345.65</v>
      </c>
      <c r="L9" s="19">
        <v>104000</v>
      </c>
      <c r="M9" s="19">
        <v>41000</v>
      </c>
      <c r="N9" s="19"/>
      <c r="O9" s="27"/>
      <c r="P9" s="2"/>
      <c r="Q9" s="29">
        <f t="shared" si="0"/>
        <v>1489000</v>
      </c>
    </row>
    <row r="10" spans="1:17" ht="30" customHeight="1" x14ac:dyDescent="0.25">
      <c r="A10" s="2">
        <v>8168193</v>
      </c>
      <c r="B10" s="14" t="s">
        <v>7</v>
      </c>
      <c r="C10" s="14">
        <v>43873499</v>
      </c>
      <c r="D10" s="22" t="s">
        <v>22</v>
      </c>
      <c r="E10" s="14" t="s">
        <v>23</v>
      </c>
      <c r="F10" s="14" t="s">
        <v>331</v>
      </c>
      <c r="G10" s="14">
        <v>42</v>
      </c>
      <c r="H10" s="16">
        <v>15</v>
      </c>
      <c r="I10" s="12">
        <v>555728</v>
      </c>
      <c r="J10" s="19">
        <v>2981000</v>
      </c>
      <c r="K10" s="19">
        <v>5426316</v>
      </c>
      <c r="L10" s="19">
        <v>890280</v>
      </c>
      <c r="M10" s="19">
        <v>354000</v>
      </c>
      <c r="N10" s="19"/>
      <c r="O10" s="27"/>
      <c r="P10" s="2"/>
      <c r="Q10" s="29">
        <f t="shared" si="0"/>
        <v>3335000</v>
      </c>
    </row>
    <row r="11" spans="1:17" ht="30" customHeight="1" x14ac:dyDescent="0.25">
      <c r="A11" s="2">
        <v>9309292</v>
      </c>
      <c r="B11" s="14" t="s">
        <v>7</v>
      </c>
      <c r="C11" s="14">
        <v>43873499</v>
      </c>
      <c r="D11" s="22" t="s">
        <v>24</v>
      </c>
      <c r="E11" s="14" t="s">
        <v>25</v>
      </c>
      <c r="F11" s="14" t="s">
        <v>331</v>
      </c>
      <c r="G11" s="14">
        <v>76</v>
      </c>
      <c r="H11" s="16">
        <v>76</v>
      </c>
      <c r="I11" s="12">
        <v>687603.4</v>
      </c>
      <c r="J11" s="19">
        <v>26366000</v>
      </c>
      <c r="K11" s="19">
        <v>40380751.32</v>
      </c>
      <c r="L11" s="19">
        <v>1206000</v>
      </c>
      <c r="M11" s="19">
        <v>480000</v>
      </c>
      <c r="N11" s="19"/>
      <c r="O11" s="27"/>
      <c r="P11" s="2"/>
      <c r="Q11" s="29">
        <f t="shared" si="0"/>
        <v>26846000</v>
      </c>
    </row>
    <row r="12" spans="1:17" ht="30" customHeight="1" x14ac:dyDescent="0.25">
      <c r="A12" s="2">
        <v>8483647</v>
      </c>
      <c r="B12" s="14" t="s">
        <v>26</v>
      </c>
      <c r="C12" s="14">
        <v>63830540</v>
      </c>
      <c r="D12" s="22" t="s">
        <v>0</v>
      </c>
      <c r="E12" s="14" t="s">
        <v>156</v>
      </c>
      <c r="F12" s="14" t="s">
        <v>332</v>
      </c>
      <c r="G12" s="15">
        <v>35000</v>
      </c>
      <c r="H12" s="9">
        <v>35000</v>
      </c>
      <c r="I12" s="12">
        <v>527</v>
      </c>
      <c r="J12" s="19">
        <v>10171000</v>
      </c>
      <c r="K12" s="19">
        <v>16059750</v>
      </c>
      <c r="L12" s="19">
        <v>3040000</v>
      </c>
      <c r="M12" s="19">
        <v>387000</v>
      </c>
      <c r="N12" s="19"/>
      <c r="O12" s="27"/>
      <c r="P12" s="2" t="s">
        <v>368</v>
      </c>
      <c r="Q12" s="29">
        <f t="shared" si="0"/>
        <v>10558000</v>
      </c>
    </row>
    <row r="13" spans="1:17" ht="30" customHeight="1" x14ac:dyDescent="0.25">
      <c r="A13" s="2">
        <v>8396961</v>
      </c>
      <c r="B13" s="14" t="s">
        <v>28</v>
      </c>
      <c r="C13" s="14">
        <v>25732587</v>
      </c>
      <c r="D13" s="22" t="s">
        <v>11</v>
      </c>
      <c r="E13" s="14" t="s">
        <v>293</v>
      </c>
      <c r="F13" s="14" t="s">
        <v>333</v>
      </c>
      <c r="G13" s="6">
        <v>18.36</v>
      </c>
      <c r="H13" s="16">
        <v>18</v>
      </c>
      <c r="I13" s="12">
        <v>688446</v>
      </c>
      <c r="J13" s="19">
        <v>7806000</v>
      </c>
      <c r="K13" s="19">
        <v>13011629.4</v>
      </c>
      <c r="L13" s="19">
        <v>854199</v>
      </c>
      <c r="M13" s="19">
        <v>340000</v>
      </c>
      <c r="N13" s="19"/>
      <c r="O13" s="27"/>
      <c r="P13" s="2" t="s">
        <v>368</v>
      </c>
      <c r="Q13" s="29">
        <f t="shared" si="0"/>
        <v>8146000</v>
      </c>
    </row>
    <row r="14" spans="1:17" ht="30" customHeight="1" x14ac:dyDescent="0.25">
      <c r="A14" s="2">
        <v>1219689</v>
      </c>
      <c r="B14" s="14" t="s">
        <v>30</v>
      </c>
      <c r="C14" s="14">
        <v>27656535</v>
      </c>
      <c r="D14" s="22" t="s">
        <v>16</v>
      </c>
      <c r="E14" s="14" t="s">
        <v>31</v>
      </c>
      <c r="F14" s="14" t="s">
        <v>331</v>
      </c>
      <c r="G14" s="14">
        <v>25</v>
      </c>
      <c r="H14" s="16">
        <v>25</v>
      </c>
      <c r="I14" s="12">
        <v>625094</v>
      </c>
      <c r="J14" s="19">
        <v>6650000</v>
      </c>
      <c r="K14" s="19">
        <v>11973517.5</v>
      </c>
      <c r="L14" s="19">
        <v>1800000</v>
      </c>
      <c r="M14" s="19">
        <v>717000</v>
      </c>
      <c r="N14" s="19"/>
      <c r="O14" s="27"/>
      <c r="P14" s="2" t="s">
        <v>368</v>
      </c>
      <c r="Q14" s="29">
        <f t="shared" si="0"/>
        <v>7367000</v>
      </c>
    </row>
    <row r="15" spans="1:17" ht="30" customHeight="1" x14ac:dyDescent="0.25">
      <c r="A15" s="2">
        <v>4668716</v>
      </c>
      <c r="B15" s="14" t="s">
        <v>30</v>
      </c>
      <c r="C15" s="14">
        <v>27656535</v>
      </c>
      <c r="D15" s="22" t="s">
        <v>22</v>
      </c>
      <c r="E15" s="14" t="s">
        <v>31</v>
      </c>
      <c r="F15" s="14" t="s">
        <v>331</v>
      </c>
      <c r="G15" s="14">
        <v>20</v>
      </c>
      <c r="H15" s="16">
        <v>20</v>
      </c>
      <c r="I15" s="12">
        <v>555728</v>
      </c>
      <c r="J15" s="19">
        <v>4582000</v>
      </c>
      <c r="K15" s="19">
        <v>8091888</v>
      </c>
      <c r="L15" s="19">
        <v>900000</v>
      </c>
      <c r="M15" s="19">
        <v>358000</v>
      </c>
      <c r="N15" s="19"/>
      <c r="O15" s="27"/>
      <c r="P15" s="2"/>
      <c r="Q15" s="29">
        <f t="shared" si="0"/>
        <v>4940000</v>
      </c>
    </row>
    <row r="16" spans="1:17" ht="30" customHeight="1" x14ac:dyDescent="0.25">
      <c r="A16" s="2">
        <v>5293808</v>
      </c>
      <c r="B16" s="14" t="s">
        <v>33</v>
      </c>
      <c r="C16" s="14">
        <v>22814655</v>
      </c>
      <c r="D16" s="22" t="s">
        <v>11</v>
      </c>
      <c r="E16" s="14" t="s">
        <v>34</v>
      </c>
      <c r="F16" s="14" t="s">
        <v>333</v>
      </c>
      <c r="G16" s="6">
        <v>5.5819999999999999</v>
      </c>
      <c r="H16" s="16">
        <v>3.4</v>
      </c>
      <c r="I16" s="12">
        <v>688446</v>
      </c>
      <c r="J16" s="19">
        <v>1556000</v>
      </c>
      <c r="K16" s="19">
        <v>2457752.2200000002</v>
      </c>
      <c r="L16" s="19">
        <v>1868364</v>
      </c>
      <c r="M16" s="19">
        <v>80000</v>
      </c>
      <c r="N16" s="19"/>
      <c r="O16" s="27"/>
      <c r="P16" s="2" t="s">
        <v>368</v>
      </c>
      <c r="Q16" s="29">
        <f t="shared" si="0"/>
        <v>1636000</v>
      </c>
    </row>
    <row r="17" spans="1:17" ht="30" customHeight="1" x14ac:dyDescent="0.25">
      <c r="A17" s="2">
        <v>9283831</v>
      </c>
      <c r="B17" s="14" t="s">
        <v>33</v>
      </c>
      <c r="C17" s="14">
        <v>22814655</v>
      </c>
      <c r="D17" s="22" t="s">
        <v>35</v>
      </c>
      <c r="E17" s="14" t="s">
        <v>36</v>
      </c>
      <c r="F17" s="14" t="s">
        <v>333</v>
      </c>
      <c r="G17" s="6">
        <v>5.1820000000000004</v>
      </c>
      <c r="H17" s="16">
        <v>4</v>
      </c>
      <c r="I17" s="12">
        <v>648268</v>
      </c>
      <c r="J17" s="19">
        <v>1724000</v>
      </c>
      <c r="K17" s="19">
        <v>2722725.6</v>
      </c>
      <c r="L17" s="19">
        <v>1879487</v>
      </c>
      <c r="M17" s="19">
        <v>103000</v>
      </c>
      <c r="N17" s="19"/>
      <c r="O17" s="27"/>
      <c r="P17" s="2"/>
      <c r="Q17" s="29">
        <f t="shared" si="0"/>
        <v>1827000</v>
      </c>
    </row>
    <row r="18" spans="1:17" ht="30" customHeight="1" x14ac:dyDescent="0.25">
      <c r="A18" s="2">
        <v>6894360</v>
      </c>
      <c r="B18" s="14" t="s">
        <v>37</v>
      </c>
      <c r="C18" s="14">
        <v>2636298</v>
      </c>
      <c r="D18" s="22" t="s">
        <v>38</v>
      </c>
      <c r="E18" s="14" t="s">
        <v>39</v>
      </c>
      <c r="F18" s="14" t="s">
        <v>333</v>
      </c>
      <c r="G18" s="6">
        <v>3.1739999999999999</v>
      </c>
      <c r="H18" s="16">
        <v>2.9</v>
      </c>
      <c r="I18" s="12">
        <v>681373</v>
      </c>
      <c r="J18" s="19">
        <v>1106000</v>
      </c>
      <c r="K18" s="19">
        <v>2074780.7850000001</v>
      </c>
      <c r="L18" s="19">
        <v>265000</v>
      </c>
      <c r="M18" s="19">
        <v>105000</v>
      </c>
      <c r="N18" s="19"/>
      <c r="O18" s="27"/>
      <c r="P18" s="2" t="s">
        <v>368</v>
      </c>
      <c r="Q18" s="29">
        <f t="shared" si="0"/>
        <v>1211000</v>
      </c>
    </row>
    <row r="19" spans="1:17" ht="30" customHeight="1" x14ac:dyDescent="0.25">
      <c r="A19" s="2">
        <v>7370397</v>
      </c>
      <c r="B19" s="14" t="s">
        <v>37</v>
      </c>
      <c r="C19" s="14">
        <v>2636298</v>
      </c>
      <c r="D19" s="22" t="s">
        <v>4</v>
      </c>
      <c r="E19" s="14" t="s">
        <v>40</v>
      </c>
      <c r="F19" s="14" t="s">
        <v>333</v>
      </c>
      <c r="G19" s="6">
        <v>4.0790000000000006</v>
      </c>
      <c r="H19" s="16">
        <v>2.95</v>
      </c>
      <c r="I19" s="12">
        <v>677912</v>
      </c>
      <c r="J19" s="19">
        <v>1119000</v>
      </c>
      <c r="K19" s="19">
        <v>2099832.4200000004</v>
      </c>
      <c r="L19" s="19">
        <v>340000</v>
      </c>
      <c r="M19" s="19">
        <v>135000</v>
      </c>
      <c r="N19" s="19"/>
      <c r="O19" s="27"/>
      <c r="P19" s="2"/>
      <c r="Q19" s="29">
        <f t="shared" si="0"/>
        <v>1254000</v>
      </c>
    </row>
    <row r="20" spans="1:17" ht="30" customHeight="1" x14ac:dyDescent="0.25">
      <c r="A20" s="2">
        <v>9375088</v>
      </c>
      <c r="B20" s="14" t="s">
        <v>294</v>
      </c>
      <c r="C20" s="14">
        <v>6774750</v>
      </c>
      <c r="D20" s="22" t="s">
        <v>2</v>
      </c>
      <c r="E20" s="14" t="s">
        <v>295</v>
      </c>
      <c r="F20" s="14" t="s">
        <v>333</v>
      </c>
      <c r="G20" s="6">
        <v>7.5749999999999993</v>
      </c>
      <c r="H20" s="16">
        <v>2</v>
      </c>
      <c r="I20" s="12">
        <v>689951</v>
      </c>
      <c r="J20" s="19">
        <v>965000</v>
      </c>
      <c r="K20" s="19">
        <v>1448897.1</v>
      </c>
      <c r="L20" s="19">
        <v>126530</v>
      </c>
      <c r="M20" s="19">
        <v>28000</v>
      </c>
      <c r="N20" s="19"/>
      <c r="O20" s="27"/>
      <c r="P20" s="2" t="s">
        <v>368</v>
      </c>
      <c r="Q20" s="29">
        <f t="shared" si="0"/>
        <v>993000</v>
      </c>
    </row>
    <row r="21" spans="1:17" ht="30" customHeight="1" x14ac:dyDescent="0.25">
      <c r="A21" s="2">
        <v>5693449</v>
      </c>
      <c r="B21" s="14" t="s">
        <v>41</v>
      </c>
      <c r="C21" s="14">
        <v>4347536</v>
      </c>
      <c r="D21" s="22" t="s">
        <v>42</v>
      </c>
      <c r="E21" s="14" t="s">
        <v>296</v>
      </c>
      <c r="F21" s="14" t="s">
        <v>331</v>
      </c>
      <c r="G21" s="7">
        <v>11</v>
      </c>
      <c r="H21" s="16">
        <v>9</v>
      </c>
      <c r="I21" s="12">
        <v>666867.60000000009</v>
      </c>
      <c r="J21" s="19">
        <v>2291000</v>
      </c>
      <c r="K21" s="19">
        <v>4926666.0927272728</v>
      </c>
      <c r="L21" s="19">
        <v>387000</v>
      </c>
      <c r="M21" s="19">
        <v>154000</v>
      </c>
      <c r="N21" s="19"/>
      <c r="O21" s="27"/>
      <c r="P21" s="2" t="s">
        <v>368</v>
      </c>
      <c r="Q21" s="29">
        <f t="shared" si="0"/>
        <v>2445000</v>
      </c>
    </row>
    <row r="22" spans="1:17" ht="30" customHeight="1" x14ac:dyDescent="0.25">
      <c r="A22" s="2">
        <v>3240405</v>
      </c>
      <c r="B22" s="4" t="s">
        <v>43</v>
      </c>
      <c r="C22" s="14">
        <v>67365647</v>
      </c>
      <c r="D22" s="22" t="s">
        <v>9</v>
      </c>
      <c r="E22" s="14" t="s">
        <v>10</v>
      </c>
      <c r="F22" s="14" t="s">
        <v>333</v>
      </c>
      <c r="G22" s="6">
        <v>16.202000000000002</v>
      </c>
      <c r="H22" s="16">
        <v>16.2</v>
      </c>
      <c r="I22" s="12">
        <v>627803</v>
      </c>
      <c r="J22" s="19">
        <v>3010000</v>
      </c>
      <c r="K22" s="19" t="s">
        <v>361</v>
      </c>
      <c r="L22" s="19">
        <v>332000</v>
      </c>
      <c r="M22" s="19">
        <v>132000</v>
      </c>
      <c r="N22" s="19" t="s">
        <v>342</v>
      </c>
      <c r="O22" s="27"/>
      <c r="P22" s="2" t="s">
        <v>368</v>
      </c>
      <c r="Q22" s="29">
        <f t="shared" si="0"/>
        <v>3142000</v>
      </c>
    </row>
    <row r="23" spans="1:17" ht="30" customHeight="1" x14ac:dyDescent="0.25">
      <c r="A23" s="2">
        <v>4726799</v>
      </c>
      <c r="B23" s="4" t="s">
        <v>45</v>
      </c>
      <c r="C23" s="14">
        <v>68405162</v>
      </c>
      <c r="D23" s="22" t="s">
        <v>9</v>
      </c>
      <c r="E23" s="14" t="s">
        <v>10</v>
      </c>
      <c r="F23" s="14" t="s">
        <v>333</v>
      </c>
      <c r="G23" s="6">
        <v>17.850000000000001</v>
      </c>
      <c r="H23" s="16">
        <v>17.2</v>
      </c>
      <c r="I23" s="12">
        <v>627803</v>
      </c>
      <c r="J23" s="19">
        <v>3499000</v>
      </c>
      <c r="K23" s="19" t="s">
        <v>361</v>
      </c>
      <c r="L23" s="19">
        <v>355000</v>
      </c>
      <c r="M23" s="19">
        <v>141000</v>
      </c>
      <c r="N23" s="19" t="s">
        <v>343</v>
      </c>
      <c r="O23" s="27"/>
      <c r="P23" s="2" t="s">
        <v>368</v>
      </c>
      <c r="Q23" s="29">
        <f t="shared" si="0"/>
        <v>3640000</v>
      </c>
    </row>
    <row r="24" spans="1:17" ht="30" customHeight="1" x14ac:dyDescent="0.25">
      <c r="A24" s="2">
        <v>7275287</v>
      </c>
      <c r="B24" s="4" t="s">
        <v>45</v>
      </c>
      <c r="C24" s="14">
        <v>68405162</v>
      </c>
      <c r="D24" s="22" t="s">
        <v>42</v>
      </c>
      <c r="E24" s="14" t="s">
        <v>46</v>
      </c>
      <c r="F24" s="14" t="s">
        <v>331</v>
      </c>
      <c r="G24" s="7">
        <v>8</v>
      </c>
      <c r="H24" s="16">
        <v>8</v>
      </c>
      <c r="I24" s="12">
        <v>555723</v>
      </c>
      <c r="J24" s="19">
        <v>1078000</v>
      </c>
      <c r="K24" s="19" t="s">
        <v>361</v>
      </c>
      <c r="L24" s="19">
        <v>290000</v>
      </c>
      <c r="M24" s="19">
        <v>30000</v>
      </c>
      <c r="N24" s="19" t="s">
        <v>343</v>
      </c>
      <c r="O24" s="27"/>
      <c r="P24" s="2"/>
      <c r="Q24" s="29">
        <f t="shared" si="0"/>
        <v>1108000</v>
      </c>
    </row>
    <row r="25" spans="1:17" ht="30" customHeight="1" x14ac:dyDescent="0.25">
      <c r="A25" s="2">
        <v>8568124</v>
      </c>
      <c r="B25" s="4" t="s">
        <v>45</v>
      </c>
      <c r="C25" s="14">
        <v>68405162</v>
      </c>
      <c r="D25" s="22" t="s">
        <v>16</v>
      </c>
      <c r="E25" s="14" t="s">
        <v>17</v>
      </c>
      <c r="F25" s="14" t="s">
        <v>331</v>
      </c>
      <c r="G25" s="14">
        <v>29</v>
      </c>
      <c r="H25" s="16">
        <v>29</v>
      </c>
      <c r="I25" s="12">
        <v>718858.1</v>
      </c>
      <c r="J25" s="19">
        <v>6200000</v>
      </c>
      <c r="K25" s="19" t="s">
        <v>361</v>
      </c>
      <c r="L25" s="19">
        <v>350000</v>
      </c>
      <c r="M25" s="19">
        <v>139000</v>
      </c>
      <c r="N25" s="19" t="s">
        <v>344</v>
      </c>
      <c r="O25" s="27"/>
      <c r="P25" s="2"/>
      <c r="Q25" s="29">
        <f t="shared" si="0"/>
        <v>6339000</v>
      </c>
    </row>
    <row r="26" spans="1:17" ht="30" customHeight="1" x14ac:dyDescent="0.25">
      <c r="A26" s="2">
        <v>2181992</v>
      </c>
      <c r="B26" s="4" t="s">
        <v>297</v>
      </c>
      <c r="C26" s="14">
        <v>70873241</v>
      </c>
      <c r="D26" s="22" t="s">
        <v>22</v>
      </c>
      <c r="E26" s="14" t="s">
        <v>298</v>
      </c>
      <c r="F26" s="14" t="s">
        <v>331</v>
      </c>
      <c r="G26" s="14">
        <v>33</v>
      </c>
      <c r="H26" s="16">
        <v>33</v>
      </c>
      <c r="I26" s="12">
        <v>555728</v>
      </c>
      <c r="J26" s="19">
        <v>4126000</v>
      </c>
      <c r="K26" s="19" t="s">
        <v>361</v>
      </c>
      <c r="L26" s="19">
        <v>3200000</v>
      </c>
      <c r="M26" s="19">
        <v>119000</v>
      </c>
      <c r="N26" s="19" t="s">
        <v>345</v>
      </c>
      <c r="O26" s="27"/>
      <c r="P26" s="2" t="s">
        <v>368</v>
      </c>
      <c r="Q26" s="29">
        <f t="shared" si="0"/>
        <v>4245000</v>
      </c>
    </row>
    <row r="27" spans="1:17" ht="30" customHeight="1" x14ac:dyDescent="0.25">
      <c r="A27" s="2">
        <v>3027697</v>
      </c>
      <c r="B27" s="4" t="s">
        <v>297</v>
      </c>
      <c r="C27" s="14">
        <v>70873241</v>
      </c>
      <c r="D27" s="22" t="s">
        <v>22</v>
      </c>
      <c r="E27" s="14" t="s">
        <v>299</v>
      </c>
      <c r="F27" s="14" t="s">
        <v>331</v>
      </c>
      <c r="G27" s="14">
        <v>23</v>
      </c>
      <c r="H27" s="16">
        <v>23</v>
      </c>
      <c r="I27" s="12">
        <v>555728</v>
      </c>
      <c r="J27" s="19">
        <v>3729000</v>
      </c>
      <c r="K27" s="19" t="s">
        <v>361</v>
      </c>
      <c r="L27" s="19">
        <v>2100000</v>
      </c>
      <c r="M27" s="19">
        <v>59000</v>
      </c>
      <c r="N27" s="19" t="s">
        <v>345</v>
      </c>
      <c r="O27" s="27"/>
      <c r="P27" s="2"/>
      <c r="Q27" s="29">
        <f t="shared" si="0"/>
        <v>3788000</v>
      </c>
    </row>
    <row r="28" spans="1:17" ht="30" customHeight="1" x14ac:dyDescent="0.25">
      <c r="A28" s="2">
        <v>3065073</v>
      </c>
      <c r="B28" s="4" t="s">
        <v>297</v>
      </c>
      <c r="C28" s="14">
        <v>70873241</v>
      </c>
      <c r="D28" s="22" t="s">
        <v>16</v>
      </c>
      <c r="E28" s="14" t="s">
        <v>300</v>
      </c>
      <c r="F28" s="14" t="s">
        <v>331</v>
      </c>
      <c r="G28" s="14">
        <v>47</v>
      </c>
      <c r="H28" s="16">
        <v>47</v>
      </c>
      <c r="I28" s="12">
        <v>687603.4</v>
      </c>
      <c r="J28" s="19">
        <v>11251000</v>
      </c>
      <c r="K28" s="19" t="s">
        <v>361</v>
      </c>
      <c r="L28" s="19">
        <v>4200000</v>
      </c>
      <c r="M28" s="19">
        <v>546000</v>
      </c>
      <c r="N28" s="19" t="s">
        <v>346</v>
      </c>
      <c r="O28" s="27"/>
      <c r="P28" s="2"/>
      <c r="Q28" s="29">
        <f t="shared" si="0"/>
        <v>11797000</v>
      </c>
    </row>
    <row r="29" spans="1:17" ht="30" customHeight="1" x14ac:dyDescent="0.25">
      <c r="A29" s="2">
        <v>4752879</v>
      </c>
      <c r="B29" s="4" t="s">
        <v>297</v>
      </c>
      <c r="C29" s="14">
        <v>70873241</v>
      </c>
      <c r="D29" s="22" t="s">
        <v>22</v>
      </c>
      <c r="E29" s="14" t="s">
        <v>301</v>
      </c>
      <c r="F29" s="14" t="s">
        <v>331</v>
      </c>
      <c r="G29" s="14">
        <v>47</v>
      </c>
      <c r="H29" s="16">
        <v>47</v>
      </c>
      <c r="I29" s="12">
        <v>555728</v>
      </c>
      <c r="J29" s="19">
        <v>6820000</v>
      </c>
      <c r="K29" s="19" t="s">
        <v>361</v>
      </c>
      <c r="L29" s="19">
        <v>4400000</v>
      </c>
      <c r="M29" s="19">
        <v>188000</v>
      </c>
      <c r="N29" s="19" t="s">
        <v>345</v>
      </c>
      <c r="O29" s="27"/>
      <c r="P29" s="2"/>
      <c r="Q29" s="29">
        <f t="shared" si="0"/>
        <v>7008000</v>
      </c>
    </row>
    <row r="30" spans="1:17" ht="30" customHeight="1" x14ac:dyDescent="0.25">
      <c r="A30" s="2">
        <v>5412859</v>
      </c>
      <c r="B30" s="4" t="s">
        <v>297</v>
      </c>
      <c r="C30" s="14">
        <v>70873241</v>
      </c>
      <c r="D30" s="22" t="s">
        <v>9</v>
      </c>
      <c r="E30" s="14" t="s">
        <v>10</v>
      </c>
      <c r="F30" s="14" t="s">
        <v>333</v>
      </c>
      <c r="G30" s="6">
        <v>54.399000000000001</v>
      </c>
      <c r="H30" s="16">
        <v>54</v>
      </c>
      <c r="I30" s="12">
        <v>627803</v>
      </c>
      <c r="J30" s="19">
        <v>13907000</v>
      </c>
      <c r="K30" s="19" t="s">
        <v>361</v>
      </c>
      <c r="L30" s="19">
        <v>6600000</v>
      </c>
      <c r="M30" s="19">
        <v>92000</v>
      </c>
      <c r="N30" s="19" t="s">
        <v>345</v>
      </c>
      <c r="O30" s="27"/>
      <c r="P30" s="2"/>
      <c r="Q30" s="29">
        <f t="shared" si="0"/>
        <v>13999000</v>
      </c>
    </row>
    <row r="31" spans="1:17" ht="30" customHeight="1" x14ac:dyDescent="0.25">
      <c r="A31" s="2">
        <v>6221883</v>
      </c>
      <c r="B31" s="4" t="s">
        <v>297</v>
      </c>
      <c r="C31" s="14">
        <v>70873241</v>
      </c>
      <c r="D31" s="22" t="s">
        <v>16</v>
      </c>
      <c r="E31" s="14" t="s">
        <v>302</v>
      </c>
      <c r="F31" s="14" t="s">
        <v>331</v>
      </c>
      <c r="G31" s="14">
        <v>22</v>
      </c>
      <c r="H31" s="16">
        <v>22</v>
      </c>
      <c r="I31" s="12">
        <v>718858.1</v>
      </c>
      <c r="J31" s="19">
        <v>4130000</v>
      </c>
      <c r="K31" s="19" t="s">
        <v>361</v>
      </c>
      <c r="L31" s="19">
        <v>2500000</v>
      </c>
      <c r="M31" s="19">
        <v>0</v>
      </c>
      <c r="N31" s="19" t="s">
        <v>345</v>
      </c>
      <c r="O31" s="17" t="s">
        <v>358</v>
      </c>
      <c r="P31" s="17"/>
      <c r="Q31" s="29">
        <f t="shared" si="0"/>
        <v>4130000</v>
      </c>
    </row>
    <row r="32" spans="1:17" ht="30" customHeight="1" x14ac:dyDescent="0.25">
      <c r="A32" s="2">
        <v>6552077</v>
      </c>
      <c r="B32" s="4" t="s">
        <v>297</v>
      </c>
      <c r="C32" s="14">
        <v>70873241</v>
      </c>
      <c r="D32" s="22" t="s">
        <v>42</v>
      </c>
      <c r="E32" s="14" t="s">
        <v>303</v>
      </c>
      <c r="F32" s="14" t="s">
        <v>331</v>
      </c>
      <c r="G32" s="7">
        <v>8</v>
      </c>
      <c r="H32" s="16">
        <v>8</v>
      </c>
      <c r="I32" s="12">
        <v>555723</v>
      </c>
      <c r="J32" s="19">
        <v>1600000</v>
      </c>
      <c r="K32" s="19" t="s">
        <v>361</v>
      </c>
      <c r="L32" s="19">
        <v>600000</v>
      </c>
      <c r="M32" s="19">
        <v>0</v>
      </c>
      <c r="N32" s="19" t="s">
        <v>345</v>
      </c>
      <c r="O32" s="17" t="s">
        <v>358</v>
      </c>
      <c r="P32" s="17"/>
      <c r="Q32" s="29">
        <f t="shared" si="0"/>
        <v>1600000</v>
      </c>
    </row>
    <row r="33" spans="1:17" ht="30" customHeight="1" x14ac:dyDescent="0.25">
      <c r="A33" s="2">
        <v>8128175</v>
      </c>
      <c r="B33" s="4" t="s">
        <v>297</v>
      </c>
      <c r="C33" s="14">
        <v>70873241</v>
      </c>
      <c r="D33" s="22" t="s">
        <v>42</v>
      </c>
      <c r="E33" s="14" t="s">
        <v>304</v>
      </c>
      <c r="F33" s="14" t="s">
        <v>331</v>
      </c>
      <c r="G33" s="7">
        <v>6</v>
      </c>
      <c r="H33" s="16">
        <v>6</v>
      </c>
      <c r="I33" s="12">
        <v>555723</v>
      </c>
      <c r="J33" s="19">
        <v>1189000</v>
      </c>
      <c r="K33" s="19" t="s">
        <v>361</v>
      </c>
      <c r="L33" s="19">
        <v>550000</v>
      </c>
      <c r="M33" s="19">
        <v>0</v>
      </c>
      <c r="N33" s="19" t="s">
        <v>345</v>
      </c>
      <c r="O33" s="17" t="s">
        <v>358</v>
      </c>
      <c r="P33" s="17"/>
      <c r="Q33" s="29">
        <f t="shared" si="0"/>
        <v>1189000</v>
      </c>
    </row>
    <row r="34" spans="1:17" ht="30" customHeight="1" x14ac:dyDescent="0.25">
      <c r="A34" s="2">
        <v>8433749</v>
      </c>
      <c r="B34" s="4" t="s">
        <v>297</v>
      </c>
      <c r="C34" s="14">
        <v>70873241</v>
      </c>
      <c r="D34" s="22" t="s">
        <v>42</v>
      </c>
      <c r="E34" s="14" t="s">
        <v>305</v>
      </c>
      <c r="F34" s="14" t="s">
        <v>331</v>
      </c>
      <c r="G34" s="7">
        <v>6</v>
      </c>
      <c r="H34" s="16">
        <v>6</v>
      </c>
      <c r="I34" s="12">
        <v>555723</v>
      </c>
      <c r="J34" s="19">
        <v>870000</v>
      </c>
      <c r="K34" s="19" t="s">
        <v>361</v>
      </c>
      <c r="L34" s="19">
        <v>600000</v>
      </c>
      <c r="M34" s="19">
        <v>0</v>
      </c>
      <c r="N34" s="19" t="s">
        <v>345</v>
      </c>
      <c r="O34" s="17" t="s">
        <v>358</v>
      </c>
      <c r="P34" s="17"/>
      <c r="Q34" s="29">
        <f t="shared" si="0"/>
        <v>870000</v>
      </c>
    </row>
    <row r="35" spans="1:17" ht="30" customHeight="1" x14ac:dyDescent="0.25">
      <c r="A35" s="2">
        <v>3800906</v>
      </c>
      <c r="B35" s="4" t="s">
        <v>47</v>
      </c>
      <c r="C35" s="14">
        <v>6675034</v>
      </c>
      <c r="D35" s="22" t="s">
        <v>9</v>
      </c>
      <c r="E35" s="14" t="s">
        <v>48</v>
      </c>
      <c r="F35" s="14" t="s">
        <v>333</v>
      </c>
      <c r="G35" s="6">
        <v>2.1440000000000001</v>
      </c>
      <c r="H35" s="16">
        <v>1.5</v>
      </c>
      <c r="I35" s="12">
        <v>627803</v>
      </c>
      <c r="J35" s="19">
        <v>132000</v>
      </c>
      <c r="K35" s="19" t="s">
        <v>361</v>
      </c>
      <c r="L35" s="19">
        <v>428796</v>
      </c>
      <c r="M35" s="19">
        <v>0</v>
      </c>
      <c r="N35" s="19" t="s">
        <v>347</v>
      </c>
      <c r="O35" s="17" t="s">
        <v>358</v>
      </c>
      <c r="P35" s="2" t="s">
        <v>368</v>
      </c>
      <c r="Q35" s="29">
        <f t="shared" si="0"/>
        <v>132000</v>
      </c>
    </row>
    <row r="36" spans="1:17" ht="57.75" customHeight="1" x14ac:dyDescent="0.25">
      <c r="A36" s="2">
        <v>4294407</v>
      </c>
      <c r="B36" s="22" t="s">
        <v>362</v>
      </c>
      <c r="C36" s="17">
        <v>29128218</v>
      </c>
      <c r="D36" s="22" t="s">
        <v>35</v>
      </c>
      <c r="E36" s="17" t="s">
        <v>363</v>
      </c>
      <c r="F36" s="17" t="s">
        <v>333</v>
      </c>
      <c r="G36" s="6">
        <v>6.7060000000000004</v>
      </c>
      <c r="H36" s="18">
        <v>1</v>
      </c>
      <c r="I36" s="12">
        <v>648268</v>
      </c>
      <c r="J36" s="19">
        <v>385000</v>
      </c>
      <c r="K36" s="19">
        <v>680681.4</v>
      </c>
      <c r="L36" s="19">
        <v>0</v>
      </c>
      <c r="M36" s="19">
        <v>0</v>
      </c>
      <c r="N36" s="19"/>
      <c r="O36" s="17" t="s">
        <v>364</v>
      </c>
      <c r="P36" s="2" t="s">
        <v>368</v>
      </c>
      <c r="Q36" s="29">
        <f t="shared" si="0"/>
        <v>385000</v>
      </c>
    </row>
    <row r="37" spans="1:17" ht="60" customHeight="1" x14ac:dyDescent="0.25">
      <c r="A37" s="2">
        <v>9445352</v>
      </c>
      <c r="B37" s="22" t="s">
        <v>362</v>
      </c>
      <c r="C37" s="17">
        <v>29128218</v>
      </c>
      <c r="D37" s="22" t="s">
        <v>49</v>
      </c>
      <c r="E37" s="17" t="s">
        <v>50</v>
      </c>
      <c r="F37" s="17" t="s">
        <v>331</v>
      </c>
      <c r="G37" s="6">
        <v>20</v>
      </c>
      <c r="H37" s="18">
        <v>11</v>
      </c>
      <c r="I37" s="12">
        <v>611295.30000000005</v>
      </c>
      <c r="J37" s="19">
        <v>3451000</v>
      </c>
      <c r="K37" s="19">
        <v>6090260.7150000008</v>
      </c>
      <c r="L37" s="19">
        <v>0</v>
      </c>
      <c r="M37" s="19">
        <v>0</v>
      </c>
      <c r="N37" s="19"/>
      <c r="O37" s="17" t="s">
        <v>364</v>
      </c>
      <c r="P37" s="17"/>
      <c r="Q37" s="29">
        <f t="shared" si="0"/>
        <v>3451000</v>
      </c>
    </row>
    <row r="38" spans="1:17" ht="30" customHeight="1" x14ac:dyDescent="0.25">
      <c r="A38" s="2">
        <v>7560369</v>
      </c>
      <c r="B38" s="4" t="s">
        <v>51</v>
      </c>
      <c r="C38" s="14">
        <v>70888159</v>
      </c>
      <c r="D38" s="22" t="s">
        <v>9</v>
      </c>
      <c r="E38" s="14" t="s">
        <v>52</v>
      </c>
      <c r="F38" s="14" t="s">
        <v>333</v>
      </c>
      <c r="G38" s="6">
        <v>7.4350000000000005</v>
      </c>
      <c r="H38" s="16">
        <v>6.6</v>
      </c>
      <c r="I38" s="12">
        <v>627803</v>
      </c>
      <c r="J38" s="19">
        <v>1564000</v>
      </c>
      <c r="K38" s="19" t="s">
        <v>361</v>
      </c>
      <c r="L38" s="19">
        <v>453000</v>
      </c>
      <c r="M38" s="19">
        <v>0</v>
      </c>
      <c r="N38" s="19" t="s">
        <v>348</v>
      </c>
      <c r="O38" s="17" t="s">
        <v>358</v>
      </c>
      <c r="P38" s="2" t="s">
        <v>368</v>
      </c>
      <c r="Q38" s="29">
        <f t="shared" si="0"/>
        <v>1564000</v>
      </c>
    </row>
    <row r="39" spans="1:17" ht="30" customHeight="1" x14ac:dyDescent="0.25">
      <c r="A39" s="2">
        <v>8429414</v>
      </c>
      <c r="B39" s="4" t="s">
        <v>51</v>
      </c>
      <c r="C39" s="14">
        <v>70888159</v>
      </c>
      <c r="D39" s="22" t="s">
        <v>42</v>
      </c>
      <c r="E39" s="14" t="s">
        <v>53</v>
      </c>
      <c r="F39" s="14" t="s">
        <v>331</v>
      </c>
      <c r="G39" s="7">
        <v>4</v>
      </c>
      <c r="H39" s="16">
        <v>4</v>
      </c>
      <c r="I39" s="12">
        <v>639081.44999999995</v>
      </c>
      <c r="J39" s="19">
        <v>1165000</v>
      </c>
      <c r="K39" s="19" t="s">
        <v>361</v>
      </c>
      <c r="L39" s="19">
        <v>381000</v>
      </c>
      <c r="M39" s="19">
        <v>10000</v>
      </c>
      <c r="N39" s="19" t="s">
        <v>348</v>
      </c>
      <c r="O39" s="27"/>
      <c r="P39" s="2"/>
      <c r="Q39" s="29">
        <f t="shared" si="0"/>
        <v>1175000</v>
      </c>
    </row>
    <row r="40" spans="1:17" ht="30" customHeight="1" x14ac:dyDescent="0.25">
      <c r="A40" s="2">
        <v>3580479</v>
      </c>
      <c r="B40" s="5" t="s">
        <v>54</v>
      </c>
      <c r="C40" s="14">
        <v>70878277</v>
      </c>
      <c r="D40" s="22" t="s">
        <v>18</v>
      </c>
      <c r="E40" s="14" t="s">
        <v>306</v>
      </c>
      <c r="F40" s="14" t="s">
        <v>333</v>
      </c>
      <c r="G40" s="6">
        <v>13.65</v>
      </c>
      <c r="H40" s="16">
        <v>13</v>
      </c>
      <c r="I40" s="12">
        <v>685888</v>
      </c>
      <c r="J40" s="19">
        <v>3916000</v>
      </c>
      <c r="K40" s="19" t="s">
        <v>360</v>
      </c>
      <c r="L40" s="19">
        <v>4716000</v>
      </c>
      <c r="M40" s="19">
        <v>0</v>
      </c>
      <c r="N40" s="19" t="s">
        <v>341</v>
      </c>
      <c r="O40" s="27"/>
      <c r="P40" s="2"/>
      <c r="Q40" s="29">
        <f t="shared" si="0"/>
        <v>3916000</v>
      </c>
    </row>
    <row r="41" spans="1:17" ht="30" customHeight="1" x14ac:dyDescent="0.25">
      <c r="A41" s="2">
        <v>4102968</v>
      </c>
      <c r="B41" s="5" t="s">
        <v>54</v>
      </c>
      <c r="C41" s="14">
        <v>70878277</v>
      </c>
      <c r="D41" s="22" t="s">
        <v>14</v>
      </c>
      <c r="E41" s="14" t="s">
        <v>55</v>
      </c>
      <c r="F41" s="14" t="s">
        <v>331</v>
      </c>
      <c r="G41" s="14">
        <v>180</v>
      </c>
      <c r="H41" s="16">
        <v>180</v>
      </c>
      <c r="I41" s="12">
        <v>113612</v>
      </c>
      <c r="J41" s="19">
        <v>8473000</v>
      </c>
      <c r="K41" s="19" t="s">
        <v>360</v>
      </c>
      <c r="L41" s="19">
        <v>5500000</v>
      </c>
      <c r="M41" s="19">
        <v>506000</v>
      </c>
      <c r="N41" s="19" t="s">
        <v>341</v>
      </c>
      <c r="O41" s="27"/>
      <c r="P41" s="2"/>
      <c r="Q41" s="29">
        <f t="shared" si="0"/>
        <v>8979000</v>
      </c>
    </row>
    <row r="42" spans="1:17" ht="30" customHeight="1" x14ac:dyDescent="0.25">
      <c r="A42" s="2">
        <v>4373775</v>
      </c>
      <c r="B42" s="5" t="s">
        <v>54</v>
      </c>
      <c r="C42" s="14">
        <v>70878277</v>
      </c>
      <c r="D42" s="22" t="s">
        <v>56</v>
      </c>
      <c r="E42" s="14" t="s">
        <v>57</v>
      </c>
      <c r="F42" s="14" t="s">
        <v>331</v>
      </c>
      <c r="G42" s="14">
        <v>35</v>
      </c>
      <c r="H42" s="16">
        <v>35</v>
      </c>
      <c r="I42" s="12">
        <v>187279</v>
      </c>
      <c r="J42" s="19">
        <v>4300000</v>
      </c>
      <c r="K42" s="19" t="s">
        <v>360</v>
      </c>
      <c r="L42" s="19">
        <v>5000000</v>
      </c>
      <c r="M42" s="19">
        <v>307000</v>
      </c>
      <c r="N42" s="19" t="s">
        <v>341</v>
      </c>
      <c r="O42" s="27"/>
      <c r="P42" s="2"/>
      <c r="Q42" s="29">
        <f t="shared" si="0"/>
        <v>4607000</v>
      </c>
    </row>
    <row r="43" spans="1:17" ht="30" customHeight="1" x14ac:dyDescent="0.25">
      <c r="A43" s="2">
        <v>6123956</v>
      </c>
      <c r="B43" s="5" t="s">
        <v>54</v>
      </c>
      <c r="C43" s="14">
        <v>70878277</v>
      </c>
      <c r="D43" s="22" t="s">
        <v>58</v>
      </c>
      <c r="E43" s="14" t="s">
        <v>59</v>
      </c>
      <c r="F43" s="14" t="s">
        <v>333</v>
      </c>
      <c r="G43" s="6">
        <v>9</v>
      </c>
      <c r="H43" s="16">
        <v>9</v>
      </c>
      <c r="I43" s="12">
        <v>670990</v>
      </c>
      <c r="J43" s="19">
        <v>3071000</v>
      </c>
      <c r="K43" s="19" t="s">
        <v>360</v>
      </c>
      <c r="L43" s="19">
        <v>3771000</v>
      </c>
      <c r="M43" s="19">
        <v>61000</v>
      </c>
      <c r="N43" s="19" t="s">
        <v>341</v>
      </c>
      <c r="O43" s="27"/>
      <c r="P43" s="2"/>
      <c r="Q43" s="29">
        <f t="shared" si="0"/>
        <v>3132000</v>
      </c>
    </row>
    <row r="44" spans="1:17" ht="30" customHeight="1" x14ac:dyDescent="0.25">
      <c r="A44" s="2">
        <v>6488097</v>
      </c>
      <c r="B44" s="5" t="s">
        <v>54</v>
      </c>
      <c r="C44" s="14">
        <v>70878277</v>
      </c>
      <c r="D44" s="22" t="s">
        <v>2</v>
      </c>
      <c r="E44" s="14" t="s">
        <v>60</v>
      </c>
      <c r="F44" s="14" t="s">
        <v>333</v>
      </c>
      <c r="G44" s="6">
        <v>4.51</v>
      </c>
      <c r="H44" s="16">
        <v>4.4000000000000004</v>
      </c>
      <c r="I44" s="12">
        <v>689951</v>
      </c>
      <c r="J44" s="19">
        <v>660000</v>
      </c>
      <c r="K44" s="19" t="s">
        <v>360</v>
      </c>
      <c r="L44" s="19">
        <v>1060000</v>
      </c>
      <c r="M44" s="19">
        <v>13000</v>
      </c>
      <c r="N44" s="19" t="s">
        <v>341</v>
      </c>
      <c r="O44" s="27"/>
      <c r="P44" s="2"/>
      <c r="Q44" s="29">
        <f t="shared" si="0"/>
        <v>673000</v>
      </c>
    </row>
    <row r="45" spans="1:17" ht="30" customHeight="1" x14ac:dyDescent="0.25">
      <c r="A45" s="2">
        <v>6492087</v>
      </c>
      <c r="B45" s="5" t="s">
        <v>54</v>
      </c>
      <c r="C45" s="14">
        <v>70878277</v>
      </c>
      <c r="D45" s="22" t="s">
        <v>2</v>
      </c>
      <c r="E45" s="14" t="s">
        <v>61</v>
      </c>
      <c r="F45" s="14" t="s">
        <v>333</v>
      </c>
      <c r="G45" s="6">
        <v>26.591000000000001</v>
      </c>
      <c r="H45" s="16">
        <v>24.8</v>
      </c>
      <c r="I45" s="12">
        <v>689951</v>
      </c>
      <c r="J45" s="19">
        <v>3432000</v>
      </c>
      <c r="K45" s="19" t="s">
        <v>360</v>
      </c>
      <c r="L45" s="19">
        <v>4532000</v>
      </c>
      <c r="M45" s="19">
        <v>1106000</v>
      </c>
      <c r="N45" s="19" t="s">
        <v>341</v>
      </c>
      <c r="O45" s="27"/>
      <c r="P45" s="2"/>
      <c r="Q45" s="29">
        <f t="shared" si="0"/>
        <v>4538000</v>
      </c>
    </row>
    <row r="46" spans="1:17" ht="30" customHeight="1" x14ac:dyDescent="0.25">
      <c r="A46" s="2">
        <v>7484685</v>
      </c>
      <c r="B46" s="5" t="s">
        <v>54</v>
      </c>
      <c r="C46" s="14">
        <v>70878277</v>
      </c>
      <c r="D46" s="22" t="s">
        <v>62</v>
      </c>
      <c r="E46" s="14" t="s">
        <v>63</v>
      </c>
      <c r="F46" s="14" t="s">
        <v>333</v>
      </c>
      <c r="G46" s="10">
        <v>8.23</v>
      </c>
      <c r="H46" s="14">
        <v>9.1</v>
      </c>
      <c r="I46" s="12">
        <v>670990</v>
      </c>
      <c r="J46" s="19">
        <v>1306000</v>
      </c>
      <c r="K46" s="19" t="s">
        <v>360</v>
      </c>
      <c r="L46" s="19">
        <v>1906000</v>
      </c>
      <c r="M46" s="19">
        <v>26000</v>
      </c>
      <c r="N46" s="19" t="s">
        <v>341</v>
      </c>
      <c r="O46" s="27"/>
      <c r="P46" s="2"/>
      <c r="Q46" s="29">
        <f t="shared" si="0"/>
        <v>1332000</v>
      </c>
    </row>
    <row r="47" spans="1:17" ht="30" customHeight="1" x14ac:dyDescent="0.25">
      <c r="A47" s="2">
        <v>8375205</v>
      </c>
      <c r="B47" s="5" t="s">
        <v>54</v>
      </c>
      <c r="C47" s="14">
        <v>70878277</v>
      </c>
      <c r="D47" s="22" t="s">
        <v>2</v>
      </c>
      <c r="E47" s="14" t="s">
        <v>64</v>
      </c>
      <c r="F47" s="14" t="s">
        <v>333</v>
      </c>
      <c r="G47" s="6">
        <v>7.8000000000000007</v>
      </c>
      <c r="H47" s="16">
        <v>6.9</v>
      </c>
      <c r="I47" s="12">
        <v>689951</v>
      </c>
      <c r="J47" s="19">
        <v>872000</v>
      </c>
      <c r="K47" s="19" t="s">
        <v>360</v>
      </c>
      <c r="L47" s="19">
        <v>1472000</v>
      </c>
      <c r="M47" s="19">
        <v>17000</v>
      </c>
      <c r="N47" s="19" t="s">
        <v>341</v>
      </c>
      <c r="O47" s="27"/>
      <c r="P47" s="2"/>
      <c r="Q47" s="29">
        <f t="shared" si="0"/>
        <v>889000</v>
      </c>
    </row>
    <row r="48" spans="1:17" ht="30" customHeight="1" x14ac:dyDescent="0.25">
      <c r="A48" s="2">
        <v>1183900</v>
      </c>
      <c r="B48" s="4" t="s">
        <v>65</v>
      </c>
      <c r="C48" s="14">
        <v>70880841</v>
      </c>
      <c r="D48" s="22" t="s">
        <v>22</v>
      </c>
      <c r="E48" s="14" t="s">
        <v>66</v>
      </c>
      <c r="F48" s="14" t="s">
        <v>331</v>
      </c>
      <c r="G48" s="14">
        <v>50</v>
      </c>
      <c r="H48" s="16">
        <v>50</v>
      </c>
      <c r="I48" s="12">
        <v>611300.80000000005</v>
      </c>
      <c r="J48" s="19">
        <v>9000000</v>
      </c>
      <c r="K48" s="19" t="s">
        <v>361</v>
      </c>
      <c r="L48" s="19">
        <v>1000000</v>
      </c>
      <c r="M48" s="19">
        <v>130000</v>
      </c>
      <c r="N48" s="19" t="s">
        <v>349</v>
      </c>
      <c r="O48" s="27"/>
      <c r="P48" s="2" t="s">
        <v>368</v>
      </c>
      <c r="Q48" s="29">
        <f t="shared" si="0"/>
        <v>9130000</v>
      </c>
    </row>
    <row r="49" spans="1:17" ht="30" customHeight="1" x14ac:dyDescent="0.25">
      <c r="A49" s="2">
        <v>3531080</v>
      </c>
      <c r="B49" s="4" t="s">
        <v>65</v>
      </c>
      <c r="C49" s="14">
        <v>70880841</v>
      </c>
      <c r="D49" s="22" t="s">
        <v>42</v>
      </c>
      <c r="E49" s="14" t="s">
        <v>68</v>
      </c>
      <c r="F49" s="14" t="s">
        <v>331</v>
      </c>
      <c r="G49" s="7">
        <v>5</v>
      </c>
      <c r="H49" s="16">
        <v>5</v>
      </c>
      <c r="I49" s="12">
        <v>555723</v>
      </c>
      <c r="J49" s="19">
        <v>696000</v>
      </c>
      <c r="K49" s="19" t="s">
        <v>361</v>
      </c>
      <c r="L49" s="19">
        <v>500000</v>
      </c>
      <c r="M49" s="19">
        <v>0</v>
      </c>
      <c r="N49" s="19" t="s">
        <v>349</v>
      </c>
      <c r="O49" s="17" t="s">
        <v>358</v>
      </c>
      <c r="P49" s="17"/>
      <c r="Q49" s="29">
        <f t="shared" si="0"/>
        <v>696000</v>
      </c>
    </row>
    <row r="50" spans="1:17" ht="30" customHeight="1" x14ac:dyDescent="0.25">
      <c r="A50" s="2">
        <v>4250890</v>
      </c>
      <c r="B50" s="4" t="s">
        <v>65</v>
      </c>
      <c r="C50" s="14">
        <v>70880841</v>
      </c>
      <c r="D50" s="22" t="s">
        <v>22</v>
      </c>
      <c r="E50" s="14" t="s">
        <v>69</v>
      </c>
      <c r="F50" s="14" t="s">
        <v>331</v>
      </c>
      <c r="G50" s="14">
        <v>15</v>
      </c>
      <c r="H50" s="16">
        <v>15</v>
      </c>
      <c r="I50" s="12">
        <v>639087.19999999995</v>
      </c>
      <c r="J50" s="19">
        <v>2676000</v>
      </c>
      <c r="K50" s="19" t="s">
        <v>361</v>
      </c>
      <c r="L50" s="19">
        <v>700000</v>
      </c>
      <c r="M50" s="19">
        <v>0</v>
      </c>
      <c r="N50" s="19" t="s">
        <v>349</v>
      </c>
      <c r="O50" s="17" t="s">
        <v>358</v>
      </c>
      <c r="P50" s="17"/>
      <c r="Q50" s="29">
        <f t="shared" si="0"/>
        <v>2676000</v>
      </c>
    </row>
    <row r="51" spans="1:17" ht="30" customHeight="1" x14ac:dyDescent="0.25">
      <c r="A51" s="2">
        <v>2411213</v>
      </c>
      <c r="B51" s="14" t="s">
        <v>70</v>
      </c>
      <c r="C51" s="14">
        <v>26528843</v>
      </c>
      <c r="D51" s="22" t="s">
        <v>42</v>
      </c>
      <c r="E51" s="14" t="s">
        <v>71</v>
      </c>
      <c r="F51" s="14" t="s">
        <v>333</v>
      </c>
      <c r="G51" s="6">
        <v>18.032</v>
      </c>
      <c r="H51" s="16">
        <v>6.7</v>
      </c>
      <c r="I51" s="12">
        <v>951636.00000000012</v>
      </c>
      <c r="J51" s="19">
        <v>3999000</v>
      </c>
      <c r="K51" s="19">
        <v>6314373.0022360263</v>
      </c>
      <c r="L51" s="19">
        <v>2500000</v>
      </c>
      <c r="M51" s="19">
        <v>240000</v>
      </c>
      <c r="N51" s="19"/>
      <c r="O51" s="27"/>
      <c r="P51" s="2" t="s">
        <v>368</v>
      </c>
      <c r="Q51" s="29">
        <f t="shared" si="0"/>
        <v>4239000</v>
      </c>
    </row>
    <row r="52" spans="1:17" ht="30" customHeight="1" x14ac:dyDescent="0.25">
      <c r="A52" s="2">
        <v>7784697</v>
      </c>
      <c r="B52" s="14" t="s">
        <v>72</v>
      </c>
      <c r="C52" s="14">
        <v>66000971</v>
      </c>
      <c r="D52" s="22" t="s">
        <v>42</v>
      </c>
      <c r="E52" s="14" t="s">
        <v>73</v>
      </c>
      <c r="F52" s="14" t="s">
        <v>333</v>
      </c>
      <c r="G52" s="6">
        <v>6.1579999999999995</v>
      </c>
      <c r="H52" s="16">
        <v>5.4</v>
      </c>
      <c r="I52" s="12">
        <v>634424</v>
      </c>
      <c r="J52" s="19">
        <v>2150000</v>
      </c>
      <c r="K52" s="19">
        <v>3240852.4788307897</v>
      </c>
      <c r="L52" s="19">
        <v>2350000</v>
      </c>
      <c r="M52" s="19">
        <v>194000</v>
      </c>
      <c r="N52" s="19"/>
      <c r="O52" s="27"/>
      <c r="P52" s="2" t="s">
        <v>368</v>
      </c>
      <c r="Q52" s="29">
        <f t="shared" si="0"/>
        <v>2344000</v>
      </c>
    </row>
    <row r="53" spans="1:17" ht="30" customHeight="1" x14ac:dyDescent="0.25">
      <c r="A53" s="2">
        <v>2532222</v>
      </c>
      <c r="B53" s="14" t="s">
        <v>74</v>
      </c>
      <c r="C53" s="14">
        <v>45770433</v>
      </c>
      <c r="D53" s="22" t="s">
        <v>16</v>
      </c>
      <c r="E53" s="14" t="s">
        <v>75</v>
      </c>
      <c r="F53" s="14" t="s">
        <v>331</v>
      </c>
      <c r="G53" s="14">
        <v>71</v>
      </c>
      <c r="H53" s="16">
        <v>70</v>
      </c>
      <c r="I53" s="12">
        <v>687603.4</v>
      </c>
      <c r="J53" s="19">
        <v>18983000</v>
      </c>
      <c r="K53" s="19">
        <v>37334049.899999999</v>
      </c>
      <c r="L53" s="19">
        <v>2840300</v>
      </c>
      <c r="M53" s="19">
        <v>1131000</v>
      </c>
      <c r="N53" s="19"/>
      <c r="O53" s="27"/>
      <c r="P53" s="2" t="s">
        <v>368</v>
      </c>
      <c r="Q53" s="29">
        <f t="shared" si="0"/>
        <v>20114000</v>
      </c>
    </row>
    <row r="54" spans="1:17" ht="30" customHeight="1" x14ac:dyDescent="0.25">
      <c r="A54" s="2">
        <v>1602621</v>
      </c>
      <c r="B54" s="14" t="s">
        <v>307</v>
      </c>
      <c r="C54" s="14">
        <v>24799173</v>
      </c>
      <c r="D54" s="22" t="s">
        <v>29</v>
      </c>
      <c r="E54" s="14" t="s">
        <v>308</v>
      </c>
      <c r="F54" s="14" t="s">
        <v>331</v>
      </c>
      <c r="G54" s="14">
        <v>4</v>
      </c>
      <c r="H54" s="16">
        <v>2</v>
      </c>
      <c r="I54" s="12">
        <v>451440</v>
      </c>
      <c r="J54" s="19">
        <v>524000</v>
      </c>
      <c r="K54" s="19">
        <v>847224</v>
      </c>
      <c r="L54" s="19">
        <v>1054985</v>
      </c>
      <c r="M54" s="19">
        <v>37000</v>
      </c>
      <c r="N54" s="19"/>
      <c r="O54" s="27"/>
      <c r="P54" s="2" t="s">
        <v>368</v>
      </c>
      <c r="Q54" s="29">
        <f t="shared" si="0"/>
        <v>561000</v>
      </c>
    </row>
    <row r="55" spans="1:17" ht="30" customHeight="1" x14ac:dyDescent="0.25">
      <c r="A55" s="2">
        <v>7627286</v>
      </c>
      <c r="B55" s="5" t="s">
        <v>76</v>
      </c>
      <c r="C55" s="14">
        <v>70875413</v>
      </c>
      <c r="D55" s="22" t="s">
        <v>24</v>
      </c>
      <c r="E55" s="14" t="s">
        <v>77</v>
      </c>
      <c r="F55" s="14" t="s">
        <v>331</v>
      </c>
      <c r="G55" s="14">
        <v>15</v>
      </c>
      <c r="H55" s="16">
        <v>15</v>
      </c>
      <c r="I55" s="12">
        <v>937641</v>
      </c>
      <c r="J55" s="19">
        <v>5616200</v>
      </c>
      <c r="K55" s="19" t="s">
        <v>360</v>
      </c>
      <c r="L55" s="19">
        <v>234100</v>
      </c>
      <c r="M55" s="19">
        <v>93000</v>
      </c>
      <c r="N55" s="19" t="s">
        <v>341</v>
      </c>
      <c r="O55" s="27"/>
      <c r="P55" s="2"/>
      <c r="Q55" s="29">
        <f t="shared" si="0"/>
        <v>5709200</v>
      </c>
    </row>
    <row r="56" spans="1:17" ht="30" customHeight="1" x14ac:dyDescent="0.25">
      <c r="A56" s="2">
        <v>9314702</v>
      </c>
      <c r="B56" s="5" t="s">
        <v>76</v>
      </c>
      <c r="C56" s="14">
        <v>70875413</v>
      </c>
      <c r="D56" s="22" t="s">
        <v>3</v>
      </c>
      <c r="E56" s="14" t="s">
        <v>78</v>
      </c>
      <c r="F56" s="14" t="s">
        <v>333</v>
      </c>
      <c r="G56" s="10">
        <v>68.974999999999994</v>
      </c>
      <c r="H56" s="14">
        <v>69.400000000000006</v>
      </c>
      <c r="I56" s="12">
        <v>631866</v>
      </c>
      <c r="J56" s="19">
        <v>12437100</v>
      </c>
      <c r="K56" s="19" t="s">
        <v>360</v>
      </c>
      <c r="L56" s="19">
        <v>682300</v>
      </c>
      <c r="M56" s="19">
        <v>271000</v>
      </c>
      <c r="N56" s="19" t="s">
        <v>341</v>
      </c>
      <c r="O56" s="27"/>
      <c r="P56" s="2"/>
      <c r="Q56" s="29">
        <f t="shared" si="0"/>
        <v>12708100</v>
      </c>
    </row>
    <row r="57" spans="1:17" ht="30" customHeight="1" x14ac:dyDescent="0.25">
      <c r="A57" s="2">
        <v>1203552</v>
      </c>
      <c r="B57" s="14" t="s">
        <v>80</v>
      </c>
      <c r="C57" s="14">
        <v>45250855</v>
      </c>
      <c r="D57" s="22" t="s">
        <v>81</v>
      </c>
      <c r="E57" s="14" t="s">
        <v>82</v>
      </c>
      <c r="F57" s="14" t="s">
        <v>333</v>
      </c>
      <c r="G57" s="6">
        <v>4.42</v>
      </c>
      <c r="H57" s="16">
        <v>3.17</v>
      </c>
      <c r="I57" s="12">
        <v>639540</v>
      </c>
      <c r="J57" s="19">
        <v>1235000</v>
      </c>
      <c r="K57" s="19">
        <v>2058674.8402262446</v>
      </c>
      <c r="L57" s="19">
        <v>150000</v>
      </c>
      <c r="M57" s="19">
        <v>59000</v>
      </c>
      <c r="N57" s="19"/>
      <c r="O57" s="27"/>
      <c r="P57" s="2" t="s">
        <v>368</v>
      </c>
      <c r="Q57" s="29">
        <f t="shared" si="0"/>
        <v>1294000</v>
      </c>
    </row>
    <row r="58" spans="1:17" ht="30" customHeight="1" x14ac:dyDescent="0.25">
      <c r="A58" s="2">
        <v>9570214</v>
      </c>
      <c r="B58" s="14" t="s">
        <v>80</v>
      </c>
      <c r="C58" s="14">
        <v>45250855</v>
      </c>
      <c r="D58" s="22" t="s">
        <v>29</v>
      </c>
      <c r="E58" s="14" t="s">
        <v>83</v>
      </c>
      <c r="F58" s="14" t="s">
        <v>331</v>
      </c>
      <c r="G58" s="14">
        <v>6</v>
      </c>
      <c r="H58" s="16">
        <v>6</v>
      </c>
      <c r="I58" s="12">
        <v>451440</v>
      </c>
      <c r="J58" s="19">
        <v>1470000</v>
      </c>
      <c r="K58" s="19">
        <v>2541672</v>
      </c>
      <c r="L58" s="19">
        <v>450000</v>
      </c>
      <c r="M58" s="19">
        <v>179000</v>
      </c>
      <c r="N58" s="19"/>
      <c r="O58" s="27"/>
      <c r="P58" s="2"/>
      <c r="Q58" s="29">
        <f t="shared" si="0"/>
        <v>1649000</v>
      </c>
    </row>
    <row r="59" spans="1:17" ht="30" customHeight="1" x14ac:dyDescent="0.25">
      <c r="A59" s="2">
        <v>9548170</v>
      </c>
      <c r="B59" s="14" t="s">
        <v>309</v>
      </c>
      <c r="C59" s="14">
        <v>48136093</v>
      </c>
      <c r="D59" s="22" t="s">
        <v>93</v>
      </c>
      <c r="E59" s="14" t="s">
        <v>310</v>
      </c>
      <c r="F59" s="14" t="s">
        <v>333</v>
      </c>
      <c r="G59" s="6">
        <v>18.827999999999999</v>
      </c>
      <c r="H59" s="16">
        <v>6.81</v>
      </c>
      <c r="I59" s="12">
        <v>703494</v>
      </c>
      <c r="J59" s="19">
        <v>3327000</v>
      </c>
      <c r="K59" s="19">
        <v>5030333.8470000001</v>
      </c>
      <c r="L59" s="19">
        <v>275464</v>
      </c>
      <c r="M59" s="19">
        <v>109000</v>
      </c>
      <c r="N59" s="19"/>
      <c r="O59" s="27"/>
      <c r="P59" s="2" t="s">
        <v>368</v>
      </c>
      <c r="Q59" s="29">
        <f t="shared" si="0"/>
        <v>3436000</v>
      </c>
    </row>
    <row r="60" spans="1:17" ht="30" customHeight="1" x14ac:dyDescent="0.25">
      <c r="A60" s="2">
        <v>1379152</v>
      </c>
      <c r="B60" s="14" t="s">
        <v>84</v>
      </c>
      <c r="C60" s="14">
        <v>45248842</v>
      </c>
      <c r="D60" s="22" t="s">
        <v>9</v>
      </c>
      <c r="E60" s="14" t="s">
        <v>85</v>
      </c>
      <c r="F60" s="14" t="s">
        <v>333</v>
      </c>
      <c r="G60" s="6">
        <v>11.693999999999999</v>
      </c>
      <c r="H60" s="16">
        <v>9.2100000000000009</v>
      </c>
      <c r="I60" s="12">
        <v>627803</v>
      </c>
      <c r="J60" s="19">
        <v>3774000</v>
      </c>
      <c r="K60" s="19">
        <v>5661822.4517770661</v>
      </c>
      <c r="L60" s="19">
        <v>4384922</v>
      </c>
      <c r="M60" s="19">
        <v>107000</v>
      </c>
      <c r="N60" s="19"/>
      <c r="O60" s="27"/>
      <c r="P60" s="2" t="s">
        <v>368</v>
      </c>
      <c r="Q60" s="29">
        <f t="shared" si="0"/>
        <v>3881000</v>
      </c>
    </row>
    <row r="61" spans="1:17" ht="30" customHeight="1" x14ac:dyDescent="0.25">
      <c r="A61" s="2">
        <v>3491537</v>
      </c>
      <c r="B61" s="14" t="s">
        <v>84</v>
      </c>
      <c r="C61" s="14">
        <v>45248842</v>
      </c>
      <c r="D61" s="22" t="s">
        <v>56</v>
      </c>
      <c r="E61" s="14" t="s">
        <v>86</v>
      </c>
      <c r="F61" s="14" t="s">
        <v>331</v>
      </c>
      <c r="G61" s="14">
        <v>14</v>
      </c>
      <c r="H61" s="16">
        <v>14</v>
      </c>
      <c r="I61" s="12">
        <v>187279</v>
      </c>
      <c r="J61" s="19">
        <v>0</v>
      </c>
      <c r="K61" s="19">
        <v>2753001.3000000003</v>
      </c>
      <c r="L61" s="19">
        <v>100000</v>
      </c>
      <c r="M61" s="19">
        <v>39000</v>
      </c>
      <c r="N61" s="19"/>
      <c r="O61" s="27"/>
      <c r="P61" s="2"/>
      <c r="Q61" s="29">
        <f t="shared" si="0"/>
        <v>39000</v>
      </c>
    </row>
    <row r="62" spans="1:17" ht="30" customHeight="1" x14ac:dyDescent="0.25">
      <c r="A62" s="2">
        <v>3693098</v>
      </c>
      <c r="B62" s="14" t="s">
        <v>84</v>
      </c>
      <c r="C62" s="14">
        <v>45248842</v>
      </c>
      <c r="D62" s="22" t="s">
        <v>9</v>
      </c>
      <c r="E62" s="14" t="s">
        <v>311</v>
      </c>
      <c r="F62" s="14" t="s">
        <v>333</v>
      </c>
      <c r="G62" s="6">
        <v>11.392999999999999</v>
      </c>
      <c r="H62" s="16">
        <v>9.6999999999999993</v>
      </c>
      <c r="I62" s="12">
        <v>627803</v>
      </c>
      <c r="J62" s="19">
        <v>3924000</v>
      </c>
      <c r="K62" s="19">
        <v>5887292.5754511543</v>
      </c>
      <c r="L62" s="19">
        <v>4219000</v>
      </c>
      <c r="M62" s="19">
        <v>112000</v>
      </c>
      <c r="N62" s="19"/>
      <c r="O62" s="27"/>
      <c r="P62" s="2"/>
      <c r="Q62" s="29">
        <f t="shared" si="0"/>
        <v>4036000</v>
      </c>
    </row>
    <row r="63" spans="1:17" ht="30" customHeight="1" x14ac:dyDescent="0.25">
      <c r="A63" s="2">
        <v>5133042</v>
      </c>
      <c r="B63" s="14" t="s">
        <v>84</v>
      </c>
      <c r="C63" s="14">
        <v>45248842</v>
      </c>
      <c r="D63" s="22" t="s">
        <v>1</v>
      </c>
      <c r="E63" s="14" t="s">
        <v>87</v>
      </c>
      <c r="F63" s="14" t="s">
        <v>333</v>
      </c>
      <c r="G63" s="6">
        <v>10.683999999999999</v>
      </c>
      <c r="H63" s="16">
        <v>10</v>
      </c>
      <c r="I63" s="12">
        <v>677010</v>
      </c>
      <c r="J63" s="19">
        <v>4739000</v>
      </c>
      <c r="K63" s="19">
        <v>7108605</v>
      </c>
      <c r="L63" s="19">
        <v>4303150</v>
      </c>
      <c r="M63" s="19">
        <v>134000</v>
      </c>
      <c r="N63" s="19"/>
      <c r="O63" s="27"/>
      <c r="P63" s="2"/>
      <c r="Q63" s="29">
        <f t="shared" si="0"/>
        <v>4873000</v>
      </c>
    </row>
    <row r="64" spans="1:17" ht="30" customHeight="1" x14ac:dyDescent="0.25">
      <c r="A64" s="2">
        <v>6694098</v>
      </c>
      <c r="B64" s="14" t="s">
        <v>84</v>
      </c>
      <c r="C64" s="14">
        <v>45248842</v>
      </c>
      <c r="D64" s="22" t="s">
        <v>32</v>
      </c>
      <c r="E64" s="14" t="s">
        <v>88</v>
      </c>
      <c r="F64" s="14" t="s">
        <v>333</v>
      </c>
      <c r="G64" s="6">
        <v>4.4470000000000001</v>
      </c>
      <c r="H64" s="16">
        <v>3.3</v>
      </c>
      <c r="I64" s="12">
        <v>700635</v>
      </c>
      <c r="J64" s="19">
        <v>1618000</v>
      </c>
      <c r="K64" s="19">
        <v>2427700.2749999999</v>
      </c>
      <c r="L64" s="19">
        <v>1520513</v>
      </c>
      <c r="M64" s="19">
        <v>46000</v>
      </c>
      <c r="N64" s="19"/>
      <c r="O64" s="27"/>
      <c r="P64" s="2"/>
      <c r="Q64" s="29">
        <f t="shared" si="0"/>
        <v>1664000</v>
      </c>
    </row>
    <row r="65" spans="1:17" ht="30" customHeight="1" x14ac:dyDescent="0.25">
      <c r="A65" s="2">
        <v>6939487</v>
      </c>
      <c r="B65" s="14" t="s">
        <v>84</v>
      </c>
      <c r="C65" s="14">
        <v>45248842</v>
      </c>
      <c r="D65" s="22" t="s">
        <v>9</v>
      </c>
      <c r="E65" s="14" t="s">
        <v>89</v>
      </c>
      <c r="F65" s="14" t="s">
        <v>333</v>
      </c>
      <c r="G65" s="6">
        <v>13.42</v>
      </c>
      <c r="H65" s="16">
        <v>11.3</v>
      </c>
      <c r="I65" s="12">
        <v>627803</v>
      </c>
      <c r="J65" s="19">
        <v>4546000</v>
      </c>
      <c r="K65" s="19">
        <v>6820267.4683233984</v>
      </c>
      <c r="L65" s="19">
        <v>4281000</v>
      </c>
      <c r="M65" s="19">
        <v>130000</v>
      </c>
      <c r="N65" s="19"/>
      <c r="O65" s="27"/>
      <c r="P65" s="2"/>
      <c r="Q65" s="29">
        <f t="shared" si="0"/>
        <v>4676000</v>
      </c>
    </row>
    <row r="66" spans="1:17" ht="30" customHeight="1" x14ac:dyDescent="0.25">
      <c r="A66" s="2">
        <v>8756156</v>
      </c>
      <c r="B66" s="14" t="s">
        <v>84</v>
      </c>
      <c r="C66" s="14">
        <v>45248842</v>
      </c>
      <c r="D66" s="22" t="s">
        <v>79</v>
      </c>
      <c r="E66" s="14" t="s">
        <v>90</v>
      </c>
      <c r="F66" s="14" t="s">
        <v>333</v>
      </c>
      <c r="G66" s="6">
        <v>4.0939999999999994</v>
      </c>
      <c r="H66" s="16">
        <v>2.9</v>
      </c>
      <c r="I66" s="12">
        <v>686490</v>
      </c>
      <c r="J66" s="19">
        <v>1393000</v>
      </c>
      <c r="K66" s="19">
        <v>2090362.05</v>
      </c>
      <c r="L66" s="19">
        <v>1548000</v>
      </c>
      <c r="M66" s="19">
        <v>39000</v>
      </c>
      <c r="N66" s="19"/>
      <c r="O66" s="27"/>
      <c r="P66" s="2"/>
      <c r="Q66" s="29">
        <f t="shared" si="0"/>
        <v>1432000</v>
      </c>
    </row>
    <row r="67" spans="1:17" ht="75.599999999999994" customHeight="1" x14ac:dyDescent="0.25">
      <c r="A67" s="2">
        <v>5054035</v>
      </c>
      <c r="B67" s="14" t="s">
        <v>91</v>
      </c>
      <c r="C67" s="14">
        <v>62931270</v>
      </c>
      <c r="D67" s="22" t="s">
        <v>81</v>
      </c>
      <c r="E67" s="14" t="s">
        <v>92</v>
      </c>
      <c r="F67" s="14" t="s">
        <v>333</v>
      </c>
      <c r="G67" s="10">
        <v>4.758</v>
      </c>
      <c r="H67" s="14">
        <v>4.8</v>
      </c>
      <c r="I67" s="12">
        <v>639540</v>
      </c>
      <c r="J67" s="19">
        <v>1859000</v>
      </c>
      <c r="K67" s="19">
        <v>2789483.8859999999</v>
      </c>
      <c r="L67" s="19">
        <v>56000</v>
      </c>
      <c r="M67" s="19">
        <v>22000</v>
      </c>
      <c r="N67" s="19"/>
      <c r="O67" s="27"/>
      <c r="P67" s="2" t="s">
        <v>368</v>
      </c>
      <c r="Q67" s="29">
        <f t="shared" si="0"/>
        <v>1881000</v>
      </c>
    </row>
    <row r="68" spans="1:17" ht="30" customHeight="1" x14ac:dyDescent="0.25">
      <c r="A68" s="2">
        <v>6734853</v>
      </c>
      <c r="B68" s="14" t="s">
        <v>91</v>
      </c>
      <c r="C68" s="14">
        <v>62931270</v>
      </c>
      <c r="D68" s="22" t="s">
        <v>42</v>
      </c>
      <c r="E68" s="14" t="s">
        <v>94</v>
      </c>
      <c r="F68" s="14" t="s">
        <v>331</v>
      </c>
      <c r="G68" s="7">
        <v>4</v>
      </c>
      <c r="H68" s="16">
        <v>4</v>
      </c>
      <c r="I68" s="12">
        <v>694653.75</v>
      </c>
      <c r="J68" s="19">
        <v>1408000</v>
      </c>
      <c r="K68" s="19">
        <v>2224545.75</v>
      </c>
      <c r="L68" s="19">
        <v>70000</v>
      </c>
      <c r="M68" s="19">
        <v>27000</v>
      </c>
      <c r="N68" s="19"/>
      <c r="O68" s="27"/>
      <c r="P68" s="2"/>
      <c r="Q68" s="29">
        <f t="shared" si="0"/>
        <v>1435000</v>
      </c>
    </row>
    <row r="69" spans="1:17" ht="30" customHeight="1" x14ac:dyDescent="0.25">
      <c r="A69" s="2">
        <v>7218271</v>
      </c>
      <c r="B69" s="14" t="s">
        <v>91</v>
      </c>
      <c r="C69" s="14">
        <v>62931270</v>
      </c>
      <c r="D69" s="22" t="s">
        <v>3</v>
      </c>
      <c r="E69" s="14" t="s">
        <v>67</v>
      </c>
      <c r="F69" s="14" t="s">
        <v>333</v>
      </c>
      <c r="G69" s="6">
        <v>3.081</v>
      </c>
      <c r="H69" s="16">
        <v>3</v>
      </c>
      <c r="I69" s="12">
        <v>789832.5</v>
      </c>
      <c r="J69" s="19">
        <v>1373000</v>
      </c>
      <c r="K69" s="19">
        <v>2288605.2863924052</v>
      </c>
      <c r="L69" s="19">
        <v>30000</v>
      </c>
      <c r="M69" s="19">
        <v>11000</v>
      </c>
      <c r="N69" s="19"/>
      <c r="O69" s="27"/>
      <c r="P69" s="2"/>
      <c r="Q69" s="29">
        <f t="shared" ref="Q69:Q132" si="1">M69+J69</f>
        <v>1384000</v>
      </c>
    </row>
    <row r="70" spans="1:17" ht="30" customHeight="1" x14ac:dyDescent="0.25">
      <c r="A70" s="2">
        <v>7735888</v>
      </c>
      <c r="B70" s="14" t="s">
        <v>91</v>
      </c>
      <c r="C70" s="14">
        <v>62931270</v>
      </c>
      <c r="D70" s="22" t="s">
        <v>24</v>
      </c>
      <c r="E70" s="14" t="s">
        <v>95</v>
      </c>
      <c r="F70" s="14" t="s">
        <v>331</v>
      </c>
      <c r="G70" s="14">
        <v>32</v>
      </c>
      <c r="H70" s="16">
        <v>32</v>
      </c>
      <c r="I70" s="12">
        <v>687603.4</v>
      </c>
      <c r="J70" s="19">
        <v>8653000</v>
      </c>
      <c r="K70" s="19">
        <v>17105874.240000002</v>
      </c>
      <c r="L70" s="19">
        <v>300000</v>
      </c>
      <c r="M70" s="19">
        <v>119000</v>
      </c>
      <c r="N70" s="19"/>
      <c r="O70" s="27"/>
      <c r="P70" s="2"/>
      <c r="Q70" s="29">
        <f t="shared" si="1"/>
        <v>8772000</v>
      </c>
    </row>
    <row r="71" spans="1:17" ht="30" customHeight="1" x14ac:dyDescent="0.25">
      <c r="A71" s="2">
        <v>8205465</v>
      </c>
      <c r="B71" s="14" t="s">
        <v>91</v>
      </c>
      <c r="C71" s="14">
        <v>62931270</v>
      </c>
      <c r="D71" s="22" t="s">
        <v>35</v>
      </c>
      <c r="E71" s="14" t="s">
        <v>96</v>
      </c>
      <c r="F71" s="14" t="s">
        <v>333</v>
      </c>
      <c r="G71" s="6">
        <v>3.8319999999999999</v>
      </c>
      <c r="H71" s="16">
        <v>3.8</v>
      </c>
      <c r="I71" s="12">
        <v>648268</v>
      </c>
      <c r="J71" s="19">
        <v>1724000</v>
      </c>
      <c r="K71" s="19">
        <v>2586589.3199999998</v>
      </c>
      <c r="L71" s="19">
        <v>50000</v>
      </c>
      <c r="M71" s="19">
        <v>19000</v>
      </c>
      <c r="N71" s="19"/>
      <c r="O71" s="27"/>
      <c r="P71" s="2"/>
      <c r="Q71" s="29">
        <f t="shared" si="1"/>
        <v>1743000</v>
      </c>
    </row>
    <row r="72" spans="1:17" ht="30" customHeight="1" x14ac:dyDescent="0.25">
      <c r="A72" s="2">
        <v>8614823</v>
      </c>
      <c r="B72" s="14" t="s">
        <v>91</v>
      </c>
      <c r="C72" s="14">
        <v>62931270</v>
      </c>
      <c r="D72" s="22" t="s">
        <v>49</v>
      </c>
      <c r="E72" s="14" t="s">
        <v>50</v>
      </c>
      <c r="F72" s="14" t="s">
        <v>331</v>
      </c>
      <c r="G72" s="14">
        <v>10</v>
      </c>
      <c r="H72" s="16">
        <v>7</v>
      </c>
      <c r="I72" s="12">
        <v>639081.44999999995</v>
      </c>
      <c r="J72" s="19">
        <v>2719000</v>
      </c>
      <c r="K72" s="19">
        <v>4079848.6574999997</v>
      </c>
      <c r="L72" s="19">
        <v>110000</v>
      </c>
      <c r="M72" s="19">
        <v>43000</v>
      </c>
      <c r="N72" s="19"/>
      <c r="O72" s="27"/>
      <c r="P72" s="2"/>
      <c r="Q72" s="29">
        <f t="shared" si="1"/>
        <v>2762000</v>
      </c>
    </row>
    <row r="73" spans="1:17" ht="30" customHeight="1" x14ac:dyDescent="0.25">
      <c r="A73" s="2">
        <v>8936839</v>
      </c>
      <c r="B73" s="14" t="s">
        <v>91</v>
      </c>
      <c r="C73" s="14">
        <v>62931270</v>
      </c>
      <c r="D73" s="22" t="s">
        <v>3</v>
      </c>
      <c r="E73" s="14" t="s">
        <v>97</v>
      </c>
      <c r="F73" s="14" t="s">
        <v>333</v>
      </c>
      <c r="G73" s="10">
        <v>9.1479999999999997</v>
      </c>
      <c r="H73" s="14">
        <v>9.35</v>
      </c>
      <c r="I73" s="12">
        <v>853019.10000000009</v>
      </c>
      <c r="J73" s="19">
        <v>4325000</v>
      </c>
      <c r="K73" s="19">
        <v>7469089.6631400008</v>
      </c>
      <c r="L73" s="19">
        <v>110000</v>
      </c>
      <c r="M73" s="19">
        <v>43000</v>
      </c>
      <c r="N73" s="19"/>
      <c r="O73" s="27"/>
      <c r="P73" s="2"/>
      <c r="Q73" s="29">
        <f t="shared" si="1"/>
        <v>4368000</v>
      </c>
    </row>
    <row r="74" spans="1:17" ht="30" customHeight="1" x14ac:dyDescent="0.25">
      <c r="A74" s="2">
        <v>9664087</v>
      </c>
      <c r="B74" s="14" t="s">
        <v>91</v>
      </c>
      <c r="C74" s="14">
        <v>62931270</v>
      </c>
      <c r="D74" s="22" t="s">
        <v>29</v>
      </c>
      <c r="E74" s="14" t="s">
        <v>98</v>
      </c>
      <c r="F74" s="14" t="s">
        <v>331</v>
      </c>
      <c r="G74" s="14">
        <v>16</v>
      </c>
      <c r="H74" s="16">
        <v>16</v>
      </c>
      <c r="I74" s="12">
        <v>451440</v>
      </c>
      <c r="J74" s="19">
        <v>3092000</v>
      </c>
      <c r="K74" s="19">
        <v>6777792</v>
      </c>
      <c r="L74" s="19">
        <v>80000</v>
      </c>
      <c r="M74" s="19">
        <v>31000</v>
      </c>
      <c r="N74" s="19"/>
      <c r="O74" s="27"/>
      <c r="P74" s="2"/>
      <c r="Q74" s="29">
        <f t="shared" si="1"/>
        <v>3123000</v>
      </c>
    </row>
    <row r="75" spans="1:17" ht="30" customHeight="1" x14ac:dyDescent="0.25">
      <c r="A75" s="2">
        <v>7997622</v>
      </c>
      <c r="B75" s="14" t="s">
        <v>99</v>
      </c>
      <c r="C75" s="14">
        <v>26604655</v>
      </c>
      <c r="D75" s="22" t="s">
        <v>35</v>
      </c>
      <c r="E75" s="14" t="s">
        <v>99</v>
      </c>
      <c r="F75" s="14" t="s">
        <v>333</v>
      </c>
      <c r="G75" s="6">
        <v>5.66</v>
      </c>
      <c r="H75" s="16">
        <v>5.65</v>
      </c>
      <c r="I75" s="12">
        <v>648268</v>
      </c>
      <c r="J75" s="19">
        <v>2255000</v>
      </c>
      <c r="K75" s="19">
        <v>3845849.91</v>
      </c>
      <c r="L75" s="19">
        <v>96000</v>
      </c>
      <c r="M75" s="19">
        <v>38000</v>
      </c>
      <c r="N75" s="19"/>
      <c r="O75" s="27"/>
      <c r="P75" s="2" t="s">
        <v>368</v>
      </c>
      <c r="Q75" s="29">
        <f t="shared" si="1"/>
        <v>2293000</v>
      </c>
    </row>
    <row r="76" spans="1:17" ht="30" customHeight="1" x14ac:dyDescent="0.25">
      <c r="A76" s="2">
        <v>9270655</v>
      </c>
      <c r="B76" s="14" t="s">
        <v>100</v>
      </c>
      <c r="C76" s="14">
        <v>26629712</v>
      </c>
      <c r="D76" s="22" t="s">
        <v>35</v>
      </c>
      <c r="E76" s="14" t="s">
        <v>101</v>
      </c>
      <c r="F76" s="14" t="s">
        <v>333</v>
      </c>
      <c r="G76" s="6">
        <v>3.6339999999999999</v>
      </c>
      <c r="H76" s="16">
        <v>2.95</v>
      </c>
      <c r="I76" s="12">
        <v>648268</v>
      </c>
      <c r="J76" s="19">
        <v>1338000</v>
      </c>
      <c r="K76" s="19">
        <v>2008010.1300000001</v>
      </c>
      <c r="L76" s="19">
        <v>174000</v>
      </c>
      <c r="M76" s="19">
        <v>39000</v>
      </c>
      <c r="N76" s="19"/>
      <c r="O76" s="27"/>
      <c r="P76" s="2" t="s">
        <v>368</v>
      </c>
      <c r="Q76" s="29">
        <f t="shared" si="1"/>
        <v>1377000</v>
      </c>
    </row>
    <row r="77" spans="1:17" ht="30" customHeight="1" x14ac:dyDescent="0.25">
      <c r="A77" s="2">
        <v>2285108</v>
      </c>
      <c r="B77" s="14" t="s">
        <v>102</v>
      </c>
      <c r="C77" s="14">
        <v>47611162</v>
      </c>
      <c r="D77" s="22" t="s">
        <v>9</v>
      </c>
      <c r="E77" s="14" t="s">
        <v>103</v>
      </c>
      <c r="F77" s="14" t="s">
        <v>333</v>
      </c>
      <c r="G77" s="6">
        <v>9.2609999999999992</v>
      </c>
      <c r="H77" s="16">
        <v>5</v>
      </c>
      <c r="I77" s="12">
        <v>627803</v>
      </c>
      <c r="J77" s="19">
        <v>1873000</v>
      </c>
      <c r="K77" s="19">
        <v>2958312.6887755105</v>
      </c>
      <c r="L77" s="19">
        <v>2067595</v>
      </c>
      <c r="M77" s="19">
        <v>169000</v>
      </c>
      <c r="N77" s="19"/>
      <c r="O77" s="27"/>
      <c r="P77" s="2" t="s">
        <v>368</v>
      </c>
      <c r="Q77" s="29">
        <f t="shared" si="1"/>
        <v>2042000</v>
      </c>
    </row>
    <row r="78" spans="1:17" ht="30" customHeight="1" x14ac:dyDescent="0.25">
      <c r="A78" s="2">
        <v>2833408</v>
      </c>
      <c r="B78" s="5" t="s">
        <v>104</v>
      </c>
      <c r="C78" s="14">
        <v>70872708</v>
      </c>
      <c r="D78" s="22" t="s">
        <v>24</v>
      </c>
      <c r="E78" s="14" t="s">
        <v>105</v>
      </c>
      <c r="F78" s="14" t="s">
        <v>331</v>
      </c>
      <c r="G78" s="14">
        <v>54</v>
      </c>
      <c r="H78" s="16">
        <v>54</v>
      </c>
      <c r="I78" s="12">
        <v>687603.4</v>
      </c>
      <c r="J78" s="19">
        <v>8422700</v>
      </c>
      <c r="K78" s="19" t="s">
        <v>360</v>
      </c>
      <c r="L78" s="19">
        <v>427720</v>
      </c>
      <c r="M78" s="19">
        <v>170000</v>
      </c>
      <c r="N78" s="19" t="s">
        <v>341</v>
      </c>
      <c r="O78" s="27"/>
      <c r="P78" s="2"/>
      <c r="Q78" s="29">
        <f t="shared" si="1"/>
        <v>8592700</v>
      </c>
    </row>
    <row r="79" spans="1:17" ht="30" customHeight="1" x14ac:dyDescent="0.25">
      <c r="A79" s="2">
        <v>6837343</v>
      </c>
      <c r="B79" s="5" t="s">
        <v>104</v>
      </c>
      <c r="C79" s="14">
        <v>70872708</v>
      </c>
      <c r="D79" s="22" t="s">
        <v>22</v>
      </c>
      <c r="E79" s="14" t="s">
        <v>106</v>
      </c>
      <c r="F79" s="14" t="s">
        <v>331</v>
      </c>
      <c r="G79" s="14">
        <v>4</v>
      </c>
      <c r="H79" s="16">
        <v>4</v>
      </c>
      <c r="I79" s="12">
        <v>611300.80000000005</v>
      </c>
      <c r="J79" s="19">
        <v>421200</v>
      </c>
      <c r="K79" s="19" t="s">
        <v>360</v>
      </c>
      <c r="L79" s="19">
        <v>22375</v>
      </c>
      <c r="M79" s="19">
        <v>8000</v>
      </c>
      <c r="N79" s="19" t="s">
        <v>341</v>
      </c>
      <c r="O79" s="27"/>
      <c r="P79" s="2"/>
      <c r="Q79" s="29">
        <f t="shared" si="1"/>
        <v>429200</v>
      </c>
    </row>
    <row r="80" spans="1:17" ht="30" customHeight="1" x14ac:dyDescent="0.25">
      <c r="A80" s="2">
        <v>2686088</v>
      </c>
      <c r="B80" s="5" t="s">
        <v>107</v>
      </c>
      <c r="C80" s="14">
        <v>70874387</v>
      </c>
      <c r="D80" s="22" t="s">
        <v>24</v>
      </c>
      <c r="E80" s="14" t="s">
        <v>107</v>
      </c>
      <c r="F80" s="14" t="s">
        <v>331</v>
      </c>
      <c r="G80" s="14">
        <v>79</v>
      </c>
      <c r="H80" s="16">
        <v>79</v>
      </c>
      <c r="I80" s="12">
        <v>718858.1</v>
      </c>
      <c r="J80" s="19">
        <v>4825600</v>
      </c>
      <c r="K80" s="19" t="s">
        <v>360</v>
      </c>
      <c r="L80" s="19">
        <v>859140</v>
      </c>
      <c r="M80" s="19">
        <v>342000</v>
      </c>
      <c r="N80" s="19" t="s">
        <v>341</v>
      </c>
      <c r="O80" s="27"/>
      <c r="P80" s="2"/>
      <c r="Q80" s="29">
        <f t="shared" si="1"/>
        <v>5167600</v>
      </c>
    </row>
    <row r="81" spans="1:17" ht="30" customHeight="1" x14ac:dyDescent="0.25">
      <c r="A81" s="2">
        <v>3023866</v>
      </c>
      <c r="B81" s="5" t="s">
        <v>107</v>
      </c>
      <c r="C81" s="14">
        <v>70874387</v>
      </c>
      <c r="D81" s="22" t="s">
        <v>16</v>
      </c>
      <c r="E81" s="14" t="s">
        <v>108</v>
      </c>
      <c r="F81" s="14" t="s">
        <v>331</v>
      </c>
      <c r="G81" s="14">
        <v>5</v>
      </c>
      <c r="H81" s="16">
        <v>5</v>
      </c>
      <c r="I81" s="12">
        <v>812622.2</v>
      </c>
      <c r="J81" s="19">
        <v>518700</v>
      </c>
      <c r="K81" s="19" t="s">
        <v>360</v>
      </c>
      <c r="L81" s="19">
        <v>154845</v>
      </c>
      <c r="M81" s="19">
        <v>61000</v>
      </c>
      <c r="N81" s="19" t="s">
        <v>341</v>
      </c>
      <c r="O81" s="27"/>
      <c r="P81" s="2"/>
      <c r="Q81" s="29">
        <f t="shared" si="1"/>
        <v>579700</v>
      </c>
    </row>
    <row r="82" spans="1:17" ht="30" customHeight="1" x14ac:dyDescent="0.25">
      <c r="A82" s="2">
        <v>3285644</v>
      </c>
      <c r="B82" s="5" t="s">
        <v>109</v>
      </c>
      <c r="C82" s="14">
        <v>70873046</v>
      </c>
      <c r="D82" s="22" t="s">
        <v>29</v>
      </c>
      <c r="E82" s="14" t="s">
        <v>110</v>
      </c>
      <c r="F82" s="14" t="s">
        <v>331</v>
      </c>
      <c r="G82" s="14">
        <v>12</v>
      </c>
      <c r="H82" s="16">
        <v>12</v>
      </c>
      <c r="I82" s="12">
        <v>541728</v>
      </c>
      <c r="J82" s="19">
        <v>247000</v>
      </c>
      <c r="K82" s="19" t="s">
        <v>360</v>
      </c>
      <c r="L82" s="19">
        <v>312109</v>
      </c>
      <c r="M82" s="19">
        <v>124000</v>
      </c>
      <c r="N82" s="19" t="s">
        <v>341</v>
      </c>
      <c r="O82" s="27"/>
      <c r="P82" s="2"/>
      <c r="Q82" s="29">
        <f t="shared" si="1"/>
        <v>371000</v>
      </c>
    </row>
    <row r="83" spans="1:17" ht="30" customHeight="1" x14ac:dyDescent="0.25">
      <c r="A83" s="2">
        <v>7985683</v>
      </c>
      <c r="B83" s="5" t="s">
        <v>109</v>
      </c>
      <c r="C83" s="14">
        <v>70873046</v>
      </c>
      <c r="D83" s="22" t="s">
        <v>24</v>
      </c>
      <c r="E83" s="14" t="s">
        <v>109</v>
      </c>
      <c r="F83" s="14" t="s">
        <v>331</v>
      </c>
      <c r="G83" s="14">
        <v>160</v>
      </c>
      <c r="H83" s="16">
        <v>160</v>
      </c>
      <c r="I83" s="12">
        <v>687603.4</v>
      </c>
      <c r="J83" s="19">
        <v>20053800</v>
      </c>
      <c r="K83" s="19" t="s">
        <v>360</v>
      </c>
      <c r="L83" s="19">
        <v>2062816</v>
      </c>
      <c r="M83" s="19">
        <v>822000</v>
      </c>
      <c r="N83" s="19" t="s">
        <v>341</v>
      </c>
      <c r="O83" s="27"/>
      <c r="P83" s="2"/>
      <c r="Q83" s="29">
        <f t="shared" si="1"/>
        <v>20875800</v>
      </c>
    </row>
    <row r="84" spans="1:17" ht="30" customHeight="1" x14ac:dyDescent="0.25">
      <c r="A84" s="2">
        <v>5694323</v>
      </c>
      <c r="B84" s="5" t="s">
        <v>111</v>
      </c>
      <c r="C84" s="14">
        <v>70875839</v>
      </c>
      <c r="D84" s="22" t="s">
        <v>22</v>
      </c>
      <c r="E84" s="14" t="s">
        <v>111</v>
      </c>
      <c r="F84" s="14" t="s">
        <v>331</v>
      </c>
      <c r="G84" s="14">
        <v>172</v>
      </c>
      <c r="H84" s="16">
        <v>172</v>
      </c>
      <c r="I84" s="12">
        <v>555728</v>
      </c>
      <c r="J84" s="19">
        <v>13780000</v>
      </c>
      <c r="K84" s="19" t="s">
        <v>360</v>
      </c>
      <c r="L84" s="19">
        <v>3680000</v>
      </c>
      <c r="M84" s="19">
        <v>1466000</v>
      </c>
      <c r="N84" s="19" t="s">
        <v>341</v>
      </c>
      <c r="O84" s="27"/>
      <c r="P84" s="2"/>
      <c r="Q84" s="29">
        <f t="shared" si="1"/>
        <v>15246000</v>
      </c>
    </row>
    <row r="85" spans="1:17" ht="30" customHeight="1" x14ac:dyDescent="0.25">
      <c r="A85" s="2">
        <v>6780157</v>
      </c>
      <c r="B85" s="5" t="s">
        <v>111</v>
      </c>
      <c r="C85" s="14">
        <v>70875839</v>
      </c>
      <c r="D85" s="22" t="s">
        <v>16</v>
      </c>
      <c r="E85" s="14" t="s">
        <v>112</v>
      </c>
      <c r="F85" s="14" t="s">
        <v>331</v>
      </c>
      <c r="G85" s="14">
        <v>15</v>
      </c>
      <c r="H85" s="16">
        <v>15</v>
      </c>
      <c r="I85" s="12">
        <v>781367.5</v>
      </c>
      <c r="J85" s="19">
        <v>783900</v>
      </c>
      <c r="K85" s="19" t="s">
        <v>360</v>
      </c>
      <c r="L85" s="19">
        <v>320000</v>
      </c>
      <c r="M85" s="19">
        <v>127000</v>
      </c>
      <c r="N85" s="19" t="s">
        <v>341</v>
      </c>
      <c r="O85" s="27"/>
      <c r="P85" s="2"/>
      <c r="Q85" s="29">
        <f t="shared" si="1"/>
        <v>910900</v>
      </c>
    </row>
    <row r="86" spans="1:17" ht="30" customHeight="1" x14ac:dyDescent="0.25">
      <c r="A86" s="2">
        <v>1034718</v>
      </c>
      <c r="B86" s="5" t="s">
        <v>113</v>
      </c>
      <c r="C86" s="14">
        <v>70875880</v>
      </c>
      <c r="D86" s="22" t="s">
        <v>22</v>
      </c>
      <c r="E86" s="14" t="s">
        <v>114</v>
      </c>
      <c r="F86" s="14" t="s">
        <v>331</v>
      </c>
      <c r="G86" s="14">
        <v>48</v>
      </c>
      <c r="H86" s="16">
        <v>48</v>
      </c>
      <c r="I86" s="12">
        <v>555728</v>
      </c>
      <c r="J86" s="19">
        <v>4966000</v>
      </c>
      <c r="K86" s="19" t="s">
        <v>360</v>
      </c>
      <c r="L86" s="19">
        <v>520000</v>
      </c>
      <c r="M86" s="19">
        <v>207000</v>
      </c>
      <c r="N86" s="19" t="s">
        <v>341</v>
      </c>
      <c r="O86" s="27"/>
      <c r="P86" s="2"/>
      <c r="Q86" s="29">
        <f t="shared" si="1"/>
        <v>5173000</v>
      </c>
    </row>
    <row r="87" spans="1:17" ht="30" customHeight="1" x14ac:dyDescent="0.25">
      <c r="A87" s="2">
        <v>1563654</v>
      </c>
      <c r="B87" s="5" t="s">
        <v>115</v>
      </c>
      <c r="C87" s="14">
        <v>70875316</v>
      </c>
      <c r="D87" s="22" t="s">
        <v>16</v>
      </c>
      <c r="E87" s="14" t="s">
        <v>115</v>
      </c>
      <c r="F87" s="14" t="s">
        <v>331</v>
      </c>
      <c r="G87" s="14">
        <v>20</v>
      </c>
      <c r="H87" s="16">
        <v>20</v>
      </c>
      <c r="I87" s="12">
        <v>625094</v>
      </c>
      <c r="J87" s="19">
        <v>2281500</v>
      </c>
      <c r="K87" s="19" t="s">
        <v>360</v>
      </c>
      <c r="L87" s="19">
        <v>376269</v>
      </c>
      <c r="M87" s="19">
        <v>149000</v>
      </c>
      <c r="N87" s="19" t="s">
        <v>341</v>
      </c>
      <c r="O87" s="27"/>
      <c r="P87" s="2"/>
      <c r="Q87" s="29">
        <f t="shared" si="1"/>
        <v>2430500</v>
      </c>
    </row>
    <row r="88" spans="1:17" ht="30" customHeight="1" x14ac:dyDescent="0.25">
      <c r="A88" s="2">
        <v>2318143</v>
      </c>
      <c r="B88" s="5" t="s">
        <v>115</v>
      </c>
      <c r="C88" s="14">
        <v>70875316</v>
      </c>
      <c r="D88" s="22" t="s">
        <v>22</v>
      </c>
      <c r="E88" s="14" t="s">
        <v>115</v>
      </c>
      <c r="F88" s="14" t="s">
        <v>331</v>
      </c>
      <c r="G88" s="14">
        <v>271</v>
      </c>
      <c r="H88" s="16">
        <v>271</v>
      </c>
      <c r="I88" s="12">
        <v>555728</v>
      </c>
      <c r="J88" s="19">
        <v>24815700</v>
      </c>
      <c r="K88" s="19" t="s">
        <v>360</v>
      </c>
      <c r="L88" s="19">
        <v>5785142</v>
      </c>
      <c r="M88" s="19">
        <v>2305000</v>
      </c>
      <c r="N88" s="19" t="s">
        <v>341</v>
      </c>
      <c r="O88" s="27"/>
      <c r="P88" s="2"/>
      <c r="Q88" s="29">
        <f t="shared" si="1"/>
        <v>27120700</v>
      </c>
    </row>
    <row r="89" spans="1:17" ht="30" customHeight="1" x14ac:dyDescent="0.25">
      <c r="A89" s="2">
        <v>5674949</v>
      </c>
      <c r="B89" s="5" t="s">
        <v>115</v>
      </c>
      <c r="C89" s="14">
        <v>70875316</v>
      </c>
      <c r="D89" s="22" t="s">
        <v>42</v>
      </c>
      <c r="E89" s="14" t="s">
        <v>116</v>
      </c>
      <c r="F89" s="14" t="s">
        <v>331</v>
      </c>
      <c r="G89" s="7">
        <v>20</v>
      </c>
      <c r="H89" s="16">
        <v>20</v>
      </c>
      <c r="I89" s="12">
        <v>555723</v>
      </c>
      <c r="J89" s="19">
        <v>2281500</v>
      </c>
      <c r="K89" s="19" t="s">
        <v>360</v>
      </c>
      <c r="L89" s="19">
        <v>423303</v>
      </c>
      <c r="M89" s="19">
        <v>168000</v>
      </c>
      <c r="N89" s="19" t="s">
        <v>341</v>
      </c>
      <c r="O89" s="27"/>
      <c r="P89" s="2"/>
      <c r="Q89" s="29">
        <f t="shared" si="1"/>
        <v>2449500</v>
      </c>
    </row>
    <row r="90" spans="1:17" ht="30" customHeight="1" x14ac:dyDescent="0.25">
      <c r="A90" s="2">
        <v>1150788</v>
      </c>
      <c r="B90" s="5" t="s">
        <v>117</v>
      </c>
      <c r="C90" s="14">
        <v>70875111</v>
      </c>
      <c r="D90" s="22" t="s">
        <v>22</v>
      </c>
      <c r="E90" s="14" t="s">
        <v>117</v>
      </c>
      <c r="F90" s="14" t="s">
        <v>331</v>
      </c>
      <c r="G90" s="14">
        <v>200</v>
      </c>
      <c r="H90" s="16">
        <v>200</v>
      </c>
      <c r="I90" s="12">
        <v>555728</v>
      </c>
      <c r="J90" s="19">
        <v>25538500</v>
      </c>
      <c r="K90" s="19" t="s">
        <v>360</v>
      </c>
      <c r="L90" s="19">
        <v>1266000</v>
      </c>
      <c r="M90" s="19">
        <v>504000</v>
      </c>
      <c r="N90" s="19" t="s">
        <v>341</v>
      </c>
      <c r="O90" s="27"/>
      <c r="P90" s="2"/>
      <c r="Q90" s="29">
        <f t="shared" si="1"/>
        <v>26042500</v>
      </c>
    </row>
    <row r="91" spans="1:17" ht="30" customHeight="1" x14ac:dyDescent="0.25">
      <c r="A91" s="2">
        <v>4734424</v>
      </c>
      <c r="B91" s="5" t="s">
        <v>117</v>
      </c>
      <c r="C91" s="14">
        <v>70875111</v>
      </c>
      <c r="D91" s="22" t="s">
        <v>42</v>
      </c>
      <c r="E91" s="14" t="s">
        <v>46</v>
      </c>
      <c r="F91" s="14" t="s">
        <v>331</v>
      </c>
      <c r="G91" s="7">
        <v>20</v>
      </c>
      <c r="H91" s="16">
        <v>20</v>
      </c>
      <c r="I91" s="12">
        <v>555723</v>
      </c>
      <c r="J91" s="19">
        <v>2349100</v>
      </c>
      <c r="K91" s="19" t="s">
        <v>360</v>
      </c>
      <c r="L91" s="19">
        <v>150000</v>
      </c>
      <c r="M91" s="19">
        <v>59000</v>
      </c>
      <c r="N91" s="19" t="s">
        <v>341</v>
      </c>
      <c r="O91" s="27"/>
      <c r="P91" s="2"/>
      <c r="Q91" s="29">
        <f t="shared" si="1"/>
        <v>2408100</v>
      </c>
    </row>
    <row r="92" spans="1:17" ht="39.950000000000003" customHeight="1" x14ac:dyDescent="0.25">
      <c r="A92" s="2">
        <v>5790050</v>
      </c>
      <c r="B92" s="5" t="s">
        <v>117</v>
      </c>
      <c r="C92" s="14">
        <v>70875111</v>
      </c>
      <c r="D92" s="22" t="s">
        <v>3</v>
      </c>
      <c r="E92" s="14" t="s">
        <v>118</v>
      </c>
      <c r="F92" s="14" t="s">
        <v>333</v>
      </c>
      <c r="G92" s="6">
        <v>4.6099999999999994</v>
      </c>
      <c r="H92" s="16">
        <v>4</v>
      </c>
      <c r="I92" s="12">
        <v>758239.2</v>
      </c>
      <c r="J92" s="19">
        <v>1306000</v>
      </c>
      <c r="K92" s="19" t="s">
        <v>360</v>
      </c>
      <c r="L92" s="19">
        <v>51200</v>
      </c>
      <c r="M92" s="19">
        <v>20000</v>
      </c>
      <c r="N92" s="19" t="s">
        <v>341</v>
      </c>
      <c r="O92" s="27"/>
      <c r="P92" s="2"/>
      <c r="Q92" s="29">
        <f t="shared" si="1"/>
        <v>1326000</v>
      </c>
    </row>
    <row r="93" spans="1:17" ht="30" customHeight="1" x14ac:dyDescent="0.25">
      <c r="A93" s="2">
        <v>1496299</v>
      </c>
      <c r="B93" s="5" t="s">
        <v>119</v>
      </c>
      <c r="C93" s="14">
        <v>70876258</v>
      </c>
      <c r="D93" s="22" t="s">
        <v>22</v>
      </c>
      <c r="E93" s="14" t="s">
        <v>119</v>
      </c>
      <c r="F93" s="14" t="s">
        <v>331</v>
      </c>
      <c r="G93" s="14">
        <v>78</v>
      </c>
      <c r="H93" s="16">
        <v>78</v>
      </c>
      <c r="I93" s="12">
        <v>555728</v>
      </c>
      <c r="J93" s="19">
        <v>5646700</v>
      </c>
      <c r="K93" s="19" t="s">
        <v>360</v>
      </c>
      <c r="L93" s="19">
        <v>413100</v>
      </c>
      <c r="M93" s="19">
        <v>164000</v>
      </c>
      <c r="N93" s="19" t="s">
        <v>341</v>
      </c>
      <c r="O93" s="27"/>
      <c r="P93" s="2"/>
      <c r="Q93" s="29">
        <f t="shared" si="1"/>
        <v>5810700</v>
      </c>
    </row>
    <row r="94" spans="1:17" ht="30" customHeight="1" x14ac:dyDescent="0.25">
      <c r="A94" s="2">
        <v>4205630</v>
      </c>
      <c r="B94" s="5" t="s">
        <v>119</v>
      </c>
      <c r="C94" s="14">
        <v>70876258</v>
      </c>
      <c r="D94" s="22" t="s">
        <v>16</v>
      </c>
      <c r="E94" s="14" t="s">
        <v>119</v>
      </c>
      <c r="F94" s="14" t="s">
        <v>331</v>
      </c>
      <c r="G94" s="14">
        <v>60</v>
      </c>
      <c r="H94" s="16">
        <v>60</v>
      </c>
      <c r="I94" s="12">
        <v>687603.4</v>
      </c>
      <c r="J94" s="19">
        <v>5661966</v>
      </c>
      <c r="K94" s="19" t="s">
        <v>360</v>
      </c>
      <c r="L94" s="19">
        <v>401800</v>
      </c>
      <c r="M94" s="19">
        <v>160000</v>
      </c>
      <c r="N94" s="19" t="s">
        <v>341</v>
      </c>
      <c r="O94" s="27"/>
      <c r="P94" s="2"/>
      <c r="Q94" s="29">
        <f t="shared" si="1"/>
        <v>5821966</v>
      </c>
    </row>
    <row r="95" spans="1:17" ht="30" customHeight="1" x14ac:dyDescent="0.25">
      <c r="A95" s="2">
        <v>7316443</v>
      </c>
      <c r="B95" s="5" t="s">
        <v>120</v>
      </c>
      <c r="C95" s="14">
        <v>70876886</v>
      </c>
      <c r="D95" s="22" t="s">
        <v>22</v>
      </c>
      <c r="E95" s="14" t="s">
        <v>120</v>
      </c>
      <c r="F95" s="14" t="s">
        <v>331</v>
      </c>
      <c r="G95" s="14">
        <v>65</v>
      </c>
      <c r="H95" s="16">
        <v>65</v>
      </c>
      <c r="I95" s="12">
        <v>555728</v>
      </c>
      <c r="J95" s="19">
        <v>1900000</v>
      </c>
      <c r="K95" s="19" t="s">
        <v>360</v>
      </c>
      <c r="L95" s="19">
        <v>900000</v>
      </c>
      <c r="M95" s="19">
        <v>358000</v>
      </c>
      <c r="N95" s="19" t="s">
        <v>341</v>
      </c>
      <c r="O95" s="27"/>
      <c r="P95" s="2"/>
      <c r="Q95" s="29">
        <f t="shared" si="1"/>
        <v>2258000</v>
      </c>
    </row>
    <row r="96" spans="1:17" ht="30" customHeight="1" x14ac:dyDescent="0.25">
      <c r="A96" s="2">
        <v>5106420</v>
      </c>
      <c r="B96" s="5" t="s">
        <v>121</v>
      </c>
      <c r="C96" s="14">
        <v>70872996</v>
      </c>
      <c r="D96" s="22" t="s">
        <v>16</v>
      </c>
      <c r="E96" s="14" t="s">
        <v>122</v>
      </c>
      <c r="F96" s="14" t="s">
        <v>331</v>
      </c>
      <c r="G96" s="14">
        <v>211</v>
      </c>
      <c r="H96" s="16">
        <v>211</v>
      </c>
      <c r="I96" s="12">
        <v>625094</v>
      </c>
      <c r="J96" s="19">
        <v>13308100</v>
      </c>
      <c r="K96" s="19" t="s">
        <v>360</v>
      </c>
      <c r="L96" s="19">
        <v>1692000</v>
      </c>
      <c r="M96" s="19">
        <v>674000</v>
      </c>
      <c r="N96" s="19" t="s">
        <v>341</v>
      </c>
      <c r="O96" s="27"/>
      <c r="P96" s="2"/>
      <c r="Q96" s="29">
        <f t="shared" si="1"/>
        <v>13982100</v>
      </c>
    </row>
    <row r="97" spans="1:17" ht="30" customHeight="1" x14ac:dyDescent="0.25">
      <c r="A97" s="2">
        <v>6755519</v>
      </c>
      <c r="B97" s="5" t="s">
        <v>123</v>
      </c>
      <c r="C97" s="14">
        <v>70874212</v>
      </c>
      <c r="D97" s="22" t="s">
        <v>22</v>
      </c>
      <c r="E97" s="14" t="s">
        <v>124</v>
      </c>
      <c r="F97" s="14" t="s">
        <v>331</v>
      </c>
      <c r="G97" s="14">
        <v>152</v>
      </c>
      <c r="H97" s="16">
        <v>152</v>
      </c>
      <c r="I97" s="12">
        <v>611300.80000000005</v>
      </c>
      <c r="J97" s="19">
        <v>16044600</v>
      </c>
      <c r="K97" s="19" t="s">
        <v>360</v>
      </c>
      <c r="L97" s="25">
        <v>9628200</v>
      </c>
      <c r="M97" s="19">
        <v>3836000</v>
      </c>
      <c r="N97" s="19" t="s">
        <v>341</v>
      </c>
      <c r="O97" s="27"/>
      <c r="P97" s="2"/>
      <c r="Q97" s="29">
        <f t="shared" si="1"/>
        <v>19880600</v>
      </c>
    </row>
    <row r="98" spans="1:17" ht="30" customHeight="1" x14ac:dyDescent="0.25">
      <c r="A98" s="2">
        <v>3705368</v>
      </c>
      <c r="B98" s="5" t="s">
        <v>125</v>
      </c>
      <c r="C98" s="14">
        <v>70875707</v>
      </c>
      <c r="D98" s="22" t="s">
        <v>22</v>
      </c>
      <c r="E98" s="14" t="s">
        <v>125</v>
      </c>
      <c r="F98" s="14" t="s">
        <v>331</v>
      </c>
      <c r="G98" s="14">
        <v>218</v>
      </c>
      <c r="H98" s="16">
        <v>218</v>
      </c>
      <c r="I98" s="12">
        <v>555728</v>
      </c>
      <c r="J98" s="19">
        <v>15288000</v>
      </c>
      <c r="K98" s="19" t="s">
        <v>360</v>
      </c>
      <c r="L98" s="19">
        <v>2200700</v>
      </c>
      <c r="M98" s="19">
        <v>876000</v>
      </c>
      <c r="N98" s="19" t="s">
        <v>341</v>
      </c>
      <c r="O98" s="27"/>
      <c r="P98" s="2"/>
      <c r="Q98" s="29">
        <f t="shared" si="1"/>
        <v>16164000</v>
      </c>
    </row>
    <row r="99" spans="1:17" ht="30" customHeight="1" x14ac:dyDescent="0.25">
      <c r="A99" s="2">
        <v>6393259</v>
      </c>
      <c r="B99" s="5" t="s">
        <v>125</v>
      </c>
      <c r="C99" s="14">
        <v>70875707</v>
      </c>
      <c r="D99" s="22" t="s">
        <v>16</v>
      </c>
      <c r="E99" s="14" t="s">
        <v>125</v>
      </c>
      <c r="F99" s="14" t="s">
        <v>331</v>
      </c>
      <c r="G99" s="14">
        <v>30</v>
      </c>
      <c r="H99" s="16">
        <v>30</v>
      </c>
      <c r="I99" s="12">
        <v>718858.1</v>
      </c>
      <c r="J99" s="19">
        <v>3902600</v>
      </c>
      <c r="K99" s="19" t="s">
        <v>360</v>
      </c>
      <c r="L99" s="19">
        <v>343500</v>
      </c>
      <c r="M99" s="19">
        <v>136000</v>
      </c>
      <c r="N99" s="19" t="s">
        <v>341</v>
      </c>
      <c r="O99" s="27"/>
      <c r="P99" s="2"/>
      <c r="Q99" s="29">
        <f t="shared" si="1"/>
        <v>4038600</v>
      </c>
    </row>
    <row r="100" spans="1:17" ht="30" customHeight="1" x14ac:dyDescent="0.25">
      <c r="A100" s="2">
        <v>4521132</v>
      </c>
      <c r="B100" s="5" t="s">
        <v>126</v>
      </c>
      <c r="C100" s="14">
        <v>71294287</v>
      </c>
      <c r="D100" s="22" t="s">
        <v>22</v>
      </c>
      <c r="E100" s="14" t="s">
        <v>312</v>
      </c>
      <c r="F100" s="14" t="s">
        <v>331</v>
      </c>
      <c r="G100" s="16">
        <v>155</v>
      </c>
      <c r="H100" s="14">
        <v>188</v>
      </c>
      <c r="I100" s="12">
        <v>555728</v>
      </c>
      <c r="J100" s="19">
        <v>24883300</v>
      </c>
      <c r="K100" s="19" t="s">
        <v>360</v>
      </c>
      <c r="L100" s="19">
        <v>4014000</v>
      </c>
      <c r="M100" s="19">
        <v>1599000</v>
      </c>
      <c r="N100" s="19" t="s">
        <v>341</v>
      </c>
      <c r="O100" s="27"/>
      <c r="P100" s="2"/>
      <c r="Q100" s="29">
        <f t="shared" si="1"/>
        <v>26482300</v>
      </c>
    </row>
    <row r="101" spans="1:17" ht="30" customHeight="1" x14ac:dyDescent="0.25">
      <c r="A101" s="2">
        <v>6797737</v>
      </c>
      <c r="B101" s="5" t="s">
        <v>127</v>
      </c>
      <c r="C101" s="14">
        <v>70871256</v>
      </c>
      <c r="D101" s="22" t="s">
        <v>22</v>
      </c>
      <c r="E101" s="14" t="s">
        <v>127</v>
      </c>
      <c r="F101" s="14" t="s">
        <v>331</v>
      </c>
      <c r="G101" s="14">
        <v>60</v>
      </c>
      <c r="H101" s="16">
        <v>55</v>
      </c>
      <c r="I101" s="12">
        <v>555728</v>
      </c>
      <c r="J101" s="19">
        <v>3328000</v>
      </c>
      <c r="K101" s="19" t="s">
        <v>360</v>
      </c>
      <c r="L101" s="19">
        <v>1501305</v>
      </c>
      <c r="M101" s="19">
        <v>598000</v>
      </c>
      <c r="N101" s="19" t="s">
        <v>341</v>
      </c>
      <c r="O101" s="27"/>
      <c r="P101" s="2"/>
      <c r="Q101" s="29">
        <f t="shared" si="1"/>
        <v>3926000</v>
      </c>
    </row>
    <row r="102" spans="1:17" ht="30" customHeight="1" x14ac:dyDescent="0.25">
      <c r="A102" s="2">
        <v>6664660</v>
      </c>
      <c r="B102" s="5" t="s">
        <v>128</v>
      </c>
      <c r="C102" s="14">
        <v>70878030</v>
      </c>
      <c r="D102" s="22" t="s">
        <v>16</v>
      </c>
      <c r="E102" s="14" t="s">
        <v>16</v>
      </c>
      <c r="F102" s="14" t="s">
        <v>331</v>
      </c>
      <c r="G102" s="14">
        <v>131</v>
      </c>
      <c r="H102" s="16">
        <v>131</v>
      </c>
      <c r="I102" s="12">
        <v>750112.8</v>
      </c>
      <c r="J102" s="19">
        <v>15034500</v>
      </c>
      <c r="K102" s="19" t="s">
        <v>360</v>
      </c>
      <c r="L102" s="19">
        <v>937878</v>
      </c>
      <c r="M102" s="19">
        <v>373000</v>
      </c>
      <c r="N102" s="19" t="s">
        <v>341</v>
      </c>
      <c r="O102" s="27"/>
      <c r="P102" s="2"/>
      <c r="Q102" s="29">
        <f t="shared" si="1"/>
        <v>15407500</v>
      </c>
    </row>
    <row r="103" spans="1:17" ht="30" customHeight="1" x14ac:dyDescent="0.25">
      <c r="A103" s="2">
        <v>9596823</v>
      </c>
      <c r="B103" s="5" t="s">
        <v>128</v>
      </c>
      <c r="C103" s="14">
        <v>70878030</v>
      </c>
      <c r="D103" s="22" t="s">
        <v>22</v>
      </c>
      <c r="E103" s="14" t="s">
        <v>106</v>
      </c>
      <c r="F103" s="14" t="s">
        <v>331</v>
      </c>
      <c r="G103" s="14">
        <v>107</v>
      </c>
      <c r="H103" s="16">
        <v>107</v>
      </c>
      <c r="I103" s="12">
        <v>555728</v>
      </c>
      <c r="J103" s="19">
        <v>10319400</v>
      </c>
      <c r="K103" s="19" t="s">
        <v>360</v>
      </c>
      <c r="L103" s="19">
        <v>747460</v>
      </c>
      <c r="M103" s="19">
        <v>297000</v>
      </c>
      <c r="N103" s="19" t="s">
        <v>341</v>
      </c>
      <c r="O103" s="27"/>
      <c r="P103" s="2"/>
      <c r="Q103" s="29">
        <f t="shared" si="1"/>
        <v>10616400</v>
      </c>
    </row>
    <row r="104" spans="1:17" ht="30" customHeight="1" x14ac:dyDescent="0.25">
      <c r="A104" s="2">
        <v>1610260</v>
      </c>
      <c r="B104" s="5" t="s">
        <v>129</v>
      </c>
      <c r="C104" s="14">
        <v>70890285</v>
      </c>
      <c r="D104" s="22" t="s">
        <v>24</v>
      </c>
      <c r="E104" s="14" t="s">
        <v>313</v>
      </c>
      <c r="F104" s="14" t="s">
        <v>331</v>
      </c>
      <c r="G104" s="14">
        <v>62</v>
      </c>
      <c r="H104" s="16">
        <v>62</v>
      </c>
      <c r="I104" s="12">
        <v>687603.4</v>
      </c>
      <c r="J104" s="19">
        <v>8893300</v>
      </c>
      <c r="K104" s="19" t="s">
        <v>360</v>
      </c>
      <c r="L104" s="19">
        <v>237300</v>
      </c>
      <c r="M104" s="19">
        <v>94000</v>
      </c>
      <c r="N104" s="19" t="s">
        <v>341</v>
      </c>
      <c r="O104" s="27"/>
      <c r="P104" s="2"/>
      <c r="Q104" s="29">
        <f t="shared" si="1"/>
        <v>8987300</v>
      </c>
    </row>
    <row r="105" spans="1:17" ht="30" customHeight="1" x14ac:dyDescent="0.25">
      <c r="A105" s="2">
        <v>7778098</v>
      </c>
      <c r="B105" s="5" t="s">
        <v>129</v>
      </c>
      <c r="C105" s="14">
        <v>70890285</v>
      </c>
      <c r="D105" s="22" t="s">
        <v>16</v>
      </c>
      <c r="E105" s="14" t="s">
        <v>314</v>
      </c>
      <c r="F105" s="14" t="s">
        <v>331</v>
      </c>
      <c r="G105" s="14">
        <v>10</v>
      </c>
      <c r="H105" s="16">
        <v>10</v>
      </c>
      <c r="I105" s="12">
        <v>718858.1</v>
      </c>
      <c r="J105" s="19">
        <v>382200</v>
      </c>
      <c r="K105" s="19" t="s">
        <v>360</v>
      </c>
      <c r="L105" s="19">
        <v>420800</v>
      </c>
      <c r="M105" s="19">
        <v>167000</v>
      </c>
      <c r="N105" s="19" t="s">
        <v>341</v>
      </c>
      <c r="O105" s="27"/>
      <c r="P105" s="2"/>
      <c r="Q105" s="29">
        <f t="shared" si="1"/>
        <v>549200</v>
      </c>
    </row>
    <row r="106" spans="1:17" ht="30" customHeight="1" x14ac:dyDescent="0.25">
      <c r="A106" s="2">
        <v>7455379</v>
      </c>
      <c r="B106" s="5" t="s">
        <v>130</v>
      </c>
      <c r="C106" s="14">
        <v>70875308</v>
      </c>
      <c r="D106" s="22" t="s">
        <v>16</v>
      </c>
      <c r="E106" s="14" t="s">
        <v>17</v>
      </c>
      <c r="F106" s="14" t="s">
        <v>331</v>
      </c>
      <c r="G106" s="14">
        <v>249</v>
      </c>
      <c r="H106" s="16">
        <v>249</v>
      </c>
      <c r="I106" s="12">
        <v>625094</v>
      </c>
      <c r="J106" s="19">
        <v>26624000</v>
      </c>
      <c r="K106" s="19" t="s">
        <v>360</v>
      </c>
      <c r="L106" s="19">
        <v>2875972</v>
      </c>
      <c r="M106" s="19">
        <v>1146000</v>
      </c>
      <c r="N106" s="19" t="s">
        <v>341</v>
      </c>
      <c r="O106" s="27"/>
      <c r="P106" s="2"/>
      <c r="Q106" s="29">
        <f t="shared" si="1"/>
        <v>27770000</v>
      </c>
    </row>
    <row r="107" spans="1:17" ht="29.1" customHeight="1" x14ac:dyDescent="0.25">
      <c r="A107" s="2">
        <v>6816677</v>
      </c>
      <c r="B107" s="14" t="s">
        <v>131</v>
      </c>
      <c r="C107" s="14">
        <v>24252999</v>
      </c>
      <c r="D107" s="22" t="s">
        <v>29</v>
      </c>
      <c r="E107" s="14" t="s">
        <v>132</v>
      </c>
      <c r="F107" s="14" t="s">
        <v>331</v>
      </c>
      <c r="G107" s="14">
        <v>14</v>
      </c>
      <c r="H107" s="16">
        <v>14</v>
      </c>
      <c r="I107" s="12">
        <v>496584</v>
      </c>
      <c r="J107" s="19">
        <v>2034000</v>
      </c>
      <c r="K107" s="19">
        <v>6594184.7999999998</v>
      </c>
      <c r="L107" s="19">
        <v>2126634</v>
      </c>
      <c r="M107" s="19">
        <v>847000</v>
      </c>
      <c r="N107" s="19"/>
      <c r="O107" s="27"/>
      <c r="P107" s="2" t="s">
        <v>368</v>
      </c>
      <c r="Q107" s="29">
        <f t="shared" si="1"/>
        <v>2881000</v>
      </c>
    </row>
    <row r="108" spans="1:17" ht="34.5" customHeight="1" x14ac:dyDescent="0.25">
      <c r="A108" s="2">
        <v>6856235</v>
      </c>
      <c r="B108" s="14" t="s">
        <v>131</v>
      </c>
      <c r="C108" s="14">
        <v>24252999</v>
      </c>
      <c r="D108" s="22" t="s">
        <v>3</v>
      </c>
      <c r="E108" s="14" t="s">
        <v>133</v>
      </c>
      <c r="F108" s="14" t="s">
        <v>333</v>
      </c>
      <c r="G108" s="6">
        <v>6.8010000000000002</v>
      </c>
      <c r="H108" s="16">
        <v>6.8</v>
      </c>
      <c r="I108" s="12">
        <v>695052.6</v>
      </c>
      <c r="J108" s="19">
        <v>2580000</v>
      </c>
      <c r="K108" s="19">
        <v>4534338.5547366561</v>
      </c>
      <c r="L108" s="19">
        <v>2654748</v>
      </c>
      <c r="M108" s="19">
        <v>503000</v>
      </c>
      <c r="N108" s="19"/>
      <c r="O108" s="27"/>
      <c r="P108" s="2"/>
      <c r="Q108" s="29">
        <f t="shared" si="1"/>
        <v>3083000</v>
      </c>
    </row>
    <row r="109" spans="1:17" ht="34.5" customHeight="1" x14ac:dyDescent="0.25">
      <c r="A109" s="2">
        <v>3089460</v>
      </c>
      <c r="B109" s="5" t="s">
        <v>134</v>
      </c>
      <c r="C109" s="14">
        <v>70875430</v>
      </c>
      <c r="D109" s="22" t="s">
        <v>81</v>
      </c>
      <c r="E109" s="14" t="s">
        <v>135</v>
      </c>
      <c r="F109" s="14" t="s">
        <v>333</v>
      </c>
      <c r="G109" s="6">
        <v>16.690000000000001</v>
      </c>
      <c r="H109" s="16">
        <v>16.600000000000001</v>
      </c>
      <c r="I109" s="12">
        <v>639540</v>
      </c>
      <c r="J109" s="19">
        <v>3800000</v>
      </c>
      <c r="K109" s="19" t="s">
        <v>360</v>
      </c>
      <c r="L109" s="19">
        <v>4028500</v>
      </c>
      <c r="M109" s="19">
        <v>368000</v>
      </c>
      <c r="N109" s="19" t="s">
        <v>341</v>
      </c>
      <c r="O109" s="27"/>
      <c r="P109" s="2"/>
      <c r="Q109" s="29">
        <f t="shared" si="1"/>
        <v>4168000</v>
      </c>
    </row>
    <row r="110" spans="1:17" ht="34.5" customHeight="1" x14ac:dyDescent="0.25">
      <c r="A110" s="2">
        <v>4009025</v>
      </c>
      <c r="B110" s="5" t="s">
        <v>134</v>
      </c>
      <c r="C110" s="14">
        <v>70875430</v>
      </c>
      <c r="D110" s="22" t="s">
        <v>29</v>
      </c>
      <c r="E110" s="14" t="s">
        <v>29</v>
      </c>
      <c r="F110" s="14" t="s">
        <v>331</v>
      </c>
      <c r="G110" s="14">
        <v>27</v>
      </c>
      <c r="H110" s="16">
        <v>27</v>
      </c>
      <c r="I110" s="12">
        <v>451440</v>
      </c>
      <c r="J110" s="19">
        <v>4100000</v>
      </c>
      <c r="K110" s="19" t="s">
        <v>360</v>
      </c>
      <c r="L110" s="19">
        <v>4328500</v>
      </c>
      <c r="M110" s="19">
        <v>820000</v>
      </c>
      <c r="N110" s="19" t="s">
        <v>341</v>
      </c>
      <c r="O110" s="27"/>
      <c r="P110" s="2"/>
      <c r="Q110" s="29">
        <f t="shared" si="1"/>
        <v>4920000</v>
      </c>
    </row>
    <row r="111" spans="1:17" ht="34.5" customHeight="1" x14ac:dyDescent="0.25">
      <c r="A111" s="2">
        <v>9116511</v>
      </c>
      <c r="B111" s="5" t="s">
        <v>134</v>
      </c>
      <c r="C111" s="14">
        <v>70875430</v>
      </c>
      <c r="D111" s="22" t="s">
        <v>49</v>
      </c>
      <c r="E111" s="14" t="s">
        <v>136</v>
      </c>
      <c r="F111" s="14" t="s">
        <v>331</v>
      </c>
      <c r="G111" s="14">
        <v>23</v>
      </c>
      <c r="H111" s="16">
        <v>23</v>
      </c>
      <c r="I111" s="12">
        <v>555723</v>
      </c>
      <c r="J111" s="19">
        <v>2500000</v>
      </c>
      <c r="K111" s="19" t="s">
        <v>360</v>
      </c>
      <c r="L111" s="19">
        <v>2957000</v>
      </c>
      <c r="M111" s="19">
        <v>1057000</v>
      </c>
      <c r="N111" s="19" t="s">
        <v>341</v>
      </c>
      <c r="O111" s="27"/>
      <c r="P111" s="2"/>
      <c r="Q111" s="29">
        <f t="shared" si="1"/>
        <v>3557000</v>
      </c>
    </row>
    <row r="112" spans="1:17" ht="34.5" customHeight="1" x14ac:dyDescent="0.25">
      <c r="A112" s="2">
        <v>9892491</v>
      </c>
      <c r="B112" s="5" t="s">
        <v>134</v>
      </c>
      <c r="C112" s="14">
        <v>70875430</v>
      </c>
      <c r="D112" s="22" t="s">
        <v>24</v>
      </c>
      <c r="E112" s="14" t="s">
        <v>137</v>
      </c>
      <c r="F112" s="14" t="s">
        <v>331</v>
      </c>
      <c r="G112" s="14">
        <v>38</v>
      </c>
      <c r="H112" s="16">
        <v>38</v>
      </c>
      <c r="I112" s="12">
        <v>750112.8</v>
      </c>
      <c r="J112" s="19">
        <v>3767400</v>
      </c>
      <c r="K112" s="19" t="s">
        <v>360</v>
      </c>
      <c r="L112" s="19">
        <v>5138600</v>
      </c>
      <c r="M112" s="19">
        <v>1916000</v>
      </c>
      <c r="N112" s="19" t="s">
        <v>341</v>
      </c>
      <c r="O112" s="27"/>
      <c r="P112" s="2"/>
      <c r="Q112" s="29">
        <f t="shared" si="1"/>
        <v>5683400</v>
      </c>
    </row>
    <row r="113" spans="1:17" ht="34.5" customHeight="1" x14ac:dyDescent="0.25">
      <c r="A113" s="2">
        <v>1405648</v>
      </c>
      <c r="B113" s="14" t="s">
        <v>138</v>
      </c>
      <c r="C113" s="14">
        <v>26204673</v>
      </c>
      <c r="D113" s="22" t="s">
        <v>22</v>
      </c>
      <c r="E113" s="14" t="s">
        <v>139</v>
      </c>
      <c r="F113" s="14" t="s">
        <v>331</v>
      </c>
      <c r="G113" s="14">
        <v>52</v>
      </c>
      <c r="H113" s="16">
        <v>52</v>
      </c>
      <c r="I113" s="12">
        <v>611300.80000000005</v>
      </c>
      <c r="J113" s="19">
        <v>15262000</v>
      </c>
      <c r="K113" s="19">
        <v>23498623.680000003</v>
      </c>
      <c r="L113" s="19">
        <v>2480055</v>
      </c>
      <c r="M113" s="19">
        <v>446000</v>
      </c>
      <c r="N113" s="19"/>
      <c r="O113" s="27"/>
      <c r="P113" s="2" t="s">
        <v>368</v>
      </c>
      <c r="Q113" s="29">
        <f t="shared" si="1"/>
        <v>15708000</v>
      </c>
    </row>
    <row r="114" spans="1:17" ht="34.5" customHeight="1" x14ac:dyDescent="0.25">
      <c r="A114" s="2">
        <v>3677490</v>
      </c>
      <c r="B114" s="14" t="s">
        <v>140</v>
      </c>
      <c r="C114" s="14">
        <v>65400143</v>
      </c>
      <c r="D114" s="22" t="s">
        <v>42</v>
      </c>
      <c r="E114" s="14" t="s">
        <v>141</v>
      </c>
      <c r="F114" s="14" t="s">
        <v>331</v>
      </c>
      <c r="G114" s="7">
        <v>13</v>
      </c>
      <c r="H114" s="16">
        <v>13</v>
      </c>
      <c r="I114" s="12">
        <v>611295.30000000005</v>
      </c>
      <c r="J114" s="19">
        <v>3000000</v>
      </c>
      <c r="K114" s="19">
        <v>6706180.8450000007</v>
      </c>
      <c r="L114" s="19">
        <v>203910</v>
      </c>
      <c r="M114" s="19">
        <v>81000</v>
      </c>
      <c r="N114" s="19"/>
      <c r="O114" s="27"/>
      <c r="P114" s="2" t="s">
        <v>368</v>
      </c>
      <c r="Q114" s="29">
        <f t="shared" si="1"/>
        <v>3081000</v>
      </c>
    </row>
    <row r="115" spans="1:17" ht="30" customHeight="1" x14ac:dyDescent="0.25">
      <c r="A115" s="2">
        <v>7336957</v>
      </c>
      <c r="B115" s="14" t="s">
        <v>140</v>
      </c>
      <c r="C115" s="14">
        <v>65400143</v>
      </c>
      <c r="D115" s="22" t="s">
        <v>3</v>
      </c>
      <c r="E115" s="14" t="s">
        <v>142</v>
      </c>
      <c r="F115" s="14" t="s">
        <v>333</v>
      </c>
      <c r="G115" s="10">
        <v>6.17</v>
      </c>
      <c r="H115" s="14">
        <v>7.1</v>
      </c>
      <c r="I115" s="12">
        <v>631866</v>
      </c>
      <c r="J115" s="19">
        <v>1400000</v>
      </c>
      <c r="K115" s="19">
        <v>3778543.8810000001</v>
      </c>
      <c r="L115" s="19">
        <v>68237</v>
      </c>
      <c r="M115" s="19">
        <v>27000</v>
      </c>
      <c r="N115" s="19"/>
      <c r="O115" s="27"/>
      <c r="P115" s="2"/>
      <c r="Q115" s="29">
        <f t="shared" si="1"/>
        <v>1427000</v>
      </c>
    </row>
    <row r="116" spans="1:17" ht="30" customHeight="1" x14ac:dyDescent="0.25">
      <c r="A116" s="2">
        <v>9216842</v>
      </c>
      <c r="B116" s="14" t="s">
        <v>140</v>
      </c>
      <c r="C116" s="14">
        <v>65400143</v>
      </c>
      <c r="D116" s="22" t="s">
        <v>143</v>
      </c>
      <c r="E116" s="14" t="s">
        <v>144</v>
      </c>
      <c r="F116" s="14" t="s">
        <v>331</v>
      </c>
      <c r="G116" s="13">
        <v>2</v>
      </c>
      <c r="H116" s="16">
        <v>2</v>
      </c>
      <c r="I116" s="12">
        <v>473561</v>
      </c>
      <c r="J116" s="19">
        <v>130000</v>
      </c>
      <c r="K116" s="19">
        <v>742478.1</v>
      </c>
      <c r="L116" s="19">
        <v>59145</v>
      </c>
      <c r="M116" s="19">
        <v>23000</v>
      </c>
      <c r="N116" s="19"/>
      <c r="O116" s="27"/>
      <c r="P116" s="2"/>
      <c r="Q116" s="29">
        <f t="shared" si="1"/>
        <v>153000</v>
      </c>
    </row>
    <row r="117" spans="1:17" ht="30" customHeight="1" x14ac:dyDescent="0.25">
      <c r="A117" s="2">
        <v>8590832</v>
      </c>
      <c r="B117" s="5" t="s">
        <v>145</v>
      </c>
      <c r="C117" s="14">
        <v>70876720</v>
      </c>
      <c r="D117" s="22" t="s">
        <v>29</v>
      </c>
      <c r="E117" s="14" t="s">
        <v>145</v>
      </c>
      <c r="F117" s="14" t="s">
        <v>331</v>
      </c>
      <c r="G117" s="14">
        <v>38</v>
      </c>
      <c r="H117" s="16">
        <v>38</v>
      </c>
      <c r="I117" s="12">
        <v>451440</v>
      </c>
      <c r="J117" s="19">
        <v>4698600</v>
      </c>
      <c r="K117" s="19" t="s">
        <v>360</v>
      </c>
      <c r="L117" s="19">
        <v>989984</v>
      </c>
      <c r="M117" s="19">
        <v>394000</v>
      </c>
      <c r="N117" s="19" t="s">
        <v>341</v>
      </c>
      <c r="O117" s="27"/>
      <c r="P117" s="2"/>
      <c r="Q117" s="29">
        <f t="shared" si="1"/>
        <v>5092600</v>
      </c>
    </row>
    <row r="118" spans="1:17" ht="30" customHeight="1" x14ac:dyDescent="0.25">
      <c r="A118" s="2">
        <v>8860370</v>
      </c>
      <c r="B118" s="5" t="s">
        <v>145</v>
      </c>
      <c r="C118" s="14">
        <v>70876720</v>
      </c>
      <c r="D118" s="22" t="s">
        <v>16</v>
      </c>
      <c r="E118" s="14" t="s">
        <v>145</v>
      </c>
      <c r="F118" s="14" t="s">
        <v>331</v>
      </c>
      <c r="G118" s="16">
        <v>63</v>
      </c>
      <c r="H118" s="14">
        <v>80</v>
      </c>
      <c r="I118" s="12">
        <v>687603.4</v>
      </c>
      <c r="J118" s="19">
        <v>12201600</v>
      </c>
      <c r="K118" s="19" t="s">
        <v>360</v>
      </c>
      <c r="L118" s="19">
        <v>1052929</v>
      </c>
      <c r="M118" s="19">
        <v>419000</v>
      </c>
      <c r="N118" s="19" t="s">
        <v>341</v>
      </c>
      <c r="O118" s="27"/>
      <c r="P118" s="2"/>
      <c r="Q118" s="29">
        <f t="shared" si="1"/>
        <v>12620600</v>
      </c>
    </row>
    <row r="119" spans="1:17" ht="30" customHeight="1" x14ac:dyDescent="0.25">
      <c r="A119" s="2">
        <v>6639000</v>
      </c>
      <c r="B119" s="5" t="s">
        <v>146</v>
      </c>
      <c r="C119" s="14">
        <v>70887195</v>
      </c>
      <c r="D119" s="22" t="s">
        <v>24</v>
      </c>
      <c r="E119" s="14" t="s">
        <v>146</v>
      </c>
      <c r="F119" s="14" t="s">
        <v>331</v>
      </c>
      <c r="G119" s="14">
        <v>64</v>
      </c>
      <c r="H119" s="16">
        <v>64</v>
      </c>
      <c r="I119" s="12">
        <v>718858.1</v>
      </c>
      <c r="J119" s="19">
        <v>5824000</v>
      </c>
      <c r="K119" s="19" t="s">
        <v>360</v>
      </c>
      <c r="L119" s="19">
        <v>935000</v>
      </c>
      <c r="M119" s="19">
        <v>372000</v>
      </c>
      <c r="N119" s="19" t="s">
        <v>341</v>
      </c>
      <c r="O119" s="27"/>
      <c r="P119" s="2"/>
      <c r="Q119" s="29">
        <f t="shared" si="1"/>
        <v>6196000</v>
      </c>
    </row>
    <row r="120" spans="1:17" ht="30" customHeight="1" x14ac:dyDescent="0.25">
      <c r="A120" s="2">
        <v>1986477</v>
      </c>
      <c r="B120" s="14" t="s">
        <v>147</v>
      </c>
      <c r="C120" s="14">
        <v>26544431</v>
      </c>
      <c r="D120" s="22" t="s">
        <v>11</v>
      </c>
      <c r="E120" s="14" t="s">
        <v>315</v>
      </c>
      <c r="F120" s="14" t="s">
        <v>333</v>
      </c>
      <c r="G120" s="10">
        <v>0.96899999999999997</v>
      </c>
      <c r="H120" s="14">
        <v>1.02</v>
      </c>
      <c r="I120" s="12">
        <v>826135.2</v>
      </c>
      <c r="J120" s="19">
        <v>504000</v>
      </c>
      <c r="K120" s="19">
        <v>840551.25924000004</v>
      </c>
      <c r="L120" s="19">
        <v>436433</v>
      </c>
      <c r="M120" s="19">
        <v>58000</v>
      </c>
      <c r="N120" s="19"/>
      <c r="O120" s="27"/>
      <c r="P120" s="2" t="s">
        <v>368</v>
      </c>
      <c r="Q120" s="29">
        <f t="shared" si="1"/>
        <v>562000</v>
      </c>
    </row>
    <row r="121" spans="1:17" ht="30" customHeight="1" x14ac:dyDescent="0.25">
      <c r="A121" s="2">
        <v>7064139</v>
      </c>
      <c r="B121" s="14" t="s">
        <v>147</v>
      </c>
      <c r="C121" s="14">
        <v>26544431</v>
      </c>
      <c r="D121" s="22" t="s">
        <v>1</v>
      </c>
      <c r="E121" s="14" t="s">
        <v>315</v>
      </c>
      <c r="F121" s="14" t="s">
        <v>333</v>
      </c>
      <c r="G121" s="6">
        <v>2.7050000000000001</v>
      </c>
      <c r="H121" s="16">
        <v>2.62</v>
      </c>
      <c r="I121" s="12">
        <v>812412</v>
      </c>
      <c r="J121" s="19">
        <v>1340000</v>
      </c>
      <c r="K121" s="19">
        <v>2234945.412</v>
      </c>
      <c r="L121" s="19">
        <v>1258193</v>
      </c>
      <c r="M121" s="19">
        <v>185000</v>
      </c>
      <c r="N121" s="19"/>
      <c r="O121" s="27"/>
      <c r="P121" s="2"/>
      <c r="Q121" s="29">
        <f t="shared" si="1"/>
        <v>1525000</v>
      </c>
    </row>
    <row r="122" spans="1:17" ht="30" customHeight="1" x14ac:dyDescent="0.25">
      <c r="A122" s="2">
        <v>8225913</v>
      </c>
      <c r="B122" s="14" t="s">
        <v>147</v>
      </c>
      <c r="C122" s="14">
        <v>26544431</v>
      </c>
      <c r="D122" s="22" t="s">
        <v>79</v>
      </c>
      <c r="E122" s="14" t="s">
        <v>316</v>
      </c>
      <c r="F122" s="14" t="s">
        <v>333</v>
      </c>
      <c r="G122" s="10">
        <v>11.91</v>
      </c>
      <c r="H122" s="14">
        <v>12.4</v>
      </c>
      <c r="I122" s="12">
        <v>755139</v>
      </c>
      <c r="J122" s="19">
        <v>3800000</v>
      </c>
      <c r="K122" s="19">
        <v>9443390.7645000014</v>
      </c>
      <c r="L122" s="19">
        <v>3915200</v>
      </c>
      <c r="M122" s="19">
        <v>1560000</v>
      </c>
      <c r="N122" s="19"/>
      <c r="O122" s="27"/>
      <c r="P122" s="2"/>
      <c r="Q122" s="29">
        <f t="shared" si="1"/>
        <v>5360000</v>
      </c>
    </row>
    <row r="123" spans="1:17" ht="30" customHeight="1" x14ac:dyDescent="0.25">
      <c r="A123" s="2">
        <v>7877605</v>
      </c>
      <c r="B123" s="14" t="s">
        <v>148</v>
      </c>
      <c r="C123" s="14">
        <v>24743054</v>
      </c>
      <c r="D123" s="22" t="s">
        <v>93</v>
      </c>
      <c r="E123" s="14" t="s">
        <v>149</v>
      </c>
      <c r="F123" s="14" t="s">
        <v>333</v>
      </c>
      <c r="G123" s="6">
        <v>17.695</v>
      </c>
      <c r="H123" s="16">
        <v>5.46</v>
      </c>
      <c r="I123" s="12">
        <v>703494</v>
      </c>
      <c r="J123" s="19">
        <v>2419000</v>
      </c>
      <c r="K123" s="19">
        <v>4033131.102</v>
      </c>
      <c r="L123" s="19">
        <v>394650</v>
      </c>
      <c r="M123" s="19">
        <v>157000</v>
      </c>
      <c r="N123" s="19"/>
      <c r="O123" s="27"/>
      <c r="P123" s="2" t="s">
        <v>368</v>
      </c>
      <c r="Q123" s="29">
        <f t="shared" si="1"/>
        <v>2576000</v>
      </c>
    </row>
    <row r="124" spans="1:17" ht="30" customHeight="1" x14ac:dyDescent="0.25">
      <c r="A124" s="2">
        <v>4317858</v>
      </c>
      <c r="B124" s="14" t="s">
        <v>150</v>
      </c>
      <c r="C124" s="14">
        <v>26554364</v>
      </c>
      <c r="D124" s="22" t="s">
        <v>3</v>
      </c>
      <c r="E124" s="14" t="s">
        <v>151</v>
      </c>
      <c r="F124" s="14" t="s">
        <v>333</v>
      </c>
      <c r="G124" s="6">
        <v>10.844000000000001</v>
      </c>
      <c r="H124" s="16">
        <v>10</v>
      </c>
      <c r="I124" s="12">
        <v>695052.6</v>
      </c>
      <c r="J124" s="19">
        <v>4172000</v>
      </c>
      <c r="K124" s="19">
        <v>6939015.0443747705</v>
      </c>
      <c r="L124" s="19">
        <v>3748300</v>
      </c>
      <c r="M124" s="19">
        <v>438000</v>
      </c>
      <c r="N124" s="19"/>
      <c r="O124" s="27"/>
      <c r="P124" s="2" t="s">
        <v>368</v>
      </c>
      <c r="Q124" s="29">
        <f t="shared" si="1"/>
        <v>4610000</v>
      </c>
    </row>
    <row r="125" spans="1:17" ht="30" customHeight="1" x14ac:dyDescent="0.25">
      <c r="A125" s="2">
        <v>3596205</v>
      </c>
      <c r="B125" s="14" t="s">
        <v>152</v>
      </c>
      <c r="C125" s="14">
        <v>26520818</v>
      </c>
      <c r="D125" s="22" t="s">
        <v>19</v>
      </c>
      <c r="E125" s="14" t="s">
        <v>153</v>
      </c>
      <c r="F125" s="14" t="s">
        <v>333</v>
      </c>
      <c r="G125" s="6">
        <v>3.9130000000000003</v>
      </c>
      <c r="H125" s="16">
        <v>3.9</v>
      </c>
      <c r="I125" s="12">
        <v>653384</v>
      </c>
      <c r="J125" s="19">
        <v>1734000</v>
      </c>
      <c r="K125" s="19">
        <v>2675607.48</v>
      </c>
      <c r="L125" s="19">
        <v>227992</v>
      </c>
      <c r="M125" s="19">
        <v>70000</v>
      </c>
      <c r="N125" s="19"/>
      <c r="O125" s="27"/>
      <c r="P125" s="2" t="s">
        <v>368</v>
      </c>
      <c r="Q125" s="29">
        <f t="shared" si="1"/>
        <v>1804000</v>
      </c>
    </row>
    <row r="126" spans="1:17" ht="30" customHeight="1" x14ac:dyDescent="0.25">
      <c r="A126" s="2">
        <v>4314291</v>
      </c>
      <c r="B126" s="14" t="s">
        <v>152</v>
      </c>
      <c r="C126" s="14">
        <v>26520818</v>
      </c>
      <c r="D126" s="22" t="s">
        <v>18</v>
      </c>
      <c r="E126" s="14" t="s">
        <v>154</v>
      </c>
      <c r="F126" s="14" t="s">
        <v>333</v>
      </c>
      <c r="G126" s="6">
        <v>5.54</v>
      </c>
      <c r="H126" s="16">
        <v>4.9000000000000004</v>
      </c>
      <c r="I126" s="12">
        <v>685888</v>
      </c>
      <c r="J126" s="19">
        <v>2352000</v>
      </c>
      <c r="K126" s="19">
        <v>3528893.7600000002</v>
      </c>
      <c r="L126" s="19">
        <v>362411</v>
      </c>
      <c r="M126" s="19">
        <v>67000</v>
      </c>
      <c r="N126" s="19"/>
      <c r="O126" s="27"/>
      <c r="P126" s="2"/>
      <c r="Q126" s="29">
        <f t="shared" si="1"/>
        <v>2419000</v>
      </c>
    </row>
    <row r="127" spans="1:17" ht="30" customHeight="1" x14ac:dyDescent="0.25">
      <c r="A127" s="2">
        <v>9768600</v>
      </c>
      <c r="B127" s="14" t="s">
        <v>155</v>
      </c>
      <c r="C127" s="14">
        <v>24724017</v>
      </c>
      <c r="D127" s="22" t="s">
        <v>0</v>
      </c>
      <c r="E127" s="14" t="s">
        <v>156</v>
      </c>
      <c r="F127" s="14" t="s">
        <v>332</v>
      </c>
      <c r="G127" s="15">
        <v>12000</v>
      </c>
      <c r="H127" s="9">
        <v>12000</v>
      </c>
      <c r="I127" s="12">
        <v>527</v>
      </c>
      <c r="J127" s="19">
        <v>3670000</v>
      </c>
      <c r="K127" s="19">
        <v>5506200</v>
      </c>
      <c r="L127" s="19">
        <v>1009702</v>
      </c>
      <c r="M127" s="19">
        <v>104000</v>
      </c>
      <c r="N127" s="19"/>
      <c r="O127" s="27"/>
      <c r="P127" s="2" t="s">
        <v>368</v>
      </c>
      <c r="Q127" s="29">
        <f t="shared" si="1"/>
        <v>3774000</v>
      </c>
    </row>
    <row r="128" spans="1:17" ht="30" customHeight="1" x14ac:dyDescent="0.25">
      <c r="A128" s="2">
        <v>7786121</v>
      </c>
      <c r="B128" s="4" t="s">
        <v>157</v>
      </c>
      <c r="C128" s="14">
        <v>45250022</v>
      </c>
      <c r="D128" s="22" t="s">
        <v>3</v>
      </c>
      <c r="E128" s="14" t="s">
        <v>158</v>
      </c>
      <c r="F128" s="14" t="s">
        <v>333</v>
      </c>
      <c r="G128" s="10">
        <v>6.15</v>
      </c>
      <c r="H128" s="14">
        <v>6.2</v>
      </c>
      <c r="I128" s="12">
        <v>631866</v>
      </c>
      <c r="J128" s="19">
        <v>1504000</v>
      </c>
      <c r="K128" s="19" t="s">
        <v>361</v>
      </c>
      <c r="L128" s="19">
        <v>253122</v>
      </c>
      <c r="M128" s="19">
        <v>51000</v>
      </c>
      <c r="N128" s="19" t="s">
        <v>350</v>
      </c>
      <c r="O128" s="27"/>
      <c r="P128" s="2" t="s">
        <v>368</v>
      </c>
      <c r="Q128" s="29">
        <f t="shared" si="1"/>
        <v>1555000</v>
      </c>
    </row>
    <row r="129" spans="1:17" ht="30" customHeight="1" x14ac:dyDescent="0.25">
      <c r="A129" s="2">
        <v>9111293</v>
      </c>
      <c r="B129" s="4" t="s">
        <v>157</v>
      </c>
      <c r="C129" s="14">
        <v>45250022</v>
      </c>
      <c r="D129" s="22" t="s">
        <v>0</v>
      </c>
      <c r="E129" s="14" t="s">
        <v>159</v>
      </c>
      <c r="F129" s="14" t="s">
        <v>332</v>
      </c>
      <c r="G129" s="15">
        <v>5000</v>
      </c>
      <c r="H129" s="9">
        <v>5000</v>
      </c>
      <c r="I129" s="12">
        <v>527</v>
      </c>
      <c r="J129" s="19">
        <v>824000</v>
      </c>
      <c r="K129" s="19" t="s">
        <v>361</v>
      </c>
      <c r="L129" s="19">
        <v>65015</v>
      </c>
      <c r="M129" s="19">
        <v>23000</v>
      </c>
      <c r="N129" s="19" t="s">
        <v>350</v>
      </c>
      <c r="O129" s="27"/>
      <c r="P129" s="2"/>
      <c r="Q129" s="29">
        <f t="shared" si="1"/>
        <v>847000</v>
      </c>
    </row>
    <row r="130" spans="1:17" ht="30" customHeight="1" x14ac:dyDescent="0.25">
      <c r="A130" s="2">
        <v>5453074</v>
      </c>
      <c r="B130" s="14" t="s">
        <v>160</v>
      </c>
      <c r="C130" s="14">
        <v>60164221</v>
      </c>
      <c r="D130" s="22" t="s">
        <v>11</v>
      </c>
      <c r="E130" s="14" t="s">
        <v>161</v>
      </c>
      <c r="F130" s="14" t="s">
        <v>333</v>
      </c>
      <c r="G130" s="6">
        <v>8.0630000000000006</v>
      </c>
      <c r="H130" s="16">
        <v>8</v>
      </c>
      <c r="I130" s="12">
        <v>688446</v>
      </c>
      <c r="J130" s="19">
        <v>3277000</v>
      </c>
      <c r="K130" s="19">
        <v>5782946.4000000004</v>
      </c>
      <c r="L130" s="19">
        <v>250000</v>
      </c>
      <c r="M130" s="19">
        <v>99000</v>
      </c>
      <c r="N130" s="19"/>
      <c r="O130" s="27"/>
      <c r="P130" s="2" t="s">
        <v>368</v>
      </c>
      <c r="Q130" s="29">
        <f t="shared" si="1"/>
        <v>3376000</v>
      </c>
    </row>
    <row r="131" spans="1:17" ht="30" customHeight="1" x14ac:dyDescent="0.25">
      <c r="A131" s="2">
        <v>7210620</v>
      </c>
      <c r="B131" s="14" t="s">
        <v>160</v>
      </c>
      <c r="C131" s="14">
        <v>60164221</v>
      </c>
      <c r="D131" s="22" t="s">
        <v>11</v>
      </c>
      <c r="E131" s="14" t="s">
        <v>162</v>
      </c>
      <c r="F131" s="14" t="s">
        <v>333</v>
      </c>
      <c r="G131" s="6">
        <v>3.0289999999999999</v>
      </c>
      <c r="H131" s="16">
        <v>2.8</v>
      </c>
      <c r="I131" s="12">
        <v>688446</v>
      </c>
      <c r="J131" s="19">
        <v>1348000</v>
      </c>
      <c r="K131" s="19">
        <v>2024031.24</v>
      </c>
      <c r="L131" s="19">
        <v>200000</v>
      </c>
      <c r="M131" s="19">
        <v>39000</v>
      </c>
      <c r="N131" s="19"/>
      <c r="O131" s="27"/>
      <c r="P131" s="2"/>
      <c r="Q131" s="29">
        <f t="shared" si="1"/>
        <v>1387000</v>
      </c>
    </row>
    <row r="132" spans="1:17" ht="30" customHeight="1" x14ac:dyDescent="0.25">
      <c r="A132" s="2">
        <v>4751683</v>
      </c>
      <c r="B132" s="14" t="s">
        <v>163</v>
      </c>
      <c r="C132" s="14">
        <v>27576612</v>
      </c>
      <c r="D132" s="22" t="s">
        <v>49</v>
      </c>
      <c r="E132" s="14" t="s">
        <v>164</v>
      </c>
      <c r="F132" s="14" t="s">
        <v>331</v>
      </c>
      <c r="G132" s="14">
        <v>35</v>
      </c>
      <c r="H132" s="16">
        <v>11</v>
      </c>
      <c r="I132" s="12">
        <v>555723</v>
      </c>
      <c r="J132" s="19">
        <v>1846000</v>
      </c>
      <c r="K132" s="19">
        <v>5448400.6500000004</v>
      </c>
      <c r="L132" s="19">
        <v>154112</v>
      </c>
      <c r="M132" s="19">
        <v>61000</v>
      </c>
      <c r="N132" s="19"/>
      <c r="O132" s="27"/>
      <c r="P132" s="2" t="s">
        <v>368</v>
      </c>
      <c r="Q132" s="29">
        <f t="shared" si="1"/>
        <v>1907000</v>
      </c>
    </row>
    <row r="133" spans="1:17" ht="30" customHeight="1" x14ac:dyDescent="0.25">
      <c r="A133" s="2">
        <v>2091132</v>
      </c>
      <c r="B133" s="14" t="s">
        <v>165</v>
      </c>
      <c r="C133" s="14">
        <v>66000653</v>
      </c>
      <c r="D133" s="22" t="s">
        <v>0</v>
      </c>
      <c r="E133" s="14" t="s">
        <v>166</v>
      </c>
      <c r="F133" s="14" t="s">
        <v>332</v>
      </c>
      <c r="G133" s="15">
        <v>145000</v>
      </c>
      <c r="H133" s="9">
        <v>145000</v>
      </c>
      <c r="I133" s="12">
        <v>527</v>
      </c>
      <c r="J133" s="19">
        <v>44355000</v>
      </c>
      <c r="K133" s="19">
        <v>66533250</v>
      </c>
      <c r="L133" s="19">
        <v>9602800</v>
      </c>
      <c r="M133" s="19">
        <v>3256000</v>
      </c>
      <c r="N133" s="19"/>
      <c r="O133" s="27"/>
      <c r="P133" s="2" t="s">
        <v>368</v>
      </c>
      <c r="Q133" s="29">
        <f t="shared" ref="Q133:Q196" si="2">M133+J133</f>
        <v>47611000</v>
      </c>
    </row>
    <row r="134" spans="1:17" ht="30" customHeight="1" x14ac:dyDescent="0.25">
      <c r="A134" s="2">
        <v>9897719</v>
      </c>
      <c r="B134" s="14" t="s">
        <v>167</v>
      </c>
      <c r="C134" s="14">
        <v>1615939</v>
      </c>
      <c r="D134" s="22" t="s">
        <v>42</v>
      </c>
      <c r="E134" s="14" t="s">
        <v>168</v>
      </c>
      <c r="F134" s="14" t="s">
        <v>333</v>
      </c>
      <c r="G134" s="6">
        <v>6.2700000000000005</v>
      </c>
      <c r="H134" s="16">
        <v>5.8</v>
      </c>
      <c r="I134" s="12">
        <v>634424</v>
      </c>
      <c r="J134" s="19">
        <v>2185000</v>
      </c>
      <c r="K134" s="19">
        <v>3277953.164784689</v>
      </c>
      <c r="L134" s="19">
        <v>77810</v>
      </c>
      <c r="M134" s="19">
        <v>31000</v>
      </c>
      <c r="N134" s="19"/>
      <c r="O134" s="27"/>
      <c r="P134" s="2" t="s">
        <v>368</v>
      </c>
      <c r="Q134" s="29">
        <f t="shared" si="2"/>
        <v>2216000</v>
      </c>
    </row>
    <row r="135" spans="1:17" ht="30" customHeight="1" x14ac:dyDescent="0.25">
      <c r="A135" s="2">
        <v>9622182</v>
      </c>
      <c r="B135" s="14" t="s">
        <v>169</v>
      </c>
      <c r="C135" s="14">
        <v>47009730</v>
      </c>
      <c r="D135" s="22" t="s">
        <v>9</v>
      </c>
      <c r="E135" s="14" t="s">
        <v>170</v>
      </c>
      <c r="F135" s="14" t="s">
        <v>333</v>
      </c>
      <c r="G135" s="6">
        <v>33.487000000000002</v>
      </c>
      <c r="H135" s="16">
        <v>6.2</v>
      </c>
      <c r="I135" s="12">
        <v>627803</v>
      </c>
      <c r="J135" s="19">
        <v>1967000</v>
      </c>
      <c r="K135" s="19">
        <v>3279226.4188225283</v>
      </c>
      <c r="L135" s="19">
        <v>3189579</v>
      </c>
      <c r="M135" s="19">
        <v>172000</v>
      </c>
      <c r="N135" s="19"/>
      <c r="O135" s="27"/>
      <c r="P135" s="2" t="s">
        <v>368</v>
      </c>
      <c r="Q135" s="29">
        <f t="shared" si="2"/>
        <v>2139000</v>
      </c>
    </row>
    <row r="136" spans="1:17" ht="30" customHeight="1" x14ac:dyDescent="0.25">
      <c r="A136" s="2">
        <v>5600223</v>
      </c>
      <c r="B136" s="14" t="s">
        <v>171</v>
      </c>
      <c r="C136" s="14">
        <v>60435194</v>
      </c>
      <c r="D136" s="22" t="s">
        <v>0</v>
      </c>
      <c r="E136" s="14" t="s">
        <v>172</v>
      </c>
      <c r="F136" s="14" t="s">
        <v>332</v>
      </c>
      <c r="G136" s="15">
        <v>8060</v>
      </c>
      <c r="H136" s="9">
        <v>8060</v>
      </c>
      <c r="I136" s="12">
        <v>527</v>
      </c>
      <c r="J136" s="19">
        <v>2218000</v>
      </c>
      <c r="K136" s="19">
        <v>3698331</v>
      </c>
      <c r="L136" s="19">
        <v>175000</v>
      </c>
      <c r="M136" s="19">
        <v>69000</v>
      </c>
      <c r="N136" s="19"/>
      <c r="O136" s="27"/>
      <c r="P136" s="2" t="s">
        <v>368</v>
      </c>
      <c r="Q136" s="29">
        <f t="shared" si="2"/>
        <v>2287000</v>
      </c>
    </row>
    <row r="137" spans="1:17" ht="30" customHeight="1" x14ac:dyDescent="0.25">
      <c r="A137" s="2">
        <v>5686245</v>
      </c>
      <c r="B137" s="14" t="s">
        <v>171</v>
      </c>
      <c r="C137" s="14">
        <v>60435194</v>
      </c>
      <c r="D137" s="22" t="s">
        <v>9</v>
      </c>
      <c r="E137" s="14" t="s">
        <v>173</v>
      </c>
      <c r="F137" s="14" t="s">
        <v>333</v>
      </c>
      <c r="G137" s="6">
        <v>9.359</v>
      </c>
      <c r="H137" s="16">
        <v>7.4</v>
      </c>
      <c r="I137" s="12">
        <v>627803</v>
      </c>
      <c r="J137" s="19">
        <v>2438000</v>
      </c>
      <c r="K137" s="19">
        <v>4302987.8739491403</v>
      </c>
      <c r="L137" s="19">
        <v>200000</v>
      </c>
      <c r="M137" s="19">
        <v>79000</v>
      </c>
      <c r="N137" s="19"/>
      <c r="O137" s="27"/>
      <c r="P137" s="2"/>
      <c r="Q137" s="29">
        <f t="shared" si="2"/>
        <v>2517000</v>
      </c>
    </row>
    <row r="138" spans="1:17" ht="30" customHeight="1" x14ac:dyDescent="0.25">
      <c r="A138" s="2">
        <v>6798291</v>
      </c>
      <c r="B138" s="14" t="s">
        <v>174</v>
      </c>
      <c r="C138" s="14">
        <v>47068531</v>
      </c>
      <c r="D138" s="22" t="s">
        <v>0</v>
      </c>
      <c r="E138" s="14" t="s">
        <v>175</v>
      </c>
      <c r="F138" s="14" t="s">
        <v>332</v>
      </c>
      <c r="G138" s="15">
        <v>50060</v>
      </c>
      <c r="H138" s="9">
        <v>25000</v>
      </c>
      <c r="I138" s="12">
        <v>527</v>
      </c>
      <c r="J138" s="19">
        <v>6500000</v>
      </c>
      <c r="K138" s="19">
        <v>11471250</v>
      </c>
      <c r="L138" s="19">
        <v>1800000</v>
      </c>
      <c r="M138" s="19">
        <v>686000</v>
      </c>
      <c r="N138" s="19"/>
      <c r="O138" s="27"/>
      <c r="P138" s="2" t="s">
        <v>368</v>
      </c>
      <c r="Q138" s="29">
        <f t="shared" si="2"/>
        <v>7186000</v>
      </c>
    </row>
    <row r="139" spans="1:17" ht="30" customHeight="1" x14ac:dyDescent="0.25">
      <c r="A139" s="2">
        <v>3122440</v>
      </c>
      <c r="B139" s="4" t="s">
        <v>176</v>
      </c>
      <c r="C139" s="14">
        <v>63831473</v>
      </c>
      <c r="D139" s="22" t="s">
        <v>3</v>
      </c>
      <c r="E139" s="14" t="s">
        <v>177</v>
      </c>
      <c r="F139" s="14" t="s">
        <v>333</v>
      </c>
      <c r="G139" s="10">
        <v>32.025999999999996</v>
      </c>
      <c r="H139" s="14">
        <v>32.299999999999997</v>
      </c>
      <c r="I139" s="12">
        <v>789832.5</v>
      </c>
      <c r="J139" s="19">
        <v>8485000</v>
      </c>
      <c r="K139" s="19" t="s">
        <v>361</v>
      </c>
      <c r="L139" s="19">
        <v>1001800</v>
      </c>
      <c r="M139" s="19">
        <v>399000</v>
      </c>
      <c r="N139" s="19" t="s">
        <v>351</v>
      </c>
      <c r="O139" s="27"/>
      <c r="P139" s="2" t="s">
        <v>368</v>
      </c>
      <c r="Q139" s="29">
        <f t="shared" si="2"/>
        <v>8884000</v>
      </c>
    </row>
    <row r="140" spans="1:17" ht="30" customHeight="1" x14ac:dyDescent="0.25">
      <c r="A140" s="2">
        <v>1009589</v>
      </c>
      <c r="B140" s="5" t="s">
        <v>179</v>
      </c>
      <c r="C140" s="14">
        <v>70875324</v>
      </c>
      <c r="D140" s="22" t="s">
        <v>24</v>
      </c>
      <c r="E140" s="14" t="s">
        <v>179</v>
      </c>
      <c r="F140" s="14" t="s">
        <v>331</v>
      </c>
      <c r="G140" s="16">
        <v>115</v>
      </c>
      <c r="H140" s="14">
        <v>125</v>
      </c>
      <c r="I140" s="12">
        <v>718858.1</v>
      </c>
      <c r="J140" s="19">
        <v>15394600</v>
      </c>
      <c r="K140" s="19" t="s">
        <v>360</v>
      </c>
      <c r="L140" s="19">
        <v>1200400</v>
      </c>
      <c r="M140" s="19">
        <v>478000</v>
      </c>
      <c r="N140" s="19" t="s">
        <v>341</v>
      </c>
      <c r="O140" s="27"/>
      <c r="P140" s="2"/>
      <c r="Q140" s="29">
        <f t="shared" si="2"/>
        <v>15872600</v>
      </c>
    </row>
    <row r="141" spans="1:17" ht="30" customHeight="1" x14ac:dyDescent="0.25">
      <c r="A141" s="2">
        <v>8403407</v>
      </c>
      <c r="B141" s="5" t="s">
        <v>179</v>
      </c>
      <c r="C141" s="14">
        <v>70875324</v>
      </c>
      <c r="D141" s="22" t="s">
        <v>29</v>
      </c>
      <c r="E141" s="14" t="s">
        <v>179</v>
      </c>
      <c r="F141" s="14" t="s">
        <v>331</v>
      </c>
      <c r="G141" s="14">
        <v>29</v>
      </c>
      <c r="H141" s="16">
        <v>29</v>
      </c>
      <c r="I141" s="12">
        <v>451440</v>
      </c>
      <c r="J141" s="19">
        <v>5480800</v>
      </c>
      <c r="K141" s="19" t="s">
        <v>360</v>
      </c>
      <c r="L141" s="19">
        <v>294200</v>
      </c>
      <c r="M141" s="19">
        <v>117000</v>
      </c>
      <c r="N141" s="19" t="s">
        <v>341</v>
      </c>
      <c r="O141" s="27"/>
      <c r="P141" s="2"/>
      <c r="Q141" s="29">
        <f t="shared" si="2"/>
        <v>5597800</v>
      </c>
    </row>
    <row r="142" spans="1:17" ht="30" customHeight="1" x14ac:dyDescent="0.25">
      <c r="A142" s="2">
        <v>1986693</v>
      </c>
      <c r="B142" s="14" t="s">
        <v>180</v>
      </c>
      <c r="C142" s="14">
        <v>67363300</v>
      </c>
      <c r="D142" s="22" t="s">
        <v>44</v>
      </c>
      <c r="E142" s="14" t="s">
        <v>181</v>
      </c>
      <c r="F142" s="14" t="s">
        <v>333</v>
      </c>
      <c r="G142" s="6">
        <v>4.1929999999999996</v>
      </c>
      <c r="H142" s="16">
        <v>3</v>
      </c>
      <c r="I142" s="12">
        <v>697625</v>
      </c>
      <c r="J142" s="19">
        <v>1245000</v>
      </c>
      <c r="K142" s="19">
        <v>2197518.75</v>
      </c>
      <c r="L142" s="19">
        <v>208153</v>
      </c>
      <c r="M142" s="19">
        <v>82000</v>
      </c>
      <c r="N142" s="19"/>
      <c r="O142" s="27"/>
      <c r="P142" s="2" t="s">
        <v>368</v>
      </c>
      <c r="Q142" s="29">
        <f t="shared" si="2"/>
        <v>1327000</v>
      </c>
    </row>
    <row r="143" spans="1:17" ht="30" customHeight="1" x14ac:dyDescent="0.25">
      <c r="A143" s="2">
        <v>4163039</v>
      </c>
      <c r="B143" s="14" t="s">
        <v>180</v>
      </c>
      <c r="C143" s="14">
        <v>67363300</v>
      </c>
      <c r="D143" s="22" t="s">
        <v>44</v>
      </c>
      <c r="E143" s="14" t="s">
        <v>182</v>
      </c>
      <c r="F143" s="14" t="s">
        <v>333</v>
      </c>
      <c r="G143" s="6">
        <v>4.1929999999999996</v>
      </c>
      <c r="H143" s="16">
        <v>3</v>
      </c>
      <c r="I143" s="12">
        <v>697625</v>
      </c>
      <c r="J143" s="19">
        <v>1172000</v>
      </c>
      <c r="K143" s="19">
        <v>2197518.75</v>
      </c>
      <c r="L143" s="19">
        <v>197802</v>
      </c>
      <c r="M143" s="19">
        <v>78000</v>
      </c>
      <c r="N143" s="19"/>
      <c r="O143" s="27"/>
      <c r="P143" s="2"/>
      <c r="Q143" s="29">
        <f t="shared" si="2"/>
        <v>1250000</v>
      </c>
    </row>
    <row r="144" spans="1:17" ht="30" customHeight="1" x14ac:dyDescent="0.25">
      <c r="A144" s="2">
        <v>9547898</v>
      </c>
      <c r="B144" s="14" t="s">
        <v>180</v>
      </c>
      <c r="C144" s="14">
        <v>67363300</v>
      </c>
      <c r="D144" s="22" t="s">
        <v>18</v>
      </c>
      <c r="E144" s="14" t="s">
        <v>183</v>
      </c>
      <c r="F144" s="14" t="s">
        <v>333</v>
      </c>
      <c r="G144" s="6">
        <v>4.2809999999999997</v>
      </c>
      <c r="H144" s="16">
        <v>3.3</v>
      </c>
      <c r="I144" s="12">
        <v>685888</v>
      </c>
      <c r="J144" s="19">
        <v>1346000</v>
      </c>
      <c r="K144" s="19">
        <v>2376601.92</v>
      </c>
      <c r="L144" s="19">
        <v>218145</v>
      </c>
      <c r="M144" s="19">
        <v>86000</v>
      </c>
      <c r="N144" s="19"/>
      <c r="O144" s="27"/>
      <c r="P144" s="2"/>
      <c r="Q144" s="29">
        <f t="shared" si="2"/>
        <v>1432000</v>
      </c>
    </row>
    <row r="145" spans="1:17" ht="30" customHeight="1" x14ac:dyDescent="0.25">
      <c r="A145" s="2">
        <v>4280079</v>
      </c>
      <c r="B145" s="14" t="s">
        <v>184</v>
      </c>
      <c r="C145" s="14">
        <v>28461835</v>
      </c>
      <c r="D145" s="22" t="s">
        <v>22</v>
      </c>
      <c r="E145" s="14" t="s">
        <v>185</v>
      </c>
      <c r="F145" s="14" t="s">
        <v>331</v>
      </c>
      <c r="G145" s="14">
        <v>79</v>
      </c>
      <c r="H145" s="16">
        <v>79</v>
      </c>
      <c r="I145" s="12">
        <v>611300.80000000005</v>
      </c>
      <c r="J145" s="19">
        <v>18500000</v>
      </c>
      <c r="K145" s="19">
        <v>35839401.360000007</v>
      </c>
      <c r="L145" s="19">
        <v>1974000</v>
      </c>
      <c r="M145" s="19">
        <v>786000</v>
      </c>
      <c r="N145" s="19"/>
      <c r="O145" s="27"/>
      <c r="P145" s="2" t="s">
        <v>368</v>
      </c>
      <c r="Q145" s="29">
        <f t="shared" si="2"/>
        <v>19286000</v>
      </c>
    </row>
    <row r="146" spans="1:17" ht="30" customHeight="1" x14ac:dyDescent="0.25">
      <c r="A146" s="2">
        <v>5145962</v>
      </c>
      <c r="B146" s="14" t="s">
        <v>184</v>
      </c>
      <c r="C146" s="14">
        <v>28461835</v>
      </c>
      <c r="D146" s="22" t="s">
        <v>9</v>
      </c>
      <c r="E146" s="14" t="s">
        <v>9</v>
      </c>
      <c r="F146" s="14" t="s">
        <v>333</v>
      </c>
      <c r="G146" s="6">
        <v>56.221999999999994</v>
      </c>
      <c r="H146" s="16">
        <v>41.5</v>
      </c>
      <c r="I146" s="12">
        <v>627803</v>
      </c>
      <c r="J146" s="19">
        <v>14875000</v>
      </c>
      <c r="K146" s="19">
        <v>24793029.678612463</v>
      </c>
      <c r="L146" s="19">
        <v>1342000</v>
      </c>
      <c r="M146" s="19">
        <v>534000</v>
      </c>
      <c r="N146" s="19"/>
      <c r="O146" s="27"/>
      <c r="P146" s="2"/>
      <c r="Q146" s="29">
        <f t="shared" si="2"/>
        <v>15409000</v>
      </c>
    </row>
    <row r="147" spans="1:17" ht="30" customHeight="1" x14ac:dyDescent="0.25">
      <c r="A147" s="2">
        <v>6944607</v>
      </c>
      <c r="B147" s="14" t="s">
        <v>184</v>
      </c>
      <c r="C147" s="14">
        <v>28461835</v>
      </c>
      <c r="D147" s="22" t="s">
        <v>42</v>
      </c>
      <c r="E147" s="14" t="s">
        <v>317</v>
      </c>
      <c r="F147" s="14" t="s">
        <v>331</v>
      </c>
      <c r="G147" s="7">
        <v>10</v>
      </c>
      <c r="H147" s="16">
        <v>10</v>
      </c>
      <c r="I147" s="12">
        <v>555723</v>
      </c>
      <c r="J147" s="19">
        <v>3050000</v>
      </c>
      <c r="K147" s="19">
        <v>4575091.5</v>
      </c>
      <c r="L147" s="19">
        <v>173000</v>
      </c>
      <c r="M147" s="19">
        <v>68000</v>
      </c>
      <c r="N147" s="19"/>
      <c r="O147" s="27"/>
      <c r="P147" s="2"/>
      <c r="Q147" s="29">
        <f t="shared" si="2"/>
        <v>3118000</v>
      </c>
    </row>
    <row r="148" spans="1:17" ht="30" customHeight="1" x14ac:dyDescent="0.25">
      <c r="A148" s="2">
        <v>3081596</v>
      </c>
      <c r="B148" s="14" t="s">
        <v>186</v>
      </c>
      <c r="C148" s="14">
        <v>26996839</v>
      </c>
      <c r="D148" s="22" t="s">
        <v>32</v>
      </c>
      <c r="E148" s="14" t="s">
        <v>187</v>
      </c>
      <c r="F148" s="14" t="s">
        <v>333</v>
      </c>
      <c r="G148" s="6">
        <v>1.82</v>
      </c>
      <c r="H148" s="16">
        <v>1.8</v>
      </c>
      <c r="I148" s="12">
        <v>700635</v>
      </c>
      <c r="J148" s="19">
        <v>838000</v>
      </c>
      <c r="K148" s="19">
        <v>1324200.1500000001</v>
      </c>
      <c r="L148" s="19">
        <v>25000</v>
      </c>
      <c r="M148" s="26">
        <v>9008</v>
      </c>
      <c r="N148" s="26"/>
      <c r="O148" s="27"/>
      <c r="P148" s="2" t="s">
        <v>368</v>
      </c>
      <c r="Q148" s="29">
        <f t="shared" si="2"/>
        <v>847008</v>
      </c>
    </row>
    <row r="149" spans="1:17" ht="30" customHeight="1" x14ac:dyDescent="0.25">
      <c r="A149" s="2">
        <v>8323464</v>
      </c>
      <c r="B149" s="14" t="s">
        <v>188</v>
      </c>
      <c r="C149" s="14">
        <v>45245606</v>
      </c>
      <c r="D149" s="22" t="s">
        <v>0</v>
      </c>
      <c r="E149" s="14" t="s">
        <v>156</v>
      </c>
      <c r="F149" s="14" t="s">
        <v>332</v>
      </c>
      <c r="G149" s="15">
        <v>7500</v>
      </c>
      <c r="H149" s="9">
        <v>7000</v>
      </c>
      <c r="I149" s="12">
        <v>527</v>
      </c>
      <c r="J149" s="19">
        <v>2141000</v>
      </c>
      <c r="K149" s="19">
        <v>3211950</v>
      </c>
      <c r="L149" s="19">
        <v>95000</v>
      </c>
      <c r="M149" s="19">
        <v>37000</v>
      </c>
      <c r="N149" s="19"/>
      <c r="O149" s="27"/>
      <c r="P149" s="2" t="s">
        <v>368</v>
      </c>
      <c r="Q149" s="29">
        <f t="shared" si="2"/>
        <v>2178000</v>
      </c>
    </row>
    <row r="150" spans="1:17" ht="30" customHeight="1" x14ac:dyDescent="0.25">
      <c r="A150" s="2">
        <v>7256088</v>
      </c>
      <c r="B150" s="14" t="s">
        <v>189</v>
      </c>
      <c r="C150" s="14">
        <v>3776395</v>
      </c>
      <c r="D150" s="22" t="s">
        <v>0</v>
      </c>
      <c r="E150" s="14" t="s">
        <v>318</v>
      </c>
      <c r="F150" s="14" t="s">
        <v>332</v>
      </c>
      <c r="G150" s="15">
        <v>6500</v>
      </c>
      <c r="H150" s="9">
        <v>6500</v>
      </c>
      <c r="I150" s="12">
        <v>527</v>
      </c>
      <c r="J150" s="19">
        <v>1650000</v>
      </c>
      <c r="K150" s="19">
        <v>2982525</v>
      </c>
      <c r="L150" s="19">
        <v>300000</v>
      </c>
      <c r="M150" s="19">
        <v>119000</v>
      </c>
      <c r="N150" s="19"/>
      <c r="O150" s="27"/>
      <c r="P150" s="2" t="s">
        <v>368</v>
      </c>
      <c r="Q150" s="29">
        <f t="shared" si="2"/>
        <v>1769000</v>
      </c>
    </row>
    <row r="151" spans="1:17" ht="30" customHeight="1" x14ac:dyDescent="0.25">
      <c r="A151" s="2">
        <v>3101074</v>
      </c>
      <c r="B151" s="14" t="s">
        <v>190</v>
      </c>
      <c r="C151" s="14">
        <v>3338878</v>
      </c>
      <c r="D151" s="22" t="s">
        <v>9</v>
      </c>
      <c r="E151" s="14" t="s">
        <v>191</v>
      </c>
      <c r="F151" s="14" t="s">
        <v>333</v>
      </c>
      <c r="G151" s="6">
        <v>10.78</v>
      </c>
      <c r="H151" s="16">
        <v>1</v>
      </c>
      <c r="I151" s="12">
        <v>627803</v>
      </c>
      <c r="J151" s="19">
        <v>348000</v>
      </c>
      <c r="K151" s="19">
        <v>580297.04610389611</v>
      </c>
      <c r="L151" s="19">
        <v>29997</v>
      </c>
      <c r="M151" s="19">
        <v>11000</v>
      </c>
      <c r="N151" s="19"/>
      <c r="O151" s="27"/>
      <c r="P151" s="2" t="s">
        <v>368</v>
      </c>
      <c r="Q151" s="29">
        <f t="shared" si="2"/>
        <v>359000</v>
      </c>
    </row>
    <row r="152" spans="1:17" ht="30" customHeight="1" x14ac:dyDescent="0.25">
      <c r="A152" s="2">
        <v>4086998</v>
      </c>
      <c r="B152" s="14" t="s">
        <v>192</v>
      </c>
      <c r="C152" s="14">
        <v>60447800</v>
      </c>
      <c r="D152" s="22" t="s">
        <v>79</v>
      </c>
      <c r="E152" s="14" t="s">
        <v>319</v>
      </c>
      <c r="F152" s="14" t="s">
        <v>333</v>
      </c>
      <c r="G152" s="6">
        <v>1.1499999999999999</v>
      </c>
      <c r="H152" s="16">
        <v>1</v>
      </c>
      <c r="I152" s="12">
        <v>686490</v>
      </c>
      <c r="J152" s="19">
        <v>372000</v>
      </c>
      <c r="K152" s="19">
        <v>720814.5</v>
      </c>
      <c r="L152" s="19">
        <v>51900</v>
      </c>
      <c r="M152" s="19">
        <v>20000</v>
      </c>
      <c r="N152" s="19"/>
      <c r="O152" s="27"/>
      <c r="P152" s="2" t="s">
        <v>368</v>
      </c>
      <c r="Q152" s="29">
        <f t="shared" si="2"/>
        <v>392000</v>
      </c>
    </row>
    <row r="153" spans="1:17" ht="30" customHeight="1" x14ac:dyDescent="0.25">
      <c r="A153" s="2">
        <v>2436078</v>
      </c>
      <c r="B153" s="14" t="s">
        <v>193</v>
      </c>
      <c r="C153" s="14">
        <v>25617401</v>
      </c>
      <c r="D153" s="22" t="s">
        <v>32</v>
      </c>
      <c r="E153" s="14" t="s">
        <v>194</v>
      </c>
      <c r="F153" s="14" t="s">
        <v>333</v>
      </c>
      <c r="G153" s="6">
        <v>5.5660000000000007</v>
      </c>
      <c r="H153" s="16">
        <v>5</v>
      </c>
      <c r="I153" s="12">
        <v>700635</v>
      </c>
      <c r="J153" s="19">
        <v>2329000</v>
      </c>
      <c r="K153" s="19">
        <v>3678333.75</v>
      </c>
      <c r="L153" s="19">
        <v>320000</v>
      </c>
      <c r="M153" s="19">
        <v>127000</v>
      </c>
      <c r="N153" s="19"/>
      <c r="O153" s="27"/>
      <c r="P153" s="2" t="s">
        <v>368</v>
      </c>
      <c r="Q153" s="29">
        <f t="shared" si="2"/>
        <v>2456000</v>
      </c>
    </row>
    <row r="154" spans="1:17" ht="30" customHeight="1" x14ac:dyDescent="0.25">
      <c r="A154" s="2">
        <v>2014388</v>
      </c>
      <c r="B154" s="14" t="s">
        <v>195</v>
      </c>
      <c r="C154" s="14">
        <v>26708451</v>
      </c>
      <c r="D154" s="22" t="s">
        <v>0</v>
      </c>
      <c r="E154" s="14" t="s">
        <v>156</v>
      </c>
      <c r="F154" s="14" t="s">
        <v>332</v>
      </c>
      <c r="G154" s="15">
        <v>40000</v>
      </c>
      <c r="H154" s="9">
        <v>40000</v>
      </c>
      <c r="I154" s="12">
        <v>527</v>
      </c>
      <c r="J154" s="19">
        <v>12236000</v>
      </c>
      <c r="K154" s="19">
        <v>18354000</v>
      </c>
      <c r="L154" s="19">
        <v>697807</v>
      </c>
      <c r="M154" s="19">
        <v>278000</v>
      </c>
      <c r="N154" s="19"/>
      <c r="O154" s="27"/>
      <c r="P154" s="2" t="s">
        <v>368</v>
      </c>
      <c r="Q154" s="29">
        <f t="shared" si="2"/>
        <v>12514000</v>
      </c>
    </row>
    <row r="155" spans="1:17" ht="30" customHeight="1" x14ac:dyDescent="0.25">
      <c r="A155" s="2">
        <v>3261046</v>
      </c>
      <c r="B155" s="14" t="s">
        <v>195</v>
      </c>
      <c r="C155" s="14">
        <v>26708451</v>
      </c>
      <c r="D155" s="22" t="s">
        <v>18</v>
      </c>
      <c r="E155" s="14" t="s">
        <v>196</v>
      </c>
      <c r="F155" s="14" t="s">
        <v>333</v>
      </c>
      <c r="G155" s="6">
        <v>7.3</v>
      </c>
      <c r="H155" s="16">
        <v>6.5</v>
      </c>
      <c r="I155" s="12">
        <v>685888</v>
      </c>
      <c r="J155" s="19">
        <v>2511000</v>
      </c>
      <c r="K155" s="19">
        <v>4681185.6000000006</v>
      </c>
      <c r="L155" s="19">
        <v>120000</v>
      </c>
      <c r="M155" s="19">
        <v>47000</v>
      </c>
      <c r="N155" s="19"/>
      <c r="O155" s="27"/>
      <c r="P155" s="2"/>
      <c r="Q155" s="29">
        <f t="shared" si="2"/>
        <v>2558000</v>
      </c>
    </row>
    <row r="156" spans="1:17" ht="30" customHeight="1" x14ac:dyDescent="0.25">
      <c r="A156" s="2">
        <v>2077002</v>
      </c>
      <c r="B156" s="14" t="s">
        <v>197</v>
      </c>
      <c r="C156" s="14">
        <v>29139376</v>
      </c>
      <c r="D156" s="22" t="s">
        <v>3</v>
      </c>
      <c r="E156" s="14" t="s">
        <v>198</v>
      </c>
      <c r="F156" s="14" t="s">
        <v>333</v>
      </c>
      <c r="G156" s="6">
        <v>40.426000000000002</v>
      </c>
      <c r="H156" s="16">
        <v>38.799999999999997</v>
      </c>
      <c r="I156" s="12">
        <v>726645.9</v>
      </c>
      <c r="J156" s="19">
        <v>13553000</v>
      </c>
      <c r="K156" s="19">
        <v>26822116.277383763</v>
      </c>
      <c r="L156" s="19">
        <v>1504000</v>
      </c>
      <c r="M156" s="19">
        <v>599000</v>
      </c>
      <c r="N156" s="19"/>
      <c r="O156" s="27"/>
      <c r="P156" s="2" t="s">
        <v>368</v>
      </c>
      <c r="Q156" s="29">
        <f t="shared" si="2"/>
        <v>14152000</v>
      </c>
    </row>
    <row r="157" spans="1:17" ht="30" customHeight="1" x14ac:dyDescent="0.25">
      <c r="A157" s="2">
        <v>1532289</v>
      </c>
      <c r="B157" s="14" t="s">
        <v>199</v>
      </c>
      <c r="C157" s="14">
        <v>69793298</v>
      </c>
      <c r="D157" s="22" t="s">
        <v>44</v>
      </c>
      <c r="E157" s="14" t="s">
        <v>200</v>
      </c>
      <c r="F157" s="14" t="s">
        <v>333</v>
      </c>
      <c r="G157" s="6">
        <v>4.1479999999999997</v>
      </c>
      <c r="H157" s="16">
        <v>3.9</v>
      </c>
      <c r="I157" s="12">
        <v>697625</v>
      </c>
      <c r="J157" s="19">
        <v>1809000</v>
      </c>
      <c r="K157" s="19">
        <v>2856774.375</v>
      </c>
      <c r="L157" s="19">
        <v>295726</v>
      </c>
      <c r="M157" s="19">
        <v>108000</v>
      </c>
      <c r="N157" s="19"/>
      <c r="O157" s="27"/>
      <c r="P157" s="2" t="s">
        <v>368</v>
      </c>
      <c r="Q157" s="29">
        <f t="shared" si="2"/>
        <v>1917000</v>
      </c>
    </row>
    <row r="158" spans="1:17" ht="30" customHeight="1" x14ac:dyDescent="0.25">
      <c r="A158" s="2">
        <v>8209086</v>
      </c>
      <c r="B158" s="14" t="s">
        <v>199</v>
      </c>
      <c r="C158" s="14">
        <v>69793298</v>
      </c>
      <c r="D158" s="22" t="s">
        <v>44</v>
      </c>
      <c r="E158" s="14" t="s">
        <v>201</v>
      </c>
      <c r="F158" s="14" t="s">
        <v>333</v>
      </c>
      <c r="G158" s="6">
        <v>4.548</v>
      </c>
      <c r="H158" s="16">
        <v>4.3</v>
      </c>
      <c r="I158" s="12">
        <v>697625</v>
      </c>
      <c r="J158" s="19">
        <v>2099000</v>
      </c>
      <c r="K158" s="19">
        <v>3149776.875</v>
      </c>
      <c r="L158" s="19">
        <v>317235</v>
      </c>
      <c r="M158" s="19">
        <v>60000</v>
      </c>
      <c r="N158" s="19"/>
      <c r="O158" s="27"/>
      <c r="P158" s="2"/>
      <c r="Q158" s="29">
        <f t="shared" si="2"/>
        <v>2159000</v>
      </c>
    </row>
    <row r="159" spans="1:17" ht="30" customHeight="1" x14ac:dyDescent="0.25">
      <c r="A159" s="2">
        <v>8793414</v>
      </c>
      <c r="B159" s="14" t="s">
        <v>199</v>
      </c>
      <c r="C159" s="14">
        <v>69793298</v>
      </c>
      <c r="D159" s="22" t="s">
        <v>18</v>
      </c>
      <c r="E159" s="14" t="s">
        <v>202</v>
      </c>
      <c r="F159" s="14" t="s">
        <v>333</v>
      </c>
      <c r="G159" s="6">
        <v>5.548</v>
      </c>
      <c r="H159" s="16">
        <v>4.8</v>
      </c>
      <c r="I159" s="12">
        <v>685888</v>
      </c>
      <c r="J159" s="19">
        <v>2189000</v>
      </c>
      <c r="K159" s="19">
        <v>3456875.52</v>
      </c>
      <c r="L159" s="19">
        <v>430099</v>
      </c>
      <c r="M159" s="19">
        <v>131000</v>
      </c>
      <c r="N159" s="19"/>
      <c r="O159" s="27"/>
      <c r="P159" s="2"/>
      <c r="Q159" s="29">
        <f t="shared" si="2"/>
        <v>2320000</v>
      </c>
    </row>
    <row r="160" spans="1:17" ht="30" customHeight="1" x14ac:dyDescent="0.25">
      <c r="A160" s="2">
        <v>7271133</v>
      </c>
      <c r="B160" s="14" t="s">
        <v>203</v>
      </c>
      <c r="C160" s="14">
        <v>69056081</v>
      </c>
      <c r="D160" s="22" t="s">
        <v>11</v>
      </c>
      <c r="E160" s="14" t="s">
        <v>204</v>
      </c>
      <c r="F160" s="14" t="s">
        <v>333</v>
      </c>
      <c r="G160" s="6">
        <v>2.6</v>
      </c>
      <c r="H160" s="16">
        <v>2.5</v>
      </c>
      <c r="I160" s="12">
        <v>688446</v>
      </c>
      <c r="J160" s="19">
        <v>1204000</v>
      </c>
      <c r="K160" s="19">
        <v>1807170.75</v>
      </c>
      <c r="L160" s="19">
        <v>1032232</v>
      </c>
      <c r="M160" s="19">
        <v>116000</v>
      </c>
      <c r="N160" s="19"/>
      <c r="O160" s="27"/>
      <c r="P160" s="2" t="s">
        <v>368</v>
      </c>
      <c r="Q160" s="29">
        <f t="shared" si="2"/>
        <v>1320000</v>
      </c>
    </row>
    <row r="161" spans="1:17" ht="30" customHeight="1" x14ac:dyDescent="0.25">
      <c r="A161" s="2">
        <v>3487428</v>
      </c>
      <c r="B161" s="14" t="s">
        <v>205</v>
      </c>
      <c r="C161" s="14">
        <v>70822301</v>
      </c>
      <c r="D161" s="22" t="s">
        <v>0</v>
      </c>
      <c r="E161" s="14" t="s">
        <v>206</v>
      </c>
      <c r="F161" s="14" t="s">
        <v>332</v>
      </c>
      <c r="G161" s="15">
        <v>13000</v>
      </c>
      <c r="H161" s="9">
        <v>13000</v>
      </c>
      <c r="I161" s="12">
        <v>527</v>
      </c>
      <c r="J161" s="19">
        <v>3430000</v>
      </c>
      <c r="K161" s="19">
        <v>5965050</v>
      </c>
      <c r="L161" s="19">
        <v>82000</v>
      </c>
      <c r="M161" s="19">
        <v>32000</v>
      </c>
      <c r="N161" s="19"/>
      <c r="O161" s="27"/>
      <c r="P161" s="2" t="s">
        <v>368</v>
      </c>
      <c r="Q161" s="29">
        <f t="shared" si="2"/>
        <v>3462000</v>
      </c>
    </row>
    <row r="162" spans="1:17" ht="30" customHeight="1" x14ac:dyDescent="0.25">
      <c r="A162" s="2">
        <v>5569681</v>
      </c>
      <c r="B162" s="14" t="s">
        <v>207</v>
      </c>
      <c r="C162" s="14">
        <v>27017508</v>
      </c>
      <c r="D162" s="22" t="s">
        <v>0</v>
      </c>
      <c r="E162" s="14" t="s">
        <v>208</v>
      </c>
      <c r="F162" s="14" t="s">
        <v>332</v>
      </c>
      <c r="G162" s="15">
        <v>6580</v>
      </c>
      <c r="H162" s="9">
        <v>6578</v>
      </c>
      <c r="I162" s="12">
        <v>527</v>
      </c>
      <c r="J162" s="19">
        <v>1983000</v>
      </c>
      <c r="K162" s="19">
        <v>3018315.3000000003</v>
      </c>
      <c r="L162" s="19">
        <v>2128004</v>
      </c>
      <c r="M162" s="19">
        <v>69000</v>
      </c>
      <c r="N162" s="19"/>
      <c r="O162" s="27"/>
      <c r="P162" s="2" t="s">
        <v>368</v>
      </c>
      <c r="Q162" s="29">
        <f t="shared" si="2"/>
        <v>2052000</v>
      </c>
    </row>
    <row r="163" spans="1:17" ht="30" customHeight="1" x14ac:dyDescent="0.25">
      <c r="A163" s="2">
        <v>2024445</v>
      </c>
      <c r="B163" s="14" t="s">
        <v>209</v>
      </c>
      <c r="C163" s="14">
        <v>425681</v>
      </c>
      <c r="D163" s="22" t="s">
        <v>16</v>
      </c>
      <c r="E163" s="14" t="s">
        <v>210</v>
      </c>
      <c r="F163" s="14" t="s">
        <v>331</v>
      </c>
      <c r="G163" s="14">
        <v>19</v>
      </c>
      <c r="H163" s="16">
        <v>13</v>
      </c>
      <c r="I163" s="12">
        <v>718858.1</v>
      </c>
      <c r="J163" s="19">
        <v>3750000</v>
      </c>
      <c r="K163" s="19">
        <v>7116013.0649999995</v>
      </c>
      <c r="L163" s="19">
        <v>227672</v>
      </c>
      <c r="M163" s="19">
        <v>90000</v>
      </c>
      <c r="N163" s="19"/>
      <c r="O163" s="27"/>
      <c r="P163" s="2" t="s">
        <v>368</v>
      </c>
      <c r="Q163" s="29">
        <f t="shared" si="2"/>
        <v>3840000</v>
      </c>
    </row>
    <row r="164" spans="1:17" ht="30" customHeight="1" x14ac:dyDescent="0.25">
      <c r="A164" s="2">
        <v>2564098</v>
      </c>
      <c r="B164" s="14" t="s">
        <v>209</v>
      </c>
      <c r="C164" s="14">
        <v>425681</v>
      </c>
      <c r="D164" s="22" t="s">
        <v>9</v>
      </c>
      <c r="E164" s="14" t="s">
        <v>10</v>
      </c>
      <c r="F164" s="14" t="s">
        <v>333</v>
      </c>
      <c r="G164" s="10">
        <v>16.666</v>
      </c>
      <c r="H164" s="14">
        <v>17.8</v>
      </c>
      <c r="I164" s="12">
        <v>627803</v>
      </c>
      <c r="J164" s="19">
        <v>2680000</v>
      </c>
      <c r="K164" s="19">
        <v>9944723.0379000008</v>
      </c>
      <c r="L164" s="19">
        <v>206110</v>
      </c>
      <c r="M164" s="19">
        <v>82000</v>
      </c>
      <c r="N164" s="19"/>
      <c r="O164" s="27"/>
      <c r="P164" s="2"/>
      <c r="Q164" s="29">
        <f t="shared" si="2"/>
        <v>2762000</v>
      </c>
    </row>
    <row r="165" spans="1:17" ht="30" customHeight="1" x14ac:dyDescent="0.25">
      <c r="A165" s="2">
        <v>3408720</v>
      </c>
      <c r="B165" s="14" t="s">
        <v>209</v>
      </c>
      <c r="C165" s="14">
        <v>425681</v>
      </c>
      <c r="D165" s="22" t="s">
        <v>22</v>
      </c>
      <c r="E165" s="14" t="s">
        <v>320</v>
      </c>
      <c r="F165" s="14" t="s">
        <v>331</v>
      </c>
      <c r="G165" s="14">
        <v>32</v>
      </c>
      <c r="H165" s="16">
        <v>32</v>
      </c>
      <c r="I165" s="12">
        <v>639087.19999999995</v>
      </c>
      <c r="J165" s="19">
        <v>4900000</v>
      </c>
      <c r="K165" s="19">
        <v>15248929.92</v>
      </c>
      <c r="L165" s="19">
        <v>203420</v>
      </c>
      <c r="M165" s="19">
        <v>81000</v>
      </c>
      <c r="N165" s="19"/>
      <c r="O165" s="27"/>
      <c r="P165" s="2"/>
      <c r="Q165" s="29">
        <f t="shared" si="2"/>
        <v>4981000</v>
      </c>
    </row>
    <row r="166" spans="1:17" ht="30" customHeight="1" x14ac:dyDescent="0.25">
      <c r="A166" s="2">
        <v>6814153</v>
      </c>
      <c r="B166" s="14" t="s">
        <v>209</v>
      </c>
      <c r="C166" s="14">
        <v>425681</v>
      </c>
      <c r="D166" s="22" t="s">
        <v>22</v>
      </c>
      <c r="E166" s="14" t="s">
        <v>211</v>
      </c>
      <c r="F166" s="14" t="s">
        <v>331</v>
      </c>
      <c r="G166" s="14">
        <v>38</v>
      </c>
      <c r="H166" s="16">
        <v>38</v>
      </c>
      <c r="I166" s="12">
        <v>639087.19999999995</v>
      </c>
      <c r="J166" s="19">
        <v>5050000</v>
      </c>
      <c r="K166" s="19">
        <v>17989979.279999997</v>
      </c>
      <c r="L166" s="19">
        <v>217320</v>
      </c>
      <c r="M166" s="19">
        <v>86000</v>
      </c>
      <c r="N166" s="19"/>
      <c r="O166" s="27"/>
      <c r="P166" s="2"/>
      <c r="Q166" s="29">
        <f t="shared" si="2"/>
        <v>5136000</v>
      </c>
    </row>
    <row r="167" spans="1:17" ht="30" customHeight="1" x14ac:dyDescent="0.25">
      <c r="A167" s="2">
        <v>3703782</v>
      </c>
      <c r="B167" s="14" t="s">
        <v>212</v>
      </c>
      <c r="C167" s="14">
        <v>70837791</v>
      </c>
      <c r="D167" s="22" t="s">
        <v>4</v>
      </c>
      <c r="E167" s="14" t="s">
        <v>213</v>
      </c>
      <c r="F167" s="14" t="s">
        <v>333</v>
      </c>
      <c r="G167" s="6">
        <v>4.2229999999999999</v>
      </c>
      <c r="H167" s="16">
        <v>3.3</v>
      </c>
      <c r="I167" s="12">
        <v>677912</v>
      </c>
      <c r="J167" s="19">
        <v>1331000</v>
      </c>
      <c r="K167" s="19">
        <v>2348965.08</v>
      </c>
      <c r="L167" s="19">
        <v>160000</v>
      </c>
      <c r="M167" s="19">
        <v>63000</v>
      </c>
      <c r="N167" s="19"/>
      <c r="O167" s="27"/>
      <c r="P167" s="2" t="s">
        <v>368</v>
      </c>
      <c r="Q167" s="29">
        <f t="shared" si="2"/>
        <v>1394000</v>
      </c>
    </row>
    <row r="168" spans="1:17" ht="30" customHeight="1" x14ac:dyDescent="0.25">
      <c r="A168" s="2">
        <v>1292613</v>
      </c>
      <c r="B168" s="4" t="s">
        <v>214</v>
      </c>
      <c r="C168" s="14">
        <v>65990641</v>
      </c>
      <c r="D168" s="22" t="s">
        <v>22</v>
      </c>
      <c r="E168" s="14" t="s">
        <v>215</v>
      </c>
      <c r="F168" s="14" t="s">
        <v>331</v>
      </c>
      <c r="G168" s="16">
        <v>87</v>
      </c>
      <c r="H168" s="14">
        <v>89</v>
      </c>
      <c r="I168" s="12">
        <v>611300.80000000005</v>
      </c>
      <c r="J168" s="19">
        <v>17978000</v>
      </c>
      <c r="K168" s="19" t="s">
        <v>361</v>
      </c>
      <c r="L168" s="19">
        <v>1620000</v>
      </c>
      <c r="M168" s="19">
        <v>645000</v>
      </c>
      <c r="N168" s="19" t="s">
        <v>351</v>
      </c>
      <c r="O168" s="27"/>
      <c r="P168" s="2" t="s">
        <v>368</v>
      </c>
      <c r="Q168" s="29">
        <f t="shared" si="2"/>
        <v>18623000</v>
      </c>
    </row>
    <row r="169" spans="1:17" ht="30" customHeight="1" x14ac:dyDescent="0.25">
      <c r="A169" s="2">
        <v>9880838</v>
      </c>
      <c r="B169" s="4" t="s">
        <v>214</v>
      </c>
      <c r="C169" s="14">
        <v>65990641</v>
      </c>
      <c r="D169" s="22" t="s">
        <v>42</v>
      </c>
      <c r="E169" s="14" t="s">
        <v>216</v>
      </c>
      <c r="F169" s="14" t="s">
        <v>331</v>
      </c>
      <c r="G169" s="7">
        <v>7</v>
      </c>
      <c r="H169" s="16">
        <v>7</v>
      </c>
      <c r="I169" s="12">
        <v>555723</v>
      </c>
      <c r="J169" s="19">
        <v>1295000</v>
      </c>
      <c r="K169" s="19" t="s">
        <v>361</v>
      </c>
      <c r="L169" s="19">
        <v>180000</v>
      </c>
      <c r="M169" s="19">
        <v>71000</v>
      </c>
      <c r="N169" s="19" t="s">
        <v>351</v>
      </c>
      <c r="O169" s="27"/>
      <c r="P169" s="2"/>
      <c r="Q169" s="29">
        <f t="shared" si="2"/>
        <v>1366000</v>
      </c>
    </row>
    <row r="170" spans="1:17" ht="30" customHeight="1" x14ac:dyDescent="0.25">
      <c r="A170" s="14">
        <v>9767094</v>
      </c>
      <c r="B170" s="5" t="s">
        <v>329</v>
      </c>
      <c r="C170" s="14">
        <v>70872783</v>
      </c>
      <c r="D170" s="22" t="s">
        <v>24</v>
      </c>
      <c r="E170" s="14" t="s">
        <v>330</v>
      </c>
      <c r="F170" s="14" t="s">
        <v>331</v>
      </c>
      <c r="G170" s="14">
        <v>125</v>
      </c>
      <c r="H170" s="16">
        <v>125</v>
      </c>
      <c r="I170" s="12">
        <v>718858.1</v>
      </c>
      <c r="J170" s="19">
        <v>23985000</v>
      </c>
      <c r="K170" s="19" t="s">
        <v>360</v>
      </c>
      <c r="L170" s="19">
        <v>737000</v>
      </c>
      <c r="M170" s="19">
        <v>293000</v>
      </c>
      <c r="N170" s="19" t="s">
        <v>341</v>
      </c>
      <c r="O170" s="27"/>
      <c r="P170" s="2"/>
      <c r="Q170" s="29">
        <f t="shared" si="2"/>
        <v>24278000</v>
      </c>
    </row>
    <row r="171" spans="1:17" ht="30" customHeight="1" x14ac:dyDescent="0.25">
      <c r="A171" s="2">
        <v>9353125</v>
      </c>
      <c r="B171" s="4" t="s">
        <v>217</v>
      </c>
      <c r="C171" s="14">
        <v>241598</v>
      </c>
      <c r="D171" s="22" t="s">
        <v>9</v>
      </c>
      <c r="E171" s="14" t="s">
        <v>217</v>
      </c>
      <c r="F171" s="14" t="s">
        <v>333</v>
      </c>
      <c r="G171" s="6">
        <v>11.645</v>
      </c>
      <c r="H171" s="16">
        <v>10.63</v>
      </c>
      <c r="I171" s="12">
        <v>627803</v>
      </c>
      <c r="J171" s="19">
        <v>2321000</v>
      </c>
      <c r="K171" s="19" t="s">
        <v>361</v>
      </c>
      <c r="L171" s="19">
        <v>2150000</v>
      </c>
      <c r="M171" s="19">
        <v>66000</v>
      </c>
      <c r="N171" s="19" t="s">
        <v>352</v>
      </c>
      <c r="O171" s="27"/>
      <c r="P171" s="2" t="s">
        <v>368</v>
      </c>
      <c r="Q171" s="29">
        <f t="shared" si="2"/>
        <v>2387000</v>
      </c>
    </row>
    <row r="172" spans="1:17" ht="30" customHeight="1" x14ac:dyDescent="0.25">
      <c r="A172" s="2">
        <v>2793007</v>
      </c>
      <c r="B172" s="4" t="s">
        <v>218</v>
      </c>
      <c r="C172" s="14">
        <v>70892326</v>
      </c>
      <c r="D172" s="22" t="s">
        <v>9</v>
      </c>
      <c r="E172" s="14" t="s">
        <v>9</v>
      </c>
      <c r="F172" s="14" t="s">
        <v>333</v>
      </c>
      <c r="G172" s="10">
        <v>64.111999999999995</v>
      </c>
      <c r="H172" s="14">
        <v>66.2</v>
      </c>
      <c r="I172" s="12">
        <v>627803</v>
      </c>
      <c r="J172" s="19">
        <v>18658000</v>
      </c>
      <c r="K172" s="19" t="s">
        <v>361</v>
      </c>
      <c r="L172" s="19">
        <v>1000000</v>
      </c>
      <c r="M172" s="19">
        <v>305000</v>
      </c>
      <c r="N172" s="19" t="s">
        <v>351</v>
      </c>
      <c r="O172" s="27"/>
      <c r="P172" s="2" t="s">
        <v>368</v>
      </c>
      <c r="Q172" s="29">
        <f t="shared" si="2"/>
        <v>18963000</v>
      </c>
    </row>
    <row r="173" spans="1:17" ht="30" customHeight="1" x14ac:dyDescent="0.25">
      <c r="A173" s="2">
        <v>6192569</v>
      </c>
      <c r="B173" s="4" t="s">
        <v>219</v>
      </c>
      <c r="C173" s="14">
        <v>70893969</v>
      </c>
      <c r="D173" s="22" t="s">
        <v>9</v>
      </c>
      <c r="E173" s="14" t="s">
        <v>219</v>
      </c>
      <c r="F173" s="14" t="s">
        <v>333</v>
      </c>
      <c r="G173" s="6">
        <v>63.21</v>
      </c>
      <c r="H173" s="16">
        <v>57</v>
      </c>
      <c r="I173" s="12">
        <v>627803</v>
      </c>
      <c r="J173" s="19">
        <v>10715000</v>
      </c>
      <c r="K173" s="19" t="s">
        <v>361</v>
      </c>
      <c r="L173" s="19">
        <v>2100000</v>
      </c>
      <c r="M173" s="19">
        <v>836000</v>
      </c>
      <c r="N173" s="19" t="s">
        <v>353</v>
      </c>
      <c r="O173" s="27"/>
      <c r="P173" s="2" t="s">
        <v>368</v>
      </c>
      <c r="Q173" s="29">
        <f t="shared" si="2"/>
        <v>11551000</v>
      </c>
    </row>
    <row r="174" spans="1:17" ht="30" customHeight="1" x14ac:dyDescent="0.25">
      <c r="A174" s="2">
        <v>1648302</v>
      </c>
      <c r="B174" s="4" t="s">
        <v>220</v>
      </c>
      <c r="C174" s="14">
        <v>70890307</v>
      </c>
      <c r="D174" s="22" t="s">
        <v>42</v>
      </c>
      <c r="E174" s="14" t="s">
        <v>221</v>
      </c>
      <c r="F174" s="14" t="s">
        <v>331</v>
      </c>
      <c r="G174" s="7">
        <v>38</v>
      </c>
      <c r="H174" s="16">
        <v>38</v>
      </c>
      <c r="I174" s="12">
        <v>555723</v>
      </c>
      <c r="J174" s="19">
        <v>7059000</v>
      </c>
      <c r="K174" s="19" t="s">
        <v>361</v>
      </c>
      <c r="L174" s="19">
        <v>434800</v>
      </c>
      <c r="M174" s="19">
        <v>173000</v>
      </c>
      <c r="N174" s="19" t="s">
        <v>354</v>
      </c>
      <c r="O174" s="27"/>
      <c r="P174" s="2" t="s">
        <v>368</v>
      </c>
      <c r="Q174" s="29">
        <f t="shared" si="2"/>
        <v>7232000</v>
      </c>
    </row>
    <row r="175" spans="1:17" ht="30" customHeight="1" x14ac:dyDescent="0.25">
      <c r="A175" s="2">
        <v>7248933</v>
      </c>
      <c r="B175" s="4" t="s">
        <v>220</v>
      </c>
      <c r="C175" s="14">
        <v>70890307</v>
      </c>
      <c r="D175" s="22" t="s">
        <v>9</v>
      </c>
      <c r="E175" s="14" t="s">
        <v>10</v>
      </c>
      <c r="F175" s="14" t="s">
        <v>333</v>
      </c>
      <c r="G175" s="10">
        <v>54.576000000000001</v>
      </c>
      <c r="H175" s="14">
        <v>55.5</v>
      </c>
      <c r="I175" s="12">
        <v>627803</v>
      </c>
      <c r="J175" s="19">
        <v>13697000</v>
      </c>
      <c r="K175" s="19" t="s">
        <v>361</v>
      </c>
      <c r="L175" s="19">
        <v>1154000</v>
      </c>
      <c r="M175" s="19">
        <v>184000</v>
      </c>
      <c r="N175" s="19" t="s">
        <v>354</v>
      </c>
      <c r="O175" s="27"/>
      <c r="P175" s="2"/>
      <c r="Q175" s="29">
        <f t="shared" si="2"/>
        <v>13881000</v>
      </c>
    </row>
    <row r="176" spans="1:17" ht="30" customHeight="1" x14ac:dyDescent="0.25">
      <c r="A176" s="2">
        <v>1026027</v>
      </c>
      <c r="B176" s="14" t="s">
        <v>222</v>
      </c>
      <c r="C176" s="14">
        <v>68380216</v>
      </c>
      <c r="D176" s="22" t="s">
        <v>42</v>
      </c>
      <c r="E176" s="14" t="s">
        <v>223</v>
      </c>
      <c r="F176" s="14" t="s">
        <v>333</v>
      </c>
      <c r="G176" s="6">
        <v>3.8980000000000001</v>
      </c>
      <c r="H176" s="16">
        <v>3.87</v>
      </c>
      <c r="I176" s="12">
        <v>634424</v>
      </c>
      <c r="J176" s="19">
        <v>1322000</v>
      </c>
      <c r="K176" s="19">
        <v>2334046.8290795279</v>
      </c>
      <c r="L176" s="19">
        <v>217000</v>
      </c>
      <c r="M176" s="19">
        <v>86000</v>
      </c>
      <c r="N176" s="19"/>
      <c r="O176" s="27"/>
      <c r="P176" s="2" t="s">
        <v>368</v>
      </c>
      <c r="Q176" s="29">
        <f t="shared" si="2"/>
        <v>1408000</v>
      </c>
    </row>
    <row r="177" spans="1:17" ht="30" customHeight="1" x14ac:dyDescent="0.25">
      <c r="A177" s="2">
        <v>3776784</v>
      </c>
      <c r="B177" s="14" t="s">
        <v>222</v>
      </c>
      <c r="C177" s="14">
        <v>68380216</v>
      </c>
      <c r="D177" s="22" t="s">
        <v>29</v>
      </c>
      <c r="E177" s="14" t="s">
        <v>224</v>
      </c>
      <c r="F177" s="14" t="s">
        <v>331</v>
      </c>
      <c r="G177" s="14">
        <v>22</v>
      </c>
      <c r="H177" s="16">
        <v>22</v>
      </c>
      <c r="I177" s="12">
        <v>451440</v>
      </c>
      <c r="J177" s="19">
        <v>6111000</v>
      </c>
      <c r="K177" s="19">
        <v>9319464</v>
      </c>
      <c r="L177" s="19">
        <v>320000</v>
      </c>
      <c r="M177" s="19">
        <v>127000</v>
      </c>
      <c r="N177" s="19"/>
      <c r="O177" s="27"/>
      <c r="P177" s="2"/>
      <c r="Q177" s="29">
        <f t="shared" si="2"/>
        <v>6238000</v>
      </c>
    </row>
    <row r="178" spans="1:17" ht="30" customHeight="1" x14ac:dyDescent="0.25">
      <c r="A178" s="2">
        <v>4129365</v>
      </c>
      <c r="B178" s="14" t="s">
        <v>222</v>
      </c>
      <c r="C178" s="14">
        <v>68380216</v>
      </c>
      <c r="D178" s="22" t="s">
        <v>3</v>
      </c>
      <c r="E178" s="14" t="s">
        <v>225</v>
      </c>
      <c r="F178" s="14" t="s">
        <v>333</v>
      </c>
      <c r="G178" s="6">
        <v>4.9169999999999998</v>
      </c>
      <c r="H178" s="16">
        <v>4.8</v>
      </c>
      <c r="I178" s="12">
        <v>695052.6</v>
      </c>
      <c r="J178" s="19">
        <v>2089000</v>
      </c>
      <c r="K178" s="19">
        <v>3134367.1174228187</v>
      </c>
      <c r="L178" s="19">
        <v>159000</v>
      </c>
      <c r="M178" s="19">
        <v>63000</v>
      </c>
      <c r="N178" s="19"/>
      <c r="O178" s="27"/>
      <c r="P178" s="2"/>
      <c r="Q178" s="29">
        <f t="shared" si="2"/>
        <v>2152000</v>
      </c>
    </row>
    <row r="179" spans="1:17" ht="30" customHeight="1" x14ac:dyDescent="0.25">
      <c r="A179" s="2">
        <v>6672726</v>
      </c>
      <c r="B179" s="14" t="s">
        <v>222</v>
      </c>
      <c r="C179" s="14">
        <v>68380216</v>
      </c>
      <c r="D179" s="22" t="s">
        <v>0</v>
      </c>
      <c r="E179" s="14" t="s">
        <v>226</v>
      </c>
      <c r="F179" s="14" t="s">
        <v>332</v>
      </c>
      <c r="G179" s="15">
        <v>2400</v>
      </c>
      <c r="H179" s="9">
        <v>2400</v>
      </c>
      <c r="I179" s="12">
        <v>527</v>
      </c>
      <c r="J179" s="19">
        <v>697000</v>
      </c>
      <c r="K179" s="19">
        <v>1101240</v>
      </c>
      <c r="L179" s="19">
        <v>75000</v>
      </c>
      <c r="M179" s="19">
        <v>29000</v>
      </c>
      <c r="N179" s="19"/>
      <c r="O179" s="27"/>
      <c r="P179" s="2"/>
      <c r="Q179" s="29">
        <f t="shared" si="2"/>
        <v>726000</v>
      </c>
    </row>
    <row r="180" spans="1:17" ht="30" customHeight="1" x14ac:dyDescent="0.25">
      <c r="A180" s="2">
        <v>1023857</v>
      </c>
      <c r="B180" s="14" t="s">
        <v>227</v>
      </c>
      <c r="C180" s="14">
        <v>27035271</v>
      </c>
      <c r="D180" s="22" t="s">
        <v>0</v>
      </c>
      <c r="E180" s="14" t="s">
        <v>156</v>
      </c>
      <c r="F180" s="14" t="s">
        <v>332</v>
      </c>
      <c r="G180" s="15">
        <v>5500</v>
      </c>
      <c r="H180" s="9">
        <v>5500</v>
      </c>
      <c r="I180" s="12">
        <v>527</v>
      </c>
      <c r="J180" s="19">
        <v>1514000</v>
      </c>
      <c r="K180" s="19">
        <v>2523675</v>
      </c>
      <c r="L180" s="19">
        <v>219101</v>
      </c>
      <c r="M180" s="19">
        <v>87000</v>
      </c>
      <c r="N180" s="19"/>
      <c r="O180" s="27"/>
      <c r="P180" s="2" t="s">
        <v>368</v>
      </c>
      <c r="Q180" s="29">
        <f t="shared" si="2"/>
        <v>1601000</v>
      </c>
    </row>
    <row r="181" spans="1:17" ht="30" customHeight="1" x14ac:dyDescent="0.25">
      <c r="A181" s="2">
        <v>8511225</v>
      </c>
      <c r="B181" s="14" t="s">
        <v>227</v>
      </c>
      <c r="C181" s="14">
        <v>27035271</v>
      </c>
      <c r="D181" s="22" t="s">
        <v>11</v>
      </c>
      <c r="E181" s="14" t="s">
        <v>27</v>
      </c>
      <c r="F181" s="14" t="s">
        <v>333</v>
      </c>
      <c r="G181" s="6">
        <v>5.5150000000000006</v>
      </c>
      <c r="H181" s="16">
        <v>3.6</v>
      </c>
      <c r="I181" s="12">
        <v>688446</v>
      </c>
      <c r="J181" s="19">
        <v>1561000</v>
      </c>
      <c r="K181" s="19">
        <v>2602325.8800000004</v>
      </c>
      <c r="L181" s="19">
        <v>527157</v>
      </c>
      <c r="M181" s="19">
        <v>148000</v>
      </c>
      <c r="N181" s="19"/>
      <c r="O181" s="27"/>
      <c r="P181" s="2"/>
      <c r="Q181" s="29">
        <f t="shared" si="2"/>
        <v>1709000</v>
      </c>
    </row>
    <row r="182" spans="1:17" ht="30" customHeight="1" x14ac:dyDescent="0.25">
      <c r="A182" s="2">
        <v>7147115</v>
      </c>
      <c r="B182" s="14" t="s">
        <v>228</v>
      </c>
      <c r="C182" s="14">
        <v>25768255</v>
      </c>
      <c r="D182" s="22" t="s">
        <v>2</v>
      </c>
      <c r="E182" s="14" t="s">
        <v>229</v>
      </c>
      <c r="F182" s="14" t="s">
        <v>333</v>
      </c>
      <c r="G182" s="6">
        <v>1.2829999999999999</v>
      </c>
      <c r="H182" s="16">
        <v>0.8</v>
      </c>
      <c r="I182" s="12">
        <v>689951</v>
      </c>
      <c r="J182" s="19">
        <v>347000</v>
      </c>
      <c r="K182" s="19">
        <v>579558.84000000008</v>
      </c>
      <c r="L182" s="19">
        <v>330540</v>
      </c>
      <c r="M182" s="19">
        <v>33000</v>
      </c>
      <c r="N182" s="19"/>
      <c r="O182" s="27"/>
      <c r="P182" s="2" t="s">
        <v>368</v>
      </c>
      <c r="Q182" s="29">
        <f t="shared" si="2"/>
        <v>380000</v>
      </c>
    </row>
    <row r="183" spans="1:17" ht="30" customHeight="1" x14ac:dyDescent="0.25">
      <c r="A183" s="2">
        <v>2093644</v>
      </c>
      <c r="B183" s="14" t="s">
        <v>230</v>
      </c>
      <c r="C183" s="14">
        <v>43005853</v>
      </c>
      <c r="D183" s="22" t="s">
        <v>9</v>
      </c>
      <c r="E183" s="14" t="s">
        <v>231</v>
      </c>
      <c r="F183" s="14" t="s">
        <v>333</v>
      </c>
      <c r="G183" s="6">
        <v>14.15</v>
      </c>
      <c r="H183" s="16">
        <v>9.5</v>
      </c>
      <c r="I183" s="12">
        <v>753363.6</v>
      </c>
      <c r="J183" s="19">
        <v>4050000</v>
      </c>
      <c r="K183" s="19">
        <v>6867660.5672438163</v>
      </c>
      <c r="L183" s="19">
        <v>5256199</v>
      </c>
      <c r="M183" s="19">
        <v>524000</v>
      </c>
      <c r="N183" s="19"/>
      <c r="O183" s="27"/>
      <c r="P183" s="2" t="s">
        <v>368</v>
      </c>
      <c r="Q183" s="29">
        <f t="shared" si="2"/>
        <v>4574000</v>
      </c>
    </row>
    <row r="184" spans="1:17" ht="30" customHeight="1" x14ac:dyDescent="0.25">
      <c r="A184" s="2">
        <v>6513502</v>
      </c>
      <c r="B184" s="14" t="s">
        <v>230</v>
      </c>
      <c r="C184" s="14">
        <v>43005853</v>
      </c>
      <c r="D184" s="22" t="s">
        <v>0</v>
      </c>
      <c r="E184" s="14" t="s">
        <v>232</v>
      </c>
      <c r="F184" s="14" t="s">
        <v>332</v>
      </c>
      <c r="G184" s="15">
        <v>23000</v>
      </c>
      <c r="H184" s="9">
        <v>23000</v>
      </c>
      <c r="I184" s="12">
        <v>527</v>
      </c>
      <c r="J184" s="19">
        <v>6106000</v>
      </c>
      <c r="K184" s="19">
        <v>10553550</v>
      </c>
      <c r="L184" s="19">
        <v>8023183</v>
      </c>
      <c r="M184" s="19">
        <v>949000</v>
      </c>
      <c r="N184" s="19"/>
      <c r="O184" s="27"/>
      <c r="P184" s="2"/>
      <c r="Q184" s="29">
        <f t="shared" si="2"/>
        <v>7055000</v>
      </c>
    </row>
    <row r="185" spans="1:17" ht="30" customHeight="1" x14ac:dyDescent="0.25">
      <c r="A185" s="2">
        <v>1442258</v>
      </c>
      <c r="B185" s="14" t="s">
        <v>233</v>
      </c>
      <c r="C185" s="14">
        <v>49625624</v>
      </c>
      <c r="D185" s="22" t="s">
        <v>44</v>
      </c>
      <c r="E185" s="14" t="s">
        <v>234</v>
      </c>
      <c r="F185" s="14" t="s">
        <v>333</v>
      </c>
      <c r="G185" s="6">
        <v>3.7490000000000001</v>
      </c>
      <c r="H185" s="16">
        <v>2.8</v>
      </c>
      <c r="I185" s="12">
        <v>697625</v>
      </c>
      <c r="J185" s="19">
        <v>1312000</v>
      </c>
      <c r="K185" s="19">
        <v>2051017.4999999998</v>
      </c>
      <c r="L185" s="19">
        <v>138000</v>
      </c>
      <c r="M185" s="19">
        <v>54000</v>
      </c>
      <c r="N185" s="19"/>
      <c r="O185" s="27"/>
      <c r="P185" s="2" t="s">
        <v>368</v>
      </c>
      <c r="Q185" s="29">
        <f t="shared" si="2"/>
        <v>1366000</v>
      </c>
    </row>
    <row r="186" spans="1:17" ht="30" customHeight="1" x14ac:dyDescent="0.25">
      <c r="A186" s="2">
        <v>3766912</v>
      </c>
      <c r="B186" s="14" t="s">
        <v>233</v>
      </c>
      <c r="C186" s="14">
        <v>49625624</v>
      </c>
      <c r="D186" s="22" t="s">
        <v>18</v>
      </c>
      <c r="E186" s="14" t="s">
        <v>235</v>
      </c>
      <c r="F186" s="14" t="s">
        <v>333</v>
      </c>
      <c r="G186" s="6">
        <v>3.7489999999999997</v>
      </c>
      <c r="H186" s="16">
        <v>2.9</v>
      </c>
      <c r="I186" s="12">
        <v>685888</v>
      </c>
      <c r="J186" s="19">
        <v>1378000</v>
      </c>
      <c r="K186" s="19">
        <v>2088528.96</v>
      </c>
      <c r="L186" s="19">
        <v>99500</v>
      </c>
      <c r="M186" s="19">
        <v>39000</v>
      </c>
      <c r="N186" s="19"/>
      <c r="O186" s="27"/>
      <c r="P186" s="2"/>
      <c r="Q186" s="29">
        <f t="shared" si="2"/>
        <v>1417000</v>
      </c>
    </row>
    <row r="187" spans="1:17" ht="30" customHeight="1" x14ac:dyDescent="0.25">
      <c r="A187" s="2">
        <v>5328826</v>
      </c>
      <c r="B187" s="14" t="s">
        <v>233</v>
      </c>
      <c r="C187" s="14">
        <v>49625624</v>
      </c>
      <c r="D187" s="22" t="s">
        <v>79</v>
      </c>
      <c r="E187" s="14" t="s">
        <v>236</v>
      </c>
      <c r="F187" s="14" t="s">
        <v>333</v>
      </c>
      <c r="G187" s="6">
        <v>5.43</v>
      </c>
      <c r="H187" s="16">
        <v>3</v>
      </c>
      <c r="I187" s="12">
        <v>686490</v>
      </c>
      <c r="J187" s="19">
        <v>1297000</v>
      </c>
      <c r="K187" s="19">
        <v>2162443.5</v>
      </c>
      <c r="L187" s="19">
        <v>303120</v>
      </c>
      <c r="M187" s="19">
        <v>120000</v>
      </c>
      <c r="N187" s="19"/>
      <c r="O187" s="27"/>
      <c r="P187" s="2"/>
      <c r="Q187" s="29">
        <f t="shared" si="2"/>
        <v>1417000</v>
      </c>
    </row>
    <row r="188" spans="1:17" ht="30" customHeight="1" x14ac:dyDescent="0.25">
      <c r="A188" s="2">
        <v>6259033</v>
      </c>
      <c r="B188" s="14" t="s">
        <v>233</v>
      </c>
      <c r="C188" s="14">
        <v>49625624</v>
      </c>
      <c r="D188" s="22" t="s">
        <v>44</v>
      </c>
      <c r="E188" s="14" t="s">
        <v>237</v>
      </c>
      <c r="F188" s="14" t="s">
        <v>333</v>
      </c>
      <c r="G188" s="6">
        <v>3.5980000000000003</v>
      </c>
      <c r="H188" s="16">
        <v>2.8</v>
      </c>
      <c r="I188" s="12">
        <v>697625</v>
      </c>
      <c r="J188" s="19">
        <v>1192000</v>
      </c>
      <c r="K188" s="19">
        <v>2051017.4999999998</v>
      </c>
      <c r="L188" s="19">
        <v>188000</v>
      </c>
      <c r="M188" s="19">
        <v>74000</v>
      </c>
      <c r="N188" s="19"/>
      <c r="O188" s="27"/>
      <c r="P188" s="2"/>
      <c r="Q188" s="29">
        <f t="shared" si="2"/>
        <v>1266000</v>
      </c>
    </row>
    <row r="189" spans="1:17" ht="30" customHeight="1" x14ac:dyDescent="0.25">
      <c r="A189" s="2">
        <v>6450416</v>
      </c>
      <c r="B189" s="14" t="s">
        <v>233</v>
      </c>
      <c r="C189" s="14">
        <v>49625624</v>
      </c>
      <c r="D189" s="22" t="s">
        <v>2</v>
      </c>
      <c r="E189" s="14" t="s">
        <v>238</v>
      </c>
      <c r="F189" s="14" t="s">
        <v>333</v>
      </c>
      <c r="G189" s="6">
        <v>2.9299999999999997</v>
      </c>
      <c r="H189" s="16">
        <v>2.12</v>
      </c>
      <c r="I189" s="12">
        <v>689951</v>
      </c>
      <c r="J189" s="19">
        <v>1023000</v>
      </c>
      <c r="K189" s="19">
        <v>1535830.9260000002</v>
      </c>
      <c r="L189" s="19">
        <v>158800</v>
      </c>
      <c r="M189" s="19">
        <v>63000</v>
      </c>
      <c r="N189" s="19"/>
      <c r="O189" s="27"/>
      <c r="P189" s="2"/>
      <c r="Q189" s="29">
        <f t="shared" si="2"/>
        <v>1086000</v>
      </c>
    </row>
    <row r="190" spans="1:17" ht="30" customHeight="1" x14ac:dyDescent="0.25">
      <c r="A190" s="2">
        <v>6589804</v>
      </c>
      <c r="B190" s="14" t="s">
        <v>233</v>
      </c>
      <c r="C190" s="14">
        <v>49625624</v>
      </c>
      <c r="D190" s="22" t="s">
        <v>18</v>
      </c>
      <c r="E190" s="14" t="s">
        <v>239</v>
      </c>
      <c r="F190" s="14" t="s">
        <v>333</v>
      </c>
      <c r="G190" s="6">
        <v>7.0150000000000006</v>
      </c>
      <c r="H190" s="16">
        <v>5.3</v>
      </c>
      <c r="I190" s="12">
        <v>685888</v>
      </c>
      <c r="J190" s="19">
        <v>2194000</v>
      </c>
      <c r="K190" s="19">
        <v>3816966.72</v>
      </c>
      <c r="L190" s="19">
        <v>326900</v>
      </c>
      <c r="M190" s="19">
        <v>130000</v>
      </c>
      <c r="N190" s="19"/>
      <c r="O190" s="27"/>
      <c r="P190" s="2"/>
      <c r="Q190" s="29">
        <f t="shared" si="2"/>
        <v>2324000</v>
      </c>
    </row>
    <row r="191" spans="1:17" ht="30" customHeight="1" x14ac:dyDescent="0.25">
      <c r="A191" s="2">
        <v>8619914</v>
      </c>
      <c r="B191" s="14" t="s">
        <v>233</v>
      </c>
      <c r="C191" s="14">
        <v>49625624</v>
      </c>
      <c r="D191" s="22" t="s">
        <v>18</v>
      </c>
      <c r="E191" s="14" t="s">
        <v>321</v>
      </c>
      <c r="F191" s="14" t="s">
        <v>333</v>
      </c>
      <c r="G191" s="6">
        <v>6.8449999999999998</v>
      </c>
      <c r="H191" s="16">
        <v>5.12</v>
      </c>
      <c r="I191" s="12">
        <v>685888</v>
      </c>
      <c r="J191" s="19">
        <v>2334000</v>
      </c>
      <c r="K191" s="19">
        <v>3687333.8880000003</v>
      </c>
      <c r="L191" s="19">
        <v>265220</v>
      </c>
      <c r="M191" s="19">
        <v>105000</v>
      </c>
      <c r="N191" s="19"/>
      <c r="O191" s="27"/>
      <c r="P191" s="2"/>
      <c r="Q191" s="29">
        <f t="shared" si="2"/>
        <v>2439000</v>
      </c>
    </row>
    <row r="192" spans="1:17" ht="30" customHeight="1" x14ac:dyDescent="0.25">
      <c r="A192" s="2">
        <v>9022191</v>
      </c>
      <c r="B192" s="14" t="s">
        <v>233</v>
      </c>
      <c r="C192" s="14">
        <v>49625624</v>
      </c>
      <c r="D192" s="22" t="s">
        <v>1</v>
      </c>
      <c r="E192" s="14" t="s">
        <v>240</v>
      </c>
      <c r="F192" s="14" t="s">
        <v>331</v>
      </c>
      <c r="G192" s="7">
        <v>4</v>
      </c>
      <c r="H192" s="16">
        <v>4</v>
      </c>
      <c r="I192" s="12">
        <v>382069</v>
      </c>
      <c r="J192" s="19">
        <v>866000</v>
      </c>
      <c r="K192" s="19">
        <v>1604689.8</v>
      </c>
      <c r="L192" s="19">
        <v>110000</v>
      </c>
      <c r="M192" s="19">
        <v>43000</v>
      </c>
      <c r="N192" s="19"/>
      <c r="O192" s="27"/>
      <c r="P192" s="2"/>
      <c r="Q192" s="29">
        <f t="shared" si="2"/>
        <v>909000</v>
      </c>
    </row>
    <row r="193" spans="1:17" ht="30" customHeight="1" x14ac:dyDescent="0.25">
      <c r="A193" s="2">
        <v>9417184</v>
      </c>
      <c r="B193" s="14" t="s">
        <v>233</v>
      </c>
      <c r="C193" s="14">
        <v>49625624</v>
      </c>
      <c r="D193" s="22" t="s">
        <v>44</v>
      </c>
      <c r="E193" s="14" t="s">
        <v>241</v>
      </c>
      <c r="F193" s="14" t="s">
        <v>333</v>
      </c>
      <c r="G193" s="6">
        <v>3.427</v>
      </c>
      <c r="H193" s="16">
        <v>2.6</v>
      </c>
      <c r="I193" s="12">
        <v>697625</v>
      </c>
      <c r="J193" s="19">
        <v>1118000</v>
      </c>
      <c r="K193" s="19">
        <v>1904516.25</v>
      </c>
      <c r="L193" s="19">
        <v>186180</v>
      </c>
      <c r="M193" s="19">
        <v>74000</v>
      </c>
      <c r="N193" s="19"/>
      <c r="O193" s="27"/>
      <c r="P193" s="2"/>
      <c r="Q193" s="29">
        <f t="shared" si="2"/>
        <v>1192000</v>
      </c>
    </row>
    <row r="194" spans="1:17" ht="30" customHeight="1" x14ac:dyDescent="0.25">
      <c r="A194" s="2">
        <v>4928294</v>
      </c>
      <c r="B194" s="14" t="s">
        <v>242</v>
      </c>
      <c r="C194" s="14">
        <v>67776779</v>
      </c>
      <c r="D194" s="22" t="s">
        <v>19</v>
      </c>
      <c r="E194" s="14" t="s">
        <v>322</v>
      </c>
      <c r="F194" s="14" t="s">
        <v>333</v>
      </c>
      <c r="G194" s="6">
        <v>2.0960000000000001</v>
      </c>
      <c r="H194" s="16">
        <v>2</v>
      </c>
      <c r="I194" s="12">
        <v>653384</v>
      </c>
      <c r="J194" s="19">
        <v>823000</v>
      </c>
      <c r="K194" s="19">
        <v>1372106.4000000001</v>
      </c>
      <c r="L194" s="19">
        <v>183580</v>
      </c>
      <c r="M194" s="19">
        <v>63000</v>
      </c>
      <c r="N194" s="19"/>
      <c r="O194" s="27"/>
      <c r="P194" s="2" t="s">
        <v>368</v>
      </c>
      <c r="Q194" s="29">
        <f t="shared" si="2"/>
        <v>886000</v>
      </c>
    </row>
    <row r="195" spans="1:17" ht="30" customHeight="1" x14ac:dyDescent="0.25">
      <c r="A195" s="2">
        <v>6132617</v>
      </c>
      <c r="B195" s="14" t="s">
        <v>242</v>
      </c>
      <c r="C195" s="14">
        <v>67776779</v>
      </c>
      <c r="D195" s="22" t="s">
        <v>44</v>
      </c>
      <c r="E195" s="14" t="s">
        <v>243</v>
      </c>
      <c r="F195" s="14" t="s">
        <v>333</v>
      </c>
      <c r="G195" s="6">
        <v>5.0339999999999998</v>
      </c>
      <c r="H195" s="16">
        <v>4</v>
      </c>
      <c r="I195" s="12">
        <v>697625</v>
      </c>
      <c r="J195" s="19">
        <v>1758000</v>
      </c>
      <c r="K195" s="19">
        <v>2930025</v>
      </c>
      <c r="L195" s="19">
        <v>265360</v>
      </c>
      <c r="M195" s="19">
        <v>105000</v>
      </c>
      <c r="N195" s="19"/>
      <c r="O195" s="27"/>
      <c r="P195" s="2"/>
      <c r="Q195" s="29">
        <f t="shared" si="2"/>
        <v>1863000</v>
      </c>
    </row>
    <row r="196" spans="1:17" ht="30" customHeight="1" x14ac:dyDescent="0.25">
      <c r="A196" s="2">
        <v>7394256</v>
      </c>
      <c r="B196" s="14" t="s">
        <v>242</v>
      </c>
      <c r="C196" s="14">
        <v>67776779</v>
      </c>
      <c r="D196" s="22" t="s">
        <v>2</v>
      </c>
      <c r="E196" s="14" t="s">
        <v>244</v>
      </c>
      <c r="F196" s="14" t="s">
        <v>333</v>
      </c>
      <c r="G196" s="6">
        <v>3.9830000000000001</v>
      </c>
      <c r="H196" s="16">
        <v>3</v>
      </c>
      <c r="I196" s="12">
        <v>689951</v>
      </c>
      <c r="J196" s="19">
        <v>1231000</v>
      </c>
      <c r="K196" s="19">
        <v>2173345.65</v>
      </c>
      <c r="L196" s="19">
        <v>245100</v>
      </c>
      <c r="M196" s="19">
        <v>97000</v>
      </c>
      <c r="N196" s="19"/>
      <c r="O196" s="27"/>
      <c r="P196" s="2"/>
      <c r="Q196" s="29">
        <f t="shared" si="2"/>
        <v>1328000</v>
      </c>
    </row>
    <row r="197" spans="1:17" ht="30" customHeight="1" x14ac:dyDescent="0.25">
      <c r="A197" s="2">
        <v>2561884</v>
      </c>
      <c r="B197" s="14" t="s">
        <v>245</v>
      </c>
      <c r="C197" s="14">
        <v>68405359</v>
      </c>
      <c r="D197" s="22" t="s">
        <v>2</v>
      </c>
      <c r="E197" s="14" t="s">
        <v>246</v>
      </c>
      <c r="F197" s="14" t="s">
        <v>333</v>
      </c>
      <c r="G197" s="6">
        <v>10.045999999999999</v>
      </c>
      <c r="H197" s="16">
        <v>7.4</v>
      </c>
      <c r="I197" s="12">
        <v>689951</v>
      </c>
      <c r="J197" s="19">
        <v>3395000</v>
      </c>
      <c r="K197" s="19">
        <v>5360919.2700000005</v>
      </c>
      <c r="L197" s="19">
        <v>3688208</v>
      </c>
      <c r="M197" s="19">
        <v>305000</v>
      </c>
      <c r="N197" s="19"/>
      <c r="O197" s="27"/>
      <c r="P197" s="2" t="s">
        <v>368</v>
      </c>
      <c r="Q197" s="29">
        <f t="shared" ref="Q197:Q230" si="3">M197+J197</f>
        <v>3700000</v>
      </c>
    </row>
    <row r="198" spans="1:17" ht="30" customHeight="1" x14ac:dyDescent="0.25">
      <c r="A198" s="2">
        <v>6703682</v>
      </c>
      <c r="B198" s="14" t="s">
        <v>247</v>
      </c>
      <c r="C198" s="14">
        <v>27017699</v>
      </c>
      <c r="D198" s="22" t="s">
        <v>3</v>
      </c>
      <c r="E198" s="14" t="s">
        <v>248</v>
      </c>
      <c r="F198" s="14" t="s">
        <v>333</v>
      </c>
      <c r="G198" s="6">
        <v>15.238</v>
      </c>
      <c r="H198" s="16">
        <v>12.2</v>
      </c>
      <c r="I198" s="12">
        <v>853019.10000000009</v>
      </c>
      <c r="J198" s="19">
        <v>5518000</v>
      </c>
      <c r="K198" s="19">
        <v>10422777.768519362</v>
      </c>
      <c r="L198" s="19">
        <v>244000</v>
      </c>
      <c r="M198" s="19">
        <v>97000</v>
      </c>
      <c r="N198" s="19"/>
      <c r="O198" s="27"/>
      <c r="P198" s="2" t="s">
        <v>368</v>
      </c>
      <c r="Q198" s="29">
        <f t="shared" si="3"/>
        <v>5615000</v>
      </c>
    </row>
    <row r="199" spans="1:17" ht="30" customHeight="1" x14ac:dyDescent="0.25">
      <c r="A199" s="2">
        <v>1866115</v>
      </c>
      <c r="B199" s="14" t="s">
        <v>323</v>
      </c>
      <c r="C199" s="14">
        <v>61383783</v>
      </c>
      <c r="D199" s="22" t="s">
        <v>178</v>
      </c>
      <c r="E199" s="14" t="s">
        <v>249</v>
      </c>
      <c r="F199" s="14" t="s">
        <v>333</v>
      </c>
      <c r="G199" s="6">
        <v>7.1849999999999996</v>
      </c>
      <c r="H199" s="16">
        <v>6.75</v>
      </c>
      <c r="I199" s="12">
        <v>668733</v>
      </c>
      <c r="J199" s="19">
        <v>2798000</v>
      </c>
      <c r="K199" s="19">
        <v>4419055.3671450941</v>
      </c>
      <c r="L199" s="19">
        <v>225000</v>
      </c>
      <c r="M199" s="19">
        <v>89000</v>
      </c>
      <c r="N199" s="19"/>
      <c r="O199" s="27"/>
      <c r="P199" s="2" t="s">
        <v>368</v>
      </c>
      <c r="Q199" s="29">
        <f t="shared" si="3"/>
        <v>2887000</v>
      </c>
    </row>
    <row r="200" spans="1:17" ht="30" customHeight="1" x14ac:dyDescent="0.25">
      <c r="A200" s="2">
        <v>8669867</v>
      </c>
      <c r="B200" s="14" t="s">
        <v>323</v>
      </c>
      <c r="C200" s="14">
        <v>61383783</v>
      </c>
      <c r="D200" s="22" t="s">
        <v>11</v>
      </c>
      <c r="E200" s="14" t="s">
        <v>250</v>
      </c>
      <c r="F200" s="14" t="s">
        <v>333</v>
      </c>
      <c r="G200" s="6">
        <v>12.023</v>
      </c>
      <c r="H200" s="16">
        <v>10.6</v>
      </c>
      <c r="I200" s="12">
        <v>688446</v>
      </c>
      <c r="J200" s="19">
        <v>4852000</v>
      </c>
      <c r="K200" s="19">
        <v>7662403.9799999995</v>
      </c>
      <c r="L200" s="19">
        <v>427000</v>
      </c>
      <c r="M200" s="19">
        <v>170000</v>
      </c>
      <c r="N200" s="19"/>
      <c r="O200" s="27"/>
      <c r="P200" s="2"/>
      <c r="Q200" s="29">
        <f t="shared" si="3"/>
        <v>5022000</v>
      </c>
    </row>
    <row r="201" spans="1:17" ht="30" customHeight="1" x14ac:dyDescent="0.25">
      <c r="A201" s="2">
        <v>2174862</v>
      </c>
      <c r="B201" s="14" t="s">
        <v>251</v>
      </c>
      <c r="C201" s="14">
        <v>27084876</v>
      </c>
      <c r="D201" s="22" t="s">
        <v>44</v>
      </c>
      <c r="E201" s="14" t="s">
        <v>252</v>
      </c>
      <c r="F201" s="14" t="s">
        <v>333</v>
      </c>
      <c r="G201" s="6">
        <v>5.42</v>
      </c>
      <c r="H201" s="16">
        <v>4</v>
      </c>
      <c r="I201" s="12">
        <v>697625</v>
      </c>
      <c r="J201" s="19">
        <v>1953000</v>
      </c>
      <c r="K201" s="19">
        <v>2930025</v>
      </c>
      <c r="L201" s="19">
        <v>1780500</v>
      </c>
      <c r="M201" s="19">
        <v>75000</v>
      </c>
      <c r="N201" s="19"/>
      <c r="O201" s="27"/>
      <c r="P201" s="2" t="s">
        <v>368</v>
      </c>
      <c r="Q201" s="29">
        <f t="shared" si="3"/>
        <v>2028000</v>
      </c>
    </row>
    <row r="202" spans="1:17" ht="30" customHeight="1" x14ac:dyDescent="0.25">
      <c r="A202" s="2">
        <v>3745494</v>
      </c>
      <c r="B202" s="14" t="s">
        <v>253</v>
      </c>
      <c r="C202" s="14">
        <v>1402871</v>
      </c>
      <c r="D202" s="22" t="s">
        <v>49</v>
      </c>
      <c r="E202" s="14" t="s">
        <v>254</v>
      </c>
      <c r="F202" s="14" t="s">
        <v>331</v>
      </c>
      <c r="G202" s="14">
        <v>14</v>
      </c>
      <c r="H202" s="16">
        <v>12</v>
      </c>
      <c r="I202" s="12">
        <v>750226.04999999993</v>
      </c>
      <c r="J202" s="19">
        <v>5596000</v>
      </c>
      <c r="K202" s="19">
        <v>8394448.2300000004</v>
      </c>
      <c r="L202" s="19">
        <v>929600</v>
      </c>
      <c r="M202" s="19">
        <v>189000</v>
      </c>
      <c r="N202" s="19"/>
      <c r="O202" s="27"/>
      <c r="P202" s="2" t="s">
        <v>368</v>
      </c>
      <c r="Q202" s="29">
        <f t="shared" si="3"/>
        <v>5785000</v>
      </c>
    </row>
    <row r="203" spans="1:17" ht="30" customHeight="1" x14ac:dyDescent="0.25">
      <c r="A203" s="2">
        <v>8484907</v>
      </c>
      <c r="B203" s="14" t="s">
        <v>255</v>
      </c>
      <c r="C203" s="14">
        <v>67984916</v>
      </c>
      <c r="D203" s="22" t="s">
        <v>35</v>
      </c>
      <c r="E203" s="14" t="s">
        <v>256</v>
      </c>
      <c r="F203" s="14" t="s">
        <v>333</v>
      </c>
      <c r="G203" s="6">
        <v>5.9700000000000006</v>
      </c>
      <c r="H203" s="16">
        <v>5.3</v>
      </c>
      <c r="I203" s="12">
        <v>648268</v>
      </c>
      <c r="J203" s="19">
        <v>2284000</v>
      </c>
      <c r="K203" s="19">
        <v>3607611.42</v>
      </c>
      <c r="L203" s="19">
        <v>400000</v>
      </c>
      <c r="M203" s="19">
        <v>137000</v>
      </c>
      <c r="N203" s="19"/>
      <c r="O203" s="27"/>
      <c r="P203" s="2" t="s">
        <v>368</v>
      </c>
      <c r="Q203" s="29">
        <f t="shared" si="3"/>
        <v>2421000</v>
      </c>
    </row>
    <row r="204" spans="1:17" ht="30" customHeight="1" x14ac:dyDescent="0.25">
      <c r="A204" s="2">
        <v>2446475</v>
      </c>
      <c r="B204" s="14" t="s">
        <v>257</v>
      </c>
      <c r="C204" s="14">
        <v>3387046</v>
      </c>
      <c r="D204" s="22" t="s">
        <v>42</v>
      </c>
      <c r="E204" s="14" t="s">
        <v>258</v>
      </c>
      <c r="F204" s="14" t="s">
        <v>331</v>
      </c>
      <c r="G204" s="7">
        <v>10</v>
      </c>
      <c r="H204" s="16">
        <v>10</v>
      </c>
      <c r="I204" s="12">
        <v>555723</v>
      </c>
      <c r="J204" s="19">
        <v>2200000</v>
      </c>
      <c r="K204" s="19">
        <v>4575091.5</v>
      </c>
      <c r="L204" s="19">
        <v>80000</v>
      </c>
      <c r="M204" s="19">
        <v>31000</v>
      </c>
      <c r="N204" s="19"/>
      <c r="O204" s="27"/>
      <c r="P204" s="2" t="s">
        <v>368</v>
      </c>
      <c r="Q204" s="29">
        <f t="shared" si="3"/>
        <v>2231000</v>
      </c>
    </row>
    <row r="205" spans="1:17" ht="30" customHeight="1" x14ac:dyDescent="0.25">
      <c r="A205" s="2">
        <v>4559144</v>
      </c>
      <c r="B205" s="14" t="s">
        <v>257</v>
      </c>
      <c r="C205" s="14">
        <v>3387046</v>
      </c>
      <c r="D205" s="22" t="s">
        <v>9</v>
      </c>
      <c r="E205" s="14" t="s">
        <v>9</v>
      </c>
      <c r="F205" s="14" t="s">
        <v>333</v>
      </c>
      <c r="G205" s="10">
        <v>3.41</v>
      </c>
      <c r="H205" s="14">
        <v>3.8</v>
      </c>
      <c r="I205" s="12">
        <v>627803</v>
      </c>
      <c r="J205" s="19">
        <v>1300000</v>
      </c>
      <c r="K205" s="19">
        <v>2039948.6415000001</v>
      </c>
      <c r="L205" s="19">
        <v>73590</v>
      </c>
      <c r="M205" s="19">
        <v>29000</v>
      </c>
      <c r="N205" s="19"/>
      <c r="O205" s="27"/>
      <c r="P205" s="2"/>
      <c r="Q205" s="29">
        <f t="shared" si="3"/>
        <v>1329000</v>
      </c>
    </row>
    <row r="206" spans="1:17" ht="30" customHeight="1" x14ac:dyDescent="0.25">
      <c r="A206" s="2">
        <v>5571783</v>
      </c>
      <c r="B206" s="4" t="s">
        <v>259</v>
      </c>
      <c r="C206" s="14">
        <v>70882169</v>
      </c>
      <c r="D206" s="22" t="s">
        <v>9</v>
      </c>
      <c r="E206" s="14" t="s">
        <v>10</v>
      </c>
      <c r="F206" s="14" t="s">
        <v>333</v>
      </c>
      <c r="G206" s="6">
        <v>17.311</v>
      </c>
      <c r="H206" s="16">
        <v>13.4</v>
      </c>
      <c r="I206" s="12">
        <v>627803</v>
      </c>
      <c r="J206" s="19">
        <v>2929000</v>
      </c>
      <c r="K206" s="19" t="s">
        <v>361</v>
      </c>
      <c r="L206" s="19">
        <v>4093000</v>
      </c>
      <c r="M206" s="19">
        <v>83000</v>
      </c>
      <c r="N206" s="19" t="s">
        <v>355</v>
      </c>
      <c r="O206" s="27"/>
      <c r="P206" s="2" t="s">
        <v>368</v>
      </c>
      <c r="Q206" s="29">
        <f t="shared" si="3"/>
        <v>3012000</v>
      </c>
    </row>
    <row r="207" spans="1:17" ht="30" customHeight="1" x14ac:dyDescent="0.25">
      <c r="A207" s="2">
        <v>9772333</v>
      </c>
      <c r="B207" s="4" t="s">
        <v>259</v>
      </c>
      <c r="C207" s="14">
        <v>70882169</v>
      </c>
      <c r="D207" s="22" t="s">
        <v>42</v>
      </c>
      <c r="E207" s="14" t="s">
        <v>260</v>
      </c>
      <c r="F207" s="14" t="s">
        <v>331</v>
      </c>
      <c r="G207" s="7">
        <v>40</v>
      </c>
      <c r="H207" s="16">
        <v>40</v>
      </c>
      <c r="I207" s="12">
        <v>694653.75</v>
      </c>
      <c r="J207" s="19">
        <v>9000000</v>
      </c>
      <c r="K207" s="19" t="s">
        <v>361</v>
      </c>
      <c r="L207" s="25">
        <v>9120000</v>
      </c>
      <c r="M207" s="19">
        <v>751000</v>
      </c>
      <c r="N207" s="19" t="s">
        <v>355</v>
      </c>
      <c r="O207" s="27"/>
      <c r="P207" s="2"/>
      <c r="Q207" s="29">
        <f t="shared" si="3"/>
        <v>9751000</v>
      </c>
    </row>
    <row r="208" spans="1:17" ht="30" customHeight="1" x14ac:dyDescent="0.25">
      <c r="A208" s="2">
        <v>7552656</v>
      </c>
      <c r="B208" s="14" t="s">
        <v>261</v>
      </c>
      <c r="C208" s="14">
        <v>5258031</v>
      </c>
      <c r="D208" s="22" t="s">
        <v>9</v>
      </c>
      <c r="E208" s="14" t="s">
        <v>10</v>
      </c>
      <c r="F208" s="14" t="s">
        <v>333</v>
      </c>
      <c r="G208" s="6">
        <v>28.518000000000001</v>
      </c>
      <c r="H208" s="16">
        <v>27.3</v>
      </c>
      <c r="I208" s="12">
        <v>627803</v>
      </c>
      <c r="J208" s="19">
        <v>9200000</v>
      </c>
      <c r="K208" s="19">
        <v>15282055.469226807</v>
      </c>
      <c r="L208" s="19">
        <v>8860000</v>
      </c>
      <c r="M208" s="19">
        <v>683000</v>
      </c>
      <c r="N208" s="19"/>
      <c r="O208" s="27"/>
      <c r="P208" s="2" t="s">
        <v>368</v>
      </c>
      <c r="Q208" s="29">
        <f t="shared" si="3"/>
        <v>9883000</v>
      </c>
    </row>
    <row r="209" spans="1:17" ht="30" customHeight="1" x14ac:dyDescent="0.25">
      <c r="A209" s="2">
        <v>7335716</v>
      </c>
      <c r="B209" s="14" t="s">
        <v>262</v>
      </c>
      <c r="C209" s="14">
        <v>45247439</v>
      </c>
      <c r="D209" s="22" t="s">
        <v>81</v>
      </c>
      <c r="E209" s="14" t="s">
        <v>263</v>
      </c>
      <c r="F209" s="14" t="s">
        <v>333</v>
      </c>
      <c r="G209" s="6">
        <v>15.343999999999999</v>
      </c>
      <c r="H209" s="16">
        <v>15.2</v>
      </c>
      <c r="I209" s="12">
        <v>767448</v>
      </c>
      <c r="J209" s="19">
        <v>5320000</v>
      </c>
      <c r="K209" s="19">
        <v>10501024.824525546</v>
      </c>
      <c r="L209" s="19">
        <v>110000</v>
      </c>
      <c r="M209" s="19">
        <v>43000</v>
      </c>
      <c r="N209" s="19"/>
      <c r="O209" s="27"/>
      <c r="P209" s="2" t="s">
        <v>368</v>
      </c>
      <c r="Q209" s="29">
        <f t="shared" si="3"/>
        <v>5363000</v>
      </c>
    </row>
    <row r="210" spans="1:17" ht="30" customHeight="1" x14ac:dyDescent="0.25">
      <c r="A210" s="2">
        <v>8195232</v>
      </c>
      <c r="B210" s="14" t="s">
        <v>262</v>
      </c>
      <c r="C210" s="14">
        <v>45247439</v>
      </c>
      <c r="D210" s="22" t="s">
        <v>29</v>
      </c>
      <c r="E210" s="14" t="s">
        <v>264</v>
      </c>
      <c r="F210" s="14" t="s">
        <v>331</v>
      </c>
      <c r="G210" s="14">
        <v>31</v>
      </c>
      <c r="H210" s="16">
        <v>31</v>
      </c>
      <c r="I210" s="12">
        <v>541728</v>
      </c>
      <c r="J210" s="19">
        <v>9600000</v>
      </c>
      <c r="K210" s="19">
        <v>16070846.4</v>
      </c>
      <c r="L210" s="19">
        <v>240000</v>
      </c>
      <c r="M210" s="19">
        <v>95000</v>
      </c>
      <c r="N210" s="19"/>
      <c r="O210" s="27"/>
      <c r="P210" s="2"/>
      <c r="Q210" s="29">
        <f t="shared" si="3"/>
        <v>9695000</v>
      </c>
    </row>
    <row r="211" spans="1:17" ht="30" customHeight="1" x14ac:dyDescent="0.25">
      <c r="A211" s="2">
        <v>2812601</v>
      </c>
      <c r="B211" s="14" t="s">
        <v>265</v>
      </c>
      <c r="C211" s="14">
        <v>67363610</v>
      </c>
      <c r="D211" s="22" t="s">
        <v>93</v>
      </c>
      <c r="E211" s="14" t="s">
        <v>266</v>
      </c>
      <c r="F211" s="14" t="s">
        <v>333</v>
      </c>
      <c r="G211" s="6">
        <v>10.6</v>
      </c>
      <c r="H211" s="16">
        <v>2.2000000000000002</v>
      </c>
      <c r="I211" s="12">
        <v>703494</v>
      </c>
      <c r="J211" s="19">
        <v>975000</v>
      </c>
      <c r="K211" s="19">
        <v>1625071.1400000001</v>
      </c>
      <c r="L211" s="19">
        <v>150000</v>
      </c>
      <c r="M211" s="19">
        <v>59000</v>
      </c>
      <c r="N211" s="19"/>
      <c r="O211" s="27"/>
      <c r="P211" s="2" t="s">
        <v>368</v>
      </c>
      <c r="Q211" s="29">
        <f t="shared" si="3"/>
        <v>1034000</v>
      </c>
    </row>
    <row r="212" spans="1:17" ht="30" customHeight="1" x14ac:dyDescent="0.25">
      <c r="A212" s="2">
        <v>9037452</v>
      </c>
      <c r="B212" s="17" t="s">
        <v>334</v>
      </c>
      <c r="C212" s="17"/>
      <c r="D212" s="22" t="s">
        <v>18</v>
      </c>
      <c r="E212" s="17" t="s">
        <v>335</v>
      </c>
      <c r="F212" s="17" t="s">
        <v>333</v>
      </c>
      <c r="G212" s="6">
        <v>1.85</v>
      </c>
      <c r="H212" s="18">
        <v>1.5</v>
      </c>
      <c r="I212" s="12">
        <v>685888</v>
      </c>
      <c r="J212" s="19">
        <v>0</v>
      </c>
      <c r="K212" s="19">
        <v>1080273.6000000001</v>
      </c>
      <c r="L212" s="19">
        <v>602000</v>
      </c>
      <c r="M212" s="19">
        <v>239000</v>
      </c>
      <c r="N212" s="19"/>
      <c r="O212" s="27"/>
      <c r="P212" s="2" t="s">
        <v>367</v>
      </c>
      <c r="Q212" s="29">
        <f t="shared" si="3"/>
        <v>239000</v>
      </c>
    </row>
    <row r="213" spans="1:17" ht="30" customHeight="1" x14ac:dyDescent="0.25">
      <c r="A213" s="2">
        <v>2538264</v>
      </c>
      <c r="B213" s="4" t="s">
        <v>267</v>
      </c>
      <c r="C213" s="14">
        <v>639541</v>
      </c>
      <c r="D213" s="22" t="s">
        <v>9</v>
      </c>
      <c r="E213" s="14" t="s">
        <v>268</v>
      </c>
      <c r="F213" s="14" t="s">
        <v>333</v>
      </c>
      <c r="G213" s="6">
        <v>12.567999999999998</v>
      </c>
      <c r="H213" s="16">
        <v>11.2</v>
      </c>
      <c r="I213" s="12">
        <v>627803</v>
      </c>
      <c r="J213" s="19">
        <v>1740000</v>
      </c>
      <c r="K213" s="19" t="s">
        <v>361</v>
      </c>
      <c r="L213" s="19">
        <v>2665778</v>
      </c>
      <c r="M213" s="19">
        <v>197000</v>
      </c>
      <c r="N213" s="19" t="s">
        <v>356</v>
      </c>
      <c r="O213" s="27"/>
      <c r="P213" s="2" t="s">
        <v>368</v>
      </c>
      <c r="Q213" s="29">
        <f t="shared" si="3"/>
        <v>1937000</v>
      </c>
    </row>
    <row r="214" spans="1:17" ht="30" customHeight="1" x14ac:dyDescent="0.25">
      <c r="A214" s="2">
        <v>7260476</v>
      </c>
      <c r="B214" s="4" t="s">
        <v>267</v>
      </c>
      <c r="C214" s="14">
        <v>639541</v>
      </c>
      <c r="D214" s="22" t="s">
        <v>3</v>
      </c>
      <c r="E214" s="14" t="s">
        <v>269</v>
      </c>
      <c r="F214" s="14" t="s">
        <v>333</v>
      </c>
      <c r="G214" s="6">
        <v>4.3940000000000001</v>
      </c>
      <c r="H214" s="16">
        <v>3.1</v>
      </c>
      <c r="I214" s="12">
        <v>631866</v>
      </c>
      <c r="J214" s="19">
        <v>574000</v>
      </c>
      <c r="K214" s="19" t="s">
        <v>361</v>
      </c>
      <c r="L214" s="19">
        <v>736836</v>
      </c>
      <c r="M214" s="19">
        <v>63000</v>
      </c>
      <c r="N214" s="19" t="s">
        <v>356</v>
      </c>
      <c r="O214" s="27"/>
      <c r="P214" s="2"/>
      <c r="Q214" s="29">
        <f t="shared" si="3"/>
        <v>637000</v>
      </c>
    </row>
    <row r="215" spans="1:17" ht="30" customHeight="1" x14ac:dyDescent="0.25">
      <c r="A215" s="2">
        <v>8613016</v>
      </c>
      <c r="B215" s="14" t="s">
        <v>270</v>
      </c>
      <c r="C215" s="14">
        <v>22768602</v>
      </c>
      <c r="D215" s="22" t="s">
        <v>1</v>
      </c>
      <c r="E215" s="14" t="s">
        <v>271</v>
      </c>
      <c r="F215" s="14" t="s">
        <v>333</v>
      </c>
      <c r="G215" s="6">
        <v>4.4409999999999998</v>
      </c>
      <c r="H215" s="16">
        <v>1</v>
      </c>
      <c r="I215" s="12">
        <v>677010</v>
      </c>
      <c r="J215" s="19">
        <v>473000</v>
      </c>
      <c r="K215" s="19">
        <v>710860.5</v>
      </c>
      <c r="L215" s="19">
        <v>124434</v>
      </c>
      <c r="M215" s="19">
        <v>13000</v>
      </c>
      <c r="N215" s="19"/>
      <c r="O215" s="27"/>
      <c r="P215" s="2" t="s">
        <v>368</v>
      </c>
      <c r="Q215" s="29">
        <f t="shared" si="3"/>
        <v>486000</v>
      </c>
    </row>
    <row r="216" spans="1:17" ht="30" customHeight="1" x14ac:dyDescent="0.25">
      <c r="A216" s="2">
        <v>6353601</v>
      </c>
      <c r="B216" s="14" t="s">
        <v>324</v>
      </c>
      <c r="C216" s="14">
        <v>18623433</v>
      </c>
      <c r="D216" s="22" t="s">
        <v>42</v>
      </c>
      <c r="E216" s="14" t="s">
        <v>272</v>
      </c>
      <c r="F216" s="14" t="s">
        <v>331</v>
      </c>
      <c r="G216" s="7">
        <v>30</v>
      </c>
      <c r="H216" s="16">
        <v>10</v>
      </c>
      <c r="I216" s="12">
        <v>555723</v>
      </c>
      <c r="J216" s="19">
        <v>2745000</v>
      </c>
      <c r="K216" s="19">
        <v>4575091.5</v>
      </c>
      <c r="L216" s="19">
        <v>1890000</v>
      </c>
      <c r="M216" s="19">
        <v>211000</v>
      </c>
      <c r="N216" s="19"/>
      <c r="O216" s="27"/>
      <c r="P216" s="2" t="s">
        <v>368</v>
      </c>
      <c r="Q216" s="29">
        <f t="shared" si="3"/>
        <v>2956000</v>
      </c>
    </row>
    <row r="217" spans="1:17" ht="30" customHeight="1" x14ac:dyDescent="0.25">
      <c r="A217" s="2">
        <v>4112332</v>
      </c>
      <c r="B217" s="4" t="s">
        <v>273</v>
      </c>
      <c r="C217" s="14">
        <v>70886199</v>
      </c>
      <c r="D217" s="22" t="s">
        <v>9</v>
      </c>
      <c r="E217" s="14" t="s">
        <v>274</v>
      </c>
      <c r="F217" s="14" t="s">
        <v>333</v>
      </c>
      <c r="G217" s="6">
        <v>79.724999999999994</v>
      </c>
      <c r="H217" s="16">
        <v>78.319999999999993</v>
      </c>
      <c r="I217" s="12">
        <v>627803</v>
      </c>
      <c r="J217" s="19">
        <v>17394000</v>
      </c>
      <c r="K217" s="19" t="s">
        <v>361</v>
      </c>
      <c r="L217" s="19">
        <v>1620000</v>
      </c>
      <c r="M217" s="19">
        <v>645000</v>
      </c>
      <c r="N217" s="19" t="s">
        <v>357</v>
      </c>
      <c r="O217" s="27"/>
      <c r="P217" s="2" t="s">
        <v>368</v>
      </c>
      <c r="Q217" s="29">
        <f t="shared" si="3"/>
        <v>18039000</v>
      </c>
    </row>
    <row r="218" spans="1:17" ht="30" customHeight="1" x14ac:dyDescent="0.25">
      <c r="A218" s="2">
        <v>9499364</v>
      </c>
      <c r="B218" s="4" t="s">
        <v>273</v>
      </c>
      <c r="C218" s="14">
        <v>70886199</v>
      </c>
      <c r="D218" s="22" t="s">
        <v>42</v>
      </c>
      <c r="E218" s="14" t="s">
        <v>275</v>
      </c>
      <c r="F218" s="14" t="s">
        <v>331</v>
      </c>
      <c r="G218" s="11">
        <v>30</v>
      </c>
      <c r="H218" s="14">
        <v>39</v>
      </c>
      <c r="I218" s="12">
        <v>611295.30000000005</v>
      </c>
      <c r="J218" s="19">
        <v>3880000</v>
      </c>
      <c r="K218" s="19" t="s">
        <v>361</v>
      </c>
      <c r="L218" s="19">
        <v>450000</v>
      </c>
      <c r="M218" s="19">
        <v>179000</v>
      </c>
      <c r="N218" s="19" t="s">
        <v>357</v>
      </c>
      <c r="O218" s="27"/>
      <c r="P218" s="2"/>
      <c r="Q218" s="29">
        <f t="shared" si="3"/>
        <v>4059000</v>
      </c>
    </row>
    <row r="219" spans="1:17" ht="30" customHeight="1" x14ac:dyDescent="0.25">
      <c r="A219" s="2">
        <v>2668136</v>
      </c>
      <c r="B219" s="14" t="s">
        <v>276</v>
      </c>
      <c r="C219" s="14">
        <v>24124516</v>
      </c>
      <c r="D219" s="22" t="s">
        <v>11</v>
      </c>
      <c r="E219" s="14" t="s">
        <v>277</v>
      </c>
      <c r="F219" s="14" t="s">
        <v>333</v>
      </c>
      <c r="G219" s="6">
        <v>2.1539999999999999</v>
      </c>
      <c r="H219" s="16">
        <v>2.15</v>
      </c>
      <c r="I219" s="12">
        <v>688446</v>
      </c>
      <c r="J219" s="19">
        <v>1025000</v>
      </c>
      <c r="K219" s="19">
        <v>1554166.845</v>
      </c>
      <c r="L219" s="19">
        <v>36984</v>
      </c>
      <c r="M219" s="19">
        <v>14000</v>
      </c>
      <c r="N219" s="19"/>
      <c r="O219" s="27"/>
      <c r="P219" s="2" t="s">
        <v>368</v>
      </c>
      <c r="Q219" s="29">
        <f t="shared" si="3"/>
        <v>1039000</v>
      </c>
    </row>
    <row r="220" spans="1:17" ht="30" customHeight="1" x14ac:dyDescent="0.25">
      <c r="A220" s="2">
        <v>4581170</v>
      </c>
      <c r="B220" s="14" t="s">
        <v>276</v>
      </c>
      <c r="C220" s="14">
        <v>24124516</v>
      </c>
      <c r="D220" s="22" t="s">
        <v>35</v>
      </c>
      <c r="E220" s="14" t="s">
        <v>278</v>
      </c>
      <c r="F220" s="14" t="s">
        <v>333</v>
      </c>
      <c r="G220" s="6">
        <v>3.59</v>
      </c>
      <c r="H220" s="16">
        <v>3.5</v>
      </c>
      <c r="I220" s="12">
        <v>648268</v>
      </c>
      <c r="J220" s="19">
        <v>1588000</v>
      </c>
      <c r="K220" s="19">
        <v>2382384.9</v>
      </c>
      <c r="L220" s="19">
        <v>46331</v>
      </c>
      <c r="M220" s="19">
        <v>18000</v>
      </c>
      <c r="N220" s="19"/>
      <c r="O220" s="27"/>
      <c r="P220" s="2"/>
      <c r="Q220" s="29">
        <f t="shared" si="3"/>
        <v>1606000</v>
      </c>
    </row>
    <row r="221" spans="1:17" ht="30" customHeight="1" x14ac:dyDescent="0.25">
      <c r="A221" s="2">
        <v>3931828</v>
      </c>
      <c r="B221" s="5" t="s">
        <v>279</v>
      </c>
      <c r="C221" s="14">
        <v>70922306</v>
      </c>
      <c r="D221" s="22" t="s">
        <v>35</v>
      </c>
      <c r="E221" s="14" t="s">
        <v>280</v>
      </c>
      <c r="F221" s="14" t="s">
        <v>333</v>
      </c>
      <c r="G221" s="6">
        <v>3.129</v>
      </c>
      <c r="H221" s="16">
        <v>2.94</v>
      </c>
      <c r="I221" s="12">
        <v>648268</v>
      </c>
      <c r="J221" s="19">
        <v>1120000</v>
      </c>
      <c r="K221" s="19" t="s">
        <v>360</v>
      </c>
      <c r="L221" s="19">
        <v>1292740</v>
      </c>
      <c r="M221" s="19">
        <v>22000</v>
      </c>
      <c r="N221" s="19" t="s">
        <v>341</v>
      </c>
      <c r="O221" s="27"/>
      <c r="P221" s="2"/>
      <c r="Q221" s="29">
        <f t="shared" si="3"/>
        <v>1142000</v>
      </c>
    </row>
    <row r="222" spans="1:17" ht="30" customHeight="1" x14ac:dyDescent="0.25">
      <c r="A222" s="2">
        <v>1472620</v>
      </c>
      <c r="B222" s="14" t="s">
        <v>281</v>
      </c>
      <c r="C222" s="14">
        <v>445258</v>
      </c>
      <c r="D222" s="22" t="s">
        <v>4</v>
      </c>
      <c r="E222" s="14" t="s">
        <v>282</v>
      </c>
      <c r="F222" s="14" t="s">
        <v>333</v>
      </c>
      <c r="G222" s="10">
        <v>6.9429999999999996</v>
      </c>
      <c r="H222" s="14">
        <v>8</v>
      </c>
      <c r="I222" s="12">
        <v>677912</v>
      </c>
      <c r="J222" s="19">
        <v>1050000</v>
      </c>
      <c r="K222" s="19">
        <v>4942080.1667999998</v>
      </c>
      <c r="L222" s="19">
        <v>135000</v>
      </c>
      <c r="M222" s="19">
        <v>53000</v>
      </c>
      <c r="N222" s="19"/>
      <c r="O222" s="27"/>
      <c r="P222" s="2" t="s">
        <v>368</v>
      </c>
      <c r="Q222" s="29">
        <f t="shared" si="3"/>
        <v>1103000</v>
      </c>
    </row>
    <row r="223" spans="1:17" ht="30" customHeight="1" x14ac:dyDescent="0.25">
      <c r="A223" s="2">
        <v>2105271</v>
      </c>
      <c r="B223" s="14" t="s">
        <v>281</v>
      </c>
      <c r="C223" s="14">
        <v>445258</v>
      </c>
      <c r="D223" s="22" t="s">
        <v>22</v>
      </c>
      <c r="E223" s="14" t="s">
        <v>283</v>
      </c>
      <c r="F223" s="14" t="s">
        <v>331</v>
      </c>
      <c r="G223" s="14">
        <v>47</v>
      </c>
      <c r="H223" s="16">
        <v>47</v>
      </c>
      <c r="I223" s="12">
        <v>639087.19999999995</v>
      </c>
      <c r="J223" s="19">
        <v>13238000</v>
      </c>
      <c r="K223" s="19">
        <v>22441753.32</v>
      </c>
      <c r="L223" s="19">
        <v>3300000</v>
      </c>
      <c r="M223" s="19">
        <v>1220000</v>
      </c>
      <c r="N223" s="19"/>
      <c r="O223" s="27"/>
      <c r="P223" s="2"/>
      <c r="Q223" s="29">
        <f t="shared" si="3"/>
        <v>14458000</v>
      </c>
    </row>
    <row r="224" spans="1:17" ht="30" customHeight="1" x14ac:dyDescent="0.25">
      <c r="A224" s="2">
        <v>5436343</v>
      </c>
      <c r="B224" s="14" t="s">
        <v>281</v>
      </c>
      <c r="C224" s="14">
        <v>445258</v>
      </c>
      <c r="D224" s="22" t="s">
        <v>9</v>
      </c>
      <c r="E224" s="14" t="s">
        <v>284</v>
      </c>
      <c r="F224" s="14" t="s">
        <v>333</v>
      </c>
      <c r="G224" s="6">
        <v>12.735000000000001</v>
      </c>
      <c r="H224" s="16">
        <v>7.5</v>
      </c>
      <c r="I224" s="12">
        <v>627803</v>
      </c>
      <c r="J224" s="19">
        <v>1400000</v>
      </c>
      <c r="K224" s="19">
        <v>4637853.2186395759</v>
      </c>
      <c r="L224" s="19">
        <v>425000</v>
      </c>
      <c r="M224" s="19">
        <v>169000</v>
      </c>
      <c r="N224" s="19"/>
      <c r="O224" s="27"/>
      <c r="P224" s="2"/>
      <c r="Q224" s="29">
        <f t="shared" si="3"/>
        <v>1569000</v>
      </c>
    </row>
    <row r="225" spans="1:17" ht="30" customHeight="1" x14ac:dyDescent="0.25">
      <c r="A225" s="2">
        <v>6470889</v>
      </c>
      <c r="B225" s="14" t="s">
        <v>281</v>
      </c>
      <c r="C225" s="14">
        <v>445258</v>
      </c>
      <c r="D225" s="22" t="s">
        <v>0</v>
      </c>
      <c r="E225" s="14" t="s">
        <v>285</v>
      </c>
      <c r="F225" s="14" t="s">
        <v>332</v>
      </c>
      <c r="G225" s="9">
        <v>12900</v>
      </c>
      <c r="H225" s="15">
        <v>13650</v>
      </c>
      <c r="I225" s="12">
        <v>527</v>
      </c>
      <c r="J225" s="19">
        <v>2400000</v>
      </c>
      <c r="K225" s="19">
        <v>5919165</v>
      </c>
      <c r="L225" s="19">
        <v>580000</v>
      </c>
      <c r="M225" s="19">
        <v>231000</v>
      </c>
      <c r="N225" s="19"/>
      <c r="O225" s="27"/>
      <c r="P225" s="2"/>
      <c r="Q225" s="29">
        <f t="shared" si="3"/>
        <v>2631000</v>
      </c>
    </row>
    <row r="226" spans="1:17" ht="30" customHeight="1" x14ac:dyDescent="0.25">
      <c r="A226" s="2">
        <v>7811034</v>
      </c>
      <c r="B226" s="14" t="s">
        <v>281</v>
      </c>
      <c r="C226" s="14">
        <v>445258</v>
      </c>
      <c r="D226" s="22" t="s">
        <v>3</v>
      </c>
      <c r="E226" s="14" t="s">
        <v>67</v>
      </c>
      <c r="F226" s="14" t="s">
        <v>333</v>
      </c>
      <c r="G226" s="10">
        <v>5.35</v>
      </c>
      <c r="H226" s="14">
        <v>5.4</v>
      </c>
      <c r="I226" s="12">
        <v>631866</v>
      </c>
      <c r="J226" s="19">
        <v>850000</v>
      </c>
      <c r="K226" s="19">
        <v>3400953.2549999999</v>
      </c>
      <c r="L226" s="19">
        <v>100000</v>
      </c>
      <c r="M226" s="19">
        <v>39000</v>
      </c>
      <c r="N226" s="19"/>
      <c r="O226" s="27"/>
      <c r="P226" s="2"/>
      <c r="Q226" s="29">
        <f t="shared" si="3"/>
        <v>889000</v>
      </c>
    </row>
    <row r="227" spans="1:17" ht="30" customHeight="1" x14ac:dyDescent="0.25">
      <c r="A227" s="2">
        <v>9721056</v>
      </c>
      <c r="B227" s="14" t="s">
        <v>281</v>
      </c>
      <c r="C227" s="14">
        <v>445258</v>
      </c>
      <c r="D227" s="22" t="s">
        <v>42</v>
      </c>
      <c r="E227" s="14" t="s">
        <v>46</v>
      </c>
      <c r="F227" s="14" t="s">
        <v>331</v>
      </c>
      <c r="G227" s="7">
        <v>15</v>
      </c>
      <c r="H227" s="16">
        <v>10</v>
      </c>
      <c r="I227" s="12">
        <v>555723</v>
      </c>
      <c r="J227" s="19">
        <v>2745000</v>
      </c>
      <c r="K227" s="19">
        <v>4575091.5</v>
      </c>
      <c r="L227" s="19">
        <v>1600000</v>
      </c>
      <c r="M227" s="19">
        <v>211000</v>
      </c>
      <c r="N227" s="19"/>
      <c r="O227" s="27"/>
      <c r="P227" s="2"/>
      <c r="Q227" s="29">
        <f t="shared" si="3"/>
        <v>2956000</v>
      </c>
    </row>
    <row r="228" spans="1:17" ht="30" customHeight="1" x14ac:dyDescent="0.25">
      <c r="A228" s="2">
        <v>1374641</v>
      </c>
      <c r="B228" s="14" t="s">
        <v>286</v>
      </c>
      <c r="C228" s="14">
        <v>571709</v>
      </c>
      <c r="D228" s="22" t="s">
        <v>9</v>
      </c>
      <c r="E228" s="14" t="s">
        <v>287</v>
      </c>
      <c r="F228" s="14" t="s">
        <v>333</v>
      </c>
      <c r="G228" s="6">
        <v>8.64</v>
      </c>
      <c r="H228" s="16">
        <v>8.1</v>
      </c>
      <c r="I228" s="12">
        <v>627803</v>
      </c>
      <c r="J228" s="19">
        <v>3179000</v>
      </c>
      <c r="K228" s="19">
        <v>5020527.0149999997</v>
      </c>
      <c r="L228" s="19">
        <v>507000</v>
      </c>
      <c r="M228" s="19">
        <v>164000</v>
      </c>
      <c r="N228" s="19"/>
      <c r="O228" s="27"/>
      <c r="P228" s="2" t="s">
        <v>368</v>
      </c>
      <c r="Q228" s="29">
        <f t="shared" si="3"/>
        <v>3343000</v>
      </c>
    </row>
    <row r="229" spans="1:17" ht="30" customHeight="1" x14ac:dyDescent="0.25">
      <c r="A229" s="2">
        <v>4535746</v>
      </c>
      <c r="B229" s="14" t="s">
        <v>286</v>
      </c>
      <c r="C229" s="14">
        <v>571709</v>
      </c>
      <c r="D229" s="22" t="s">
        <v>42</v>
      </c>
      <c r="E229" s="14" t="s">
        <v>288</v>
      </c>
      <c r="F229" s="14" t="s">
        <v>331</v>
      </c>
      <c r="G229" s="7">
        <v>9</v>
      </c>
      <c r="H229" s="16">
        <v>9</v>
      </c>
      <c r="I229" s="12">
        <v>611295.30000000005</v>
      </c>
      <c r="J229" s="19">
        <v>2922000</v>
      </c>
      <c r="K229" s="19">
        <v>4614390.585</v>
      </c>
      <c r="L229" s="19">
        <v>900000</v>
      </c>
      <c r="M229" s="19">
        <v>150000</v>
      </c>
      <c r="N229" s="19"/>
      <c r="O229" s="27"/>
      <c r="P229" s="2"/>
      <c r="Q229" s="29">
        <f t="shared" si="3"/>
        <v>3072000</v>
      </c>
    </row>
    <row r="230" spans="1:17" ht="30" customHeight="1" thickBot="1" x14ac:dyDescent="0.3">
      <c r="A230" s="2">
        <v>8651712</v>
      </c>
      <c r="B230" s="14" t="s">
        <v>286</v>
      </c>
      <c r="C230" s="14">
        <v>571709</v>
      </c>
      <c r="D230" s="22" t="s">
        <v>81</v>
      </c>
      <c r="E230" s="14" t="s">
        <v>263</v>
      </c>
      <c r="F230" s="14" t="s">
        <v>333</v>
      </c>
      <c r="G230" s="6">
        <v>6.0250000000000004</v>
      </c>
      <c r="H230" s="16">
        <v>5.36</v>
      </c>
      <c r="I230" s="12">
        <v>639540</v>
      </c>
      <c r="J230" s="19">
        <v>1785000</v>
      </c>
      <c r="K230" s="19">
        <v>3150959.3357676351</v>
      </c>
      <c r="L230" s="19">
        <v>950000</v>
      </c>
      <c r="M230" s="23">
        <v>188000</v>
      </c>
      <c r="N230" s="23"/>
      <c r="O230" s="27"/>
      <c r="P230" s="2"/>
      <c r="Q230" s="29">
        <f t="shared" si="3"/>
        <v>1973000</v>
      </c>
    </row>
    <row r="231" spans="1:17" ht="30" customHeight="1" thickBot="1" x14ac:dyDescent="0.3">
      <c r="J231" s="20">
        <f>SUM(J3:J230)</f>
        <v>1101614166</v>
      </c>
      <c r="M231" s="24">
        <f t="shared" ref="M231" si="4">SUM(M3:M230)</f>
        <v>59807008</v>
      </c>
      <c r="N231" s="31"/>
      <c r="Q231" s="28">
        <f>SUM(Q3:Q230)</f>
        <v>1161421174</v>
      </c>
    </row>
    <row r="232" spans="1:17" ht="30" customHeight="1" x14ac:dyDescent="0.25">
      <c r="J232" s="28"/>
    </row>
    <row r="233" spans="1:17" ht="30" customHeight="1" x14ac:dyDescent="0.25">
      <c r="J233" s="28"/>
    </row>
    <row r="234" spans="1:17" ht="30" customHeight="1" x14ac:dyDescent="0.25">
      <c r="J234" s="28"/>
      <c r="L234" s="21"/>
    </row>
    <row r="235" spans="1:17" ht="30" customHeight="1" x14ac:dyDescent="0.25">
      <c r="J235" s="28"/>
    </row>
    <row r="236" spans="1:17" ht="30" customHeight="1" x14ac:dyDescent="0.25">
      <c r="J236" s="28"/>
    </row>
    <row r="237" spans="1:17" ht="30" customHeight="1" x14ac:dyDescent="0.25">
      <c r="J237" s="28"/>
    </row>
    <row r="238" spans="1:17" ht="30" customHeight="1" x14ac:dyDescent="0.25">
      <c r="J238" s="28"/>
    </row>
    <row r="239" spans="1:17" ht="30" customHeight="1" x14ac:dyDescent="0.25">
      <c r="J239" s="28"/>
    </row>
    <row r="240" spans="1:17" ht="30" customHeight="1" x14ac:dyDescent="0.25">
      <c r="J240" s="28"/>
    </row>
    <row r="241" spans="10:10" ht="30" customHeight="1" x14ac:dyDescent="0.25">
      <c r="J241" s="28"/>
    </row>
    <row r="242" spans="10:10" ht="30" customHeight="1" x14ac:dyDescent="0.25">
      <c r="J242" s="28"/>
    </row>
    <row r="243" spans="10:10" ht="30" customHeight="1" x14ac:dyDescent="0.25">
      <c r="J243" s="28"/>
    </row>
    <row r="244" spans="10:10" ht="30" customHeight="1" x14ac:dyDescent="0.25">
      <c r="J244" s="28"/>
    </row>
    <row r="245" spans="10:10" ht="30" customHeight="1" x14ac:dyDescent="0.25">
      <c r="J245" s="28"/>
    </row>
    <row r="246" spans="10:10" ht="30" customHeight="1" x14ac:dyDescent="0.25">
      <c r="J246" s="28"/>
    </row>
    <row r="247" spans="10:10" ht="30" customHeight="1" x14ac:dyDescent="0.25">
      <c r="J247" s="28"/>
    </row>
    <row r="248" spans="10:10" ht="30" customHeight="1" x14ac:dyDescent="0.25">
      <c r="J248" s="28"/>
    </row>
    <row r="249" spans="10:10" ht="30" customHeight="1" x14ac:dyDescent="0.25">
      <c r="J249" s="28"/>
    </row>
    <row r="250" spans="10:10" ht="30" customHeight="1" x14ac:dyDescent="0.25">
      <c r="J250" s="28"/>
    </row>
    <row r="251" spans="10:10" ht="30" customHeight="1" x14ac:dyDescent="0.25">
      <c r="J251" s="28"/>
    </row>
    <row r="252" spans="10:10" ht="30" customHeight="1" x14ac:dyDescent="0.25">
      <c r="J252" s="28"/>
    </row>
    <row r="253" spans="10:10" ht="30" customHeight="1" x14ac:dyDescent="0.25">
      <c r="J253" s="28"/>
    </row>
    <row r="254" spans="10:10" ht="30" customHeight="1" x14ac:dyDescent="0.25">
      <c r="J254" s="28"/>
    </row>
    <row r="255" spans="10:10" ht="30" customHeight="1" x14ac:dyDescent="0.25">
      <c r="J255" s="28"/>
    </row>
    <row r="256" spans="10:10" ht="30" customHeight="1" x14ac:dyDescent="0.25">
      <c r="J256" s="28"/>
    </row>
    <row r="257" spans="10:10" ht="30" customHeight="1" x14ac:dyDescent="0.25">
      <c r="J257" s="28"/>
    </row>
    <row r="258" spans="10:10" ht="30" customHeight="1" x14ac:dyDescent="0.25">
      <c r="J258" s="28"/>
    </row>
    <row r="259" spans="10:10" ht="30" customHeight="1" x14ac:dyDescent="0.25">
      <c r="J259" s="28"/>
    </row>
    <row r="260" spans="10:10" ht="30" customHeight="1" x14ac:dyDescent="0.25">
      <c r="J260" s="28"/>
    </row>
    <row r="261" spans="10:10" ht="30" customHeight="1" x14ac:dyDescent="0.25">
      <c r="J261" s="28"/>
    </row>
    <row r="262" spans="10:10" ht="30" customHeight="1" x14ac:dyDescent="0.25">
      <c r="J262" s="28"/>
    </row>
    <row r="263" spans="10:10" ht="30" customHeight="1" x14ac:dyDescent="0.25">
      <c r="J263" s="28"/>
    </row>
    <row r="264" spans="10:10" ht="30" customHeight="1" x14ac:dyDescent="0.25">
      <c r="J264" s="28"/>
    </row>
    <row r="265" spans="10:10" ht="30" customHeight="1" x14ac:dyDescent="0.25">
      <c r="J265" s="28"/>
    </row>
    <row r="266" spans="10:10" ht="30" customHeight="1" x14ac:dyDescent="0.25">
      <c r="J266" s="28"/>
    </row>
    <row r="267" spans="10:10" ht="30" customHeight="1" x14ac:dyDescent="0.25">
      <c r="J267" s="28"/>
    </row>
    <row r="268" spans="10:10" ht="30" customHeight="1" x14ac:dyDescent="0.25">
      <c r="J268" s="28"/>
    </row>
  </sheetData>
  <autoFilter ref="A2:Q231" xr:uid="{00000000-0009-0000-0000-000000000000}"/>
  <mergeCells count="1">
    <mergeCell ref="B1:D1"/>
  </mergeCells>
  <pageMargins left="0.70866141732283472" right="0.70866141732283472" top="0.78740157480314965" bottom="0.78740157480314965" header="0.31496062992125984" footer="0.31496062992125984"/>
  <pageSetup paperSize="9" scale="3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NEI</vt:lpstr>
      <vt:lpstr>NEI!Názvy_tisku</vt:lpstr>
      <vt:lpstr>NEI!Oblast_tisku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SOV)</cp:lastModifiedBy>
  <cp:lastPrinted>2021-10-20T09:55:54Z</cp:lastPrinted>
  <dcterms:created xsi:type="dcterms:W3CDTF">2019-11-13T09:40:33Z</dcterms:created>
  <dcterms:modified xsi:type="dcterms:W3CDTF">2021-12-08T07:23:28Z</dcterms:modified>
</cp:coreProperties>
</file>