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3436\Desktop\schválené dotace 2022 - dopočet\"/>
    </mc:Choice>
  </mc:AlternateContent>
  <xr:revisionPtr revIDLastSave="0" documentId="8_{2ADE83DA-8B1E-4CA0-B25C-B066B2BBBF37}" xr6:coauthVersionLast="46" xr6:coauthVersionMax="46" xr10:uidLastSave="{00000000-0000-0000-0000-000000000000}"/>
  <bookViews>
    <workbookView xWindow="2895" yWindow="2895" windowWidth="21600" windowHeight="11385" xr2:uid="{00000000-000D-0000-FFFF-FFFF00000000}"/>
  </bookViews>
  <sheets>
    <sheet name="DOPOČET DOTACE 2022" sheetId="10" r:id="rId1"/>
  </sheets>
  <definedNames>
    <definedName name="_xlnm._FilterDatabase" localSheetId="0" hidden="1">'DOPOČET DOTACE 2022'!$A$3:$P$419</definedName>
    <definedName name="_xlnm.Print_Titles" localSheetId="0">'DOPOČET DOTACE 2022'!$3:$3</definedName>
    <definedName name="_xlnm.Print_Area" localSheetId="0">'DOPOČET DOTACE 2022'!$A$1:$P$418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10" l="1"/>
  <c r="P15" i="10"/>
  <c r="P21" i="10"/>
  <c r="P27" i="10"/>
  <c r="P33" i="10"/>
  <c r="P39" i="10"/>
  <c r="P45" i="10"/>
  <c r="P51" i="10"/>
  <c r="P57" i="10"/>
  <c r="P63" i="10"/>
  <c r="P285" i="10"/>
  <c r="P381" i="10"/>
  <c r="P384" i="10"/>
  <c r="P387" i="10"/>
  <c r="P390" i="10"/>
  <c r="P393" i="10"/>
  <c r="P396" i="10"/>
  <c r="P399" i="10"/>
  <c r="P402" i="10"/>
  <c r="P405" i="10"/>
  <c r="P409" i="10"/>
  <c r="P411" i="10"/>
  <c r="P415" i="10"/>
  <c r="P416" i="10"/>
  <c r="P417" i="10"/>
  <c r="P4" i="10"/>
  <c r="P379" i="10"/>
  <c r="P5" i="10"/>
  <c r="P6" i="10"/>
  <c r="P7" i="10"/>
  <c r="P8" i="10"/>
  <c r="P10" i="10"/>
  <c r="P11" i="10"/>
  <c r="P12" i="10"/>
  <c r="P13" i="10"/>
  <c r="P14" i="10"/>
  <c r="P16" i="10"/>
  <c r="P17" i="10"/>
  <c r="P18" i="10"/>
  <c r="P19" i="10"/>
  <c r="P20" i="10"/>
  <c r="P22" i="10"/>
  <c r="P23" i="10"/>
  <c r="P24" i="10"/>
  <c r="P25" i="10"/>
  <c r="P26" i="10"/>
  <c r="P28" i="10"/>
  <c r="P29" i="10"/>
  <c r="P30" i="10"/>
  <c r="P31" i="10"/>
  <c r="P32" i="10"/>
  <c r="P34" i="10"/>
  <c r="P35" i="10"/>
  <c r="P36" i="10"/>
  <c r="P37" i="10"/>
  <c r="P38" i="10"/>
  <c r="P40" i="10"/>
  <c r="P41" i="10"/>
  <c r="P42" i="10"/>
  <c r="P43" i="10"/>
  <c r="P44" i="10"/>
  <c r="P46" i="10"/>
  <c r="P47" i="10"/>
  <c r="P48" i="10"/>
  <c r="P49" i="10"/>
  <c r="P50" i="10"/>
  <c r="P52" i="10"/>
  <c r="P53" i="10"/>
  <c r="P54" i="10"/>
  <c r="P55" i="10"/>
  <c r="P56" i="10"/>
  <c r="P58" i="10"/>
  <c r="P59" i="10"/>
  <c r="P60" i="10"/>
  <c r="P61" i="10"/>
  <c r="P62" i="10"/>
  <c r="P64" i="10"/>
  <c r="P65" i="10"/>
  <c r="P67" i="10"/>
  <c r="P68" i="10"/>
  <c r="P69" i="10"/>
  <c r="P70" i="10"/>
  <c r="P71" i="10"/>
  <c r="P72" i="10"/>
  <c r="P73" i="10"/>
  <c r="P74" i="10"/>
  <c r="P75" i="10"/>
  <c r="P76" i="10"/>
  <c r="P77" i="10"/>
  <c r="P78" i="10"/>
  <c r="P79" i="10"/>
  <c r="P80" i="10"/>
  <c r="P81" i="10"/>
  <c r="P82" i="10"/>
  <c r="P83" i="10"/>
  <c r="P84" i="10"/>
  <c r="P85" i="10"/>
  <c r="P86" i="10"/>
  <c r="P87" i="10"/>
  <c r="P88" i="10"/>
  <c r="P89" i="10"/>
  <c r="P90" i="10"/>
  <c r="P91" i="10"/>
  <c r="P92" i="10"/>
  <c r="P93" i="10"/>
  <c r="P94" i="10"/>
  <c r="P95" i="10"/>
  <c r="P96" i="10"/>
  <c r="P97" i="10"/>
  <c r="P98" i="10"/>
  <c r="P99" i="10"/>
  <c r="P100" i="10"/>
  <c r="P101" i="10"/>
  <c r="P102" i="10"/>
  <c r="P103" i="10"/>
  <c r="P104" i="10"/>
  <c r="P105" i="10"/>
  <c r="P106" i="10"/>
  <c r="P107" i="10"/>
  <c r="P108" i="10"/>
  <c r="P109" i="10"/>
  <c r="P110" i="10"/>
  <c r="P111" i="10"/>
  <c r="P112" i="10"/>
  <c r="P113" i="10"/>
  <c r="P114" i="10"/>
  <c r="P115" i="10"/>
  <c r="P116" i="10"/>
  <c r="P117" i="10"/>
  <c r="P118" i="10"/>
  <c r="P119" i="10"/>
  <c r="P120" i="10"/>
  <c r="P121" i="10"/>
  <c r="P122" i="10"/>
  <c r="P123" i="10"/>
  <c r="P124" i="10"/>
  <c r="P125" i="10"/>
  <c r="P126" i="10"/>
  <c r="P127" i="10"/>
  <c r="P128" i="10"/>
  <c r="P129" i="10"/>
  <c r="P130" i="10"/>
  <c r="P131" i="10"/>
  <c r="P132" i="10"/>
  <c r="P133" i="10"/>
  <c r="P134" i="10"/>
  <c r="P135" i="10"/>
  <c r="P136" i="10"/>
  <c r="P137" i="10"/>
  <c r="P138" i="10"/>
  <c r="P139" i="10"/>
  <c r="P140" i="10"/>
  <c r="P141" i="10"/>
  <c r="P142" i="10"/>
  <c r="P143" i="10"/>
  <c r="P144" i="10"/>
  <c r="P145" i="10"/>
  <c r="P146" i="10"/>
  <c r="P147" i="10"/>
  <c r="P148" i="10"/>
  <c r="P149" i="10"/>
  <c r="P150" i="10"/>
  <c r="P151" i="10"/>
  <c r="P152" i="10"/>
  <c r="P153" i="10"/>
  <c r="P154" i="10"/>
  <c r="P155" i="10"/>
  <c r="P156" i="10"/>
  <c r="P157" i="10"/>
  <c r="P158" i="10"/>
  <c r="P159" i="10"/>
  <c r="P160" i="10"/>
  <c r="P161" i="10"/>
  <c r="P162" i="10"/>
  <c r="P163" i="10"/>
  <c r="P164" i="10"/>
  <c r="P165" i="10"/>
  <c r="P166" i="10"/>
  <c r="P167" i="10"/>
  <c r="P168" i="10"/>
  <c r="P169" i="10"/>
  <c r="P170" i="10"/>
  <c r="P171" i="10"/>
  <c r="P172" i="10"/>
  <c r="P173" i="10"/>
  <c r="P174" i="10"/>
  <c r="P175" i="10"/>
  <c r="P176" i="10"/>
  <c r="P177" i="10"/>
  <c r="P178" i="10"/>
  <c r="P179" i="10"/>
  <c r="P180" i="10"/>
  <c r="P181" i="10"/>
  <c r="P182" i="10"/>
  <c r="P183" i="10"/>
  <c r="P184" i="10"/>
  <c r="P185" i="10"/>
  <c r="P186" i="10"/>
  <c r="P187" i="10"/>
  <c r="P188" i="10"/>
  <c r="P189" i="10"/>
  <c r="P190" i="10"/>
  <c r="P191" i="10"/>
  <c r="P192" i="10"/>
  <c r="P193" i="10"/>
  <c r="P194" i="10"/>
  <c r="P195" i="10"/>
  <c r="P196" i="10"/>
  <c r="P197" i="10"/>
  <c r="P198" i="10"/>
  <c r="P199" i="10"/>
  <c r="P200" i="10"/>
  <c r="P201" i="10"/>
  <c r="P202" i="10"/>
  <c r="P203" i="10"/>
  <c r="P204" i="10"/>
  <c r="P205" i="10"/>
  <c r="P206" i="10"/>
  <c r="P207" i="10"/>
  <c r="P208" i="10"/>
  <c r="P209" i="10"/>
  <c r="P210" i="10"/>
  <c r="P211" i="10"/>
  <c r="P212" i="10"/>
  <c r="P213" i="10"/>
  <c r="P214" i="10"/>
  <c r="P215" i="10"/>
  <c r="P216" i="10"/>
  <c r="P217" i="10"/>
  <c r="P218" i="10"/>
  <c r="P219" i="10"/>
  <c r="P220" i="10"/>
  <c r="P221" i="10"/>
  <c r="P222" i="10"/>
  <c r="P223" i="10"/>
  <c r="P224" i="10"/>
  <c r="P225" i="10"/>
  <c r="P226" i="10"/>
  <c r="P227" i="10"/>
  <c r="P228" i="10"/>
  <c r="P229" i="10"/>
  <c r="P230" i="10"/>
  <c r="P231" i="10"/>
  <c r="P232" i="10"/>
  <c r="P233" i="10"/>
  <c r="P234" i="10"/>
  <c r="P235" i="10"/>
  <c r="P236" i="10"/>
  <c r="P237" i="10"/>
  <c r="P238" i="10"/>
  <c r="P239" i="10"/>
  <c r="P240" i="10"/>
  <c r="P241" i="10"/>
  <c r="P242" i="10"/>
  <c r="P243" i="10"/>
  <c r="P244" i="10"/>
  <c r="P245" i="10"/>
  <c r="P246" i="10"/>
  <c r="P247" i="10"/>
  <c r="P248" i="10"/>
  <c r="P249" i="10"/>
  <c r="P250" i="10"/>
  <c r="P251" i="10"/>
  <c r="P252" i="10"/>
  <c r="P253" i="10"/>
  <c r="P254" i="10"/>
  <c r="P255" i="10"/>
  <c r="P256" i="10"/>
  <c r="P257" i="10"/>
  <c r="P258" i="10"/>
  <c r="P259" i="10"/>
  <c r="P260" i="10"/>
  <c r="P261" i="10"/>
  <c r="P262" i="10"/>
  <c r="P263" i="10"/>
  <c r="P264" i="10"/>
  <c r="P265" i="10"/>
  <c r="P266" i="10"/>
  <c r="P267" i="10"/>
  <c r="P268" i="10"/>
  <c r="P269" i="10"/>
  <c r="P270" i="10"/>
  <c r="P271" i="10"/>
  <c r="P272" i="10"/>
  <c r="P273" i="10"/>
  <c r="P274" i="10"/>
  <c r="P275" i="10"/>
  <c r="P276" i="10"/>
  <c r="P277" i="10"/>
  <c r="P278" i="10"/>
  <c r="P279" i="10"/>
  <c r="P280" i="10"/>
  <c r="P281" i="10"/>
  <c r="P282" i="10"/>
  <c r="P283" i="10"/>
  <c r="P284" i="10"/>
  <c r="P286" i="10"/>
  <c r="P287" i="10"/>
  <c r="P288" i="10"/>
  <c r="P289" i="10"/>
  <c r="P290" i="10"/>
  <c r="P291" i="10"/>
  <c r="P292" i="10"/>
  <c r="P293" i="10"/>
  <c r="P294" i="10"/>
  <c r="P295" i="10"/>
  <c r="P296" i="10"/>
  <c r="P297" i="10"/>
  <c r="P298" i="10"/>
  <c r="P299" i="10"/>
  <c r="P300" i="10"/>
  <c r="P301" i="10"/>
  <c r="P302" i="10"/>
  <c r="P303" i="10"/>
  <c r="P304" i="10"/>
  <c r="P305" i="10"/>
  <c r="P306" i="10"/>
  <c r="P307" i="10"/>
  <c r="P308" i="10"/>
  <c r="P309" i="10"/>
  <c r="P310" i="10"/>
  <c r="P311" i="10"/>
  <c r="P312" i="10"/>
  <c r="P313" i="10"/>
  <c r="P314" i="10"/>
  <c r="P315" i="10"/>
  <c r="P316" i="10"/>
  <c r="P317" i="10"/>
  <c r="P318" i="10"/>
  <c r="P319" i="10"/>
  <c r="P320" i="10"/>
  <c r="P321" i="10"/>
  <c r="P322" i="10"/>
  <c r="P323" i="10"/>
  <c r="P324" i="10"/>
  <c r="P325" i="10"/>
  <c r="P326" i="10"/>
  <c r="P327" i="10"/>
  <c r="P328" i="10"/>
  <c r="P329" i="10"/>
  <c r="P330" i="10"/>
  <c r="P331" i="10"/>
  <c r="P332" i="10"/>
  <c r="P333" i="10"/>
  <c r="P334" i="10"/>
  <c r="P335" i="10"/>
  <c r="P336" i="10"/>
  <c r="P337" i="10"/>
  <c r="P338" i="10"/>
  <c r="P339" i="10"/>
  <c r="P340" i="10"/>
  <c r="P341" i="10"/>
  <c r="P342" i="10"/>
  <c r="P343" i="10"/>
  <c r="P344" i="10"/>
  <c r="P345" i="10"/>
  <c r="P346" i="10"/>
  <c r="P347" i="10"/>
  <c r="P348" i="10"/>
  <c r="P349" i="10"/>
  <c r="P350" i="10"/>
  <c r="P351" i="10"/>
  <c r="P352" i="10"/>
  <c r="P353" i="10"/>
  <c r="P354" i="10"/>
  <c r="P355" i="10"/>
  <c r="P356" i="10"/>
  <c r="P357" i="10"/>
  <c r="P358" i="10"/>
  <c r="P359" i="10"/>
  <c r="P360" i="10"/>
  <c r="P361" i="10"/>
  <c r="P362" i="10"/>
  <c r="P363" i="10"/>
  <c r="P364" i="10"/>
  <c r="P365" i="10"/>
  <c r="P366" i="10"/>
  <c r="P367" i="10"/>
  <c r="P368" i="10"/>
  <c r="P369" i="10"/>
  <c r="P370" i="10"/>
  <c r="P371" i="10"/>
  <c r="P372" i="10"/>
  <c r="P373" i="10"/>
  <c r="P374" i="10"/>
  <c r="P375" i="10"/>
  <c r="P376" i="10"/>
  <c r="P377" i="10"/>
  <c r="P378" i="10"/>
  <c r="P380" i="10"/>
  <c r="P382" i="10"/>
  <c r="P383" i="10"/>
  <c r="P385" i="10"/>
  <c r="P386" i="10"/>
  <c r="P388" i="10"/>
  <c r="P389" i="10"/>
  <c r="P392" i="10"/>
  <c r="P394" i="10"/>
  <c r="P395" i="10"/>
  <c r="P397" i="10"/>
  <c r="P398" i="10"/>
  <c r="P400" i="10"/>
  <c r="P401" i="10"/>
  <c r="P404" i="10"/>
  <c r="P406" i="10"/>
  <c r="P407" i="10"/>
  <c r="P408" i="10"/>
  <c r="P410" i="10"/>
  <c r="P412" i="10"/>
  <c r="P413" i="10"/>
  <c r="P414" i="10"/>
  <c r="P418" i="10" l="1"/>
  <c r="M418" i="10"/>
</calcChain>
</file>

<file path=xl/sharedStrings.xml><?xml version="1.0" encoding="utf-8"?>
<sst xmlns="http://schemas.openxmlformats.org/spreadsheetml/2006/main" count="1957" uniqueCount="579">
  <si>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</si>
  <si>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</si>
  <si>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</si>
  <si>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</si>
  <si>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</si>
  <si>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</si>
  <si>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</si>
  <si>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</si>
  <si>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azylové domy</t>
  </si>
  <si>
    <t>ACORUS - azylový dům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</si>
  <si>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</si>
  <si>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</si>
  <si>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</si>
  <si>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</si>
  <si>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</si>
  <si>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</si>
  <si>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</si>
  <si>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</si>
  <si>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Arcidiecézní charita Praha</t>
  </si>
  <si>
    <t>Denní stacionář pro seniory</t>
  </si>
  <si>
    <t>Dům Gloria - azylový dům pro ženy a matky s dětmi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</si>
  <si>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</si>
  <si>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</si>
  <si>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</si>
  <si>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</si>
  <si>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</si>
  <si>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</si>
  <si>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</si>
  <si>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</si>
  <si>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</si>
  <si>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Azylový dům sv. Terezie - Azylové domy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</si>
  <si>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</si>
  <si>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</si>
  <si>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</si>
  <si>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</si>
  <si>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</si>
  <si>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</si>
  <si>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</si>
  <si>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</si>
  <si>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</si>
  <si>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</si>
  <si>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Karla Larssona - sociální rehabilitace</t>
  </si>
  <si>
    <t>Centrum sociálních služeb Bohuslava Bureše - NDC</t>
  </si>
  <si>
    <t>Centrum sociálních služeb Bohuslava Bureše - noclehárna</t>
  </si>
  <si>
    <t>Centrum sociálních služeb Bohuslava Bureše - azylový dům</t>
  </si>
  <si>
    <t>Centrum sociálních služeb Bohuslava Bureše - domov se zvláštním režimem</t>
  </si>
  <si>
    <t>Centrum sociálních služeb Karla Larssona - terénní programy</t>
  </si>
  <si>
    <t>Asistence, o.p.s.</t>
  </si>
  <si>
    <t>Sociální rehabilitace</t>
  </si>
  <si>
    <t>Baobab z.s.</t>
  </si>
  <si>
    <t>Centrum sociálně rehabilitačních služeb</t>
  </si>
  <si>
    <t>BONA, o.p.s.</t>
  </si>
  <si>
    <t>chráněné bydlení</t>
  </si>
  <si>
    <t>Chráněné bydlení</t>
  </si>
  <si>
    <t>Sociální rehabilitace - Podpora bydlení</t>
  </si>
  <si>
    <t>Komunitní centrum Jedna bedna</t>
  </si>
  <si>
    <t>Celesta Praha, z.ú.</t>
  </si>
  <si>
    <t>Osobní asistence Celesta Praha</t>
  </si>
  <si>
    <t>Centrin CZ s.r.o.</t>
  </si>
  <si>
    <t>Centrin</t>
  </si>
  <si>
    <t>Centrum ALMA, z.ú.</t>
  </si>
  <si>
    <t>služby následné péče</t>
  </si>
  <si>
    <t>Centrum služeb následné péče ALMA</t>
  </si>
  <si>
    <t>Centrum Anabell, z. ú.</t>
  </si>
  <si>
    <t>Odborné sociální poradenství v KCA Praha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</si>
  <si>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</si>
  <si>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</si>
  <si>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</si>
  <si>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</si>
  <si>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</si>
  <si>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</si>
  <si>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</si>
  <si>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</si>
  <si>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</si>
  <si>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</si>
  <si>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pro rodinu PSS a klinické adiktologie, z.ú.</t>
  </si>
  <si>
    <t>Centrum pro rodinu - Integrace rodiny, ambulantní léčba</t>
  </si>
  <si>
    <t>Centrum Seňorina, z.s.</t>
  </si>
  <si>
    <t>odlehčovací služby</t>
  </si>
  <si>
    <t>Centrum Seňorina z.s.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</si>
  <si>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</si>
  <si>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</si>
  <si>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</si>
  <si>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</si>
  <si>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</si>
  <si>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</si>
  <si>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</si>
  <si>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</si>
  <si>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</si>
  <si>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</si>
  <si>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</si>
  <si>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</si>
  <si>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</si>
  <si>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</si>
  <si>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</si>
  <si>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</si>
  <si>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</si>
  <si>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Hvozdy, o.p.s.</t>
  </si>
  <si>
    <t>Sociálně terapeutické dílny</t>
  </si>
  <si>
    <t>týdenní stacionáře</t>
  </si>
  <si>
    <t>Týdenní stacionář</t>
  </si>
  <si>
    <t>Centrum sociálních služeb Nebušice</t>
  </si>
  <si>
    <t>Terénní pečovatelská služba</t>
  </si>
  <si>
    <t>Pobytové odlehčovací služby</t>
  </si>
  <si>
    <t>Centrum sociálních služeb Praha</t>
  </si>
  <si>
    <t>Azylový dům Michle</t>
  </si>
  <si>
    <t>Azylový dům pro ženy</t>
  </si>
  <si>
    <t>Azylový dům Šromova</t>
  </si>
  <si>
    <t>Centrum sociálních služeb Praha - terénní programy</t>
  </si>
  <si>
    <t>Loď Hermes - noclehárna</t>
  </si>
  <si>
    <t>Azylový dům pro rodiny s dětmi</t>
  </si>
  <si>
    <t>Azylový dům s ošetřovatelskou službou</t>
  </si>
  <si>
    <t>Azylový dům Skloněná</t>
  </si>
  <si>
    <t>Informační a poradenské centrum Kontakt</t>
  </si>
  <si>
    <t>intervenční centra</t>
  </si>
  <si>
    <t>Intervenční centrum - Intervenční centra</t>
  </si>
  <si>
    <t>Resocializační a reintegrační programy</t>
  </si>
  <si>
    <t>Poradna pro rodinu, manželství a mezilidské vztahy</t>
  </si>
  <si>
    <t>Azylový dům pro matky s dětmi</t>
  </si>
  <si>
    <t>telefonická krizová pomoc</t>
  </si>
  <si>
    <t>Pražská linka důvěry</t>
  </si>
  <si>
    <t>Triangl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</si>
  <si>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</si>
  <si>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</si>
  <si>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</si>
  <si>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</si>
  <si>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</si>
  <si>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Centrum zdravotních a sociálních služeb Březiněves, příspěvková organizace</t>
  </si>
  <si>
    <t>Pečovatelská služba Březiněves</t>
  </si>
  <si>
    <t>Cesta domů, z.ú.</t>
  </si>
  <si>
    <t>Odlehčovací služby Cesty domů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</si>
  <si>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</si>
  <si>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</si>
  <si>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</si>
  <si>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</si>
  <si>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</si>
  <si>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</t>
  </si>
  <si>
    <t>Člověk v tísni, o.p.s.</t>
  </si>
  <si>
    <t>Odborné sociální poradenství Praha</t>
  </si>
  <si>
    <t>Terénní sociální práce Praha</t>
  </si>
  <si>
    <t>Člověk zpět k člověku, z.s.</t>
  </si>
  <si>
    <t>Dům domácí péče</t>
  </si>
  <si>
    <t>Denní psychoterapeutické sanatorium Ondřejov s.r.o.</t>
  </si>
  <si>
    <t>Chráněný byt pro duševně nemocné muže</t>
  </si>
  <si>
    <t>Dětské centrum Paprsek</t>
  </si>
  <si>
    <t>DC Paprsek - Domov Červený Vrch</t>
  </si>
  <si>
    <t>Středisko Hloubětín - denní stacionář</t>
  </si>
  <si>
    <t>Odlehčovací služba Grébovka</t>
  </si>
  <si>
    <t>Dětské krizové centrum, z.ú.</t>
  </si>
  <si>
    <t>Dětské krizové centrum - Krizová pomoc dětem týraným, zneužívaným (syn CAN), jinak ohroženým - a jejich rodinám</t>
  </si>
  <si>
    <t>sociálně aktivizační služby pro rodiny s dětmi</t>
  </si>
  <si>
    <t>Dětské krizové centrum - Komplexní interdisciplinární péče o děti z dysfunkčních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</si>
  <si>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</si>
  <si>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</si>
  <si>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</si>
  <si>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</si>
  <si>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</si>
  <si>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</si>
  <si>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</si>
  <si>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celostátních programů a služeb</t>
  </si>
  <si>
    <t>raná péče</t>
  </si>
  <si>
    <t>Raná péče Diakonie</t>
  </si>
  <si>
    <t>Diakonie ČCE - Středisko křesťanské pomoci v Praze</t>
  </si>
  <si>
    <t>Pečovatelská služba Ďáblice - Diakonie ČCE - SKP v Praze</t>
  </si>
  <si>
    <t>Azylový dům pro matky s dětmi - Diakonie ČCE - SKP v Praze</t>
  </si>
  <si>
    <t>Pečovatelská služba Vinohrady - Vršovice - Diakonie ČCE - SWKP v Praze</t>
  </si>
  <si>
    <t>SOS centrum - Diakonie ČCE - SKP v Praze</t>
  </si>
  <si>
    <t>Následná péče Dobroduš - Diakonie ČCE - SKP v Praze</t>
  </si>
  <si>
    <t>Pečovatelská služba Klamovka - Diakonie ČCE - SKP v Praze</t>
  </si>
  <si>
    <t>Služba pro rodinu a dítě - Diakonie ČCE - SKP v Praze</t>
  </si>
  <si>
    <t>Diakonie ČCE - středisko Praha</t>
  </si>
  <si>
    <t>Centrum denních služeb Zvonek</t>
  </si>
  <si>
    <t>Odlehčovací služba</t>
  </si>
  <si>
    <t>Domov pro osoby se zdravotním postižením Zvonek</t>
  </si>
  <si>
    <t>Sociálně terapeutická dílna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</si>
  <si>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</si>
  <si>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</si>
  <si>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</si>
  <si>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</si>
  <si>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</si>
  <si>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</si>
  <si>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</si>
  <si>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</si>
  <si>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</si>
  <si>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</si>
  <si>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</si>
  <si>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domy na půl cesty</t>
  </si>
  <si>
    <t>DOM 8 Dům na půl cesty</t>
  </si>
  <si>
    <t>DOM TYKADLO</t>
  </si>
  <si>
    <t>Domov pro osoby se zdravotním postižením Kytlice</t>
  </si>
  <si>
    <t>domov pro osoby se zdravotním postižením</t>
  </si>
  <si>
    <t>Domov pro osoby se zdravotním postižením Leontýn</t>
  </si>
  <si>
    <t>Domov pro osoby se zvláštním režimem Leontýn</t>
  </si>
  <si>
    <t>Domov pro osoby se zdravotním postižením Lochovice</t>
  </si>
  <si>
    <t>Domov pro osoby se zdravotním postižením</t>
  </si>
  <si>
    <t>Domov pro osoby se zdravotním postižením Sulická</t>
  </si>
  <si>
    <t>Chráněné bydlení Lahovice</t>
  </si>
  <si>
    <t>Domov pro seniory Ďáblice</t>
  </si>
  <si>
    <t>Domov pro seniory Ďáblice-Domov Modřínova</t>
  </si>
  <si>
    <t>Domov pro seniory Dobřichovice</t>
  </si>
  <si>
    <t>Domov pro seniory</t>
  </si>
  <si>
    <t>Domov pro seniory Elišky Purkyňové</t>
  </si>
  <si>
    <t>Domov pro seniory Elišk Purkyňové</t>
  </si>
  <si>
    <t>Domov pro seniory Háje</t>
  </si>
  <si>
    <t>Denní stacionář Parkinson</t>
  </si>
  <si>
    <t>Domov pro seniory Heřmanův Městec</t>
  </si>
  <si>
    <t>Domov pro seniory Hortenzie</t>
  </si>
  <si>
    <t>Domov pro seniory Chodov</t>
  </si>
  <si>
    <t>Domov pro seniory Kobylisy</t>
  </si>
  <si>
    <t>domov se zvláštním režimem</t>
  </si>
  <si>
    <t>Domov pro seniory Krč</t>
  </si>
  <si>
    <t>pobytová služba</t>
  </si>
  <si>
    <t>Domov pro seniory Malešice</t>
  </si>
  <si>
    <t>Domov pro seniory Nová slunečnice</t>
  </si>
  <si>
    <t>Domov pro seniory Bohnice</t>
  </si>
  <si>
    <t>Domov pro seniory Pyšely</t>
  </si>
  <si>
    <t>Domov pro seniory Zahradní Město</t>
  </si>
  <si>
    <t>odlehčovací služba</t>
  </si>
  <si>
    <t>Domov Rudné u Nejdku</t>
  </si>
  <si>
    <t>Domov pro osoby se zdravotním postižením Rudné u Nejdku</t>
  </si>
  <si>
    <t>Domov se zvláštním režimem Rudné u Nejdku</t>
  </si>
  <si>
    <t>Domov se zvláštním režimem Krásná Lípa</t>
  </si>
  <si>
    <t>Domov se zvláštním režimem Terezín</t>
  </si>
  <si>
    <t>Domov Sedlec SPMP o.p.s.</t>
  </si>
  <si>
    <t>Domov Sedlec SPMP o.p.s. - chráněné bydlení</t>
  </si>
  <si>
    <t>Domov Sedlec SPMP o.p.s. - denní stacionář</t>
  </si>
  <si>
    <t>Domov sociálních služeb Vlašská</t>
  </si>
  <si>
    <t>podpora samostatného bydlení</t>
  </si>
  <si>
    <t>centrum denních služeb</t>
  </si>
  <si>
    <t>týdenní pobyt</t>
  </si>
  <si>
    <t>celoroční pobyt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</si>
  <si>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</si>
  <si>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</si>
  <si>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</si>
  <si>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</si>
  <si>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</si>
  <si>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</si>
  <si>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Domov sv. Karla Boromejského - sociální služby poskytované ve zdravotnických zařízeních ústavní péče</t>
  </si>
  <si>
    <t>Domov Svojšice</t>
  </si>
  <si>
    <t>Domov Zvíkovecká kytička</t>
  </si>
  <si>
    <t>Dům dětí a mládeže Praha 3 - Ulita</t>
  </si>
  <si>
    <t>Streetwork Beztíže</t>
  </si>
  <si>
    <t>Klub Beztíže</t>
  </si>
  <si>
    <t>Dům s pečovatelskou službou Harmonie</t>
  </si>
  <si>
    <t>Dům s pečovatelskou službou Kolovraty, příspěvková organizace</t>
  </si>
  <si>
    <t>Dům s pečovatelskou službou Kolovraty</t>
  </si>
  <si>
    <t>Dům tří přání, z.ú.</t>
  </si>
  <si>
    <t>Krizová pomoc dětem Šestka - sociální rehabilitace</t>
  </si>
  <si>
    <t>Krizová pomoc dětem Šestka - krizová pomoc</t>
  </si>
  <si>
    <t>Centrum pro děti Mezipatro, Centrum pro rodiny Delta, Centrum rodinné terapie Horizont, Multidisciplinární tým duševního zdraví pro děti</t>
  </si>
  <si>
    <t>EDA cz, z.ú.</t>
  </si>
  <si>
    <t>Raná péče EDA, o.p.s.</t>
  </si>
  <si>
    <t>Ekumenická síť pro aktivity mladých, z. ú.</t>
  </si>
  <si>
    <t>Domov na půl cesty MAJÁK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</si>
  <si>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</si>
  <si>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</si>
  <si>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</si>
  <si>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</si>
  <si>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</si>
  <si>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</si>
  <si>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Praha 1 Nové Město</t>
  </si>
  <si>
    <t>Nízkoprahové denní centrum pro ženy</t>
  </si>
  <si>
    <t>Program Máří</t>
  </si>
  <si>
    <t>Fokus Praha, z.ú.</t>
  </si>
  <si>
    <t>CDA Dům u Libuše</t>
  </si>
  <si>
    <t>Sociální rehabilitace Hvězdáři</t>
  </si>
  <si>
    <t>Krizový tým a Komunitní centrum Bohnice</t>
  </si>
  <si>
    <t>Služby sociální rehabilitace Nábřeží</t>
  </si>
  <si>
    <t>Komunitní tým Sever Komunitní tým Břevnov</t>
  </si>
  <si>
    <t>CPPZ</t>
  </si>
  <si>
    <t>Centrum duševního zdraví Podskalí</t>
  </si>
  <si>
    <t>Chráněné bydlení Praha</t>
  </si>
  <si>
    <t>Fosa, o.p.s.</t>
  </si>
  <si>
    <t>Podpora samostatnosti</t>
  </si>
  <si>
    <t>Podporované zaměstnávání</t>
  </si>
  <si>
    <t>Osobní asistence</t>
  </si>
  <si>
    <t>Gerontologické centrum</t>
  </si>
  <si>
    <t>Denní stacionář Gerontologického centra</t>
  </si>
  <si>
    <t>Osobní asistence v Gerontologickém centru</t>
  </si>
  <si>
    <t>Green Doors z.ú.</t>
  </si>
  <si>
    <t>Sociální poradna</t>
  </si>
  <si>
    <t>Tréninková kavárna Café Na půl cesty</t>
  </si>
  <si>
    <t>Tréninková kavárna V.kolona</t>
  </si>
  <si>
    <t>Tréninková restaurace Mlsná kavka</t>
  </si>
  <si>
    <t>Cesta do práce</t>
  </si>
  <si>
    <t>Handicap centrum Srdce, o.p.s.</t>
  </si>
  <si>
    <t>Týdenní stacionář Handicap centra Srdce</t>
  </si>
  <si>
    <t>HEWER, z.s.</t>
  </si>
  <si>
    <t>HEWER - osobní asistence pro Prahu</t>
  </si>
  <si>
    <t>Horizont - centrum služeb pro seniory, Husitská diakonie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</si>
  <si>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</si>
  <si>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</si>
  <si>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</si>
  <si>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</si>
  <si>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</si>
  <si>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</si>
  <si>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</si>
  <si>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Charita Neratovice</t>
  </si>
  <si>
    <t>Charitní pečovatelská služba - střediska Farní charity Neratovice</t>
  </si>
  <si>
    <t>Charita Praha - Holešovice</t>
  </si>
  <si>
    <t>Charita Praha Holešovice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</si>
  <si>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</si>
  <si>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</si>
  <si>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</si>
  <si>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</si>
  <si>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</si>
  <si>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InBáze, z. s.</t>
  </si>
  <si>
    <t>InBáze, z. s. - Sociálně aktivizační služby pro rodiny migrantů s dětmi žijícími v hl. m. Praze</t>
  </si>
  <si>
    <t>InBáze, z. s. - Odborné sociální poradenství</t>
  </si>
  <si>
    <t>Integrační centrum ZAHRADA v Praze 3</t>
  </si>
  <si>
    <t>Integrační centrum Zahrada v Praze 3</t>
  </si>
  <si>
    <t>Integrované centrum pro osoby se zdravotním postižením Horní Poustevna</t>
  </si>
  <si>
    <t>Integrované centrum pro osoby se zdravotním postižením Horní Poustevna - Dílna u Markétky</t>
  </si>
  <si>
    <t>Integrované centrum sociálních služeb Odlochovice</t>
  </si>
  <si>
    <t>JAHODA, z.ú.</t>
  </si>
  <si>
    <t>Nízkoprahový klub Jahoda</t>
  </si>
  <si>
    <t>Nízkoprahový klub Džagoda</t>
  </si>
  <si>
    <t>Terénní program</t>
  </si>
  <si>
    <t>Jedličkův ústav a Mateřská škola a Základní škola a Střední škola</t>
  </si>
  <si>
    <t>Jedličkův ústav - týdenní stacionář</t>
  </si>
  <si>
    <t>Jedličkův ústav denní stacionáře</t>
  </si>
  <si>
    <t>Jihoměstská sociální a.s.</t>
  </si>
  <si>
    <t>Domov pro seniory Jižní Město</t>
  </si>
  <si>
    <t>Ošetřovatelské centrum</t>
  </si>
  <si>
    <t>K srdci klíč, o. p. s.</t>
  </si>
  <si>
    <t>Nízkoprahové denní centrum v Praze 6</t>
  </si>
  <si>
    <t>Azylový dům pro muže v Praze</t>
  </si>
  <si>
    <t>Kaleidoskop - centrum terapie a vzdělávání, z.ú.</t>
  </si>
  <si>
    <t>DBT centrum</t>
  </si>
  <si>
    <t>Ambulance Kaleidoskop</t>
  </si>
  <si>
    <t>Klub občanů bezbariérového domu Vondroušova, z.s.</t>
  </si>
  <si>
    <t>Bezbariérový dům Vondroušova 1193-1194,163 00 Praha 17 - Řepy</t>
  </si>
  <si>
    <t>Klub vozíčkářů Petýrkova, o.p.s.</t>
  </si>
  <si>
    <t>Kolpingova rodina Praha 8</t>
  </si>
  <si>
    <t>Kolpingův dům-SAS pro matky s dětmi v tréninkových bytech</t>
  </si>
  <si>
    <t>Kolpingův dům - azyl pro matky s dětmi</t>
  </si>
  <si>
    <t>Kolpingův dům - krizová pomoc</t>
  </si>
  <si>
    <t>Komunitní centrum Petrklíč, z.s.</t>
  </si>
  <si>
    <t>Osobní asistence pro hl. m. Prahu</t>
  </si>
  <si>
    <t>Kvalitní podzim života, z.ú.</t>
  </si>
  <si>
    <t>terénní pečovatelská služba</t>
  </si>
  <si>
    <t>LATA - programy pro mládež a rodinu, z.ú.</t>
  </si>
  <si>
    <t>Lata programy</t>
  </si>
  <si>
    <t>Léčebna dlouhodobě nemocných</t>
  </si>
  <si>
    <t>LRS Chvaly, o.p.s.</t>
  </si>
  <si>
    <t>Pečovatelská služba ve spojení s domácí ošetřovatelskou péčí</t>
  </si>
  <si>
    <t>Rozvoj kognitivních funkcí</t>
  </si>
  <si>
    <t>Magdaléna, o.p.s.</t>
  </si>
  <si>
    <t>Doléčovací centrum Magdaléna</t>
  </si>
  <si>
    <t>Maltézská pomoc, o.p.s.</t>
  </si>
  <si>
    <t>Terénní program Pomoc lidem v nouzi</t>
  </si>
  <si>
    <t>Městská část Praha 20</t>
  </si>
  <si>
    <t>Městská část Praha 21</t>
  </si>
  <si>
    <t>Úřad městské části Praha21 - Pečovatelská služba</t>
  </si>
  <si>
    <t>Městská část Praha 22</t>
  </si>
  <si>
    <t>META, o.p.s. - Společnost pro příležitosti mladých migrantů</t>
  </si>
  <si>
    <t>Poradenské a informační centrum pro mladé migranty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</si>
  <si>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</si>
  <si>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</si>
  <si>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</si>
  <si>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</si>
  <si>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Modrý klíč o.p.s. - domov pro osoby se zdravotním postižením</t>
  </si>
  <si>
    <t>NADĚJE</t>
  </si>
  <si>
    <t>Dům Naděje Praha-Žižkov - azylový dům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</si>
  <si>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</si>
  <si>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</si>
  <si>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</si>
  <si>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Praha-Záběhlice - azylový dům</t>
  </si>
  <si>
    <t>Dům Naděje Praha-Žižkov - noclehárna</t>
  </si>
  <si>
    <t>Dům Naděje Praha-Radotín - azylový dům</t>
  </si>
  <si>
    <t>Dům Naděje Praha-Vršovice - azylový dům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</si>
  <si>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</si>
  <si>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</si>
  <si>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</si>
  <si>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</si>
  <si>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</si>
  <si>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</si>
  <si>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Podpora samostaného bydlení</t>
  </si>
  <si>
    <t>Natama, o.p.s.</t>
  </si>
  <si>
    <t>Poradna (náhradní) rodinné péče NATAMA</t>
  </si>
  <si>
    <t>Neposeda z.ú.</t>
  </si>
  <si>
    <t>Autobus</t>
  </si>
  <si>
    <t>HoPo</t>
  </si>
  <si>
    <t>Křižovatka</t>
  </si>
  <si>
    <t>Nový Prostor, z.ú.</t>
  </si>
  <si>
    <t>Street - paper sociální rehabilitace</t>
  </si>
  <si>
    <t>Občanská poradna Praha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</si>
  <si>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</si>
  <si>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</si>
  <si>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</si>
  <si>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</si>
  <si>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</si>
  <si>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</si>
  <si>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</si>
  <si>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Gerocentrum slunné stáří</t>
  </si>
  <si>
    <t>Domov pro seniory Bojčenkova</t>
  </si>
  <si>
    <t>Okamžik, z.ú.</t>
  </si>
  <si>
    <t>Centrum aktivního života zrakově postižených</t>
  </si>
  <si>
    <t>Poradenské centrum</t>
  </si>
  <si>
    <t>Ošetřovatelský domov Praha 3</t>
  </si>
  <si>
    <t>Ošetřovatelský domov-Domov pro seniory</t>
  </si>
  <si>
    <t>Ošetřovatelský domov - Odlehčovací služby</t>
  </si>
  <si>
    <t>Otevřené srdce, o.p.s.</t>
  </si>
  <si>
    <t>Azylový dům pro matky s dětmi Otevřené srdce</t>
  </si>
  <si>
    <t>Palata-Domov pro zrakově postižené</t>
  </si>
  <si>
    <t>Palata - Domov pro zrakově postižené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</si>
  <si>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</si>
  <si>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</si>
  <si>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</si>
  <si>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</si>
  <si>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</si>
  <si>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</si>
  <si>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</si>
  <si>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</si>
  <si>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</si>
  <si>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</si>
  <si>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</si>
  <si>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</si>
  <si>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</si>
  <si>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</si>
  <si>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</si>
  <si>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PONTE D22, z.ú.</t>
  </si>
  <si>
    <t>Prev-Centrum, z.ú.</t>
  </si>
  <si>
    <t>Prev-Centrum, z.ú. - Nízkoprahové služby</t>
  </si>
  <si>
    <t>kontaktní centra</t>
  </si>
  <si>
    <t>Prev-Centrum, z.ú. - Ambulantní léčba</t>
  </si>
  <si>
    <t>proFem - centrum pro oběti domácího a sexuálního násilí, o.p.s.</t>
  </si>
  <si>
    <t>AdvoCats for Women - bezplatné sociálně právní poradenství pro obět domácího násilí</t>
  </si>
  <si>
    <t>PROGRESSIVE o.p.s.</t>
  </si>
  <si>
    <t>Stage 5 - kontaktní a poradenské závislostí v hl. m. Praze</t>
  </si>
  <si>
    <t>No Biohazard - terénní program pro uživatele nealkoholových drog v hl. m. Praze</t>
  </si>
  <si>
    <t>PROSAZ, z. ú.</t>
  </si>
  <si>
    <t>PROSAZ - pečovatelská služba</t>
  </si>
  <si>
    <t>PROSAZ - osobní asistence</t>
  </si>
  <si>
    <t>Proxima Sociale o.p.s.</t>
  </si>
  <si>
    <t>Nízkoprahové zařízení pro děti a mládež Klub Jižní pól</t>
  </si>
  <si>
    <t>Azylový byt Proxima Sociale o.p.s.</t>
  </si>
  <si>
    <t>Terenní programy v Praze 13 - Proxima Sociale o.p.s.</t>
  </si>
  <si>
    <t>Nízkoprahové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</si>
  <si>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</si>
  <si>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</si>
  <si>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</si>
  <si>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</si>
  <si>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 15 - Proxima Sociale o.p.s.</t>
  </si>
  <si>
    <t>Krizová pomoc Proxima Sociale o.p.s.</t>
  </si>
  <si>
    <t>Nízkoprahové zařízení pro děti a mládež - Klub Radotín</t>
  </si>
  <si>
    <t>Psychiatrická nemocnice Bohnice</t>
  </si>
  <si>
    <t>Sociální rehabilitace Psychiatrické nemocnice Bohnice</t>
  </si>
  <si>
    <t>Sociální lůžka v Psychiatrické nemocnici Bohnice</t>
  </si>
  <si>
    <t>Odlehčovací služba Psychiatrické nemocnice Bohnice</t>
  </si>
  <si>
    <t>R - Mosty, z.s.</t>
  </si>
  <si>
    <t>Nízkoprahové denní centrum Husitská</t>
  </si>
  <si>
    <t>Nízkoprahový klub R-mosty</t>
  </si>
  <si>
    <t>Sociální poradna R-mosty</t>
  </si>
  <si>
    <t>Radost - dětský domov o.p.s.</t>
  </si>
  <si>
    <t>Radost - dětský domov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</si>
  <si>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</si>
  <si>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</si>
  <si>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</si>
  <si>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</si>
  <si>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</si>
  <si>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ROSA - azylový dům pro ženy oběti domácího násilí a jejich děti</t>
  </si>
  <si>
    <t>Ruka pro život o.p.s.</t>
  </si>
  <si>
    <t>Denní stacionáře Praha</t>
  </si>
  <si>
    <t>Rytmus - od klienta k občanovi, z.ú.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</si>
  <si>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</si>
  <si>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</si>
  <si>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</si>
  <si>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</si>
  <si>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SANANIM z.ú.</t>
  </si>
  <si>
    <t>Case management v adiktologické ambulanci</t>
  </si>
  <si>
    <t>Centrum pro osoby v konfliktu se zákonem</t>
  </si>
  <si>
    <t>Terénní program SANANIM 2 pro práci se specifickými skupinami</t>
  </si>
  <si>
    <t>Ambulance pro gambling SANANIM</t>
  </si>
  <si>
    <t>Centrum ambulantní detoxifikace a substituce</t>
  </si>
  <si>
    <t>Kontaktní centrum SANANIM</t>
  </si>
  <si>
    <t>Terénní programy SANANIM</t>
  </si>
  <si>
    <t>Poradna pro rodiče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</si>
  <si>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</si>
  <si>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</si>
  <si>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</si>
  <si>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</si>
  <si>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</si>
  <si>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</si>
  <si>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</si>
  <si>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</si>
  <si>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</si>
  <si>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</si>
  <si>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a ošetřovatelské služby Praha 8 - SOS Praha 8</t>
  </si>
  <si>
    <t>Centrum aktivizačních programů</t>
  </si>
  <si>
    <t>Dům sociálních služeb</t>
  </si>
  <si>
    <t>Sociální služby Běchovice</t>
  </si>
  <si>
    <t>Centrum krátkodobé péče</t>
  </si>
  <si>
    <t>Sociální služby městské části Praha 12, příspěvková organizace</t>
  </si>
  <si>
    <t>Sekce azylového bydlení</t>
  </si>
  <si>
    <t>Sociálně ošetřovatelské centrum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</si>
  <si>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</si>
  <si>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</si>
  <si>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</si>
  <si>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</si>
  <si>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</si>
  <si>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</si>
  <si>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</si>
  <si>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Společnost pro ranou péči, z.s.</t>
  </si>
  <si>
    <t>Společnost pro ranou péči - celorepublikové, nadregionální služby</t>
  </si>
  <si>
    <t>SPOLEČNOU CESTOU, z.s.</t>
  </si>
  <si>
    <t>Azylové ubytování Společnou cestou</t>
  </si>
  <si>
    <t>Aktivizace rodin Společnou cestou</t>
  </si>
  <si>
    <t>Občanská poradna Společnou cestou</t>
  </si>
  <si>
    <t>Středisko křesťanské pomoci Horní Počernice</t>
  </si>
  <si>
    <t>Středisko křesťanské pomoci - Azylový dům</t>
  </si>
  <si>
    <t>Středisko prevence a léčby drogových závislostí DROP IN o.p.s.</t>
  </si>
  <si>
    <t>Terénní program Drop In, o.p.s.</t>
  </si>
  <si>
    <t>Středisko sociálních služeb</t>
  </si>
  <si>
    <t>Středisko sociálních služeb Prahy 13</t>
  </si>
  <si>
    <t>pečovatelská služba terénní</t>
  </si>
  <si>
    <t>denní stacionář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</si>
  <si>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</si>
  <si>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</si>
  <si>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</si>
  <si>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</si>
  <si>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</si>
  <si>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</si>
  <si>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TŘI, z. ú.</t>
  </si>
  <si>
    <t>Odlehčovací služba pobytová</t>
  </si>
  <si>
    <t>TyfloCentrum Praha, o.p.s.</t>
  </si>
  <si>
    <t>průvodcovské a předčitatelské služby</t>
  </si>
  <si>
    <t>Unie ROSKA - reg. org. ROSKA PRAHA, z.p.s.</t>
  </si>
  <si>
    <t>Ústav sociálních služeb v Praze 4</t>
  </si>
  <si>
    <t>Domovinka</t>
  </si>
  <si>
    <t>Pečovatelská služba ÚSS4</t>
  </si>
  <si>
    <t>DS OZ Jílovská</t>
  </si>
  <si>
    <t>Podpora samostatného bydlení</t>
  </si>
  <si>
    <t>Via Roseta o.p.s.</t>
  </si>
  <si>
    <t>Eliášův obchod</t>
  </si>
  <si>
    <t>Ateliér Via Roseta</t>
  </si>
  <si>
    <t>YMCA Praha</t>
  </si>
  <si>
    <t>NZDM Ymkárium</t>
  </si>
  <si>
    <t>NZDM Dixie</t>
  </si>
  <si>
    <t>Základní škola a střední škola waldorfská, Dílna JINAN</t>
  </si>
  <si>
    <t>Dílna JINAN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</si>
  <si>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</si>
  <si>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</si>
  <si>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</si>
  <si>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</si>
  <si>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</si>
  <si>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</si>
  <si>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</si>
  <si>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</si>
  <si>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Maximální návrh podpory</t>
  </si>
  <si>
    <t>Název</t>
  </si>
  <si>
    <t>Druh služby</t>
  </si>
  <si>
    <t>Název služby</t>
  </si>
  <si>
    <t>H</t>
  </si>
  <si>
    <t>L</t>
  </si>
  <si>
    <t>ÚV</t>
  </si>
  <si>
    <t>Komunitní centrum Motýlek, z. ú.</t>
  </si>
  <si>
    <t>CKS Pro život (Svojšice)</t>
  </si>
  <si>
    <t>Zdůvodnění nepodpory</t>
  </si>
  <si>
    <t>služba je zafinancována z jiných zdrojů</t>
  </si>
  <si>
    <t>IČO</t>
  </si>
  <si>
    <t xml:space="preserve">služba není v souladu se SPRSS </t>
  </si>
  <si>
    <t>stanoví HMP</t>
  </si>
  <si>
    <t>stanoví MČ</t>
  </si>
  <si>
    <t>Identifikátor</t>
  </si>
  <si>
    <t>Jednotka</t>
  </si>
  <si>
    <t>Jednotka kvantitativně</t>
  </si>
  <si>
    <t>Jednotka plán</t>
  </si>
  <si>
    <t>Dotace poskytnutá usnesením Zastupitelstva HMP č. 35/76 ze dne 24. 3. 2022</t>
  </si>
  <si>
    <t>Návrh  dotace 2022  
(dopočet)</t>
  </si>
  <si>
    <t>Dotace 2022 celkem</t>
  </si>
  <si>
    <t>Poznámka</t>
  </si>
  <si>
    <t>smlouva</t>
  </si>
  <si>
    <t>dodatek</t>
  </si>
  <si>
    <t>Cenová hladina upravená o specifika</t>
  </si>
  <si>
    <t>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</t>
  </si>
  <si>
    <r>
      <t xml:space="preserve">Maximální výše kompenzace čistých nákladů na sociální službu </t>
    </r>
    <r>
      <rPr>
        <b/>
        <sz val="11"/>
        <color theme="1"/>
        <rFont val="Calibri"/>
        <family val="2"/>
        <charset val="238"/>
        <scheme val="minor"/>
      </rPr>
      <t>(bez grantového ekvivalentu části snížené hodnoty nájemného a investičních zdrojů [např. vyplacených z IROP]*)</t>
    </r>
  </si>
  <si>
    <t>o žádosti již bylo rozhodnuto usnesením Zastupitelstva HMP č. 35/76 ze dne 24. 3. 2022</t>
  </si>
  <si>
    <t>Příloha č. 1 k usnesení Zastupitelstva HMP č. 37/62 ze dne 26. 5.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</si>
</sst>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u/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i/>
      <sz val="16"/>
      <color theme="1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36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35" borderId="10" xfId="0" applyNumberFormat="1" applyFill="1" applyBorder="1" applyAlignment="1">
      <alignment horizontal="center" vertical="center" wrapText="1"/>
    </xf>
    <xf numFmtId="2" fontId="0" fillId="35" borderId="10" xfId="0" applyNumberForma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" fontId="0" fillId="33" borderId="10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3" fontId="0" fillId="35" borderId="10" xfId="0" applyNumberFormat="1" applyFill="1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3" fontId="0" fillId="35" borderId="10" xfId="0" applyNumberFormat="1" applyFill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581C1-65B6-4A06-9521-82FA09907CC8}">
  <dimension ref="A1:P421"/>
  <sheetViews>
    <sheetView tabSelected="1" zoomScale="98" zoomScaleNormal="98" workbookViewId="0">
      <pane xSplit="4" ySplit="3" topLeftCell="E400" activePane="bottomRight" state="frozen"/>
      <selection pane="topRight" activeCell="I1" sqref="I1"/>
      <selection pane="bottomLeft" activeCell="A6" sqref="A6"/>
      <selection pane="bottomRight" sqref="A1:P1"/>
    </sheetView>
  </sheetViews>
  <sheetFormatPr defaultColWidth="20.7109375" defaultRowHeight="45" customHeight="1" x14ac:dyDescent="0.25"/>
  <cols>
    <col min="1" max="1" width="20.7109375" style="1"/>
    <col min="2" max="2" width="34.7109375" style="1" customWidth="1"/>
    <col min="3" max="3" width="20.7109375" style="1" customWidth="1"/>
    <col min="4" max="4" width="25.28515625" style="12" customWidth="1"/>
    <col min="5" max="5" width="27.140625" style="1" customWidth="1"/>
    <col min="6" max="6" width="20.7109375" style="1" customWidth="1"/>
    <col min="7" max="7" width="20.7109375" style="6" customWidth="1"/>
    <col min="8" max="8" width="20.7109375" style="8" customWidth="1"/>
    <col min="9" max="9" width="20.7109375" style="1" customWidth="1"/>
    <col min="10" max="10" width="26" style="1" customWidth="1"/>
    <col min="11" max="11" width="20.7109375" style="1" customWidth="1"/>
    <col min="12" max="12" width="20.7109375" style="6" customWidth="1"/>
    <col min="13" max="13" width="24" style="6" customWidth="1"/>
    <col min="14" max="14" width="40.42578125" style="29" customWidth="1"/>
    <col min="15" max="15" width="22.85546875" style="29" customWidth="1"/>
    <col min="16" max="16" width="20.7109375" style="29"/>
  </cols>
  <sheetData>
    <row r="1" spans="1:16" ht="32.25" customHeight="1" x14ac:dyDescent="0.25">
      <c r="A1" s="32" t="s">
        <v>578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32.25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s="27" customFormat="1" ht="117.75" customHeight="1" x14ac:dyDescent="0.25">
      <c r="A3" s="20" t="s">
        <v>564</v>
      </c>
      <c r="B3" s="20" t="s">
        <v>550</v>
      </c>
      <c r="C3" s="20" t="s">
        <v>560</v>
      </c>
      <c r="D3" s="20" t="s">
        <v>551</v>
      </c>
      <c r="E3" s="20" t="s">
        <v>552</v>
      </c>
      <c r="F3" s="20" t="s">
        <v>565</v>
      </c>
      <c r="G3" s="18" t="s">
        <v>566</v>
      </c>
      <c r="H3" s="13" t="s">
        <v>567</v>
      </c>
      <c r="I3" s="18" t="s">
        <v>574</v>
      </c>
      <c r="J3" s="18" t="s">
        <v>576</v>
      </c>
      <c r="K3" s="18" t="s">
        <v>549</v>
      </c>
      <c r="L3" s="18" t="s">
        <v>568</v>
      </c>
      <c r="M3" s="18" t="s">
        <v>569</v>
      </c>
      <c r="N3" s="18" t="s">
        <v>558</v>
      </c>
      <c r="O3" s="26" t="s">
        <v>571</v>
      </c>
      <c r="P3" s="26" t="s">
        <v>570</v>
      </c>
    </row>
    <row r="4" spans="1:16" ht="45" customHeight="1" x14ac:dyDescent="0.25">
      <c r="A4" s="15">
        <v>1408443</v>
      </c>
      <c r="B4" s="15" t="s">
        <v>0</v>
      </c>
      <c r="C4" s="15">
        <v>27053679</v>
      </c>
      <c r="D4" s="19" t="s">
        <v>1</v>
      </c>
      <c r="E4" s="15" t="s">
        <v>2</v>
      </c>
      <c r="F4" s="15" t="s">
        <v>553</v>
      </c>
      <c r="G4" s="5">
        <v>34000</v>
      </c>
      <c r="H4" s="17">
        <v>34000</v>
      </c>
      <c r="I4" s="25">
        <v>553</v>
      </c>
      <c r="J4" s="5">
        <v>15742000</v>
      </c>
      <c r="K4" s="5">
        <v>10941000</v>
      </c>
      <c r="L4" s="5">
        <v>4153000</v>
      </c>
      <c r="M4" s="5">
        <v>5510000</v>
      </c>
      <c r="N4" s="28"/>
      <c r="O4" s="28" t="s">
        <v>573</v>
      </c>
      <c r="P4" s="30">
        <f>L4+M4</f>
        <v>9663000</v>
      </c>
    </row>
    <row r="5" spans="1:16" ht="45" customHeight="1" x14ac:dyDescent="0.25">
      <c r="A5" s="15">
        <v>3009554</v>
      </c>
      <c r="B5" s="15" t="s">
        <v>3</v>
      </c>
      <c r="C5" s="15">
        <v>67365256</v>
      </c>
      <c r="D5" s="19" t="s">
        <v>4</v>
      </c>
      <c r="E5" s="15" t="s">
        <v>5</v>
      </c>
      <c r="F5" s="15" t="s">
        <v>554</v>
      </c>
      <c r="G5" s="4">
        <v>4</v>
      </c>
      <c r="H5" s="17">
        <v>4</v>
      </c>
      <c r="I5" s="25">
        <v>441289.2</v>
      </c>
      <c r="J5" s="5">
        <v>1765156.8</v>
      </c>
      <c r="K5" s="5">
        <v>942000</v>
      </c>
      <c r="L5" s="5">
        <v>357000</v>
      </c>
      <c r="M5" s="5">
        <v>474000</v>
      </c>
      <c r="N5" s="28"/>
      <c r="O5" s="28" t="s">
        <v>573</v>
      </c>
      <c r="P5" s="30">
        <f t="shared" ref="P5:P68" si="0">L5+M5</f>
        <v>831000</v>
      </c>
    </row>
    <row r="6" spans="1:16" ht="45" customHeight="1" x14ac:dyDescent="0.25">
      <c r="A6" s="15">
        <v>3301272</v>
      </c>
      <c r="B6" s="15" t="s">
        <v>3</v>
      </c>
      <c r="C6" s="15">
        <v>67365256</v>
      </c>
      <c r="D6" s="19" t="s">
        <v>6</v>
      </c>
      <c r="E6" s="15" t="s">
        <v>7</v>
      </c>
      <c r="F6" s="15" t="s">
        <v>555</v>
      </c>
      <c r="G6" s="4">
        <v>2.15</v>
      </c>
      <c r="H6" s="9">
        <v>1.85</v>
      </c>
      <c r="I6" s="25">
        <v>724449</v>
      </c>
      <c r="J6" s="5">
        <v>1340230.6500000001</v>
      </c>
      <c r="K6" s="5">
        <v>877000</v>
      </c>
      <c r="L6" s="5">
        <v>332000</v>
      </c>
      <c r="M6" s="5">
        <v>442000</v>
      </c>
      <c r="N6" s="28"/>
      <c r="O6" s="28"/>
      <c r="P6" s="30">
        <f t="shared" si="0"/>
        <v>774000</v>
      </c>
    </row>
    <row r="7" spans="1:16" ht="45" customHeight="1" x14ac:dyDescent="0.25">
      <c r="A7" s="15">
        <v>8004178</v>
      </c>
      <c r="B7" s="14" t="s">
        <v>3</v>
      </c>
      <c r="C7" s="15">
        <v>67365256</v>
      </c>
      <c r="D7" s="19" t="s">
        <v>8</v>
      </c>
      <c r="E7" s="15" t="s">
        <v>9</v>
      </c>
      <c r="F7" s="15" t="s">
        <v>554</v>
      </c>
      <c r="G7" s="15">
        <v>24</v>
      </c>
      <c r="H7" s="17">
        <v>24</v>
      </c>
      <c r="I7" s="25">
        <v>207143</v>
      </c>
      <c r="J7" s="5">
        <v>4971432</v>
      </c>
      <c r="K7" s="5">
        <v>5030000</v>
      </c>
      <c r="L7" s="25">
        <v>0</v>
      </c>
      <c r="M7" s="5">
        <v>298000</v>
      </c>
      <c r="N7" s="28"/>
      <c r="O7" s="28"/>
      <c r="P7" s="30">
        <f t="shared" si="0"/>
        <v>298000</v>
      </c>
    </row>
    <row r="8" spans="1:16" ht="45" customHeight="1" x14ac:dyDescent="0.25">
      <c r="A8" s="15">
        <v>4659709</v>
      </c>
      <c r="B8" s="15" t="s">
        <v>10</v>
      </c>
      <c r="C8" s="15">
        <v>68403844</v>
      </c>
      <c r="D8" s="19" t="s">
        <v>11</v>
      </c>
      <c r="E8" s="15" t="s">
        <v>12</v>
      </c>
      <c r="F8" s="15" t="s">
        <v>555</v>
      </c>
      <c r="G8" s="4">
        <v>12.847999999999999</v>
      </c>
      <c r="H8" s="9">
        <v>12.44</v>
      </c>
      <c r="I8" s="25">
        <v>895669.65</v>
      </c>
      <c r="J8" s="5">
        <v>10491470.421093401</v>
      </c>
      <c r="K8" s="5">
        <v>6173534</v>
      </c>
      <c r="L8" s="5">
        <v>2343479</v>
      </c>
      <c r="M8" s="5">
        <v>3109384</v>
      </c>
      <c r="N8" s="28"/>
      <c r="O8" s="28" t="s">
        <v>573</v>
      </c>
      <c r="P8" s="30">
        <f t="shared" si="0"/>
        <v>5452863</v>
      </c>
    </row>
    <row r="9" spans="1:16" ht="45" customHeight="1" x14ac:dyDescent="0.25">
      <c r="A9" s="15">
        <v>1112573</v>
      </c>
      <c r="B9" s="15" t="s">
        <v>13</v>
      </c>
      <c r="C9" s="15">
        <v>27052141</v>
      </c>
      <c r="D9" s="19" t="s">
        <v>14</v>
      </c>
      <c r="E9" s="15" t="s">
        <v>15</v>
      </c>
      <c r="F9" s="15" t="s">
        <v>555</v>
      </c>
      <c r="G9" s="4">
        <v>1.248</v>
      </c>
      <c r="H9" s="9">
        <v>1.2</v>
      </c>
      <c r="I9" s="25">
        <v>711808</v>
      </c>
      <c r="J9" s="5">
        <v>854169.59999999998</v>
      </c>
      <c r="K9" s="5">
        <v>389000</v>
      </c>
      <c r="L9" s="5">
        <v>147000</v>
      </c>
      <c r="M9" s="5">
        <v>196000</v>
      </c>
      <c r="N9" s="28"/>
      <c r="O9" s="28" t="s">
        <v>573</v>
      </c>
      <c r="P9" s="30">
        <f t="shared" si="0"/>
        <v>343000</v>
      </c>
    </row>
    <row r="10" spans="1:16" ht="45" customHeight="1" x14ac:dyDescent="0.25">
      <c r="A10" s="15">
        <v>7952461</v>
      </c>
      <c r="B10" s="15" t="s">
        <v>13</v>
      </c>
      <c r="C10" s="15">
        <v>27052141</v>
      </c>
      <c r="D10" s="19" t="s">
        <v>6</v>
      </c>
      <c r="E10" s="15" t="s">
        <v>15</v>
      </c>
      <c r="F10" s="15" t="s">
        <v>555</v>
      </c>
      <c r="G10" s="4">
        <v>0.83800000000000008</v>
      </c>
      <c r="H10" s="9">
        <v>0.8</v>
      </c>
      <c r="I10" s="25">
        <v>724449</v>
      </c>
      <c r="J10" s="5">
        <v>579559.20000000007</v>
      </c>
      <c r="K10" s="5">
        <v>321500</v>
      </c>
      <c r="L10" s="5">
        <v>122000</v>
      </c>
      <c r="M10" s="5">
        <v>161000</v>
      </c>
      <c r="N10" s="28"/>
      <c r="O10" s="28"/>
      <c r="P10" s="30">
        <f t="shared" si="0"/>
        <v>283000</v>
      </c>
    </row>
    <row r="11" spans="1:16" ht="45" customHeight="1" x14ac:dyDescent="0.25">
      <c r="A11" s="15">
        <v>3617065</v>
      </c>
      <c r="B11" s="15" t="s">
        <v>16</v>
      </c>
      <c r="C11" s="15">
        <v>60457252</v>
      </c>
      <c r="D11" s="19" t="s">
        <v>6</v>
      </c>
      <c r="E11" s="15" t="s">
        <v>17</v>
      </c>
      <c r="F11" s="15" t="s">
        <v>555</v>
      </c>
      <c r="G11" s="4">
        <v>4.4559999999999995</v>
      </c>
      <c r="H11" s="9">
        <v>2.4</v>
      </c>
      <c r="I11" s="25">
        <v>724449</v>
      </c>
      <c r="J11" s="5">
        <v>1738677.5999999999</v>
      </c>
      <c r="K11" s="5">
        <v>1184783</v>
      </c>
      <c r="L11" s="5">
        <v>374000</v>
      </c>
      <c r="M11" s="5">
        <v>496000</v>
      </c>
      <c r="N11" s="28"/>
      <c r="O11" s="28" t="s">
        <v>573</v>
      </c>
      <c r="P11" s="30">
        <f t="shared" si="0"/>
        <v>870000</v>
      </c>
    </row>
    <row r="12" spans="1:16" ht="45" customHeight="1" x14ac:dyDescent="0.25">
      <c r="A12" s="15">
        <v>1457478</v>
      </c>
      <c r="B12" s="15" t="s">
        <v>18</v>
      </c>
      <c r="C12" s="15">
        <v>43873499</v>
      </c>
      <c r="D12" s="19" t="s">
        <v>11</v>
      </c>
      <c r="E12" s="15" t="s">
        <v>19</v>
      </c>
      <c r="F12" s="15" t="s">
        <v>555</v>
      </c>
      <c r="G12" s="4">
        <v>3.45</v>
      </c>
      <c r="H12" s="9">
        <v>3</v>
      </c>
      <c r="I12" s="25">
        <v>663459</v>
      </c>
      <c r="J12" s="5">
        <v>1932985.6956521738</v>
      </c>
      <c r="K12" s="5">
        <v>1480000</v>
      </c>
      <c r="L12" s="5">
        <v>348000</v>
      </c>
      <c r="M12" s="5">
        <v>462000</v>
      </c>
      <c r="N12" s="28"/>
      <c r="O12" s="28" t="s">
        <v>573</v>
      </c>
      <c r="P12" s="30">
        <f t="shared" si="0"/>
        <v>810000</v>
      </c>
    </row>
    <row r="13" spans="1:16" ht="45" customHeight="1" x14ac:dyDescent="0.25">
      <c r="A13" s="15">
        <v>1500866</v>
      </c>
      <c r="B13" s="15" t="s">
        <v>18</v>
      </c>
      <c r="C13" s="15">
        <v>43873499</v>
      </c>
      <c r="D13" s="19" t="s">
        <v>8</v>
      </c>
      <c r="E13" s="15" t="s">
        <v>20</v>
      </c>
      <c r="F13" s="15" t="s">
        <v>554</v>
      </c>
      <c r="G13" s="15">
        <v>40</v>
      </c>
      <c r="H13" s="17">
        <v>40</v>
      </c>
      <c r="I13" s="25">
        <v>207143</v>
      </c>
      <c r="J13" s="5">
        <v>8285720</v>
      </c>
      <c r="K13" s="5">
        <v>6090000</v>
      </c>
      <c r="L13" s="25">
        <v>0</v>
      </c>
      <c r="M13" s="5">
        <v>506000</v>
      </c>
      <c r="N13" s="28"/>
      <c r="O13" s="28"/>
      <c r="P13" s="30">
        <f t="shared" si="0"/>
        <v>506000</v>
      </c>
    </row>
    <row r="14" spans="1:16" ht="45" customHeight="1" x14ac:dyDescent="0.25">
      <c r="A14" s="15">
        <v>1572865</v>
      </c>
      <c r="B14" s="15" t="s">
        <v>18</v>
      </c>
      <c r="C14" s="15">
        <v>43873499</v>
      </c>
      <c r="D14" s="19" t="s">
        <v>21</v>
      </c>
      <c r="E14" s="15" t="s">
        <v>22</v>
      </c>
      <c r="F14" s="15" t="s">
        <v>555</v>
      </c>
      <c r="G14" s="4">
        <v>6.9879999999999995</v>
      </c>
      <c r="H14" s="9">
        <v>6.8</v>
      </c>
      <c r="I14" s="25">
        <v>659193</v>
      </c>
      <c r="J14" s="5">
        <v>4323703.0124785341</v>
      </c>
      <c r="K14" s="5">
        <v>2903000</v>
      </c>
      <c r="L14" s="5">
        <v>1102000</v>
      </c>
      <c r="M14" s="5">
        <v>1461000</v>
      </c>
      <c r="N14" s="28"/>
      <c r="O14" s="28"/>
      <c r="P14" s="30">
        <f t="shared" si="0"/>
        <v>2563000</v>
      </c>
    </row>
    <row r="15" spans="1:16" ht="45" customHeight="1" x14ac:dyDescent="0.25">
      <c r="A15" s="15">
        <v>1980929</v>
      </c>
      <c r="B15" s="15" t="s">
        <v>18</v>
      </c>
      <c r="C15" s="15">
        <v>43873499</v>
      </c>
      <c r="D15" s="19" t="s">
        <v>23</v>
      </c>
      <c r="E15" s="15" t="s">
        <v>24</v>
      </c>
      <c r="F15" s="15" t="s">
        <v>554</v>
      </c>
      <c r="G15" s="15">
        <v>14</v>
      </c>
      <c r="H15" s="17">
        <v>14</v>
      </c>
      <c r="I15" s="25">
        <v>450785</v>
      </c>
      <c r="J15" s="5">
        <v>6310990</v>
      </c>
      <c r="K15" s="5">
        <v>4669000</v>
      </c>
      <c r="L15" s="5">
        <v>1641000</v>
      </c>
      <c r="M15" s="5">
        <v>2177000</v>
      </c>
      <c r="N15" s="28"/>
      <c r="O15" s="28"/>
      <c r="P15" s="30">
        <f t="shared" si="0"/>
        <v>3818000</v>
      </c>
    </row>
    <row r="16" spans="1:16" ht="45" customHeight="1" x14ac:dyDescent="0.25">
      <c r="A16" s="15">
        <v>3615489</v>
      </c>
      <c r="B16" s="15" t="s">
        <v>18</v>
      </c>
      <c r="C16" s="15">
        <v>43873499</v>
      </c>
      <c r="D16" s="19" t="s">
        <v>6</v>
      </c>
      <c r="E16" s="15" t="s">
        <v>25</v>
      </c>
      <c r="F16" s="15" t="s">
        <v>555</v>
      </c>
      <c r="G16" s="4">
        <v>3</v>
      </c>
      <c r="H16" s="9">
        <v>1.4</v>
      </c>
      <c r="I16" s="25">
        <v>724449</v>
      </c>
      <c r="J16" s="5">
        <v>1014228.6</v>
      </c>
      <c r="K16" s="5">
        <v>818000</v>
      </c>
      <c r="L16" s="5">
        <v>213000</v>
      </c>
      <c r="M16" s="5">
        <v>283000</v>
      </c>
      <c r="N16" s="28"/>
      <c r="O16" s="28"/>
      <c r="P16" s="30">
        <f t="shared" si="0"/>
        <v>496000</v>
      </c>
    </row>
    <row r="17" spans="1:16" ht="54.95" customHeight="1" x14ac:dyDescent="0.25">
      <c r="A17" s="15">
        <v>3700404</v>
      </c>
      <c r="B17" s="15" t="s">
        <v>18</v>
      </c>
      <c r="C17" s="15">
        <v>43873499</v>
      </c>
      <c r="D17" s="19" t="s">
        <v>26</v>
      </c>
      <c r="E17" s="15" t="s">
        <v>27</v>
      </c>
      <c r="F17" s="15" t="s">
        <v>554</v>
      </c>
      <c r="G17" s="15">
        <v>42</v>
      </c>
      <c r="H17" s="17">
        <v>42</v>
      </c>
      <c r="I17" s="25">
        <v>119293</v>
      </c>
      <c r="J17" s="5">
        <v>5010306</v>
      </c>
      <c r="K17" s="5">
        <v>3683000</v>
      </c>
      <c r="L17" s="5">
        <v>922000</v>
      </c>
      <c r="M17" s="5">
        <v>1224000</v>
      </c>
      <c r="N17" s="28"/>
      <c r="O17" s="28"/>
      <c r="P17" s="30">
        <f t="shared" si="0"/>
        <v>2146000</v>
      </c>
    </row>
    <row r="18" spans="1:16" ht="45" customHeight="1" x14ac:dyDescent="0.25">
      <c r="A18" s="15">
        <v>5110566</v>
      </c>
      <c r="B18" s="15" t="s">
        <v>18</v>
      </c>
      <c r="C18" s="15">
        <v>43873499</v>
      </c>
      <c r="D18" s="19" t="s">
        <v>28</v>
      </c>
      <c r="E18" s="15" t="s">
        <v>29</v>
      </c>
      <c r="F18" s="15" t="s">
        <v>554</v>
      </c>
      <c r="G18" s="15">
        <v>8</v>
      </c>
      <c r="H18" s="17">
        <v>8</v>
      </c>
      <c r="I18" s="25">
        <v>721983.9</v>
      </c>
      <c r="J18" s="5">
        <v>4311871.2</v>
      </c>
      <c r="K18" s="5">
        <v>3152000</v>
      </c>
      <c r="L18" s="5">
        <v>1140000</v>
      </c>
      <c r="M18" s="5">
        <v>1513000</v>
      </c>
      <c r="N18" s="28"/>
      <c r="O18" s="28"/>
      <c r="P18" s="30">
        <f t="shared" si="0"/>
        <v>2653000</v>
      </c>
    </row>
    <row r="19" spans="1:16" ht="45" customHeight="1" x14ac:dyDescent="0.25">
      <c r="A19" s="15">
        <v>5192117</v>
      </c>
      <c r="B19" s="15" t="s">
        <v>18</v>
      </c>
      <c r="C19" s="15">
        <v>43873499</v>
      </c>
      <c r="D19" s="19" t="s">
        <v>8</v>
      </c>
      <c r="E19" s="15" t="s">
        <v>30</v>
      </c>
      <c r="F19" s="15" t="s">
        <v>554</v>
      </c>
      <c r="G19" s="15">
        <v>34</v>
      </c>
      <c r="H19" s="17">
        <v>34</v>
      </c>
      <c r="I19" s="25">
        <v>149156</v>
      </c>
      <c r="J19" s="5">
        <v>5071304</v>
      </c>
      <c r="K19" s="5">
        <v>3727000</v>
      </c>
      <c r="L19" s="25">
        <v>0</v>
      </c>
      <c r="M19" s="5">
        <v>310000</v>
      </c>
      <c r="N19" s="28"/>
      <c r="O19" s="28"/>
      <c r="P19" s="30">
        <f t="shared" si="0"/>
        <v>310000</v>
      </c>
    </row>
    <row r="20" spans="1:16" ht="45" customHeight="1" x14ac:dyDescent="0.25">
      <c r="A20" s="15">
        <v>6484125</v>
      </c>
      <c r="B20" s="15" t="s">
        <v>18</v>
      </c>
      <c r="C20" s="15">
        <v>43873499</v>
      </c>
      <c r="D20" s="19" t="s">
        <v>31</v>
      </c>
      <c r="E20" s="15" t="s">
        <v>32</v>
      </c>
      <c r="F20" s="15" t="s">
        <v>555</v>
      </c>
      <c r="G20" s="4">
        <v>7.9</v>
      </c>
      <c r="H20" s="9">
        <v>3.2</v>
      </c>
      <c r="I20" s="25">
        <v>720182</v>
      </c>
      <c r="J20" s="5">
        <v>2304582.4</v>
      </c>
      <c r="K20" s="5">
        <v>1684000</v>
      </c>
      <c r="L20" s="5">
        <v>601000</v>
      </c>
      <c r="M20" s="5">
        <v>798000</v>
      </c>
      <c r="N20" s="28"/>
      <c r="O20" s="28"/>
      <c r="P20" s="30">
        <f t="shared" si="0"/>
        <v>1399000</v>
      </c>
    </row>
    <row r="21" spans="1:16" ht="45" customHeight="1" x14ac:dyDescent="0.25">
      <c r="A21" s="15">
        <v>6879970</v>
      </c>
      <c r="B21" s="15" t="s">
        <v>18</v>
      </c>
      <c r="C21" s="15">
        <v>43873499</v>
      </c>
      <c r="D21" s="19" t="s">
        <v>33</v>
      </c>
      <c r="E21" s="15" t="s">
        <v>34</v>
      </c>
      <c r="F21" s="15" t="s">
        <v>555</v>
      </c>
      <c r="G21" s="4">
        <v>9.8879999999999999</v>
      </c>
      <c r="H21" s="9">
        <v>7.78</v>
      </c>
      <c r="I21" s="25">
        <v>686053</v>
      </c>
      <c r="J21" s="5">
        <v>5337492.34</v>
      </c>
      <c r="K21" s="5">
        <v>3922000</v>
      </c>
      <c r="L21" s="5">
        <v>1387000</v>
      </c>
      <c r="M21" s="5">
        <v>1841000</v>
      </c>
      <c r="N21" s="28"/>
      <c r="O21" s="28"/>
      <c r="P21" s="30">
        <f t="shared" si="0"/>
        <v>3228000</v>
      </c>
    </row>
    <row r="22" spans="1:16" ht="45" customHeight="1" x14ac:dyDescent="0.25">
      <c r="A22" s="15">
        <v>7026827</v>
      </c>
      <c r="B22" s="15" t="s">
        <v>18</v>
      </c>
      <c r="C22" s="15">
        <v>43873499</v>
      </c>
      <c r="D22" s="19" t="s">
        <v>6</v>
      </c>
      <c r="E22" s="15" t="s">
        <v>35</v>
      </c>
      <c r="F22" s="15" t="s">
        <v>555</v>
      </c>
      <c r="G22" s="4">
        <v>14.722</v>
      </c>
      <c r="H22" s="9">
        <v>3</v>
      </c>
      <c r="I22" s="25">
        <v>724449</v>
      </c>
      <c r="J22" s="5">
        <v>2173347</v>
      </c>
      <c r="K22" s="5">
        <v>2458000</v>
      </c>
      <c r="L22" s="5">
        <v>375000</v>
      </c>
      <c r="M22" s="5">
        <v>498000</v>
      </c>
      <c r="N22" s="28"/>
      <c r="O22" s="28"/>
      <c r="P22" s="30">
        <f t="shared" si="0"/>
        <v>873000</v>
      </c>
    </row>
    <row r="23" spans="1:16" ht="45" customHeight="1" x14ac:dyDescent="0.25">
      <c r="A23" s="15">
        <v>8168193</v>
      </c>
      <c r="B23" s="15" t="s">
        <v>18</v>
      </c>
      <c r="C23" s="15">
        <v>43873499</v>
      </c>
      <c r="D23" s="19" t="s">
        <v>36</v>
      </c>
      <c r="E23" s="15" t="s">
        <v>37</v>
      </c>
      <c r="F23" s="15" t="s">
        <v>554</v>
      </c>
      <c r="G23" s="15">
        <v>42</v>
      </c>
      <c r="H23" s="17">
        <v>15</v>
      </c>
      <c r="I23" s="25">
        <v>656349</v>
      </c>
      <c r="J23" s="5">
        <v>6641235</v>
      </c>
      <c r="K23" s="5">
        <v>4723200</v>
      </c>
      <c r="L23" s="5">
        <v>1724000</v>
      </c>
      <c r="M23" s="5">
        <v>2286000</v>
      </c>
      <c r="N23" s="28"/>
      <c r="O23" s="28"/>
      <c r="P23" s="30">
        <f t="shared" si="0"/>
        <v>4010000</v>
      </c>
    </row>
    <row r="24" spans="1:16" ht="45" customHeight="1" x14ac:dyDescent="0.25">
      <c r="A24" s="15">
        <v>9309292</v>
      </c>
      <c r="B24" s="15" t="s">
        <v>18</v>
      </c>
      <c r="C24" s="15">
        <v>43873499</v>
      </c>
      <c r="D24" s="19" t="s">
        <v>38</v>
      </c>
      <c r="E24" s="15" t="s">
        <v>39</v>
      </c>
      <c r="F24" s="15" t="s">
        <v>554</v>
      </c>
      <c r="G24" s="15">
        <v>76</v>
      </c>
      <c r="H24" s="17">
        <v>76</v>
      </c>
      <c r="I24" s="25">
        <v>721983.9</v>
      </c>
      <c r="J24" s="5">
        <v>41034776.399999999</v>
      </c>
      <c r="K24" s="5">
        <v>26500000</v>
      </c>
      <c r="L24" s="5">
        <v>10060000</v>
      </c>
      <c r="M24" s="5">
        <v>13345000</v>
      </c>
      <c r="N24" s="28"/>
      <c r="O24" s="28"/>
      <c r="P24" s="30">
        <f t="shared" si="0"/>
        <v>23405000</v>
      </c>
    </row>
    <row r="25" spans="1:16" ht="45" customHeight="1" x14ac:dyDescent="0.25">
      <c r="A25" s="15">
        <v>2013318</v>
      </c>
      <c r="B25" s="15" t="s">
        <v>40</v>
      </c>
      <c r="C25" s="15">
        <v>40613411</v>
      </c>
      <c r="D25" s="19" t="s">
        <v>23</v>
      </c>
      <c r="E25" s="15" t="s">
        <v>41</v>
      </c>
      <c r="F25" s="15" t="s">
        <v>555</v>
      </c>
      <c r="G25" s="4">
        <v>15.237</v>
      </c>
      <c r="H25" s="9">
        <v>6.3</v>
      </c>
      <c r="I25" s="25">
        <v>722868</v>
      </c>
      <c r="J25" s="5">
        <v>4554068.3999999994</v>
      </c>
      <c r="K25" s="5">
        <v>3176532</v>
      </c>
      <c r="L25" s="5">
        <v>1205000</v>
      </c>
      <c r="M25" s="5">
        <v>1600000</v>
      </c>
      <c r="N25" s="28"/>
      <c r="O25" s="28" t="s">
        <v>573</v>
      </c>
      <c r="P25" s="30">
        <f t="shared" si="0"/>
        <v>2805000</v>
      </c>
    </row>
    <row r="26" spans="1:16" ht="45" customHeight="1" x14ac:dyDescent="0.25">
      <c r="A26" s="15">
        <v>2134037</v>
      </c>
      <c r="B26" s="15" t="s">
        <v>40</v>
      </c>
      <c r="C26" s="15">
        <v>40613411</v>
      </c>
      <c r="D26" s="19" t="s">
        <v>33</v>
      </c>
      <c r="E26" s="15" t="s">
        <v>42</v>
      </c>
      <c r="F26" s="15" t="s">
        <v>555</v>
      </c>
      <c r="G26" s="4">
        <v>26.020000000000003</v>
      </c>
      <c r="H26" s="9">
        <v>26</v>
      </c>
      <c r="I26" s="25">
        <v>686053</v>
      </c>
      <c r="J26" s="5">
        <v>17837378</v>
      </c>
      <c r="K26" s="5">
        <v>12486164</v>
      </c>
      <c r="L26" s="5">
        <v>4740000</v>
      </c>
      <c r="M26" s="5">
        <v>6288000</v>
      </c>
      <c r="N26" s="28"/>
      <c r="O26" s="28"/>
      <c r="P26" s="30">
        <f t="shared" si="0"/>
        <v>11028000</v>
      </c>
    </row>
    <row r="27" spans="1:16" ht="45" customHeight="1" x14ac:dyDescent="0.25">
      <c r="A27" s="15">
        <v>3534205</v>
      </c>
      <c r="B27" s="15" t="s">
        <v>40</v>
      </c>
      <c r="C27" s="15">
        <v>40613411</v>
      </c>
      <c r="D27" s="19" t="s">
        <v>26</v>
      </c>
      <c r="E27" s="15" t="s">
        <v>43</v>
      </c>
      <c r="F27" s="15" t="s">
        <v>554</v>
      </c>
      <c r="G27" s="15">
        <v>56</v>
      </c>
      <c r="H27" s="17">
        <v>56</v>
      </c>
      <c r="I27" s="25">
        <v>119293</v>
      </c>
      <c r="J27" s="5">
        <v>6680408</v>
      </c>
      <c r="K27" s="5">
        <v>4676000</v>
      </c>
      <c r="L27" s="5">
        <v>1775000</v>
      </c>
      <c r="M27" s="5">
        <v>2354000</v>
      </c>
      <c r="N27" s="28"/>
      <c r="O27" s="28"/>
      <c r="P27" s="30">
        <f t="shared" si="0"/>
        <v>4129000</v>
      </c>
    </row>
    <row r="28" spans="1:16" ht="45" customHeight="1" x14ac:dyDescent="0.25">
      <c r="A28" s="15">
        <v>4165916</v>
      </c>
      <c r="B28" s="15" t="s">
        <v>40</v>
      </c>
      <c r="C28" s="15">
        <v>40613411</v>
      </c>
      <c r="D28" s="19" t="s">
        <v>8</v>
      </c>
      <c r="E28" s="15" t="s">
        <v>44</v>
      </c>
      <c r="F28" s="15" t="s">
        <v>554</v>
      </c>
      <c r="G28" s="15">
        <v>68</v>
      </c>
      <c r="H28" s="17">
        <v>68</v>
      </c>
      <c r="I28" s="25">
        <v>149156</v>
      </c>
      <c r="J28" s="5">
        <v>10142608</v>
      </c>
      <c r="K28" s="5">
        <v>10142000</v>
      </c>
      <c r="L28" s="25">
        <v>0</v>
      </c>
      <c r="M28" s="5">
        <v>620000</v>
      </c>
      <c r="N28" s="28"/>
      <c r="O28" s="28"/>
      <c r="P28" s="30">
        <f t="shared" si="0"/>
        <v>620000</v>
      </c>
    </row>
    <row r="29" spans="1:16" ht="45" customHeight="1" x14ac:dyDescent="0.25">
      <c r="A29" s="15">
        <v>6926508</v>
      </c>
      <c r="B29" s="15" t="s">
        <v>40</v>
      </c>
      <c r="C29" s="15">
        <v>40613411</v>
      </c>
      <c r="D29" s="19" t="s">
        <v>28</v>
      </c>
      <c r="E29" s="15" t="s">
        <v>45</v>
      </c>
      <c r="F29" s="15" t="s">
        <v>554</v>
      </c>
      <c r="G29" s="15">
        <v>50</v>
      </c>
      <c r="H29" s="17">
        <v>50</v>
      </c>
      <c r="I29" s="25">
        <v>656349</v>
      </c>
      <c r="J29" s="5">
        <v>32817450</v>
      </c>
      <c r="K29" s="5">
        <v>22972215</v>
      </c>
      <c r="L29" s="5">
        <v>8721000</v>
      </c>
      <c r="M29" s="5">
        <v>11568000</v>
      </c>
      <c r="N29" s="28"/>
      <c r="O29" s="28"/>
      <c r="P29" s="30">
        <f t="shared" si="0"/>
        <v>20289000</v>
      </c>
    </row>
    <row r="30" spans="1:16" ht="45" customHeight="1" x14ac:dyDescent="0.25">
      <c r="A30" s="15">
        <v>9767396</v>
      </c>
      <c r="B30" s="15" t="s">
        <v>40</v>
      </c>
      <c r="C30" s="15">
        <v>40613411</v>
      </c>
      <c r="D30" s="19" t="s">
        <v>31</v>
      </c>
      <c r="E30" s="15" t="s">
        <v>46</v>
      </c>
      <c r="F30" s="15" t="s">
        <v>555</v>
      </c>
      <c r="G30" s="4">
        <v>13</v>
      </c>
      <c r="H30" s="9">
        <v>10.25</v>
      </c>
      <c r="I30" s="25">
        <v>720182</v>
      </c>
      <c r="J30" s="5">
        <v>7381865.5</v>
      </c>
      <c r="K30" s="5">
        <v>5201235</v>
      </c>
      <c r="L30" s="5">
        <v>1974000</v>
      </c>
      <c r="M30" s="5">
        <v>2619000</v>
      </c>
      <c r="N30" s="28"/>
      <c r="O30" s="28"/>
      <c r="P30" s="30">
        <f t="shared" si="0"/>
        <v>4593000</v>
      </c>
    </row>
    <row r="31" spans="1:16" ht="45" customHeight="1" x14ac:dyDescent="0.25">
      <c r="A31" s="15">
        <v>8483647</v>
      </c>
      <c r="B31" s="15" t="s">
        <v>47</v>
      </c>
      <c r="C31" s="15">
        <v>63830540</v>
      </c>
      <c r="D31" s="19" t="s">
        <v>1</v>
      </c>
      <c r="E31" s="15" t="s">
        <v>1</v>
      </c>
      <c r="F31" s="15" t="s">
        <v>553</v>
      </c>
      <c r="G31" s="5">
        <v>50000</v>
      </c>
      <c r="H31" s="17">
        <v>50000</v>
      </c>
      <c r="I31" s="25">
        <v>553</v>
      </c>
      <c r="J31" s="5">
        <v>23150000</v>
      </c>
      <c r="K31" s="5">
        <v>15800000</v>
      </c>
      <c r="L31" s="5">
        <v>5998000</v>
      </c>
      <c r="M31" s="5">
        <v>7956000</v>
      </c>
      <c r="N31" s="28"/>
      <c r="O31" s="28" t="s">
        <v>573</v>
      </c>
      <c r="P31" s="30">
        <f t="shared" si="0"/>
        <v>13954000</v>
      </c>
    </row>
    <row r="32" spans="1:16" ht="45" customHeight="1" x14ac:dyDescent="0.25">
      <c r="A32" s="15">
        <v>8759757</v>
      </c>
      <c r="B32" s="15" t="s">
        <v>47</v>
      </c>
      <c r="C32" s="15">
        <v>63830540</v>
      </c>
      <c r="D32" s="19" t="s">
        <v>23</v>
      </c>
      <c r="E32" s="15" t="s">
        <v>48</v>
      </c>
      <c r="F32" s="15" t="s">
        <v>555</v>
      </c>
      <c r="G32" s="4">
        <v>8.702</v>
      </c>
      <c r="H32" s="9">
        <v>8.1999999999999993</v>
      </c>
      <c r="I32" s="25">
        <v>722868</v>
      </c>
      <c r="J32" s="5">
        <v>5927517.5999999996</v>
      </c>
      <c r="K32" s="5">
        <v>3952000</v>
      </c>
      <c r="L32" s="5">
        <v>1157000</v>
      </c>
      <c r="M32" s="5">
        <v>1535000</v>
      </c>
      <c r="N32" s="28"/>
      <c r="O32" s="28"/>
      <c r="P32" s="30">
        <f t="shared" si="0"/>
        <v>2692000</v>
      </c>
    </row>
    <row r="33" spans="1:16" ht="45" customHeight="1" x14ac:dyDescent="0.25">
      <c r="A33" s="15">
        <v>5177448</v>
      </c>
      <c r="B33" s="15" t="s">
        <v>49</v>
      </c>
      <c r="C33" s="15">
        <v>67360670</v>
      </c>
      <c r="D33" s="19" t="s">
        <v>23</v>
      </c>
      <c r="E33" s="15" t="s">
        <v>50</v>
      </c>
      <c r="F33" s="15" t="s">
        <v>555</v>
      </c>
      <c r="G33" s="4">
        <v>12.428999999999998</v>
      </c>
      <c r="H33" s="9">
        <v>12.1</v>
      </c>
      <c r="I33" s="25">
        <v>831298.2</v>
      </c>
      <c r="J33" s="5">
        <v>10058708.219999999</v>
      </c>
      <c r="K33" s="5">
        <v>7011096</v>
      </c>
      <c r="L33" s="5">
        <v>2661000</v>
      </c>
      <c r="M33" s="5">
        <v>3531000</v>
      </c>
      <c r="N33" s="28"/>
      <c r="O33" s="28" t="s">
        <v>573</v>
      </c>
      <c r="P33" s="30">
        <f t="shared" si="0"/>
        <v>6192000</v>
      </c>
    </row>
    <row r="34" spans="1:16" ht="45" customHeight="1" x14ac:dyDescent="0.25">
      <c r="A34" s="15">
        <v>4970864</v>
      </c>
      <c r="B34" s="15" t="s">
        <v>51</v>
      </c>
      <c r="C34" s="15">
        <v>25732587</v>
      </c>
      <c r="D34" s="19" t="s">
        <v>52</v>
      </c>
      <c r="E34" s="15" t="s">
        <v>53</v>
      </c>
      <c r="F34" s="15" t="s">
        <v>554</v>
      </c>
      <c r="G34" s="15">
        <v>83</v>
      </c>
      <c r="H34" s="17">
        <v>83</v>
      </c>
      <c r="I34" s="25">
        <v>474012</v>
      </c>
      <c r="J34" s="5">
        <v>35358996</v>
      </c>
      <c r="K34" s="5">
        <v>26879686</v>
      </c>
      <c r="L34" s="5">
        <v>7708000</v>
      </c>
      <c r="M34" s="5">
        <v>10224000</v>
      </c>
      <c r="N34" s="28"/>
      <c r="O34" s="28" t="s">
        <v>573</v>
      </c>
      <c r="P34" s="30">
        <f t="shared" si="0"/>
        <v>17932000</v>
      </c>
    </row>
    <row r="35" spans="1:16" ht="78.599999999999994" customHeight="1" x14ac:dyDescent="0.25">
      <c r="A35" s="15">
        <v>5309070</v>
      </c>
      <c r="B35" s="15" t="s">
        <v>51</v>
      </c>
      <c r="C35" s="15">
        <v>25732587</v>
      </c>
      <c r="D35" s="19" t="s">
        <v>23</v>
      </c>
      <c r="E35" s="15" t="s">
        <v>54</v>
      </c>
      <c r="F35" s="15" t="s">
        <v>555</v>
      </c>
      <c r="G35" s="4">
        <v>38</v>
      </c>
      <c r="H35" s="9">
        <v>38</v>
      </c>
      <c r="I35" s="25">
        <v>722868</v>
      </c>
      <c r="J35" s="5">
        <v>27468984</v>
      </c>
      <c r="K35" s="5">
        <v>20961086</v>
      </c>
      <c r="L35" s="5">
        <v>7289000</v>
      </c>
      <c r="M35" s="5">
        <v>9669000</v>
      </c>
      <c r="N35" s="28"/>
      <c r="O35" s="28"/>
      <c r="P35" s="30">
        <f t="shared" si="0"/>
        <v>16958000</v>
      </c>
    </row>
    <row r="36" spans="1:16" ht="66.95" customHeight="1" x14ac:dyDescent="0.25">
      <c r="A36" s="15">
        <v>8396961</v>
      </c>
      <c r="B36" s="15" t="s">
        <v>51</v>
      </c>
      <c r="C36" s="15">
        <v>25732587</v>
      </c>
      <c r="D36" s="19" t="s">
        <v>23</v>
      </c>
      <c r="E36" s="15" t="s">
        <v>55</v>
      </c>
      <c r="F36" s="15" t="s">
        <v>555</v>
      </c>
      <c r="G36" s="4">
        <v>18</v>
      </c>
      <c r="H36" s="9">
        <v>18</v>
      </c>
      <c r="I36" s="25">
        <v>722868</v>
      </c>
      <c r="J36" s="5">
        <v>13011624</v>
      </c>
      <c r="K36" s="5">
        <v>11656786</v>
      </c>
      <c r="L36" s="5">
        <v>3054000</v>
      </c>
      <c r="M36" s="5">
        <v>4051000</v>
      </c>
      <c r="N36" s="28"/>
      <c r="O36" s="28"/>
      <c r="P36" s="30">
        <f t="shared" si="0"/>
        <v>7105000</v>
      </c>
    </row>
    <row r="37" spans="1:16" ht="45" customHeight="1" x14ac:dyDescent="0.25">
      <c r="A37" s="15">
        <v>9399583</v>
      </c>
      <c r="B37" s="15" t="s">
        <v>56</v>
      </c>
      <c r="C37" s="15">
        <v>4490967</v>
      </c>
      <c r="D37" s="19" t="s">
        <v>1</v>
      </c>
      <c r="E37" s="15" t="s">
        <v>57</v>
      </c>
      <c r="F37" s="15" t="s">
        <v>553</v>
      </c>
      <c r="G37" s="5">
        <v>2700</v>
      </c>
      <c r="H37" s="17">
        <v>2700</v>
      </c>
      <c r="I37" s="25">
        <v>553</v>
      </c>
      <c r="J37" s="5">
        <v>1250100</v>
      </c>
      <c r="K37" s="5">
        <v>708434</v>
      </c>
      <c r="L37" s="5">
        <v>268000</v>
      </c>
      <c r="M37" s="5">
        <v>357000</v>
      </c>
      <c r="N37" s="28"/>
      <c r="O37" s="28" t="s">
        <v>573</v>
      </c>
      <c r="P37" s="30">
        <f t="shared" si="0"/>
        <v>625000</v>
      </c>
    </row>
    <row r="38" spans="1:16" ht="45" customHeight="1" x14ac:dyDescent="0.25">
      <c r="A38" s="15">
        <v>1219689</v>
      </c>
      <c r="B38" s="15" t="s">
        <v>58</v>
      </c>
      <c r="C38" s="15">
        <v>27656535</v>
      </c>
      <c r="D38" s="19" t="s">
        <v>28</v>
      </c>
      <c r="E38" s="15" t="s">
        <v>59</v>
      </c>
      <c r="F38" s="15" t="s">
        <v>554</v>
      </c>
      <c r="G38" s="15">
        <v>25</v>
      </c>
      <c r="H38" s="17">
        <v>25</v>
      </c>
      <c r="I38" s="25">
        <v>656349</v>
      </c>
      <c r="J38" s="5">
        <v>12184725</v>
      </c>
      <c r="K38" s="5">
        <v>8400000</v>
      </c>
      <c r="L38" s="5">
        <v>3188000</v>
      </c>
      <c r="M38" s="5">
        <v>4230000</v>
      </c>
      <c r="N38" s="28"/>
      <c r="O38" s="28" t="s">
        <v>573</v>
      </c>
      <c r="P38" s="30">
        <f t="shared" si="0"/>
        <v>7418000</v>
      </c>
    </row>
    <row r="39" spans="1:16" ht="45" customHeight="1" x14ac:dyDescent="0.25">
      <c r="A39" s="15">
        <v>4668716</v>
      </c>
      <c r="B39" s="15" t="s">
        <v>58</v>
      </c>
      <c r="C39" s="15">
        <v>27656535</v>
      </c>
      <c r="D39" s="19" t="s">
        <v>36</v>
      </c>
      <c r="E39" s="15" t="s">
        <v>59</v>
      </c>
      <c r="F39" s="15" t="s">
        <v>554</v>
      </c>
      <c r="G39" s="15">
        <v>20</v>
      </c>
      <c r="H39" s="17">
        <v>20</v>
      </c>
      <c r="I39" s="25">
        <v>656349</v>
      </c>
      <c r="J39" s="5">
        <v>9718980</v>
      </c>
      <c r="K39" s="5">
        <v>6700000</v>
      </c>
      <c r="L39" s="5">
        <v>2543000</v>
      </c>
      <c r="M39" s="5">
        <v>3374000</v>
      </c>
      <c r="N39" s="28"/>
      <c r="O39" s="28"/>
      <c r="P39" s="30">
        <f t="shared" si="0"/>
        <v>5917000</v>
      </c>
    </row>
    <row r="40" spans="1:16" ht="66" customHeight="1" x14ac:dyDescent="0.25">
      <c r="A40" s="15">
        <v>4851969</v>
      </c>
      <c r="B40" s="15" t="s">
        <v>60</v>
      </c>
      <c r="C40" s="15">
        <v>22665005</v>
      </c>
      <c r="D40" s="19" t="s">
        <v>61</v>
      </c>
      <c r="E40" s="15" t="s">
        <v>62</v>
      </c>
      <c r="F40" s="15" t="s">
        <v>555</v>
      </c>
      <c r="G40" s="4">
        <v>4.2960000000000003</v>
      </c>
      <c r="H40" s="9">
        <v>4.28</v>
      </c>
      <c r="I40" s="25">
        <v>735667</v>
      </c>
      <c r="J40" s="5">
        <v>3148654.7600000002</v>
      </c>
      <c r="K40" s="5">
        <v>1994570</v>
      </c>
      <c r="L40" s="5">
        <v>663000</v>
      </c>
      <c r="M40" s="5">
        <v>881000</v>
      </c>
      <c r="N40" s="28"/>
      <c r="O40" s="28" t="s">
        <v>573</v>
      </c>
      <c r="P40" s="30">
        <f t="shared" si="0"/>
        <v>1544000</v>
      </c>
    </row>
    <row r="41" spans="1:16" ht="45" customHeight="1" x14ac:dyDescent="0.25">
      <c r="A41" s="15">
        <v>5470299</v>
      </c>
      <c r="B41" s="15" t="s">
        <v>63</v>
      </c>
      <c r="C41" s="15">
        <v>26606518</v>
      </c>
      <c r="D41" s="19" t="s">
        <v>6</v>
      </c>
      <c r="E41" s="15" t="s">
        <v>64</v>
      </c>
      <c r="F41" s="15" t="s">
        <v>555</v>
      </c>
      <c r="G41" s="4">
        <v>0.56000000000000005</v>
      </c>
      <c r="H41" s="9">
        <v>0.56000000000000005</v>
      </c>
      <c r="I41" s="25">
        <v>724449</v>
      </c>
      <c r="J41" s="5">
        <v>405691.44000000006</v>
      </c>
      <c r="K41" s="5">
        <v>285700</v>
      </c>
      <c r="L41" s="5">
        <v>108000</v>
      </c>
      <c r="M41" s="5">
        <v>144000</v>
      </c>
      <c r="N41" s="28"/>
      <c r="O41" s="28" t="s">
        <v>573</v>
      </c>
      <c r="P41" s="30">
        <f t="shared" si="0"/>
        <v>252000</v>
      </c>
    </row>
    <row r="42" spans="1:16" ht="45" customHeight="1" x14ac:dyDescent="0.25">
      <c r="A42" s="15">
        <v>5293808</v>
      </c>
      <c r="B42" s="15" t="s">
        <v>65</v>
      </c>
      <c r="C42" s="15">
        <v>22814655</v>
      </c>
      <c r="D42" s="19" t="s">
        <v>23</v>
      </c>
      <c r="E42" s="15" t="s">
        <v>66</v>
      </c>
      <c r="F42" s="15" t="s">
        <v>555</v>
      </c>
      <c r="G42" s="4">
        <v>5.8330000000000002</v>
      </c>
      <c r="H42" s="9">
        <v>4.59</v>
      </c>
      <c r="I42" s="25">
        <v>722868</v>
      </c>
      <c r="J42" s="5">
        <v>3317964.12</v>
      </c>
      <c r="K42" s="5">
        <v>2869400</v>
      </c>
      <c r="L42" s="5">
        <v>974000</v>
      </c>
      <c r="M42" s="5">
        <v>1293000</v>
      </c>
      <c r="N42" s="28"/>
      <c r="O42" s="28" t="s">
        <v>573</v>
      </c>
      <c r="P42" s="30">
        <f t="shared" si="0"/>
        <v>2267000</v>
      </c>
    </row>
    <row r="43" spans="1:16" ht="45" customHeight="1" x14ac:dyDescent="0.25">
      <c r="A43" s="15">
        <v>9283831</v>
      </c>
      <c r="B43" s="15" t="s">
        <v>65</v>
      </c>
      <c r="C43" s="15">
        <v>22814655</v>
      </c>
      <c r="D43" s="19" t="s">
        <v>67</v>
      </c>
      <c r="E43" s="15" t="s">
        <v>68</v>
      </c>
      <c r="F43" s="15" t="s">
        <v>555</v>
      </c>
      <c r="G43" s="4">
        <v>5.4829999999999997</v>
      </c>
      <c r="H43" s="9">
        <v>4</v>
      </c>
      <c r="I43" s="25">
        <v>680681</v>
      </c>
      <c r="J43" s="5">
        <v>2722724</v>
      </c>
      <c r="K43" s="5">
        <v>2428313</v>
      </c>
      <c r="L43" s="5">
        <v>741000</v>
      </c>
      <c r="M43" s="5">
        <v>983000</v>
      </c>
      <c r="N43" s="28"/>
      <c r="O43" s="28"/>
      <c r="P43" s="30">
        <f t="shared" si="0"/>
        <v>1724000</v>
      </c>
    </row>
    <row r="44" spans="1:16" ht="45" customHeight="1" x14ac:dyDescent="0.25">
      <c r="A44" s="15">
        <v>6931029</v>
      </c>
      <c r="B44" s="15" t="s">
        <v>69</v>
      </c>
      <c r="C44" s="15">
        <v>26631997</v>
      </c>
      <c r="D44" s="19" t="s">
        <v>23</v>
      </c>
      <c r="E44" s="15" t="s">
        <v>70</v>
      </c>
      <c r="F44" s="15" t="s">
        <v>555</v>
      </c>
      <c r="G44" s="4">
        <v>2.5999999999999996</v>
      </c>
      <c r="H44" s="9">
        <v>2.5</v>
      </c>
      <c r="I44" s="25">
        <v>722868</v>
      </c>
      <c r="J44" s="5">
        <v>1807170</v>
      </c>
      <c r="K44" s="5">
        <v>1317400</v>
      </c>
      <c r="L44" s="5">
        <v>474000</v>
      </c>
      <c r="M44" s="5">
        <v>630000</v>
      </c>
      <c r="N44" s="28"/>
      <c r="O44" s="28" t="s">
        <v>573</v>
      </c>
      <c r="P44" s="30">
        <f t="shared" si="0"/>
        <v>1104000</v>
      </c>
    </row>
    <row r="45" spans="1:16" ht="45" customHeight="1" x14ac:dyDescent="0.25">
      <c r="A45" s="15">
        <v>6894360</v>
      </c>
      <c r="B45" s="15" t="s">
        <v>71</v>
      </c>
      <c r="C45" s="15">
        <v>2636298</v>
      </c>
      <c r="D45" s="19" t="s">
        <v>72</v>
      </c>
      <c r="E45" s="15" t="s">
        <v>73</v>
      </c>
      <c r="F45" s="15" t="s">
        <v>555</v>
      </c>
      <c r="G45" s="4">
        <v>2.96</v>
      </c>
      <c r="H45" s="9">
        <v>2.9</v>
      </c>
      <c r="I45" s="25">
        <v>715442</v>
      </c>
      <c r="J45" s="5">
        <v>2074781.8</v>
      </c>
      <c r="K45" s="5">
        <v>1740940</v>
      </c>
      <c r="L45" s="5">
        <v>432000</v>
      </c>
      <c r="M45" s="5">
        <v>574000</v>
      </c>
      <c r="N45" s="28"/>
      <c r="O45" s="28" t="s">
        <v>573</v>
      </c>
      <c r="P45" s="30">
        <f t="shared" si="0"/>
        <v>1006000</v>
      </c>
    </row>
    <row r="46" spans="1:16" ht="45" customHeight="1" x14ac:dyDescent="0.25">
      <c r="A46" s="15">
        <v>7370397</v>
      </c>
      <c r="B46" s="15" t="s">
        <v>71</v>
      </c>
      <c r="C46" s="15">
        <v>2636298</v>
      </c>
      <c r="D46" s="19" t="s">
        <v>14</v>
      </c>
      <c r="E46" s="15" t="s">
        <v>74</v>
      </c>
      <c r="F46" s="15" t="s">
        <v>555</v>
      </c>
      <c r="G46" s="4">
        <v>3.238</v>
      </c>
      <c r="H46" s="9">
        <v>2.95</v>
      </c>
      <c r="I46" s="25">
        <v>711808</v>
      </c>
      <c r="J46" s="5">
        <v>2099833.6</v>
      </c>
      <c r="K46" s="5">
        <v>1590384</v>
      </c>
      <c r="L46" s="5">
        <v>447000</v>
      </c>
      <c r="M46" s="5">
        <v>594000</v>
      </c>
      <c r="N46" s="28"/>
      <c r="O46" s="28"/>
      <c r="P46" s="30">
        <f t="shared" si="0"/>
        <v>1041000</v>
      </c>
    </row>
    <row r="47" spans="1:16" ht="64.5" customHeight="1" x14ac:dyDescent="0.25">
      <c r="A47" s="15">
        <v>9375088</v>
      </c>
      <c r="B47" s="15" t="s">
        <v>75</v>
      </c>
      <c r="C47" s="15">
        <v>6774750</v>
      </c>
      <c r="D47" s="19" t="s">
        <v>6</v>
      </c>
      <c r="E47" s="15" t="s">
        <v>76</v>
      </c>
      <c r="F47" s="15" t="s">
        <v>555</v>
      </c>
      <c r="G47" s="4">
        <v>7.5600000000000005</v>
      </c>
      <c r="H47" s="9">
        <v>2</v>
      </c>
      <c r="I47" s="25">
        <v>724449</v>
      </c>
      <c r="J47" s="5">
        <v>1448898</v>
      </c>
      <c r="K47" s="5">
        <v>1477420</v>
      </c>
      <c r="L47" s="5">
        <v>220000</v>
      </c>
      <c r="M47" s="5">
        <v>292000</v>
      </c>
      <c r="N47" s="28"/>
      <c r="O47" s="28" t="s">
        <v>573</v>
      </c>
      <c r="P47" s="30">
        <f t="shared" si="0"/>
        <v>512000</v>
      </c>
    </row>
    <row r="48" spans="1:16" ht="45" customHeight="1" x14ac:dyDescent="0.25">
      <c r="A48" s="15">
        <v>5693449</v>
      </c>
      <c r="B48" s="15" t="s">
        <v>77</v>
      </c>
      <c r="C48" s="15">
        <v>4347536</v>
      </c>
      <c r="D48" s="19" t="s">
        <v>78</v>
      </c>
      <c r="E48" s="15" t="s">
        <v>79</v>
      </c>
      <c r="F48" s="15" t="s">
        <v>554</v>
      </c>
      <c r="G48" s="15">
        <v>11</v>
      </c>
      <c r="H48" s="17">
        <v>9</v>
      </c>
      <c r="I48" s="25">
        <v>641859.9</v>
      </c>
      <c r="J48" s="5">
        <v>4623102.7363636363</v>
      </c>
      <c r="K48" s="5">
        <v>3254000</v>
      </c>
      <c r="L48" s="5">
        <v>1230000</v>
      </c>
      <c r="M48" s="5">
        <v>1631000</v>
      </c>
      <c r="N48" s="28"/>
      <c r="O48" s="28" t="s">
        <v>573</v>
      </c>
      <c r="P48" s="30">
        <f t="shared" si="0"/>
        <v>2861000</v>
      </c>
    </row>
    <row r="49" spans="1:16" ht="61.5" customHeight="1" x14ac:dyDescent="0.25">
      <c r="A49" s="15">
        <v>1072525</v>
      </c>
      <c r="B49" s="2" t="s">
        <v>80</v>
      </c>
      <c r="C49" s="15">
        <v>67365647</v>
      </c>
      <c r="D49" s="19" t="s">
        <v>6</v>
      </c>
      <c r="E49" s="15" t="s">
        <v>81</v>
      </c>
      <c r="F49" s="15" t="s">
        <v>555</v>
      </c>
      <c r="G49" s="4">
        <v>2.8040000000000003</v>
      </c>
      <c r="H49" s="9">
        <v>2.8</v>
      </c>
      <c r="I49" s="25">
        <v>724449</v>
      </c>
      <c r="J49" s="5" t="s">
        <v>563</v>
      </c>
      <c r="K49" s="5">
        <v>1020000</v>
      </c>
      <c r="L49" s="5">
        <v>364000</v>
      </c>
      <c r="M49" s="5">
        <v>483000</v>
      </c>
      <c r="N49" s="28"/>
      <c r="O49" s="28" t="s">
        <v>573</v>
      </c>
      <c r="P49" s="30">
        <f t="shared" si="0"/>
        <v>847000</v>
      </c>
    </row>
    <row r="50" spans="1:16" ht="57.95" customHeight="1" x14ac:dyDescent="0.25">
      <c r="A50" s="15">
        <v>3240405</v>
      </c>
      <c r="B50" s="2" t="s">
        <v>80</v>
      </c>
      <c r="C50" s="15">
        <v>67365647</v>
      </c>
      <c r="D50" s="19" t="s">
        <v>21</v>
      </c>
      <c r="E50" s="15" t="s">
        <v>22</v>
      </c>
      <c r="F50" s="15" t="s">
        <v>555</v>
      </c>
      <c r="G50" s="4">
        <v>16.200000000000003</v>
      </c>
      <c r="H50" s="9">
        <v>16.2</v>
      </c>
      <c r="I50" s="25">
        <v>659193</v>
      </c>
      <c r="J50" s="5" t="s">
        <v>563</v>
      </c>
      <c r="K50" s="5">
        <v>3030000</v>
      </c>
      <c r="L50" s="5">
        <v>1150000</v>
      </c>
      <c r="M50" s="5">
        <v>1526000</v>
      </c>
      <c r="N50" s="28"/>
      <c r="O50" s="28"/>
      <c r="P50" s="30">
        <f t="shared" si="0"/>
        <v>2676000</v>
      </c>
    </row>
    <row r="51" spans="1:16" ht="45" customHeight="1" x14ac:dyDescent="0.25">
      <c r="A51" s="15">
        <v>4549974</v>
      </c>
      <c r="B51" s="2" t="s">
        <v>80</v>
      </c>
      <c r="C51" s="15">
        <v>67365647</v>
      </c>
      <c r="D51" s="19" t="s">
        <v>82</v>
      </c>
      <c r="E51" s="15" t="s">
        <v>83</v>
      </c>
      <c r="F51" s="15" t="s">
        <v>555</v>
      </c>
      <c r="G51" s="4">
        <v>3.202</v>
      </c>
      <c r="H51" s="9">
        <v>3.2</v>
      </c>
      <c r="I51" s="25">
        <v>732506</v>
      </c>
      <c r="J51" s="5" t="s">
        <v>563</v>
      </c>
      <c r="K51" s="5">
        <v>860000</v>
      </c>
      <c r="L51" s="5">
        <v>326000</v>
      </c>
      <c r="M51" s="5">
        <v>433000</v>
      </c>
      <c r="N51" s="28"/>
      <c r="O51" s="28"/>
      <c r="P51" s="30">
        <f t="shared" si="0"/>
        <v>759000</v>
      </c>
    </row>
    <row r="52" spans="1:16" ht="64.5" customHeight="1" x14ac:dyDescent="0.25">
      <c r="A52" s="15">
        <v>4726799</v>
      </c>
      <c r="B52" s="2" t="s">
        <v>84</v>
      </c>
      <c r="C52" s="15">
        <v>68405162</v>
      </c>
      <c r="D52" s="19" t="s">
        <v>21</v>
      </c>
      <c r="E52" s="15" t="s">
        <v>22</v>
      </c>
      <c r="F52" s="15" t="s">
        <v>555</v>
      </c>
      <c r="G52" s="4">
        <v>18.433</v>
      </c>
      <c r="H52" s="9">
        <v>17.2</v>
      </c>
      <c r="I52" s="25">
        <v>659193</v>
      </c>
      <c r="J52" s="5" t="s">
        <v>563</v>
      </c>
      <c r="K52" s="5">
        <v>4542000</v>
      </c>
      <c r="L52" s="5">
        <v>1323000</v>
      </c>
      <c r="M52" s="5">
        <v>1755000</v>
      </c>
      <c r="N52" s="28"/>
      <c r="O52" s="28" t="s">
        <v>573</v>
      </c>
      <c r="P52" s="30">
        <f t="shared" si="0"/>
        <v>3078000</v>
      </c>
    </row>
    <row r="53" spans="1:16" ht="45" customHeight="1" x14ac:dyDescent="0.25">
      <c r="A53" s="15">
        <v>7275287</v>
      </c>
      <c r="B53" s="2" t="s">
        <v>84</v>
      </c>
      <c r="C53" s="15">
        <v>68405162</v>
      </c>
      <c r="D53" s="19" t="s">
        <v>78</v>
      </c>
      <c r="E53" s="15" t="s">
        <v>85</v>
      </c>
      <c r="F53" s="15" t="s">
        <v>554</v>
      </c>
      <c r="G53" s="15">
        <v>8</v>
      </c>
      <c r="H53" s="17">
        <v>8</v>
      </c>
      <c r="I53" s="25">
        <v>583509</v>
      </c>
      <c r="J53" s="5" t="s">
        <v>563</v>
      </c>
      <c r="K53" s="5">
        <v>1786000</v>
      </c>
      <c r="L53" s="5">
        <v>418000</v>
      </c>
      <c r="M53" s="5">
        <v>556000</v>
      </c>
      <c r="N53" s="28"/>
      <c r="O53" s="28"/>
      <c r="P53" s="30">
        <f t="shared" si="0"/>
        <v>974000</v>
      </c>
    </row>
    <row r="54" spans="1:16" ht="45" customHeight="1" x14ac:dyDescent="0.25">
      <c r="A54" s="15">
        <v>8568124</v>
      </c>
      <c r="B54" s="2" t="s">
        <v>84</v>
      </c>
      <c r="C54" s="15">
        <v>68405162</v>
      </c>
      <c r="D54" s="19" t="s">
        <v>28</v>
      </c>
      <c r="E54" s="15" t="s">
        <v>29</v>
      </c>
      <c r="F54" s="15" t="s">
        <v>554</v>
      </c>
      <c r="G54" s="15">
        <v>54</v>
      </c>
      <c r="H54" s="17">
        <v>54</v>
      </c>
      <c r="I54" s="25">
        <v>754801.35</v>
      </c>
      <c r="J54" s="5" t="s">
        <v>563</v>
      </c>
      <c r="K54" s="5">
        <v>10735000</v>
      </c>
      <c r="L54" s="5">
        <v>4075000</v>
      </c>
      <c r="M54" s="5">
        <v>5406000</v>
      </c>
      <c r="N54" s="28"/>
      <c r="O54" s="28"/>
      <c r="P54" s="30">
        <f t="shared" si="0"/>
        <v>9481000</v>
      </c>
    </row>
    <row r="55" spans="1:16" ht="45" customHeight="1" x14ac:dyDescent="0.25">
      <c r="A55" s="15">
        <v>1807017</v>
      </c>
      <c r="B55" s="2" t="s">
        <v>86</v>
      </c>
      <c r="C55" s="15">
        <v>70108374</v>
      </c>
      <c r="D55" s="19" t="s">
        <v>78</v>
      </c>
      <c r="E55" s="15" t="s">
        <v>87</v>
      </c>
      <c r="F55" s="15" t="s">
        <v>554</v>
      </c>
      <c r="G55" s="15">
        <v>27</v>
      </c>
      <c r="H55" s="17">
        <v>27</v>
      </c>
      <c r="I55" s="25">
        <v>583509</v>
      </c>
      <c r="J55" s="5" t="s">
        <v>563</v>
      </c>
      <c r="K55" s="5">
        <v>5500000</v>
      </c>
      <c r="L55" s="5">
        <v>2087000</v>
      </c>
      <c r="M55" s="5">
        <v>2770000</v>
      </c>
      <c r="N55" s="28"/>
      <c r="O55" s="28" t="s">
        <v>573</v>
      </c>
      <c r="P55" s="30">
        <f t="shared" si="0"/>
        <v>4857000</v>
      </c>
    </row>
    <row r="56" spans="1:16" ht="45" customHeight="1" x14ac:dyDescent="0.25">
      <c r="A56" s="15">
        <v>8120676</v>
      </c>
      <c r="B56" s="2" t="s">
        <v>86</v>
      </c>
      <c r="C56" s="15">
        <v>70108374</v>
      </c>
      <c r="D56" s="19" t="s">
        <v>21</v>
      </c>
      <c r="E56" s="15" t="s">
        <v>22</v>
      </c>
      <c r="F56" s="15" t="s">
        <v>555</v>
      </c>
      <c r="G56" s="10">
        <v>41.337000000000003</v>
      </c>
      <c r="H56" s="7">
        <v>42.88</v>
      </c>
      <c r="I56" s="25">
        <v>659193</v>
      </c>
      <c r="J56" s="5" t="s">
        <v>563</v>
      </c>
      <c r="K56" s="5">
        <v>12600000</v>
      </c>
      <c r="L56" s="5">
        <v>4783000</v>
      </c>
      <c r="M56" s="5">
        <v>6345000</v>
      </c>
      <c r="N56" s="28"/>
      <c r="O56" s="28"/>
      <c r="P56" s="30">
        <f t="shared" si="0"/>
        <v>11128000</v>
      </c>
    </row>
    <row r="57" spans="1:16" ht="45" customHeight="1" x14ac:dyDescent="0.25">
      <c r="A57" s="15">
        <v>2181992</v>
      </c>
      <c r="B57" s="2" t="s">
        <v>88</v>
      </c>
      <c r="C57" s="15">
        <v>70873241</v>
      </c>
      <c r="D57" s="19" t="s">
        <v>36</v>
      </c>
      <c r="E57" s="15" t="s">
        <v>89</v>
      </c>
      <c r="F57" s="15" t="s">
        <v>554</v>
      </c>
      <c r="G57" s="15">
        <v>33</v>
      </c>
      <c r="H57" s="17">
        <v>33</v>
      </c>
      <c r="I57" s="25">
        <v>656349</v>
      </c>
      <c r="J57" s="5" t="s">
        <v>563</v>
      </c>
      <c r="K57" s="5">
        <v>9200000</v>
      </c>
      <c r="L57" s="5">
        <v>3232000</v>
      </c>
      <c r="M57" s="5">
        <v>4288000</v>
      </c>
      <c r="N57" s="28"/>
      <c r="O57" s="28" t="s">
        <v>573</v>
      </c>
      <c r="P57" s="30">
        <f t="shared" si="0"/>
        <v>7520000</v>
      </c>
    </row>
    <row r="58" spans="1:16" ht="45" customHeight="1" x14ac:dyDescent="0.25">
      <c r="A58" s="15">
        <v>3027697</v>
      </c>
      <c r="B58" s="2" t="s">
        <v>88</v>
      </c>
      <c r="C58" s="15">
        <v>70873241</v>
      </c>
      <c r="D58" s="19" t="s">
        <v>36</v>
      </c>
      <c r="E58" s="15" t="s">
        <v>90</v>
      </c>
      <c r="F58" s="15" t="s">
        <v>554</v>
      </c>
      <c r="G58" s="15">
        <v>23</v>
      </c>
      <c r="H58" s="17">
        <v>23</v>
      </c>
      <c r="I58" s="25">
        <v>721983.9</v>
      </c>
      <c r="J58" s="5" t="s">
        <v>563</v>
      </c>
      <c r="K58" s="5">
        <v>6300000</v>
      </c>
      <c r="L58" s="5">
        <v>1831000</v>
      </c>
      <c r="M58" s="5">
        <v>2430000</v>
      </c>
      <c r="N58" s="28"/>
      <c r="O58" s="28"/>
      <c r="P58" s="30">
        <f t="shared" si="0"/>
        <v>4261000</v>
      </c>
    </row>
    <row r="59" spans="1:16" ht="45" customHeight="1" x14ac:dyDescent="0.25">
      <c r="A59" s="15">
        <v>3065073</v>
      </c>
      <c r="B59" s="2" t="s">
        <v>88</v>
      </c>
      <c r="C59" s="15">
        <v>70873241</v>
      </c>
      <c r="D59" s="19" t="s">
        <v>28</v>
      </c>
      <c r="E59" s="15" t="s">
        <v>91</v>
      </c>
      <c r="F59" s="15" t="s">
        <v>554</v>
      </c>
      <c r="G59" s="15">
        <v>47</v>
      </c>
      <c r="H59" s="17">
        <v>47</v>
      </c>
      <c r="I59" s="25">
        <v>721983.9</v>
      </c>
      <c r="J59" s="5" t="s">
        <v>563</v>
      </c>
      <c r="K59" s="5">
        <v>13700000</v>
      </c>
      <c r="L59" s="5">
        <v>5200000</v>
      </c>
      <c r="M59" s="5">
        <v>6899000</v>
      </c>
      <c r="N59" s="28"/>
      <c r="O59" s="28"/>
      <c r="P59" s="30">
        <f t="shared" si="0"/>
        <v>12099000</v>
      </c>
    </row>
    <row r="60" spans="1:16" ht="45" customHeight="1" x14ac:dyDescent="0.25">
      <c r="A60" s="15">
        <v>4752879</v>
      </c>
      <c r="B60" s="2" t="s">
        <v>88</v>
      </c>
      <c r="C60" s="15">
        <v>70873241</v>
      </c>
      <c r="D60" s="19" t="s">
        <v>36</v>
      </c>
      <c r="E60" s="15" t="s">
        <v>92</v>
      </c>
      <c r="F60" s="15" t="s">
        <v>554</v>
      </c>
      <c r="G60" s="15">
        <v>47</v>
      </c>
      <c r="H60" s="17">
        <v>47</v>
      </c>
      <c r="I60" s="25">
        <v>656349</v>
      </c>
      <c r="J60" s="5" t="s">
        <v>563</v>
      </c>
      <c r="K60" s="5">
        <v>12200000</v>
      </c>
      <c r="L60" s="5">
        <v>3736000</v>
      </c>
      <c r="M60" s="5">
        <v>4957000</v>
      </c>
      <c r="N60" s="28"/>
      <c r="O60" s="28"/>
      <c r="P60" s="30">
        <f t="shared" si="0"/>
        <v>8693000</v>
      </c>
    </row>
    <row r="61" spans="1:16" ht="45" customHeight="1" x14ac:dyDescent="0.25">
      <c r="A61" s="15">
        <v>5412859</v>
      </c>
      <c r="B61" s="2" t="s">
        <v>88</v>
      </c>
      <c r="C61" s="15">
        <v>70873241</v>
      </c>
      <c r="D61" s="19" t="s">
        <v>21</v>
      </c>
      <c r="E61" s="15" t="s">
        <v>22</v>
      </c>
      <c r="F61" s="15" t="s">
        <v>555</v>
      </c>
      <c r="G61" s="4">
        <v>58.209999999999994</v>
      </c>
      <c r="H61" s="9">
        <v>54</v>
      </c>
      <c r="I61" s="25">
        <v>659193</v>
      </c>
      <c r="J61" s="5" t="s">
        <v>563</v>
      </c>
      <c r="K61" s="5">
        <v>19800000</v>
      </c>
      <c r="L61" s="5">
        <v>7135000</v>
      </c>
      <c r="M61" s="5">
        <v>9465000</v>
      </c>
      <c r="N61" s="28"/>
      <c r="O61" s="28"/>
      <c r="P61" s="30">
        <f t="shared" si="0"/>
        <v>16600000</v>
      </c>
    </row>
    <row r="62" spans="1:16" ht="45" customHeight="1" x14ac:dyDescent="0.25">
      <c r="A62" s="15">
        <v>6221883</v>
      </c>
      <c r="B62" s="2" t="s">
        <v>88</v>
      </c>
      <c r="C62" s="15">
        <v>70873241</v>
      </c>
      <c r="D62" s="19" t="s">
        <v>28</v>
      </c>
      <c r="E62" s="15" t="s">
        <v>93</v>
      </c>
      <c r="F62" s="15" t="s">
        <v>554</v>
      </c>
      <c r="G62" s="15">
        <v>22</v>
      </c>
      <c r="H62" s="17">
        <v>22</v>
      </c>
      <c r="I62" s="25">
        <v>721983.9</v>
      </c>
      <c r="J62" s="5" t="s">
        <v>563</v>
      </c>
      <c r="K62" s="5">
        <v>7600000</v>
      </c>
      <c r="L62" s="5">
        <v>1318000</v>
      </c>
      <c r="M62" s="5">
        <v>1749000</v>
      </c>
      <c r="N62" s="28"/>
      <c r="O62" s="28"/>
      <c r="P62" s="30">
        <f t="shared" si="0"/>
        <v>3067000</v>
      </c>
    </row>
    <row r="63" spans="1:16" ht="45" customHeight="1" x14ac:dyDescent="0.25">
      <c r="A63" s="15">
        <v>6552077</v>
      </c>
      <c r="B63" s="2" t="s">
        <v>88</v>
      </c>
      <c r="C63" s="15">
        <v>70873241</v>
      </c>
      <c r="D63" s="19" t="s">
        <v>78</v>
      </c>
      <c r="E63" s="15" t="s">
        <v>94</v>
      </c>
      <c r="F63" s="15" t="s">
        <v>554</v>
      </c>
      <c r="G63" s="15">
        <v>8</v>
      </c>
      <c r="H63" s="17">
        <v>8</v>
      </c>
      <c r="I63" s="25">
        <v>583509</v>
      </c>
      <c r="J63" s="5" t="s">
        <v>563</v>
      </c>
      <c r="K63" s="5">
        <v>1900000</v>
      </c>
      <c r="L63" s="5">
        <v>278000</v>
      </c>
      <c r="M63" s="5">
        <v>370000</v>
      </c>
      <c r="N63" s="28"/>
      <c r="O63" s="28"/>
      <c r="P63" s="30">
        <f t="shared" si="0"/>
        <v>648000</v>
      </c>
    </row>
    <row r="64" spans="1:16" ht="45" customHeight="1" x14ac:dyDescent="0.25">
      <c r="A64" s="15">
        <v>8128175</v>
      </c>
      <c r="B64" s="2" t="s">
        <v>88</v>
      </c>
      <c r="C64" s="15">
        <v>70873241</v>
      </c>
      <c r="D64" s="19" t="s">
        <v>78</v>
      </c>
      <c r="E64" s="15" t="s">
        <v>95</v>
      </c>
      <c r="F64" s="15" t="s">
        <v>554</v>
      </c>
      <c r="G64" s="15">
        <v>6</v>
      </c>
      <c r="H64" s="17">
        <v>6</v>
      </c>
      <c r="I64" s="25">
        <v>583509</v>
      </c>
      <c r="J64" s="5" t="s">
        <v>563</v>
      </c>
      <c r="K64" s="5">
        <v>1600000</v>
      </c>
      <c r="L64" s="5">
        <v>130000</v>
      </c>
      <c r="M64" s="5">
        <v>173000</v>
      </c>
      <c r="N64" s="28"/>
      <c r="O64" s="28"/>
      <c r="P64" s="30">
        <f t="shared" si="0"/>
        <v>303000</v>
      </c>
    </row>
    <row r="65" spans="1:16" ht="45" customHeight="1" x14ac:dyDescent="0.25">
      <c r="A65" s="15">
        <v>8433749</v>
      </c>
      <c r="B65" s="2" t="s">
        <v>88</v>
      </c>
      <c r="C65" s="15">
        <v>70873241</v>
      </c>
      <c r="D65" s="19" t="s">
        <v>78</v>
      </c>
      <c r="E65" s="15" t="s">
        <v>96</v>
      </c>
      <c r="F65" s="15" t="s">
        <v>554</v>
      </c>
      <c r="G65" s="15">
        <v>6</v>
      </c>
      <c r="H65" s="17">
        <v>6</v>
      </c>
      <c r="I65" s="25">
        <v>583509</v>
      </c>
      <c r="J65" s="5" t="s">
        <v>563</v>
      </c>
      <c r="K65" s="5">
        <v>1800000</v>
      </c>
      <c r="L65" s="5">
        <v>114000</v>
      </c>
      <c r="M65" s="5">
        <v>153000</v>
      </c>
      <c r="N65" s="28"/>
      <c r="O65" s="28"/>
      <c r="P65" s="30">
        <f t="shared" si="0"/>
        <v>267000</v>
      </c>
    </row>
    <row r="66" spans="1:16" ht="79.5" customHeight="1" x14ac:dyDescent="0.25">
      <c r="A66" s="15">
        <v>4294407</v>
      </c>
      <c r="B66" s="15" t="s">
        <v>97</v>
      </c>
      <c r="C66" s="15">
        <v>29128218</v>
      </c>
      <c r="D66" s="19" t="s">
        <v>67</v>
      </c>
      <c r="E66" s="15" t="s">
        <v>98</v>
      </c>
      <c r="F66" s="15" t="s">
        <v>555</v>
      </c>
      <c r="G66" s="4">
        <v>6.7119999999999997</v>
      </c>
      <c r="H66" s="9">
        <v>0</v>
      </c>
      <c r="I66" s="25">
        <v>680681</v>
      </c>
      <c r="J66" s="5">
        <v>0</v>
      </c>
      <c r="K66" s="5">
        <v>453788</v>
      </c>
      <c r="L66" s="25">
        <v>0</v>
      </c>
      <c r="M66" s="5" t="s">
        <v>577</v>
      </c>
      <c r="N66" s="28" t="s">
        <v>561</v>
      </c>
      <c r="O66" s="28"/>
      <c r="P66" s="30">
        <v>0</v>
      </c>
    </row>
    <row r="67" spans="1:16" ht="45" customHeight="1" x14ac:dyDescent="0.25">
      <c r="A67" s="15">
        <v>9445352</v>
      </c>
      <c r="B67" s="15" t="s">
        <v>97</v>
      </c>
      <c r="C67" s="15">
        <v>29128218</v>
      </c>
      <c r="D67" s="19" t="s">
        <v>99</v>
      </c>
      <c r="E67" s="15" t="s">
        <v>100</v>
      </c>
      <c r="F67" s="15" t="s">
        <v>554</v>
      </c>
      <c r="G67" s="15">
        <v>20</v>
      </c>
      <c r="H67" s="17">
        <v>11</v>
      </c>
      <c r="I67" s="25">
        <v>671035.35</v>
      </c>
      <c r="J67" s="5">
        <v>6457388.8499999996</v>
      </c>
      <c r="K67" s="5">
        <v>4056671</v>
      </c>
      <c r="L67" s="5">
        <v>1540000</v>
      </c>
      <c r="M67" s="5">
        <v>2042000</v>
      </c>
      <c r="N67" s="28"/>
      <c r="O67" s="28" t="s">
        <v>573</v>
      </c>
      <c r="P67" s="30">
        <f t="shared" si="0"/>
        <v>3582000</v>
      </c>
    </row>
    <row r="68" spans="1:16" ht="45" customHeight="1" x14ac:dyDescent="0.25">
      <c r="A68" s="15">
        <v>7560369</v>
      </c>
      <c r="B68" s="2" t="s">
        <v>101</v>
      </c>
      <c r="C68" s="15">
        <v>70888159</v>
      </c>
      <c r="D68" s="19" t="s">
        <v>21</v>
      </c>
      <c r="E68" s="15" t="s">
        <v>102</v>
      </c>
      <c r="F68" s="15" t="s">
        <v>555</v>
      </c>
      <c r="G68" s="4">
        <v>7.0110000000000001</v>
      </c>
      <c r="H68" s="9">
        <v>6.6</v>
      </c>
      <c r="I68" s="25">
        <v>659193</v>
      </c>
      <c r="J68" s="5" t="s">
        <v>563</v>
      </c>
      <c r="K68" s="5">
        <v>2210000</v>
      </c>
      <c r="L68" s="5">
        <v>265000</v>
      </c>
      <c r="M68" s="5">
        <v>352000</v>
      </c>
      <c r="N68" s="28"/>
      <c r="O68" s="28" t="s">
        <v>573</v>
      </c>
      <c r="P68" s="30">
        <f t="shared" si="0"/>
        <v>617000</v>
      </c>
    </row>
    <row r="69" spans="1:16" ht="45" customHeight="1" x14ac:dyDescent="0.25">
      <c r="A69" s="15">
        <v>8429414</v>
      </c>
      <c r="B69" s="2" t="s">
        <v>101</v>
      </c>
      <c r="C69" s="15">
        <v>70888159</v>
      </c>
      <c r="D69" s="19" t="s">
        <v>78</v>
      </c>
      <c r="E69" s="15" t="s">
        <v>103</v>
      </c>
      <c r="F69" s="15" t="s">
        <v>554</v>
      </c>
      <c r="G69" s="15">
        <v>4</v>
      </c>
      <c r="H69" s="17">
        <v>4</v>
      </c>
      <c r="I69" s="25">
        <v>583509</v>
      </c>
      <c r="J69" s="5" t="s">
        <v>563</v>
      </c>
      <c r="K69" s="5">
        <v>1780000</v>
      </c>
      <c r="L69" s="5">
        <v>222000</v>
      </c>
      <c r="M69" s="5">
        <v>294000</v>
      </c>
      <c r="N69" s="28"/>
      <c r="O69" s="28"/>
      <c r="P69" s="30">
        <f t="shared" ref="P69:P132" si="1">L69+M69</f>
        <v>516000</v>
      </c>
    </row>
    <row r="70" spans="1:16" ht="45" customHeight="1" x14ac:dyDescent="0.25">
      <c r="A70" s="15">
        <v>2174088</v>
      </c>
      <c r="B70" s="3" t="s">
        <v>104</v>
      </c>
      <c r="C70" s="15">
        <v>70878277</v>
      </c>
      <c r="D70" s="19" t="s">
        <v>8</v>
      </c>
      <c r="E70" s="15" t="s">
        <v>105</v>
      </c>
      <c r="F70" s="15" t="s">
        <v>554</v>
      </c>
      <c r="G70" s="15">
        <v>26</v>
      </c>
      <c r="H70" s="17">
        <v>26</v>
      </c>
      <c r="I70" s="25">
        <v>207143</v>
      </c>
      <c r="J70" s="5" t="s">
        <v>562</v>
      </c>
      <c r="K70" s="5">
        <v>4200000</v>
      </c>
      <c r="L70" s="5">
        <v>0</v>
      </c>
      <c r="M70" s="5">
        <v>3409000</v>
      </c>
      <c r="N70" s="28"/>
      <c r="O70" s="28"/>
      <c r="P70" s="30">
        <f t="shared" si="1"/>
        <v>3409000</v>
      </c>
    </row>
    <row r="71" spans="1:16" ht="45" customHeight="1" x14ac:dyDescent="0.25">
      <c r="A71" s="15">
        <v>2201522</v>
      </c>
      <c r="B71" s="3" t="s">
        <v>104</v>
      </c>
      <c r="C71" s="15">
        <v>70878277</v>
      </c>
      <c r="D71" s="19" t="s">
        <v>8</v>
      </c>
      <c r="E71" s="15" t="s">
        <v>106</v>
      </c>
      <c r="F71" s="15" t="s">
        <v>554</v>
      </c>
      <c r="G71" s="15">
        <v>14</v>
      </c>
      <c r="H71" s="17">
        <v>14</v>
      </c>
      <c r="I71" s="25">
        <v>149156</v>
      </c>
      <c r="J71" s="5" t="s">
        <v>562</v>
      </c>
      <c r="K71" s="5">
        <v>1660000</v>
      </c>
      <c r="L71" s="5">
        <v>0</v>
      </c>
      <c r="M71" s="5">
        <v>1347000</v>
      </c>
      <c r="N71" s="28"/>
      <c r="O71" s="28"/>
      <c r="P71" s="30">
        <f t="shared" si="1"/>
        <v>1347000</v>
      </c>
    </row>
    <row r="72" spans="1:16" ht="45" customHeight="1" x14ac:dyDescent="0.25">
      <c r="A72" s="15">
        <v>3280092</v>
      </c>
      <c r="B72" s="3" t="s">
        <v>104</v>
      </c>
      <c r="C72" s="15">
        <v>70878277</v>
      </c>
      <c r="D72" s="19" t="s">
        <v>8</v>
      </c>
      <c r="E72" s="15" t="s">
        <v>107</v>
      </c>
      <c r="F72" s="15" t="s">
        <v>554</v>
      </c>
      <c r="G72" s="15">
        <v>66</v>
      </c>
      <c r="H72" s="17">
        <v>66</v>
      </c>
      <c r="I72" s="25">
        <v>149156</v>
      </c>
      <c r="J72" s="5" t="s">
        <v>562</v>
      </c>
      <c r="K72" s="5">
        <v>4700000</v>
      </c>
      <c r="L72" s="5">
        <v>0</v>
      </c>
      <c r="M72" s="5">
        <v>3815000</v>
      </c>
      <c r="N72" s="28"/>
      <c r="O72" s="28"/>
      <c r="P72" s="30">
        <f t="shared" si="1"/>
        <v>3815000</v>
      </c>
    </row>
    <row r="73" spans="1:16" ht="45" customHeight="1" x14ac:dyDescent="0.25">
      <c r="A73" s="15">
        <v>3580479</v>
      </c>
      <c r="B73" s="3" t="s">
        <v>104</v>
      </c>
      <c r="C73" s="15">
        <v>70878277</v>
      </c>
      <c r="D73" s="19" t="s">
        <v>31</v>
      </c>
      <c r="E73" s="15" t="s">
        <v>108</v>
      </c>
      <c r="F73" s="15" t="s">
        <v>555</v>
      </c>
      <c r="G73" s="4">
        <v>14.888</v>
      </c>
      <c r="H73" s="9">
        <v>13</v>
      </c>
      <c r="I73" s="25">
        <v>720182</v>
      </c>
      <c r="J73" s="5" t="s">
        <v>562</v>
      </c>
      <c r="K73" s="5">
        <v>6460000</v>
      </c>
      <c r="L73" s="5">
        <v>0</v>
      </c>
      <c r="M73" s="5">
        <v>3433000</v>
      </c>
      <c r="N73" s="28"/>
      <c r="O73" s="28"/>
      <c r="P73" s="30">
        <f t="shared" si="1"/>
        <v>3433000</v>
      </c>
    </row>
    <row r="74" spans="1:16" ht="45" customHeight="1" x14ac:dyDescent="0.25">
      <c r="A74" s="15">
        <v>4102968</v>
      </c>
      <c r="B74" s="3" t="s">
        <v>104</v>
      </c>
      <c r="C74" s="15">
        <v>70878277</v>
      </c>
      <c r="D74" s="19" t="s">
        <v>26</v>
      </c>
      <c r="E74" s="15" t="s">
        <v>109</v>
      </c>
      <c r="F74" s="15" t="s">
        <v>554</v>
      </c>
      <c r="G74" s="15">
        <v>180</v>
      </c>
      <c r="H74" s="17">
        <v>180</v>
      </c>
      <c r="I74" s="25">
        <v>119293</v>
      </c>
      <c r="J74" s="5" t="s">
        <v>562</v>
      </c>
      <c r="K74" s="5">
        <v>9983000</v>
      </c>
      <c r="L74" s="5">
        <v>0</v>
      </c>
      <c r="M74" s="5">
        <v>7871000</v>
      </c>
      <c r="N74" s="28"/>
      <c r="O74" s="28"/>
      <c r="P74" s="30">
        <f t="shared" si="1"/>
        <v>7871000</v>
      </c>
    </row>
    <row r="75" spans="1:16" ht="45" customHeight="1" x14ac:dyDescent="0.25">
      <c r="A75" s="15">
        <v>4373775</v>
      </c>
      <c r="B75" s="3" t="s">
        <v>104</v>
      </c>
      <c r="C75" s="15">
        <v>70878277</v>
      </c>
      <c r="D75" s="19" t="s">
        <v>8</v>
      </c>
      <c r="E75" s="15" t="s">
        <v>110</v>
      </c>
      <c r="F75" s="15" t="s">
        <v>554</v>
      </c>
      <c r="G75" s="15">
        <v>35</v>
      </c>
      <c r="H75" s="17">
        <v>35</v>
      </c>
      <c r="I75" s="25">
        <v>207143</v>
      </c>
      <c r="J75" s="5" t="s">
        <v>562</v>
      </c>
      <c r="K75" s="5">
        <v>4650000</v>
      </c>
      <c r="L75" s="5">
        <v>0</v>
      </c>
      <c r="M75" s="5">
        <v>3774000</v>
      </c>
      <c r="N75" s="28"/>
      <c r="O75" s="28"/>
      <c r="P75" s="30">
        <f t="shared" si="1"/>
        <v>3774000</v>
      </c>
    </row>
    <row r="76" spans="1:16" ht="45" customHeight="1" x14ac:dyDescent="0.25">
      <c r="A76" s="15">
        <v>4551924</v>
      </c>
      <c r="B76" s="3" t="s">
        <v>104</v>
      </c>
      <c r="C76" s="15">
        <v>70878277</v>
      </c>
      <c r="D76" s="19" t="s">
        <v>8</v>
      </c>
      <c r="E76" s="15" t="s">
        <v>111</v>
      </c>
      <c r="F76" s="15" t="s">
        <v>554</v>
      </c>
      <c r="G76" s="15">
        <v>35</v>
      </c>
      <c r="H76" s="17">
        <v>35</v>
      </c>
      <c r="I76" s="25">
        <v>227857.3</v>
      </c>
      <c r="J76" s="5" t="s">
        <v>562</v>
      </c>
      <c r="K76" s="5">
        <v>5600000</v>
      </c>
      <c r="L76" s="5">
        <v>0</v>
      </c>
      <c r="M76" s="5">
        <v>4545000</v>
      </c>
      <c r="N76" s="28"/>
      <c r="O76" s="28"/>
      <c r="P76" s="30">
        <f t="shared" si="1"/>
        <v>4545000</v>
      </c>
    </row>
    <row r="77" spans="1:16" ht="45" customHeight="1" x14ac:dyDescent="0.25">
      <c r="A77" s="15">
        <v>5492828</v>
      </c>
      <c r="B77" s="3" t="s">
        <v>104</v>
      </c>
      <c r="C77" s="15">
        <v>70878277</v>
      </c>
      <c r="D77" s="19" t="s">
        <v>8</v>
      </c>
      <c r="E77" s="15" t="s">
        <v>112</v>
      </c>
      <c r="F77" s="15" t="s">
        <v>554</v>
      </c>
      <c r="G77" s="15">
        <v>52</v>
      </c>
      <c r="H77" s="17">
        <v>52</v>
      </c>
      <c r="I77" s="25">
        <v>207143</v>
      </c>
      <c r="J77" s="5" t="s">
        <v>562</v>
      </c>
      <c r="K77" s="5">
        <v>5100000</v>
      </c>
      <c r="L77" s="5">
        <v>0</v>
      </c>
      <c r="M77" s="5">
        <v>4139000</v>
      </c>
      <c r="N77" s="28"/>
      <c r="O77" s="28"/>
      <c r="P77" s="30">
        <f t="shared" si="1"/>
        <v>4139000</v>
      </c>
    </row>
    <row r="78" spans="1:16" ht="45" customHeight="1" x14ac:dyDescent="0.25">
      <c r="A78" s="15">
        <v>5617546</v>
      </c>
      <c r="B78" s="3" t="s">
        <v>104</v>
      </c>
      <c r="C78" s="15">
        <v>70878277</v>
      </c>
      <c r="D78" s="19" t="s">
        <v>6</v>
      </c>
      <c r="E78" s="15" t="s">
        <v>113</v>
      </c>
      <c r="F78" s="15" t="s">
        <v>555</v>
      </c>
      <c r="G78" s="4">
        <v>7.0060000000000002</v>
      </c>
      <c r="H78" s="9">
        <v>6.4</v>
      </c>
      <c r="I78" s="25">
        <v>724449</v>
      </c>
      <c r="J78" s="5" t="s">
        <v>562</v>
      </c>
      <c r="K78" s="5">
        <v>2900000</v>
      </c>
      <c r="L78" s="5">
        <v>0</v>
      </c>
      <c r="M78" s="5">
        <v>483000</v>
      </c>
      <c r="N78" s="28"/>
      <c r="O78" s="28"/>
      <c r="P78" s="30">
        <f t="shared" si="1"/>
        <v>483000</v>
      </c>
    </row>
    <row r="79" spans="1:16" ht="45" customHeight="1" x14ac:dyDescent="0.25">
      <c r="A79" s="15">
        <v>6123956</v>
      </c>
      <c r="B79" s="3" t="s">
        <v>104</v>
      </c>
      <c r="C79" s="15">
        <v>70878277</v>
      </c>
      <c r="D79" s="19" t="s">
        <v>114</v>
      </c>
      <c r="E79" s="15" t="s">
        <v>115</v>
      </c>
      <c r="F79" s="15" t="s">
        <v>555</v>
      </c>
      <c r="G79" s="4">
        <v>9.5</v>
      </c>
      <c r="H79" s="9">
        <v>9</v>
      </c>
      <c r="I79" s="25">
        <v>704540</v>
      </c>
      <c r="J79" s="5" t="s">
        <v>562</v>
      </c>
      <c r="K79" s="5">
        <v>4440000</v>
      </c>
      <c r="L79" s="5">
        <v>0</v>
      </c>
      <c r="M79" s="5">
        <v>2745000</v>
      </c>
      <c r="N79" s="28"/>
      <c r="O79" s="28"/>
      <c r="P79" s="30">
        <f t="shared" si="1"/>
        <v>2745000</v>
      </c>
    </row>
    <row r="80" spans="1:16" ht="45" customHeight="1" x14ac:dyDescent="0.25">
      <c r="A80" s="15">
        <v>6488097</v>
      </c>
      <c r="B80" s="3" t="s">
        <v>104</v>
      </c>
      <c r="C80" s="15">
        <v>70878277</v>
      </c>
      <c r="D80" s="19" t="s">
        <v>6</v>
      </c>
      <c r="E80" s="15" t="s">
        <v>116</v>
      </c>
      <c r="F80" s="15" t="s">
        <v>555</v>
      </c>
      <c r="G80" s="4">
        <v>5.0199999999999996</v>
      </c>
      <c r="H80" s="9">
        <v>4.4000000000000004</v>
      </c>
      <c r="I80" s="25">
        <v>724449</v>
      </c>
      <c r="J80" s="5" t="s">
        <v>562</v>
      </c>
      <c r="K80" s="5">
        <v>2966000</v>
      </c>
      <c r="L80" s="5">
        <v>0</v>
      </c>
      <c r="M80" s="5">
        <v>590000</v>
      </c>
      <c r="N80" s="28"/>
      <c r="O80" s="28"/>
      <c r="P80" s="30">
        <f t="shared" si="1"/>
        <v>590000</v>
      </c>
    </row>
    <row r="81" spans="1:16" ht="45" customHeight="1" x14ac:dyDescent="0.25">
      <c r="A81" s="15">
        <v>6492087</v>
      </c>
      <c r="B81" s="3" t="s">
        <v>104</v>
      </c>
      <c r="C81" s="15">
        <v>70878277</v>
      </c>
      <c r="D81" s="19" t="s">
        <v>6</v>
      </c>
      <c r="E81" s="15" t="s">
        <v>117</v>
      </c>
      <c r="F81" s="15" t="s">
        <v>555</v>
      </c>
      <c r="G81" s="4">
        <v>26.562000000000001</v>
      </c>
      <c r="H81" s="9">
        <v>24.8</v>
      </c>
      <c r="I81" s="25">
        <v>724449</v>
      </c>
      <c r="J81" s="5" t="s">
        <v>562</v>
      </c>
      <c r="K81" s="5">
        <v>11240000</v>
      </c>
      <c r="L81" s="5">
        <v>0</v>
      </c>
      <c r="M81" s="5">
        <v>3978000</v>
      </c>
      <c r="N81" s="28"/>
      <c r="O81" s="28"/>
      <c r="P81" s="30">
        <f t="shared" si="1"/>
        <v>3978000</v>
      </c>
    </row>
    <row r="82" spans="1:16" ht="45" customHeight="1" x14ac:dyDescent="0.25">
      <c r="A82" s="15">
        <v>7147578</v>
      </c>
      <c r="B82" s="3" t="s">
        <v>104</v>
      </c>
      <c r="C82" s="15">
        <v>70878277</v>
      </c>
      <c r="D82" s="19" t="s">
        <v>8</v>
      </c>
      <c r="E82" s="15" t="s">
        <v>118</v>
      </c>
      <c r="F82" s="15" t="s">
        <v>554</v>
      </c>
      <c r="G82" s="15">
        <v>31</v>
      </c>
      <c r="H82" s="17">
        <v>31</v>
      </c>
      <c r="I82" s="25">
        <v>207143</v>
      </c>
      <c r="J82" s="5" t="s">
        <v>562</v>
      </c>
      <c r="K82" s="5">
        <v>4480000</v>
      </c>
      <c r="L82" s="5">
        <v>0</v>
      </c>
      <c r="M82" s="5">
        <v>3595000</v>
      </c>
      <c r="N82" s="28"/>
      <c r="O82" s="28"/>
      <c r="P82" s="30">
        <f t="shared" si="1"/>
        <v>3595000</v>
      </c>
    </row>
    <row r="83" spans="1:16" ht="45" customHeight="1" x14ac:dyDescent="0.25">
      <c r="A83" s="15">
        <v>7484685</v>
      </c>
      <c r="B83" s="3" t="s">
        <v>104</v>
      </c>
      <c r="C83" s="15">
        <v>70878277</v>
      </c>
      <c r="D83" s="19" t="s">
        <v>119</v>
      </c>
      <c r="E83" s="15" t="s">
        <v>120</v>
      </c>
      <c r="F83" s="15" t="s">
        <v>555</v>
      </c>
      <c r="G83" s="4">
        <v>9.5030000000000001</v>
      </c>
      <c r="H83" s="9">
        <v>9.1</v>
      </c>
      <c r="I83" s="25">
        <v>704540</v>
      </c>
      <c r="J83" s="5" t="s">
        <v>562</v>
      </c>
      <c r="K83" s="5">
        <v>4600000</v>
      </c>
      <c r="L83" s="5">
        <v>0</v>
      </c>
      <c r="M83" s="5">
        <v>1167000</v>
      </c>
      <c r="N83" s="28"/>
      <c r="O83" s="28"/>
      <c r="P83" s="30">
        <f t="shared" si="1"/>
        <v>1167000</v>
      </c>
    </row>
    <row r="84" spans="1:16" ht="45" customHeight="1" x14ac:dyDescent="0.25">
      <c r="A84" s="15">
        <v>8375205</v>
      </c>
      <c r="B84" s="3" t="s">
        <v>104</v>
      </c>
      <c r="C84" s="15">
        <v>70878277</v>
      </c>
      <c r="D84" s="19" t="s">
        <v>6</v>
      </c>
      <c r="E84" s="15" t="s">
        <v>121</v>
      </c>
      <c r="F84" s="15" t="s">
        <v>555</v>
      </c>
      <c r="G84" s="4">
        <v>7.5</v>
      </c>
      <c r="H84" s="9">
        <v>6.9</v>
      </c>
      <c r="I84" s="25">
        <v>724449</v>
      </c>
      <c r="J84" s="5" t="s">
        <v>562</v>
      </c>
      <c r="K84" s="5">
        <v>3800000</v>
      </c>
      <c r="L84" s="5">
        <v>0</v>
      </c>
      <c r="M84" s="5">
        <v>779000</v>
      </c>
      <c r="N84" s="28"/>
      <c r="O84" s="28"/>
      <c r="P84" s="30">
        <f t="shared" si="1"/>
        <v>779000</v>
      </c>
    </row>
    <row r="85" spans="1:16" ht="45" customHeight="1" x14ac:dyDescent="0.25">
      <c r="A85" s="15">
        <v>1183900</v>
      </c>
      <c r="B85" s="2" t="s">
        <v>122</v>
      </c>
      <c r="C85" s="15">
        <v>70880841</v>
      </c>
      <c r="D85" s="19" t="s">
        <v>36</v>
      </c>
      <c r="E85" s="15" t="s">
        <v>123</v>
      </c>
      <c r="F85" s="15" t="s">
        <v>554</v>
      </c>
      <c r="G85" s="15">
        <v>50</v>
      </c>
      <c r="H85" s="17">
        <v>50</v>
      </c>
      <c r="I85" s="25">
        <v>721983.9</v>
      </c>
      <c r="J85" s="5" t="s">
        <v>563</v>
      </c>
      <c r="K85" s="5">
        <v>10000000</v>
      </c>
      <c r="L85" s="5">
        <v>2653000</v>
      </c>
      <c r="M85" s="5">
        <v>3520000</v>
      </c>
      <c r="N85" s="28"/>
      <c r="O85" s="28" t="s">
        <v>573</v>
      </c>
      <c r="P85" s="30">
        <f t="shared" si="1"/>
        <v>6173000</v>
      </c>
    </row>
    <row r="86" spans="1:16" ht="45" customHeight="1" x14ac:dyDescent="0.25">
      <c r="A86" s="15">
        <v>2314259</v>
      </c>
      <c r="B86" s="2" t="s">
        <v>122</v>
      </c>
      <c r="C86" s="15">
        <v>70880841</v>
      </c>
      <c r="D86" s="19" t="s">
        <v>11</v>
      </c>
      <c r="E86" s="15" t="s">
        <v>124</v>
      </c>
      <c r="F86" s="15" t="s">
        <v>555</v>
      </c>
      <c r="G86" s="10">
        <v>3.05</v>
      </c>
      <c r="H86" s="7">
        <v>3.1</v>
      </c>
      <c r="I86" s="25">
        <v>663459</v>
      </c>
      <c r="J86" s="5" t="s">
        <v>563</v>
      </c>
      <c r="K86" s="5">
        <v>800000</v>
      </c>
      <c r="L86" s="5">
        <v>221000</v>
      </c>
      <c r="M86" s="5">
        <v>293000</v>
      </c>
      <c r="N86" s="28"/>
      <c r="O86" s="28"/>
      <c r="P86" s="30">
        <f t="shared" si="1"/>
        <v>514000</v>
      </c>
    </row>
    <row r="87" spans="1:16" ht="45" customHeight="1" x14ac:dyDescent="0.25">
      <c r="A87" s="15">
        <v>3531080</v>
      </c>
      <c r="B87" s="2" t="s">
        <v>122</v>
      </c>
      <c r="C87" s="15">
        <v>70880841</v>
      </c>
      <c r="D87" s="19" t="s">
        <v>78</v>
      </c>
      <c r="E87" s="15" t="s">
        <v>125</v>
      </c>
      <c r="F87" s="15" t="s">
        <v>554</v>
      </c>
      <c r="G87" s="15">
        <v>5</v>
      </c>
      <c r="H87" s="17">
        <v>5</v>
      </c>
      <c r="I87" s="25">
        <v>583509</v>
      </c>
      <c r="J87" s="5" t="s">
        <v>563</v>
      </c>
      <c r="K87" s="5">
        <v>1200000</v>
      </c>
      <c r="L87" s="5">
        <v>128000</v>
      </c>
      <c r="M87" s="5">
        <v>171000</v>
      </c>
      <c r="N87" s="28"/>
      <c r="O87" s="28"/>
      <c r="P87" s="30">
        <f t="shared" si="1"/>
        <v>299000</v>
      </c>
    </row>
    <row r="88" spans="1:16" ht="45" customHeight="1" x14ac:dyDescent="0.25">
      <c r="A88" s="15">
        <v>3551390</v>
      </c>
      <c r="B88" s="2" t="s">
        <v>122</v>
      </c>
      <c r="C88" s="15">
        <v>70880841</v>
      </c>
      <c r="D88" s="19" t="s">
        <v>21</v>
      </c>
      <c r="E88" s="15" t="s">
        <v>22</v>
      </c>
      <c r="F88" s="15" t="s">
        <v>555</v>
      </c>
      <c r="G88" s="4">
        <v>37</v>
      </c>
      <c r="H88" s="9">
        <v>37</v>
      </c>
      <c r="I88" s="25">
        <v>659193</v>
      </c>
      <c r="J88" s="5" t="s">
        <v>563</v>
      </c>
      <c r="K88" s="5">
        <v>10000000</v>
      </c>
      <c r="L88" s="5">
        <v>2236000</v>
      </c>
      <c r="M88" s="5">
        <v>2967000</v>
      </c>
      <c r="N88" s="28"/>
      <c r="O88" s="28"/>
      <c r="P88" s="30">
        <f t="shared" si="1"/>
        <v>5203000</v>
      </c>
    </row>
    <row r="89" spans="1:16" ht="45" customHeight="1" x14ac:dyDescent="0.25">
      <c r="A89" s="15">
        <v>4250890</v>
      </c>
      <c r="B89" s="2" t="s">
        <v>122</v>
      </c>
      <c r="C89" s="15">
        <v>70880841</v>
      </c>
      <c r="D89" s="19" t="s">
        <v>36</v>
      </c>
      <c r="E89" s="15" t="s">
        <v>126</v>
      </c>
      <c r="F89" s="15" t="s">
        <v>554</v>
      </c>
      <c r="G89" s="15">
        <v>15</v>
      </c>
      <c r="H89" s="17">
        <v>15</v>
      </c>
      <c r="I89" s="25">
        <v>754801.35</v>
      </c>
      <c r="J89" s="5" t="s">
        <v>563</v>
      </c>
      <c r="K89" s="5">
        <v>3500000</v>
      </c>
      <c r="L89" s="5">
        <v>686000</v>
      </c>
      <c r="M89" s="5">
        <v>911000</v>
      </c>
      <c r="N89" s="28"/>
      <c r="O89" s="28"/>
      <c r="P89" s="30">
        <f t="shared" si="1"/>
        <v>1597000</v>
      </c>
    </row>
    <row r="90" spans="1:16" ht="45" customHeight="1" x14ac:dyDescent="0.25">
      <c r="A90" s="15">
        <v>3800906</v>
      </c>
      <c r="B90" s="2" t="s">
        <v>127</v>
      </c>
      <c r="C90" s="15">
        <v>6675034</v>
      </c>
      <c r="D90" s="19" t="s">
        <v>21</v>
      </c>
      <c r="E90" s="15" t="s">
        <v>128</v>
      </c>
      <c r="F90" s="15" t="s">
        <v>555</v>
      </c>
      <c r="G90" s="4">
        <v>2.988</v>
      </c>
      <c r="H90" s="9">
        <v>1.5</v>
      </c>
      <c r="I90" s="25">
        <v>659193</v>
      </c>
      <c r="J90" s="5" t="s">
        <v>563</v>
      </c>
      <c r="K90" s="5">
        <v>509717</v>
      </c>
      <c r="L90" s="5">
        <v>7000</v>
      </c>
      <c r="M90" s="5">
        <v>10000</v>
      </c>
      <c r="N90" s="28"/>
      <c r="O90" s="28" t="s">
        <v>573</v>
      </c>
      <c r="P90" s="30">
        <f t="shared" si="1"/>
        <v>17000</v>
      </c>
    </row>
    <row r="91" spans="1:16" ht="45" customHeight="1" x14ac:dyDescent="0.25">
      <c r="A91" s="15">
        <v>2411213</v>
      </c>
      <c r="B91" s="15" t="s">
        <v>129</v>
      </c>
      <c r="C91" s="15">
        <v>26528843</v>
      </c>
      <c r="D91" s="19" t="s">
        <v>78</v>
      </c>
      <c r="E91" s="15" t="s">
        <v>130</v>
      </c>
      <c r="F91" s="15" t="s">
        <v>555</v>
      </c>
      <c r="G91" s="4">
        <v>21.12</v>
      </c>
      <c r="H91" s="9">
        <v>6.7</v>
      </c>
      <c r="I91" s="25">
        <v>999217.5</v>
      </c>
      <c r="J91" s="5">
        <v>6385453.2727272725</v>
      </c>
      <c r="K91" s="5">
        <v>5500000</v>
      </c>
      <c r="L91" s="5">
        <v>1346000</v>
      </c>
      <c r="M91" s="5">
        <v>1786000</v>
      </c>
      <c r="N91" s="28"/>
      <c r="O91" s="28" t="s">
        <v>573</v>
      </c>
      <c r="P91" s="30">
        <f t="shared" si="1"/>
        <v>3132000</v>
      </c>
    </row>
    <row r="92" spans="1:16" ht="45" customHeight="1" x14ac:dyDescent="0.25">
      <c r="A92" s="15">
        <v>7784697</v>
      </c>
      <c r="B92" s="15" t="s">
        <v>131</v>
      </c>
      <c r="C92" s="15">
        <v>66000971</v>
      </c>
      <c r="D92" s="19" t="s">
        <v>78</v>
      </c>
      <c r="E92" s="15" t="s">
        <v>132</v>
      </c>
      <c r="F92" s="15" t="s">
        <v>555</v>
      </c>
      <c r="G92" s="4">
        <v>6.3679999999999994</v>
      </c>
      <c r="H92" s="9">
        <v>5.4</v>
      </c>
      <c r="I92" s="25">
        <v>666145</v>
      </c>
      <c r="J92" s="5">
        <v>3269010.8894472364</v>
      </c>
      <c r="K92" s="5">
        <v>2130000</v>
      </c>
      <c r="L92" s="5">
        <v>808000</v>
      </c>
      <c r="M92" s="5">
        <v>1073000</v>
      </c>
      <c r="N92" s="28"/>
      <c r="O92" s="28" t="s">
        <v>573</v>
      </c>
      <c r="P92" s="30">
        <f t="shared" si="1"/>
        <v>1881000</v>
      </c>
    </row>
    <row r="93" spans="1:16" ht="45" customHeight="1" x14ac:dyDescent="0.25">
      <c r="A93" s="15">
        <v>8292810</v>
      </c>
      <c r="B93" s="15" t="s">
        <v>131</v>
      </c>
      <c r="C93" s="15">
        <v>66000971</v>
      </c>
      <c r="D93" s="19" t="s">
        <v>6</v>
      </c>
      <c r="E93" s="15" t="s">
        <v>133</v>
      </c>
      <c r="F93" s="15" t="s">
        <v>555</v>
      </c>
      <c r="G93" s="4">
        <v>2.5779999999999998</v>
      </c>
      <c r="H93" s="9">
        <v>2.4</v>
      </c>
      <c r="I93" s="25">
        <v>724449</v>
      </c>
      <c r="J93" s="5">
        <v>1738677.5999999999</v>
      </c>
      <c r="K93" s="5">
        <v>1155000</v>
      </c>
      <c r="L93" s="5">
        <v>438000</v>
      </c>
      <c r="M93" s="5">
        <v>582000</v>
      </c>
      <c r="N93" s="28"/>
      <c r="O93" s="28"/>
      <c r="P93" s="30">
        <f t="shared" si="1"/>
        <v>1020000</v>
      </c>
    </row>
    <row r="94" spans="1:16" ht="45" customHeight="1" x14ac:dyDescent="0.25">
      <c r="A94" s="15">
        <v>2378879</v>
      </c>
      <c r="B94" s="15" t="s">
        <v>134</v>
      </c>
      <c r="C94" s="15">
        <v>675547</v>
      </c>
      <c r="D94" s="19" t="s">
        <v>14</v>
      </c>
      <c r="E94" s="15" t="s">
        <v>135</v>
      </c>
      <c r="F94" s="15" t="s">
        <v>555</v>
      </c>
      <c r="G94" s="4">
        <v>5.2709999999999999</v>
      </c>
      <c r="H94" s="9">
        <v>3.91</v>
      </c>
      <c r="I94" s="25">
        <v>711808</v>
      </c>
      <c r="J94" s="5">
        <v>2783169.2800000003</v>
      </c>
      <c r="K94" s="5">
        <v>2334900</v>
      </c>
      <c r="L94" s="5">
        <v>862000</v>
      </c>
      <c r="M94" s="5">
        <v>1145000</v>
      </c>
      <c r="N94" s="28"/>
      <c r="O94" s="28" t="s">
        <v>573</v>
      </c>
      <c r="P94" s="30">
        <f t="shared" si="1"/>
        <v>2007000</v>
      </c>
    </row>
    <row r="95" spans="1:16" ht="45" customHeight="1" x14ac:dyDescent="0.25">
      <c r="A95" s="15">
        <v>4358523</v>
      </c>
      <c r="B95" s="15" t="s">
        <v>134</v>
      </c>
      <c r="C95" s="15">
        <v>675547</v>
      </c>
      <c r="D95" s="19" t="s">
        <v>72</v>
      </c>
      <c r="E95" s="15" t="s">
        <v>136</v>
      </c>
      <c r="F95" s="15" t="s">
        <v>555</v>
      </c>
      <c r="G95" s="4">
        <v>7.1270000000000007</v>
      </c>
      <c r="H95" s="9">
        <v>3.54</v>
      </c>
      <c r="I95" s="25">
        <v>715442</v>
      </c>
      <c r="J95" s="5">
        <v>2532664.6800000002</v>
      </c>
      <c r="K95" s="5">
        <v>2166270</v>
      </c>
      <c r="L95" s="5">
        <v>479000</v>
      </c>
      <c r="M95" s="5">
        <v>636000</v>
      </c>
      <c r="N95" s="28"/>
      <c r="O95" s="28"/>
      <c r="P95" s="30">
        <f t="shared" si="1"/>
        <v>1115000</v>
      </c>
    </row>
    <row r="96" spans="1:16" ht="45" customHeight="1" x14ac:dyDescent="0.25">
      <c r="A96" s="15">
        <v>3959444</v>
      </c>
      <c r="B96" s="15" t="s">
        <v>137</v>
      </c>
      <c r="C96" s="15">
        <v>25755277</v>
      </c>
      <c r="D96" s="19" t="s">
        <v>6</v>
      </c>
      <c r="E96" s="15" t="s">
        <v>138</v>
      </c>
      <c r="F96" s="15" t="s">
        <v>555</v>
      </c>
      <c r="G96" s="4">
        <v>11.096</v>
      </c>
      <c r="H96" s="9">
        <v>7</v>
      </c>
      <c r="I96" s="25">
        <v>724449</v>
      </c>
      <c r="J96" s="5">
        <v>5071143</v>
      </c>
      <c r="K96" s="5">
        <v>3795000</v>
      </c>
      <c r="L96" s="5">
        <v>1270000</v>
      </c>
      <c r="M96" s="5">
        <v>1685000</v>
      </c>
      <c r="N96" s="28"/>
      <c r="O96" s="28" t="s">
        <v>573</v>
      </c>
      <c r="P96" s="30">
        <f t="shared" si="1"/>
        <v>2955000</v>
      </c>
    </row>
    <row r="97" spans="1:16" ht="45" customHeight="1" x14ac:dyDescent="0.25">
      <c r="A97" s="15">
        <v>7856529</v>
      </c>
      <c r="B97" s="15" t="s">
        <v>137</v>
      </c>
      <c r="C97" s="15">
        <v>25755277</v>
      </c>
      <c r="D97" s="19" t="s">
        <v>31</v>
      </c>
      <c r="E97" s="15" t="s">
        <v>139</v>
      </c>
      <c r="F97" s="15" t="s">
        <v>555</v>
      </c>
      <c r="G97" s="4">
        <v>10.096</v>
      </c>
      <c r="H97" s="9">
        <v>5</v>
      </c>
      <c r="I97" s="25">
        <v>720182</v>
      </c>
      <c r="J97" s="5">
        <v>3600910</v>
      </c>
      <c r="K97" s="5">
        <v>2617000</v>
      </c>
      <c r="L97" s="5">
        <v>765000</v>
      </c>
      <c r="M97" s="5">
        <v>1015000</v>
      </c>
      <c r="N97" s="28"/>
      <c r="O97" s="28"/>
      <c r="P97" s="30">
        <f t="shared" si="1"/>
        <v>1780000</v>
      </c>
    </row>
    <row r="98" spans="1:16" ht="45" customHeight="1" x14ac:dyDescent="0.25">
      <c r="A98" s="15">
        <v>2532222</v>
      </c>
      <c r="B98" s="15" t="s">
        <v>140</v>
      </c>
      <c r="C98" s="15">
        <v>45770433</v>
      </c>
      <c r="D98" s="19" t="s">
        <v>28</v>
      </c>
      <c r="E98" s="15" t="s">
        <v>141</v>
      </c>
      <c r="F98" s="15" t="s">
        <v>554</v>
      </c>
      <c r="G98" s="15">
        <v>71</v>
      </c>
      <c r="H98" s="17">
        <v>40</v>
      </c>
      <c r="I98" s="25">
        <v>721983.9</v>
      </c>
      <c r="J98" s="5">
        <v>20875356</v>
      </c>
      <c r="K98" s="5">
        <v>15064560</v>
      </c>
      <c r="L98" s="5">
        <v>5719000</v>
      </c>
      <c r="M98" s="5">
        <v>7586000</v>
      </c>
      <c r="N98" s="28"/>
      <c r="O98" s="28" t="s">
        <v>573</v>
      </c>
      <c r="P98" s="30">
        <f t="shared" si="1"/>
        <v>13305000</v>
      </c>
    </row>
    <row r="99" spans="1:16" ht="45" customHeight="1" x14ac:dyDescent="0.25">
      <c r="A99" s="15">
        <v>1602621</v>
      </c>
      <c r="B99" s="15" t="s">
        <v>142</v>
      </c>
      <c r="C99" s="15">
        <v>24799173</v>
      </c>
      <c r="D99" s="19" t="s">
        <v>52</v>
      </c>
      <c r="E99" s="15" t="s">
        <v>143</v>
      </c>
      <c r="F99" s="15" t="s">
        <v>554</v>
      </c>
      <c r="G99" s="15">
        <v>4</v>
      </c>
      <c r="H99" s="17">
        <v>2</v>
      </c>
      <c r="I99" s="25">
        <v>474012</v>
      </c>
      <c r="J99" s="5">
        <v>852024</v>
      </c>
      <c r="K99" s="5">
        <v>934636</v>
      </c>
      <c r="L99" s="5">
        <v>115000</v>
      </c>
      <c r="M99" s="5">
        <v>153000</v>
      </c>
      <c r="N99" s="28"/>
      <c r="O99" s="28" t="s">
        <v>573</v>
      </c>
      <c r="P99" s="30">
        <f t="shared" si="1"/>
        <v>268000</v>
      </c>
    </row>
    <row r="100" spans="1:16" ht="45" customHeight="1" x14ac:dyDescent="0.25">
      <c r="A100" s="15">
        <v>7627286</v>
      </c>
      <c r="B100" s="3" t="s">
        <v>144</v>
      </c>
      <c r="C100" s="15">
        <v>70875413</v>
      </c>
      <c r="D100" s="19" t="s">
        <v>38</v>
      </c>
      <c r="E100" s="15" t="s">
        <v>145</v>
      </c>
      <c r="F100" s="15" t="s">
        <v>554</v>
      </c>
      <c r="G100" s="15">
        <v>15</v>
      </c>
      <c r="H100" s="17">
        <v>15</v>
      </c>
      <c r="I100" s="25">
        <v>1050158.3999999999</v>
      </c>
      <c r="J100" s="5" t="s">
        <v>562</v>
      </c>
      <c r="K100" s="5">
        <v>26410400</v>
      </c>
      <c r="L100" s="5">
        <v>0</v>
      </c>
      <c r="M100" s="5">
        <v>5005000</v>
      </c>
      <c r="N100" s="28"/>
      <c r="O100" s="28"/>
      <c r="P100" s="30">
        <f t="shared" si="1"/>
        <v>5005000</v>
      </c>
    </row>
    <row r="101" spans="1:16" ht="45" customHeight="1" x14ac:dyDescent="0.25">
      <c r="A101" s="15">
        <v>9314702</v>
      </c>
      <c r="B101" s="3" t="s">
        <v>144</v>
      </c>
      <c r="C101" s="15">
        <v>70875413</v>
      </c>
      <c r="D101" s="19" t="s">
        <v>11</v>
      </c>
      <c r="E101" s="15" t="s">
        <v>146</v>
      </c>
      <c r="F101" s="15" t="s">
        <v>555</v>
      </c>
      <c r="G101" s="10">
        <v>65.293999999999997</v>
      </c>
      <c r="H101" s="7">
        <v>69.400000000000006</v>
      </c>
      <c r="I101" s="25">
        <v>663459</v>
      </c>
      <c r="J101" s="5" t="s">
        <v>562</v>
      </c>
      <c r="K101" s="5">
        <v>42001700</v>
      </c>
      <c r="L101" s="5">
        <v>0</v>
      </c>
      <c r="M101" s="5">
        <v>11141000</v>
      </c>
      <c r="N101" s="28"/>
      <c r="O101" s="28"/>
      <c r="P101" s="30">
        <f t="shared" si="1"/>
        <v>11141000</v>
      </c>
    </row>
    <row r="102" spans="1:16" ht="45" customHeight="1" x14ac:dyDescent="0.25">
      <c r="A102" s="15">
        <v>9670437</v>
      </c>
      <c r="B102" s="3" t="s">
        <v>144</v>
      </c>
      <c r="C102" s="15">
        <v>70875413</v>
      </c>
      <c r="D102" s="19" t="s">
        <v>78</v>
      </c>
      <c r="E102" s="15" t="s">
        <v>147</v>
      </c>
      <c r="F102" s="15" t="s">
        <v>555</v>
      </c>
      <c r="G102" s="4">
        <v>8.4939999999999998</v>
      </c>
      <c r="H102" s="9">
        <v>8</v>
      </c>
      <c r="I102" s="25">
        <v>666145</v>
      </c>
      <c r="J102" s="5" t="s">
        <v>562</v>
      </c>
      <c r="K102" s="5">
        <v>5895000</v>
      </c>
      <c r="L102" s="5">
        <v>0</v>
      </c>
      <c r="M102" s="5">
        <v>100000</v>
      </c>
      <c r="N102" s="28"/>
      <c r="O102" s="28"/>
      <c r="P102" s="30">
        <f t="shared" si="1"/>
        <v>100000</v>
      </c>
    </row>
    <row r="103" spans="1:16" ht="45" customHeight="1" x14ac:dyDescent="0.25">
      <c r="A103" s="15">
        <v>4854009</v>
      </c>
      <c r="B103" s="15" t="s">
        <v>148</v>
      </c>
      <c r="C103" s="15">
        <v>60460202</v>
      </c>
      <c r="D103" s="19" t="s">
        <v>4</v>
      </c>
      <c r="E103" s="15" t="s">
        <v>149</v>
      </c>
      <c r="F103" s="15" t="s">
        <v>555</v>
      </c>
      <c r="G103" s="4">
        <v>9.4700000000000006</v>
      </c>
      <c r="H103" s="9">
        <v>6.5</v>
      </c>
      <c r="I103" s="25">
        <v>853033.2</v>
      </c>
      <c r="J103" s="5">
        <v>5544715.7999999998</v>
      </c>
      <c r="K103" s="5">
        <v>4037000</v>
      </c>
      <c r="L103" s="5">
        <v>1514000</v>
      </c>
      <c r="M103" s="5">
        <v>2009000</v>
      </c>
      <c r="N103" s="28"/>
      <c r="O103" s="28" t="s">
        <v>573</v>
      </c>
      <c r="P103" s="30">
        <f t="shared" si="1"/>
        <v>3523000</v>
      </c>
    </row>
    <row r="104" spans="1:16" ht="45" customHeight="1" x14ac:dyDescent="0.25">
      <c r="A104" s="15">
        <v>5003673</v>
      </c>
      <c r="B104" s="15" t="s">
        <v>148</v>
      </c>
      <c r="C104" s="15">
        <v>60460202</v>
      </c>
      <c r="D104" s="19" t="s">
        <v>150</v>
      </c>
      <c r="E104" s="15" t="s">
        <v>151</v>
      </c>
      <c r="F104" s="15" t="s">
        <v>555</v>
      </c>
      <c r="G104" s="10">
        <v>3.5609999999999999</v>
      </c>
      <c r="H104" s="7">
        <v>3.74</v>
      </c>
      <c r="I104" s="25">
        <v>864978</v>
      </c>
      <c r="J104" s="5">
        <v>3080186.6579999998</v>
      </c>
      <c r="K104" s="5">
        <v>2120000</v>
      </c>
      <c r="L104" s="5">
        <v>728000</v>
      </c>
      <c r="M104" s="5">
        <v>966000</v>
      </c>
      <c r="N104" s="28"/>
      <c r="O104" s="28"/>
      <c r="P104" s="30">
        <f t="shared" si="1"/>
        <v>1694000</v>
      </c>
    </row>
    <row r="105" spans="1:16" ht="45" customHeight="1" x14ac:dyDescent="0.25">
      <c r="A105" s="15">
        <v>1203552</v>
      </c>
      <c r="B105" s="15" t="s">
        <v>152</v>
      </c>
      <c r="C105" s="15">
        <v>45250855</v>
      </c>
      <c r="D105" s="19" t="s">
        <v>153</v>
      </c>
      <c r="E105" s="15" t="s">
        <v>154</v>
      </c>
      <c r="F105" s="15" t="s">
        <v>555</v>
      </c>
      <c r="G105" s="4">
        <v>3.3</v>
      </c>
      <c r="H105" s="9">
        <v>3.17</v>
      </c>
      <c r="I105" s="25">
        <v>671517</v>
      </c>
      <c r="J105" s="5">
        <v>2053781.6172727274</v>
      </c>
      <c r="K105" s="5">
        <v>1330000</v>
      </c>
      <c r="L105" s="5">
        <v>454000</v>
      </c>
      <c r="M105" s="5">
        <v>604000</v>
      </c>
      <c r="N105" s="28"/>
      <c r="O105" s="28" t="s">
        <v>573</v>
      </c>
      <c r="P105" s="30">
        <f t="shared" si="1"/>
        <v>1058000</v>
      </c>
    </row>
    <row r="106" spans="1:16" ht="45" customHeight="1" x14ac:dyDescent="0.25">
      <c r="A106" s="15">
        <v>6459769</v>
      </c>
      <c r="B106" s="15" t="s">
        <v>152</v>
      </c>
      <c r="C106" s="15">
        <v>45250855</v>
      </c>
      <c r="D106" s="19" t="s">
        <v>52</v>
      </c>
      <c r="E106" s="15" t="s">
        <v>155</v>
      </c>
      <c r="F106" s="15" t="s">
        <v>554</v>
      </c>
      <c r="G106" s="15">
        <v>4</v>
      </c>
      <c r="H106" s="17">
        <v>4</v>
      </c>
      <c r="I106" s="25">
        <v>521413.2</v>
      </c>
      <c r="J106" s="5">
        <v>1893652.8</v>
      </c>
      <c r="K106" s="5">
        <v>1365000</v>
      </c>
      <c r="L106" s="5">
        <v>518000</v>
      </c>
      <c r="M106" s="5">
        <v>687000</v>
      </c>
      <c r="N106" s="28"/>
      <c r="O106" s="28"/>
      <c r="P106" s="30">
        <f t="shared" si="1"/>
        <v>1205000</v>
      </c>
    </row>
    <row r="107" spans="1:16" ht="45" customHeight="1" x14ac:dyDescent="0.25">
      <c r="A107" s="15">
        <v>8779788</v>
      </c>
      <c r="B107" s="15" t="s">
        <v>152</v>
      </c>
      <c r="C107" s="15">
        <v>45250855</v>
      </c>
      <c r="D107" s="19" t="s">
        <v>36</v>
      </c>
      <c r="E107" s="15" t="s">
        <v>156</v>
      </c>
      <c r="F107" s="15" t="s">
        <v>554</v>
      </c>
      <c r="G107" s="15">
        <v>33</v>
      </c>
      <c r="H107" s="17">
        <v>33</v>
      </c>
      <c r="I107" s="25">
        <v>754801.35</v>
      </c>
      <c r="J107" s="5">
        <v>18824444.550000001</v>
      </c>
      <c r="K107" s="5">
        <v>6488000</v>
      </c>
      <c r="L107" s="5">
        <v>2463000</v>
      </c>
      <c r="M107" s="5">
        <v>3267000</v>
      </c>
      <c r="N107" s="28"/>
      <c r="O107" s="28"/>
      <c r="P107" s="30">
        <f t="shared" si="1"/>
        <v>5730000</v>
      </c>
    </row>
    <row r="108" spans="1:16" ht="45" customHeight="1" x14ac:dyDescent="0.25">
      <c r="A108" s="15">
        <v>9570214</v>
      </c>
      <c r="B108" s="15" t="s">
        <v>152</v>
      </c>
      <c r="C108" s="15">
        <v>45250855</v>
      </c>
      <c r="D108" s="19" t="s">
        <v>52</v>
      </c>
      <c r="E108" s="15" t="s">
        <v>157</v>
      </c>
      <c r="F108" s="15" t="s">
        <v>554</v>
      </c>
      <c r="G108" s="15">
        <v>6</v>
      </c>
      <c r="H108" s="17">
        <v>6</v>
      </c>
      <c r="I108" s="25">
        <v>474012</v>
      </c>
      <c r="J108" s="5">
        <v>2556072</v>
      </c>
      <c r="K108" s="5">
        <v>1800000</v>
      </c>
      <c r="L108" s="5">
        <v>683000</v>
      </c>
      <c r="M108" s="5">
        <v>906000</v>
      </c>
      <c r="N108" s="28"/>
      <c r="O108" s="28"/>
      <c r="P108" s="30">
        <f t="shared" si="1"/>
        <v>1589000</v>
      </c>
    </row>
    <row r="109" spans="1:16" ht="45" customHeight="1" x14ac:dyDescent="0.25">
      <c r="A109" s="15">
        <v>9579136</v>
      </c>
      <c r="B109" s="15" t="s">
        <v>152</v>
      </c>
      <c r="C109" s="15">
        <v>45250855</v>
      </c>
      <c r="D109" s="19" t="s">
        <v>1</v>
      </c>
      <c r="E109" s="15" t="s">
        <v>158</v>
      </c>
      <c r="F109" s="15" t="s">
        <v>553</v>
      </c>
      <c r="G109" s="5">
        <v>1600</v>
      </c>
      <c r="H109" s="17">
        <v>1500</v>
      </c>
      <c r="I109" s="25">
        <v>553</v>
      </c>
      <c r="J109" s="5">
        <v>694500</v>
      </c>
      <c r="K109" s="5">
        <v>480000</v>
      </c>
      <c r="L109" s="5">
        <v>182000</v>
      </c>
      <c r="M109" s="5">
        <v>241000</v>
      </c>
      <c r="N109" s="28"/>
      <c r="O109" s="28"/>
      <c r="P109" s="30">
        <f t="shared" si="1"/>
        <v>423000</v>
      </c>
    </row>
    <row r="110" spans="1:16" ht="45" customHeight="1" x14ac:dyDescent="0.25">
      <c r="A110" s="15">
        <v>9548170</v>
      </c>
      <c r="B110" s="15" t="s">
        <v>159</v>
      </c>
      <c r="C110" s="15">
        <v>48136093</v>
      </c>
      <c r="D110" s="19" t="s">
        <v>160</v>
      </c>
      <c r="E110" s="15" t="s">
        <v>161</v>
      </c>
      <c r="F110" s="15" t="s">
        <v>555</v>
      </c>
      <c r="G110" s="4">
        <v>21.425000000000001</v>
      </c>
      <c r="H110" s="9">
        <v>6.81</v>
      </c>
      <c r="I110" s="25">
        <v>738669</v>
      </c>
      <c r="J110" s="5">
        <v>5030335.8899999997</v>
      </c>
      <c r="K110" s="5">
        <v>5546927</v>
      </c>
      <c r="L110" s="5">
        <v>1568000</v>
      </c>
      <c r="M110" s="5">
        <v>2079000</v>
      </c>
      <c r="N110" s="28"/>
      <c r="O110" s="28" t="s">
        <v>573</v>
      </c>
      <c r="P110" s="30">
        <f t="shared" si="1"/>
        <v>3647000</v>
      </c>
    </row>
    <row r="111" spans="1:16" ht="45" customHeight="1" x14ac:dyDescent="0.25">
      <c r="A111" s="15">
        <v>1379152</v>
      </c>
      <c r="B111" s="15" t="s">
        <v>162</v>
      </c>
      <c r="C111" s="15">
        <v>45248842</v>
      </c>
      <c r="D111" s="19" t="s">
        <v>21</v>
      </c>
      <c r="E111" s="15" t="s">
        <v>163</v>
      </c>
      <c r="F111" s="15" t="s">
        <v>555</v>
      </c>
      <c r="G111" s="4">
        <v>12.193000000000001</v>
      </c>
      <c r="H111" s="9">
        <v>9.2100000000000009</v>
      </c>
      <c r="I111" s="25">
        <v>659193</v>
      </c>
      <c r="J111" s="5">
        <v>5794708.906199459</v>
      </c>
      <c r="K111" s="5">
        <v>5600000</v>
      </c>
      <c r="L111" s="5">
        <v>1349000</v>
      </c>
      <c r="M111" s="5">
        <v>1790000</v>
      </c>
      <c r="N111" s="28"/>
      <c r="O111" s="28" t="s">
        <v>573</v>
      </c>
      <c r="P111" s="30">
        <f t="shared" si="1"/>
        <v>3139000</v>
      </c>
    </row>
    <row r="112" spans="1:16" ht="45" customHeight="1" x14ac:dyDescent="0.25">
      <c r="A112" s="15">
        <v>3491537</v>
      </c>
      <c r="B112" s="15" t="s">
        <v>162</v>
      </c>
      <c r="C112" s="15">
        <v>45248842</v>
      </c>
      <c r="D112" s="19" t="s">
        <v>8</v>
      </c>
      <c r="E112" s="15" t="s">
        <v>164</v>
      </c>
      <c r="F112" s="15" t="s">
        <v>554</v>
      </c>
      <c r="G112" s="15">
        <v>14</v>
      </c>
      <c r="H112" s="17">
        <v>14</v>
      </c>
      <c r="I112" s="25">
        <v>207143</v>
      </c>
      <c r="J112" s="5">
        <v>2900002</v>
      </c>
      <c r="K112" s="5">
        <v>3530000</v>
      </c>
      <c r="L112" s="25">
        <v>0</v>
      </c>
      <c r="M112" s="5">
        <v>177000</v>
      </c>
      <c r="N112" s="28"/>
      <c r="O112" s="28"/>
      <c r="P112" s="30">
        <f t="shared" si="1"/>
        <v>177000</v>
      </c>
    </row>
    <row r="113" spans="1:16" ht="45" customHeight="1" x14ac:dyDescent="0.25">
      <c r="A113" s="15">
        <v>3693098</v>
      </c>
      <c r="B113" s="15" t="s">
        <v>162</v>
      </c>
      <c r="C113" s="15">
        <v>45248842</v>
      </c>
      <c r="D113" s="19" t="s">
        <v>21</v>
      </c>
      <c r="E113" s="15" t="s">
        <v>165</v>
      </c>
      <c r="F113" s="15" t="s">
        <v>555</v>
      </c>
      <c r="G113" s="4">
        <v>11.346</v>
      </c>
      <c r="H113" s="9">
        <v>9.6999999999999993</v>
      </c>
      <c r="I113" s="25">
        <v>659193</v>
      </c>
      <c r="J113" s="5">
        <v>6071009.7520359596</v>
      </c>
      <c r="K113" s="5">
        <v>5050000</v>
      </c>
      <c r="L113" s="5">
        <v>1355000</v>
      </c>
      <c r="M113" s="5">
        <v>1798000</v>
      </c>
      <c r="N113" s="28"/>
      <c r="O113" s="28"/>
      <c r="P113" s="30">
        <f t="shared" si="1"/>
        <v>3153000</v>
      </c>
    </row>
    <row r="114" spans="1:16" ht="45" customHeight="1" x14ac:dyDescent="0.25">
      <c r="A114" s="15">
        <v>5133042</v>
      </c>
      <c r="B114" s="15" t="s">
        <v>162</v>
      </c>
      <c r="C114" s="15">
        <v>45248842</v>
      </c>
      <c r="D114" s="19" t="s">
        <v>4</v>
      </c>
      <c r="E114" s="15" t="s">
        <v>166</v>
      </c>
      <c r="F114" s="15" t="s">
        <v>555</v>
      </c>
      <c r="G114" s="4">
        <v>10.331</v>
      </c>
      <c r="H114" s="9">
        <v>10</v>
      </c>
      <c r="I114" s="25">
        <v>710861</v>
      </c>
      <c r="J114" s="5">
        <v>7108610</v>
      </c>
      <c r="K114" s="5">
        <v>6230000</v>
      </c>
      <c r="L114" s="5">
        <v>1584000</v>
      </c>
      <c r="M114" s="5">
        <v>2101000</v>
      </c>
      <c r="N114" s="28"/>
      <c r="O114" s="28"/>
      <c r="P114" s="30">
        <f t="shared" si="1"/>
        <v>3685000</v>
      </c>
    </row>
    <row r="115" spans="1:16" ht="45" customHeight="1" x14ac:dyDescent="0.25">
      <c r="A115" s="15">
        <v>6694098</v>
      </c>
      <c r="B115" s="15" t="s">
        <v>162</v>
      </c>
      <c r="C115" s="15">
        <v>45248842</v>
      </c>
      <c r="D115" s="19" t="s">
        <v>61</v>
      </c>
      <c r="E115" s="15" t="s">
        <v>167</v>
      </c>
      <c r="F115" s="15" t="s">
        <v>555</v>
      </c>
      <c r="G115" s="4">
        <v>4.2930000000000001</v>
      </c>
      <c r="H115" s="9">
        <v>3.3</v>
      </c>
      <c r="I115" s="25">
        <v>735667</v>
      </c>
      <c r="J115" s="5">
        <v>2427701.1</v>
      </c>
      <c r="K115" s="5">
        <v>2200000</v>
      </c>
      <c r="L115" s="5">
        <v>560000</v>
      </c>
      <c r="M115" s="5">
        <v>744000</v>
      </c>
      <c r="N115" s="28"/>
      <c r="O115" s="28"/>
      <c r="P115" s="30">
        <f t="shared" si="1"/>
        <v>1304000</v>
      </c>
    </row>
    <row r="116" spans="1:16" ht="45" customHeight="1" x14ac:dyDescent="0.25">
      <c r="A116" s="15">
        <v>6939487</v>
      </c>
      <c r="B116" s="15" t="s">
        <v>162</v>
      </c>
      <c r="C116" s="15">
        <v>45248842</v>
      </c>
      <c r="D116" s="19" t="s">
        <v>21</v>
      </c>
      <c r="E116" s="15" t="s">
        <v>168</v>
      </c>
      <c r="F116" s="15" t="s">
        <v>555</v>
      </c>
      <c r="G116" s="4">
        <v>13.628</v>
      </c>
      <c r="H116" s="9">
        <v>11.3</v>
      </c>
      <c r="I116" s="25">
        <v>659193</v>
      </c>
      <c r="J116" s="5">
        <v>7060826.893542707</v>
      </c>
      <c r="K116" s="5">
        <v>5880000</v>
      </c>
      <c r="L116" s="5">
        <v>1652000</v>
      </c>
      <c r="M116" s="5">
        <v>2191000</v>
      </c>
      <c r="N116" s="28"/>
      <c r="O116" s="28"/>
      <c r="P116" s="30">
        <f t="shared" si="1"/>
        <v>3843000</v>
      </c>
    </row>
    <row r="117" spans="1:16" ht="45" customHeight="1" x14ac:dyDescent="0.25">
      <c r="A117" s="15">
        <v>8756156</v>
      </c>
      <c r="B117" s="15" t="s">
        <v>162</v>
      </c>
      <c r="C117" s="15">
        <v>45248842</v>
      </c>
      <c r="D117" s="19" t="s">
        <v>150</v>
      </c>
      <c r="E117" s="15" t="s">
        <v>169</v>
      </c>
      <c r="F117" s="15" t="s">
        <v>555</v>
      </c>
      <c r="G117" s="4">
        <v>4.8440000000000003</v>
      </c>
      <c r="H117" s="9">
        <v>2.9</v>
      </c>
      <c r="I117" s="25">
        <v>720815</v>
      </c>
      <c r="J117" s="5">
        <v>2090363.5</v>
      </c>
      <c r="K117" s="5">
        <v>2500000</v>
      </c>
      <c r="L117" s="5">
        <v>451000</v>
      </c>
      <c r="M117" s="5">
        <v>600000</v>
      </c>
      <c r="N117" s="28"/>
      <c r="O117" s="28"/>
      <c r="P117" s="30">
        <f t="shared" si="1"/>
        <v>1051000</v>
      </c>
    </row>
    <row r="118" spans="1:16" ht="45" customHeight="1" x14ac:dyDescent="0.25">
      <c r="A118" s="15">
        <v>5054035</v>
      </c>
      <c r="B118" s="15" t="s">
        <v>170</v>
      </c>
      <c r="C118" s="15">
        <v>62931270</v>
      </c>
      <c r="D118" s="19" t="s">
        <v>153</v>
      </c>
      <c r="E118" s="15" t="s">
        <v>171</v>
      </c>
      <c r="F118" s="15" t="s">
        <v>555</v>
      </c>
      <c r="G118" s="4">
        <v>4.8959999999999999</v>
      </c>
      <c r="H118" s="9">
        <v>4.8</v>
      </c>
      <c r="I118" s="25">
        <v>671517</v>
      </c>
      <c r="J118" s="5">
        <v>2854752.1882352941</v>
      </c>
      <c r="K118" s="5">
        <v>2050000</v>
      </c>
      <c r="L118" s="5">
        <v>735000</v>
      </c>
      <c r="M118" s="5">
        <v>975000</v>
      </c>
      <c r="N118" s="28"/>
      <c r="O118" s="28" t="s">
        <v>573</v>
      </c>
      <c r="P118" s="30">
        <f t="shared" si="1"/>
        <v>1710000</v>
      </c>
    </row>
    <row r="119" spans="1:16" ht="45" customHeight="1" x14ac:dyDescent="0.25">
      <c r="A119" s="15">
        <v>6734853</v>
      </c>
      <c r="B119" s="15" t="s">
        <v>170</v>
      </c>
      <c r="C119" s="15">
        <v>62931270</v>
      </c>
      <c r="D119" s="19" t="s">
        <v>78</v>
      </c>
      <c r="E119" s="15" t="s">
        <v>172</v>
      </c>
      <c r="F119" s="15" t="s">
        <v>554</v>
      </c>
      <c r="G119" s="15">
        <v>4</v>
      </c>
      <c r="H119" s="17">
        <v>4</v>
      </c>
      <c r="I119" s="25">
        <v>641859.9</v>
      </c>
      <c r="J119" s="5">
        <v>1889439.6</v>
      </c>
      <c r="K119" s="5">
        <v>1575000</v>
      </c>
      <c r="L119" s="5">
        <v>406000</v>
      </c>
      <c r="M119" s="5">
        <v>539000</v>
      </c>
      <c r="N119" s="28"/>
      <c r="O119" s="28"/>
      <c r="P119" s="30">
        <f t="shared" si="1"/>
        <v>945000</v>
      </c>
    </row>
    <row r="120" spans="1:16" ht="45" customHeight="1" x14ac:dyDescent="0.25">
      <c r="A120" s="15">
        <v>7218271</v>
      </c>
      <c r="B120" s="15" t="s">
        <v>170</v>
      </c>
      <c r="C120" s="15">
        <v>62931270</v>
      </c>
      <c r="D120" s="19" t="s">
        <v>11</v>
      </c>
      <c r="E120" s="15" t="s">
        <v>124</v>
      </c>
      <c r="F120" s="15" t="s">
        <v>555</v>
      </c>
      <c r="G120" s="4">
        <v>3.0810000000000004</v>
      </c>
      <c r="H120" s="9">
        <v>3</v>
      </c>
      <c r="I120" s="25">
        <v>829323.75</v>
      </c>
      <c r="J120" s="5">
        <v>1991379.2344206427</v>
      </c>
      <c r="K120" s="5">
        <v>1474000</v>
      </c>
      <c r="L120" s="5">
        <v>557000</v>
      </c>
      <c r="M120" s="5">
        <v>738000</v>
      </c>
      <c r="N120" s="28"/>
      <c r="O120" s="28"/>
      <c r="P120" s="30">
        <f t="shared" si="1"/>
        <v>1295000</v>
      </c>
    </row>
    <row r="121" spans="1:16" ht="45" customHeight="1" x14ac:dyDescent="0.25">
      <c r="A121" s="15">
        <v>7735888</v>
      </c>
      <c r="B121" s="15" t="s">
        <v>170</v>
      </c>
      <c r="C121" s="15">
        <v>62931270</v>
      </c>
      <c r="D121" s="19" t="s">
        <v>38</v>
      </c>
      <c r="E121" s="15" t="s">
        <v>173</v>
      </c>
      <c r="F121" s="15" t="s">
        <v>554</v>
      </c>
      <c r="G121" s="15">
        <v>32</v>
      </c>
      <c r="H121" s="17">
        <v>32</v>
      </c>
      <c r="I121" s="25">
        <v>721983.9</v>
      </c>
      <c r="J121" s="5">
        <v>17355484.800000001</v>
      </c>
      <c r="K121" s="5">
        <v>9101711</v>
      </c>
      <c r="L121" s="5">
        <v>3455000</v>
      </c>
      <c r="M121" s="5">
        <v>4583000</v>
      </c>
      <c r="N121" s="28"/>
      <c r="O121" s="28"/>
      <c r="P121" s="30">
        <f t="shared" si="1"/>
        <v>8038000</v>
      </c>
    </row>
    <row r="122" spans="1:16" ht="45" customHeight="1" x14ac:dyDescent="0.25">
      <c r="A122" s="15">
        <v>8205465</v>
      </c>
      <c r="B122" s="15" t="s">
        <v>170</v>
      </c>
      <c r="C122" s="15">
        <v>62931270</v>
      </c>
      <c r="D122" s="19" t="s">
        <v>67</v>
      </c>
      <c r="E122" s="15" t="s">
        <v>174</v>
      </c>
      <c r="F122" s="15" t="s">
        <v>555</v>
      </c>
      <c r="G122" s="4">
        <v>3.952</v>
      </c>
      <c r="H122" s="9">
        <v>3.8</v>
      </c>
      <c r="I122" s="25">
        <v>680681</v>
      </c>
      <c r="J122" s="5">
        <v>2586587.7999999998</v>
      </c>
      <c r="K122" s="5">
        <v>1920000</v>
      </c>
      <c r="L122" s="5">
        <v>728000</v>
      </c>
      <c r="M122" s="5">
        <v>967000</v>
      </c>
      <c r="N122" s="28"/>
      <c r="O122" s="28"/>
      <c r="P122" s="30">
        <f t="shared" si="1"/>
        <v>1695000</v>
      </c>
    </row>
    <row r="123" spans="1:16" ht="45" customHeight="1" x14ac:dyDescent="0.25">
      <c r="A123" s="15">
        <v>8614823</v>
      </c>
      <c r="B123" s="15" t="s">
        <v>170</v>
      </c>
      <c r="C123" s="15">
        <v>62931270</v>
      </c>
      <c r="D123" s="19" t="s">
        <v>99</v>
      </c>
      <c r="E123" s="15" t="s">
        <v>100</v>
      </c>
      <c r="F123" s="15" t="s">
        <v>554</v>
      </c>
      <c r="G123" s="15">
        <v>10</v>
      </c>
      <c r="H123" s="17">
        <v>7</v>
      </c>
      <c r="I123" s="25">
        <v>671035.35</v>
      </c>
      <c r="J123" s="5">
        <v>4109247.45</v>
      </c>
      <c r="K123" s="5">
        <v>3200000</v>
      </c>
      <c r="L123" s="5">
        <v>1134000</v>
      </c>
      <c r="M123" s="5">
        <v>1506000</v>
      </c>
      <c r="N123" s="28"/>
      <c r="O123" s="28"/>
      <c r="P123" s="30">
        <f t="shared" si="1"/>
        <v>2640000</v>
      </c>
    </row>
    <row r="124" spans="1:16" ht="45" customHeight="1" x14ac:dyDescent="0.25">
      <c r="A124" s="15">
        <v>8936839</v>
      </c>
      <c r="B124" s="15" t="s">
        <v>170</v>
      </c>
      <c r="C124" s="15">
        <v>62931270</v>
      </c>
      <c r="D124" s="19" t="s">
        <v>11</v>
      </c>
      <c r="E124" s="15" t="s">
        <v>175</v>
      </c>
      <c r="F124" s="15" t="s">
        <v>555</v>
      </c>
      <c r="G124" s="4">
        <v>9.4160000000000004</v>
      </c>
      <c r="H124" s="9">
        <v>9.35</v>
      </c>
      <c r="I124" s="25">
        <v>895669.65</v>
      </c>
      <c r="J124" s="5">
        <v>7641684.1246962622</v>
      </c>
      <c r="K124" s="5">
        <v>4800000</v>
      </c>
      <c r="L124" s="5">
        <v>1822000</v>
      </c>
      <c r="M124" s="5">
        <v>2417000</v>
      </c>
      <c r="N124" s="28"/>
      <c r="O124" s="28"/>
      <c r="P124" s="30">
        <f t="shared" si="1"/>
        <v>4239000</v>
      </c>
    </row>
    <row r="125" spans="1:16" ht="45" customHeight="1" x14ac:dyDescent="0.25">
      <c r="A125" s="15">
        <v>9664087</v>
      </c>
      <c r="B125" s="15" t="s">
        <v>170</v>
      </c>
      <c r="C125" s="15">
        <v>62931270</v>
      </c>
      <c r="D125" s="19" t="s">
        <v>52</v>
      </c>
      <c r="E125" s="15" t="s">
        <v>176</v>
      </c>
      <c r="F125" s="15" t="s">
        <v>554</v>
      </c>
      <c r="G125" s="15">
        <v>16</v>
      </c>
      <c r="H125" s="17">
        <v>16</v>
      </c>
      <c r="I125" s="25">
        <v>474012</v>
      </c>
      <c r="J125" s="5">
        <v>6816192</v>
      </c>
      <c r="K125" s="5">
        <v>4310000</v>
      </c>
      <c r="L125" s="5">
        <v>1636000</v>
      </c>
      <c r="M125" s="5">
        <v>2170000</v>
      </c>
      <c r="N125" s="28"/>
      <c r="O125" s="28"/>
      <c r="P125" s="30">
        <f t="shared" si="1"/>
        <v>3806000</v>
      </c>
    </row>
    <row r="126" spans="1:16" ht="45" customHeight="1" x14ac:dyDescent="0.25">
      <c r="A126" s="15">
        <v>3457142</v>
      </c>
      <c r="B126" s="15" t="s">
        <v>177</v>
      </c>
      <c r="C126" s="15">
        <v>26517132</v>
      </c>
      <c r="D126" s="19" t="s">
        <v>67</v>
      </c>
      <c r="E126" s="15" t="s">
        <v>178</v>
      </c>
      <c r="F126" s="15" t="s">
        <v>555</v>
      </c>
      <c r="G126" s="4">
        <v>4.149</v>
      </c>
      <c r="H126" s="9">
        <v>3.68</v>
      </c>
      <c r="I126" s="25">
        <v>680681</v>
      </c>
      <c r="J126" s="5">
        <v>2504906.08</v>
      </c>
      <c r="K126" s="5">
        <v>1778306</v>
      </c>
      <c r="L126" s="5">
        <v>662000</v>
      </c>
      <c r="M126" s="5">
        <v>879000</v>
      </c>
      <c r="N126" s="28"/>
      <c r="O126" s="28" t="s">
        <v>573</v>
      </c>
      <c r="P126" s="30">
        <f t="shared" si="1"/>
        <v>1541000</v>
      </c>
    </row>
    <row r="127" spans="1:16" ht="45" customHeight="1" x14ac:dyDescent="0.25">
      <c r="A127" s="15">
        <v>7997622</v>
      </c>
      <c r="B127" s="15" t="s">
        <v>179</v>
      </c>
      <c r="C127" s="15">
        <v>26604655</v>
      </c>
      <c r="D127" s="19" t="s">
        <v>67</v>
      </c>
      <c r="E127" s="15" t="s">
        <v>179</v>
      </c>
      <c r="F127" s="15" t="s">
        <v>555</v>
      </c>
      <c r="G127" s="4">
        <v>5.65</v>
      </c>
      <c r="H127" s="9">
        <v>5.65</v>
      </c>
      <c r="I127" s="25">
        <v>680681</v>
      </c>
      <c r="J127" s="5">
        <v>3845847.6500000004</v>
      </c>
      <c r="K127" s="5">
        <v>2464000</v>
      </c>
      <c r="L127" s="5">
        <v>935000</v>
      </c>
      <c r="M127" s="5">
        <v>1241000</v>
      </c>
      <c r="N127" s="28"/>
      <c r="O127" s="28" t="s">
        <v>573</v>
      </c>
      <c r="P127" s="30">
        <f t="shared" si="1"/>
        <v>2176000</v>
      </c>
    </row>
    <row r="128" spans="1:16" ht="45" customHeight="1" x14ac:dyDescent="0.25">
      <c r="A128" s="15">
        <v>9270655</v>
      </c>
      <c r="B128" s="15" t="s">
        <v>180</v>
      </c>
      <c r="C128" s="15">
        <v>26629712</v>
      </c>
      <c r="D128" s="19" t="s">
        <v>67</v>
      </c>
      <c r="E128" s="15" t="s">
        <v>181</v>
      </c>
      <c r="F128" s="15" t="s">
        <v>555</v>
      </c>
      <c r="G128" s="4">
        <v>3.7069999999999999</v>
      </c>
      <c r="H128" s="9">
        <v>2.95</v>
      </c>
      <c r="I128" s="25">
        <v>680681</v>
      </c>
      <c r="J128" s="5">
        <v>2008008.9500000002</v>
      </c>
      <c r="K128" s="5">
        <v>1611000</v>
      </c>
      <c r="L128" s="5">
        <v>499000</v>
      </c>
      <c r="M128" s="5">
        <v>664000</v>
      </c>
      <c r="N128" s="28"/>
      <c r="O128" s="28" t="s">
        <v>573</v>
      </c>
      <c r="P128" s="30">
        <f t="shared" si="1"/>
        <v>1163000</v>
      </c>
    </row>
    <row r="129" spans="1:16" ht="45" customHeight="1" x14ac:dyDescent="0.25">
      <c r="A129" s="15">
        <v>2285108</v>
      </c>
      <c r="B129" s="15" t="s">
        <v>182</v>
      </c>
      <c r="C129" s="15">
        <v>47611162</v>
      </c>
      <c r="D129" s="19" t="s">
        <v>21</v>
      </c>
      <c r="E129" s="15" t="s">
        <v>183</v>
      </c>
      <c r="F129" s="15" t="s">
        <v>555</v>
      </c>
      <c r="G129" s="4">
        <v>10.532</v>
      </c>
      <c r="H129" s="9">
        <v>5</v>
      </c>
      <c r="I129" s="25">
        <v>659193</v>
      </c>
      <c r="J129" s="5">
        <v>3039603.4352449677</v>
      </c>
      <c r="K129" s="5">
        <v>3170637</v>
      </c>
      <c r="L129" s="5">
        <v>903000</v>
      </c>
      <c r="M129" s="5">
        <v>1198000</v>
      </c>
      <c r="N129" s="28"/>
      <c r="O129" s="28" t="s">
        <v>573</v>
      </c>
      <c r="P129" s="30">
        <f t="shared" si="1"/>
        <v>2101000</v>
      </c>
    </row>
    <row r="130" spans="1:16" ht="45" customHeight="1" x14ac:dyDescent="0.25">
      <c r="A130" s="15">
        <v>1068030</v>
      </c>
      <c r="B130" s="15" t="s">
        <v>184</v>
      </c>
      <c r="C130" s="15">
        <v>66005167</v>
      </c>
      <c r="D130" s="19" t="s">
        <v>23</v>
      </c>
      <c r="E130" s="15" t="s">
        <v>185</v>
      </c>
      <c r="F130" s="15" t="s">
        <v>555</v>
      </c>
      <c r="G130" s="10">
        <v>2.694</v>
      </c>
      <c r="H130" s="7">
        <v>2.8</v>
      </c>
      <c r="I130" s="25">
        <v>722868</v>
      </c>
      <c r="J130" s="5">
        <v>1947406.392</v>
      </c>
      <c r="K130" s="5">
        <v>1405000</v>
      </c>
      <c r="L130" s="5">
        <v>445000</v>
      </c>
      <c r="M130" s="5">
        <v>590000</v>
      </c>
      <c r="N130" s="28"/>
      <c r="O130" s="28" t="s">
        <v>573</v>
      </c>
      <c r="P130" s="30">
        <f t="shared" si="1"/>
        <v>1035000</v>
      </c>
    </row>
    <row r="131" spans="1:16" ht="45" customHeight="1" x14ac:dyDescent="0.25">
      <c r="A131" s="15">
        <v>7591273</v>
      </c>
      <c r="B131" s="15" t="s">
        <v>184</v>
      </c>
      <c r="C131" s="15">
        <v>66005167</v>
      </c>
      <c r="D131" s="19" t="s">
        <v>186</v>
      </c>
      <c r="E131" s="15" t="s">
        <v>187</v>
      </c>
      <c r="F131" s="15" t="s">
        <v>554</v>
      </c>
      <c r="G131" s="15">
        <v>17</v>
      </c>
      <c r="H131" s="17">
        <v>15</v>
      </c>
      <c r="I131" s="25">
        <v>430877</v>
      </c>
      <c r="J131" s="5">
        <v>6463155</v>
      </c>
      <c r="K131" s="5">
        <v>5300000</v>
      </c>
      <c r="L131" s="25">
        <v>0</v>
      </c>
      <c r="M131" s="5">
        <v>218000</v>
      </c>
      <c r="N131" s="28"/>
      <c r="O131" s="28"/>
      <c r="P131" s="30">
        <f t="shared" si="1"/>
        <v>218000</v>
      </c>
    </row>
    <row r="132" spans="1:16" ht="45" customHeight="1" x14ac:dyDescent="0.25">
      <c r="A132" s="15">
        <v>7923241</v>
      </c>
      <c r="B132" s="15" t="s">
        <v>184</v>
      </c>
      <c r="C132" s="15">
        <v>66005167</v>
      </c>
      <c r="D132" s="19" t="s">
        <v>6</v>
      </c>
      <c r="E132" s="15" t="s">
        <v>188</v>
      </c>
      <c r="F132" s="15" t="s">
        <v>555</v>
      </c>
      <c r="G132" s="4">
        <v>0.9</v>
      </c>
      <c r="H132" s="9">
        <v>0.6</v>
      </c>
      <c r="I132" s="25">
        <v>724449</v>
      </c>
      <c r="J132" s="5">
        <v>434669.39999999997</v>
      </c>
      <c r="K132" s="5">
        <v>380000</v>
      </c>
      <c r="L132" s="5">
        <v>69000</v>
      </c>
      <c r="M132" s="5">
        <v>92000</v>
      </c>
      <c r="N132" s="28"/>
      <c r="O132" s="28"/>
      <c r="P132" s="30">
        <f t="shared" si="1"/>
        <v>161000</v>
      </c>
    </row>
    <row r="133" spans="1:16" ht="45" customHeight="1" x14ac:dyDescent="0.25">
      <c r="A133" s="15">
        <v>2833408</v>
      </c>
      <c r="B133" s="3" t="s">
        <v>189</v>
      </c>
      <c r="C133" s="15">
        <v>70872708</v>
      </c>
      <c r="D133" s="19" t="s">
        <v>38</v>
      </c>
      <c r="E133" s="15" t="s">
        <v>190</v>
      </c>
      <c r="F133" s="15" t="s">
        <v>554</v>
      </c>
      <c r="G133" s="15">
        <v>53</v>
      </c>
      <c r="H133" s="17">
        <v>53</v>
      </c>
      <c r="I133" s="25">
        <v>656349</v>
      </c>
      <c r="J133" s="5" t="s">
        <v>562</v>
      </c>
      <c r="K133" s="5">
        <v>28266100</v>
      </c>
      <c r="L133" s="5">
        <v>0</v>
      </c>
      <c r="M133" s="5">
        <v>7533000</v>
      </c>
      <c r="N133" s="28"/>
      <c r="O133" s="28"/>
      <c r="P133" s="30">
        <f t="shared" ref="P133:P196" si="2">L133+M133</f>
        <v>7533000</v>
      </c>
    </row>
    <row r="134" spans="1:16" ht="45" customHeight="1" x14ac:dyDescent="0.25">
      <c r="A134" s="15">
        <v>2686088</v>
      </c>
      <c r="B134" s="3" t="s">
        <v>191</v>
      </c>
      <c r="C134" s="15">
        <v>70874387</v>
      </c>
      <c r="D134" s="19" t="s">
        <v>38</v>
      </c>
      <c r="E134" s="15" t="s">
        <v>191</v>
      </c>
      <c r="F134" s="15" t="s">
        <v>554</v>
      </c>
      <c r="G134" s="15">
        <v>75</v>
      </c>
      <c r="H134" s="17">
        <v>75</v>
      </c>
      <c r="I134" s="25">
        <v>754801.35</v>
      </c>
      <c r="J134" s="5" t="s">
        <v>562</v>
      </c>
      <c r="K134" s="5">
        <v>31845735</v>
      </c>
      <c r="L134" s="5">
        <v>0</v>
      </c>
      <c r="M134" s="5">
        <v>4530000</v>
      </c>
      <c r="N134" s="28"/>
      <c r="O134" s="28"/>
      <c r="P134" s="30">
        <f t="shared" si="2"/>
        <v>4530000</v>
      </c>
    </row>
    <row r="135" spans="1:16" ht="45" customHeight="1" x14ac:dyDescent="0.25">
      <c r="A135" s="15">
        <v>3023866</v>
      </c>
      <c r="B135" s="3" t="s">
        <v>191</v>
      </c>
      <c r="C135" s="15">
        <v>70874387</v>
      </c>
      <c r="D135" s="19" t="s">
        <v>28</v>
      </c>
      <c r="E135" s="15" t="s">
        <v>192</v>
      </c>
      <c r="F135" s="15" t="s">
        <v>554</v>
      </c>
      <c r="G135" s="15">
        <v>5</v>
      </c>
      <c r="H135" s="17">
        <v>5</v>
      </c>
      <c r="I135" s="25">
        <v>754801.35</v>
      </c>
      <c r="J135" s="5" t="s">
        <v>562</v>
      </c>
      <c r="K135" s="5">
        <v>4609539</v>
      </c>
      <c r="L135" s="5">
        <v>0</v>
      </c>
      <c r="M135" s="5">
        <v>508000</v>
      </c>
      <c r="N135" s="28"/>
      <c r="O135" s="28"/>
      <c r="P135" s="30">
        <f t="shared" si="2"/>
        <v>508000</v>
      </c>
    </row>
    <row r="136" spans="1:16" ht="45" customHeight="1" x14ac:dyDescent="0.25">
      <c r="A136" s="15">
        <v>6111111</v>
      </c>
      <c r="B136" s="3" t="s">
        <v>193</v>
      </c>
      <c r="C136" s="15">
        <v>70879567</v>
      </c>
      <c r="D136" s="19" t="s">
        <v>99</v>
      </c>
      <c r="E136" s="15" t="s">
        <v>100</v>
      </c>
      <c r="F136" s="15" t="s">
        <v>554</v>
      </c>
      <c r="G136" s="15">
        <v>7</v>
      </c>
      <c r="H136" s="17">
        <v>5</v>
      </c>
      <c r="I136" s="25">
        <v>583509</v>
      </c>
      <c r="J136" s="5" t="s">
        <v>562</v>
      </c>
      <c r="K136" s="5">
        <v>4160000</v>
      </c>
      <c r="L136" s="5">
        <v>0</v>
      </c>
      <c r="M136" s="5">
        <v>1759000</v>
      </c>
      <c r="N136" s="28"/>
      <c r="O136" s="28"/>
      <c r="P136" s="30">
        <f t="shared" si="2"/>
        <v>1759000</v>
      </c>
    </row>
    <row r="137" spans="1:16" ht="45" customHeight="1" x14ac:dyDescent="0.25">
      <c r="A137" s="15">
        <v>9398029</v>
      </c>
      <c r="B137" s="3" t="s">
        <v>193</v>
      </c>
      <c r="C137" s="15">
        <v>70879567</v>
      </c>
      <c r="D137" s="19" t="s">
        <v>38</v>
      </c>
      <c r="E137" s="15" t="s">
        <v>194</v>
      </c>
      <c r="F137" s="15" t="s">
        <v>554</v>
      </c>
      <c r="G137" s="15">
        <v>49</v>
      </c>
      <c r="H137" s="17">
        <v>45</v>
      </c>
      <c r="I137" s="25">
        <v>754801.35</v>
      </c>
      <c r="J137" s="5" t="s">
        <v>562</v>
      </c>
      <c r="K137" s="5">
        <v>18601680</v>
      </c>
      <c r="L137" s="5">
        <v>0</v>
      </c>
      <c r="M137" s="5">
        <v>5023000</v>
      </c>
      <c r="N137" s="28"/>
      <c r="O137" s="28"/>
      <c r="P137" s="30">
        <f t="shared" si="2"/>
        <v>5023000</v>
      </c>
    </row>
    <row r="138" spans="1:16" ht="45" customHeight="1" x14ac:dyDescent="0.25">
      <c r="A138" s="15">
        <v>3285644</v>
      </c>
      <c r="B138" s="3" t="s">
        <v>195</v>
      </c>
      <c r="C138" s="15">
        <v>70873046</v>
      </c>
      <c r="D138" s="19" t="s">
        <v>52</v>
      </c>
      <c r="E138" s="15" t="s">
        <v>196</v>
      </c>
      <c r="F138" s="15" t="s">
        <v>554</v>
      </c>
      <c r="G138" s="15">
        <v>12</v>
      </c>
      <c r="H138" s="17">
        <v>12</v>
      </c>
      <c r="I138" s="25">
        <v>474012</v>
      </c>
      <c r="J138" s="5" t="s">
        <v>562</v>
      </c>
      <c r="K138" s="5">
        <v>8996000</v>
      </c>
      <c r="L138" s="5">
        <v>0</v>
      </c>
      <c r="M138" s="5">
        <v>325000</v>
      </c>
      <c r="N138" s="28"/>
      <c r="O138" s="28"/>
      <c r="P138" s="30">
        <f t="shared" si="2"/>
        <v>325000</v>
      </c>
    </row>
    <row r="139" spans="1:16" ht="45" customHeight="1" x14ac:dyDescent="0.25">
      <c r="A139" s="15">
        <v>7985683</v>
      </c>
      <c r="B139" s="3" t="s">
        <v>195</v>
      </c>
      <c r="C139" s="15">
        <v>70873046</v>
      </c>
      <c r="D139" s="19" t="s">
        <v>38</v>
      </c>
      <c r="E139" s="15" t="s">
        <v>195</v>
      </c>
      <c r="F139" s="15" t="s">
        <v>554</v>
      </c>
      <c r="G139" s="15">
        <v>150</v>
      </c>
      <c r="H139" s="17">
        <v>150</v>
      </c>
      <c r="I139" s="25">
        <v>721983.9</v>
      </c>
      <c r="J139" s="5" t="s">
        <v>562</v>
      </c>
      <c r="K139" s="5">
        <v>105010000</v>
      </c>
      <c r="L139" s="5">
        <v>0</v>
      </c>
      <c r="M139" s="5">
        <v>18301000</v>
      </c>
      <c r="N139" s="28"/>
      <c r="O139" s="28"/>
      <c r="P139" s="30">
        <f t="shared" si="2"/>
        <v>18301000</v>
      </c>
    </row>
    <row r="140" spans="1:16" ht="45" customHeight="1" x14ac:dyDescent="0.25">
      <c r="A140" s="15">
        <v>5694323</v>
      </c>
      <c r="B140" s="3" t="s">
        <v>197</v>
      </c>
      <c r="C140" s="15">
        <v>70875839</v>
      </c>
      <c r="D140" s="19" t="s">
        <v>36</v>
      </c>
      <c r="E140" s="15" t="s">
        <v>197</v>
      </c>
      <c r="F140" s="15" t="s">
        <v>554</v>
      </c>
      <c r="G140" s="15">
        <v>172</v>
      </c>
      <c r="H140" s="17">
        <v>172</v>
      </c>
      <c r="I140" s="25">
        <v>656349</v>
      </c>
      <c r="J140" s="5" t="s">
        <v>562</v>
      </c>
      <c r="K140" s="5">
        <v>61750000</v>
      </c>
      <c r="L140" s="5">
        <v>0</v>
      </c>
      <c r="M140" s="5">
        <v>13366000</v>
      </c>
      <c r="N140" s="28"/>
      <c r="O140" s="28"/>
      <c r="P140" s="30">
        <f t="shared" si="2"/>
        <v>13366000</v>
      </c>
    </row>
    <row r="141" spans="1:16" ht="45" customHeight="1" x14ac:dyDescent="0.25">
      <c r="A141" s="15">
        <v>6780157</v>
      </c>
      <c r="B141" s="3" t="s">
        <v>197</v>
      </c>
      <c r="C141" s="15">
        <v>70875839</v>
      </c>
      <c r="D141" s="19" t="s">
        <v>28</v>
      </c>
      <c r="E141" s="15" t="s">
        <v>198</v>
      </c>
      <c r="F141" s="15" t="s">
        <v>554</v>
      </c>
      <c r="G141" s="15">
        <v>15</v>
      </c>
      <c r="H141" s="17">
        <v>15</v>
      </c>
      <c r="I141" s="25">
        <v>754801.35</v>
      </c>
      <c r="J141" s="5" t="s">
        <v>562</v>
      </c>
      <c r="K141" s="5">
        <v>9450000</v>
      </c>
      <c r="L141" s="5">
        <v>0</v>
      </c>
      <c r="M141" s="5">
        <v>798000</v>
      </c>
      <c r="N141" s="28"/>
      <c r="O141" s="28"/>
      <c r="P141" s="30">
        <f t="shared" si="2"/>
        <v>798000</v>
      </c>
    </row>
    <row r="142" spans="1:16" ht="45" customHeight="1" x14ac:dyDescent="0.25">
      <c r="A142" s="15">
        <v>1034718</v>
      </c>
      <c r="B142" s="3" t="s">
        <v>199</v>
      </c>
      <c r="C142" s="15">
        <v>70875880</v>
      </c>
      <c r="D142" s="19" t="s">
        <v>36</v>
      </c>
      <c r="E142" s="15" t="s">
        <v>200</v>
      </c>
      <c r="F142" s="15" t="s">
        <v>554</v>
      </c>
      <c r="G142" s="15">
        <v>43</v>
      </c>
      <c r="H142" s="17">
        <v>43</v>
      </c>
      <c r="I142" s="25">
        <v>721983.9</v>
      </c>
      <c r="J142" s="5" t="s">
        <v>562</v>
      </c>
      <c r="K142" s="5">
        <v>18000000</v>
      </c>
      <c r="L142" s="5">
        <v>0</v>
      </c>
      <c r="M142" s="5">
        <v>4535000</v>
      </c>
      <c r="N142" s="28"/>
      <c r="O142" s="28"/>
      <c r="P142" s="30">
        <f t="shared" si="2"/>
        <v>4535000</v>
      </c>
    </row>
    <row r="143" spans="1:16" ht="45" customHeight="1" x14ac:dyDescent="0.25">
      <c r="A143" s="15">
        <v>1563654</v>
      </c>
      <c r="B143" s="3" t="s">
        <v>201</v>
      </c>
      <c r="C143" s="15">
        <v>70875316</v>
      </c>
      <c r="D143" s="19" t="s">
        <v>28</v>
      </c>
      <c r="E143" s="15" t="s">
        <v>201</v>
      </c>
      <c r="F143" s="15" t="s">
        <v>554</v>
      </c>
      <c r="G143" s="15">
        <v>20</v>
      </c>
      <c r="H143" s="17">
        <v>20</v>
      </c>
      <c r="I143" s="25">
        <v>656349</v>
      </c>
      <c r="J143" s="5" t="s">
        <v>562</v>
      </c>
      <c r="K143" s="5">
        <v>9226361</v>
      </c>
      <c r="L143" s="5">
        <v>0</v>
      </c>
      <c r="M143" s="5">
        <v>2130000</v>
      </c>
      <c r="N143" s="28"/>
      <c r="O143" s="28"/>
      <c r="P143" s="30">
        <f t="shared" si="2"/>
        <v>2130000</v>
      </c>
    </row>
    <row r="144" spans="1:16" ht="45" customHeight="1" x14ac:dyDescent="0.25">
      <c r="A144" s="15">
        <v>2318143</v>
      </c>
      <c r="B144" s="3" t="s">
        <v>201</v>
      </c>
      <c r="C144" s="15">
        <v>70875316</v>
      </c>
      <c r="D144" s="19" t="s">
        <v>36</v>
      </c>
      <c r="E144" s="15" t="s">
        <v>201</v>
      </c>
      <c r="F144" s="15" t="s">
        <v>554</v>
      </c>
      <c r="G144" s="15">
        <v>271</v>
      </c>
      <c r="H144" s="17">
        <v>271</v>
      </c>
      <c r="I144" s="25">
        <v>656349</v>
      </c>
      <c r="J144" s="5" t="s">
        <v>562</v>
      </c>
      <c r="K144" s="5">
        <v>93487626</v>
      </c>
      <c r="L144" s="5">
        <v>0</v>
      </c>
      <c r="M144" s="5">
        <v>23776000</v>
      </c>
      <c r="N144" s="28"/>
      <c r="O144" s="28"/>
      <c r="P144" s="30">
        <f t="shared" si="2"/>
        <v>23776000</v>
      </c>
    </row>
    <row r="145" spans="1:16" ht="45" customHeight="1" x14ac:dyDescent="0.25">
      <c r="A145" s="15">
        <v>5674949</v>
      </c>
      <c r="B145" s="3" t="s">
        <v>201</v>
      </c>
      <c r="C145" s="15">
        <v>70875316</v>
      </c>
      <c r="D145" s="19" t="s">
        <v>78</v>
      </c>
      <c r="E145" s="15" t="s">
        <v>202</v>
      </c>
      <c r="F145" s="15" t="s">
        <v>554</v>
      </c>
      <c r="G145" s="15">
        <v>20</v>
      </c>
      <c r="H145" s="17">
        <v>20</v>
      </c>
      <c r="I145" s="25">
        <v>583509</v>
      </c>
      <c r="J145" s="5" t="s">
        <v>562</v>
      </c>
      <c r="K145" s="5">
        <v>12121463</v>
      </c>
      <c r="L145" s="5">
        <v>0</v>
      </c>
      <c r="M145" s="5">
        <v>2147000</v>
      </c>
      <c r="N145" s="28"/>
      <c r="O145" s="28"/>
      <c r="P145" s="30">
        <f t="shared" si="2"/>
        <v>2147000</v>
      </c>
    </row>
    <row r="146" spans="1:16" ht="45" customHeight="1" x14ac:dyDescent="0.25">
      <c r="A146" s="15">
        <v>1150788</v>
      </c>
      <c r="B146" s="3" t="s">
        <v>203</v>
      </c>
      <c r="C146" s="15">
        <v>70875111</v>
      </c>
      <c r="D146" s="19" t="s">
        <v>36</v>
      </c>
      <c r="E146" s="15" t="s">
        <v>203</v>
      </c>
      <c r="F146" s="15" t="s">
        <v>554</v>
      </c>
      <c r="G146" s="15">
        <v>186</v>
      </c>
      <c r="H146" s="17">
        <v>186</v>
      </c>
      <c r="I146" s="25">
        <v>656349</v>
      </c>
      <c r="J146" s="5" t="s">
        <v>562</v>
      </c>
      <c r="K146" s="5">
        <v>69972400</v>
      </c>
      <c r="L146" s="5">
        <v>0</v>
      </c>
      <c r="M146" s="5">
        <v>22831000</v>
      </c>
      <c r="N146" s="28"/>
      <c r="O146" s="28"/>
      <c r="P146" s="30">
        <f t="shared" si="2"/>
        <v>22831000</v>
      </c>
    </row>
    <row r="147" spans="1:16" ht="45" customHeight="1" x14ac:dyDescent="0.25">
      <c r="A147" s="15">
        <v>4734424</v>
      </c>
      <c r="B147" s="3" t="s">
        <v>203</v>
      </c>
      <c r="C147" s="15">
        <v>70875111</v>
      </c>
      <c r="D147" s="19" t="s">
        <v>78</v>
      </c>
      <c r="E147" s="15" t="s">
        <v>85</v>
      </c>
      <c r="F147" s="15" t="s">
        <v>554</v>
      </c>
      <c r="G147" s="15">
        <v>20</v>
      </c>
      <c r="H147" s="17">
        <v>20</v>
      </c>
      <c r="I147" s="25">
        <v>583509</v>
      </c>
      <c r="J147" s="5" t="s">
        <v>562</v>
      </c>
      <c r="K147" s="5">
        <v>9600000</v>
      </c>
      <c r="L147" s="5">
        <v>0</v>
      </c>
      <c r="M147" s="5">
        <v>2111000</v>
      </c>
      <c r="N147" s="28"/>
      <c r="O147" s="28"/>
      <c r="P147" s="30">
        <f t="shared" si="2"/>
        <v>2111000</v>
      </c>
    </row>
    <row r="148" spans="1:16" ht="45" customHeight="1" x14ac:dyDescent="0.25">
      <c r="A148" s="15">
        <v>5790050</v>
      </c>
      <c r="B148" s="3" t="s">
        <v>203</v>
      </c>
      <c r="C148" s="15">
        <v>70875111</v>
      </c>
      <c r="D148" s="19" t="s">
        <v>11</v>
      </c>
      <c r="E148" s="15" t="s">
        <v>204</v>
      </c>
      <c r="F148" s="15" t="s">
        <v>555</v>
      </c>
      <c r="G148" s="4">
        <v>4.6099999999999994</v>
      </c>
      <c r="H148" s="9">
        <v>4</v>
      </c>
      <c r="I148" s="25">
        <v>663459</v>
      </c>
      <c r="J148" s="5" t="s">
        <v>562</v>
      </c>
      <c r="K148" s="5">
        <v>4603000</v>
      </c>
      <c r="L148" s="5">
        <v>0</v>
      </c>
      <c r="M148" s="5">
        <v>1162000</v>
      </c>
      <c r="N148" s="28"/>
      <c r="O148" s="28"/>
      <c r="P148" s="30">
        <f t="shared" si="2"/>
        <v>1162000</v>
      </c>
    </row>
    <row r="149" spans="1:16" ht="45" customHeight="1" x14ac:dyDescent="0.25">
      <c r="A149" s="15">
        <v>1496299</v>
      </c>
      <c r="B149" s="3" t="s">
        <v>205</v>
      </c>
      <c r="C149" s="15">
        <v>70876258</v>
      </c>
      <c r="D149" s="19" t="s">
        <v>36</v>
      </c>
      <c r="E149" s="15" t="s">
        <v>205</v>
      </c>
      <c r="F149" s="15" t="s">
        <v>554</v>
      </c>
      <c r="G149" s="15">
        <v>75</v>
      </c>
      <c r="H149" s="17">
        <v>75</v>
      </c>
      <c r="I149" s="25">
        <v>656349</v>
      </c>
      <c r="J149" s="5" t="s">
        <v>562</v>
      </c>
      <c r="K149" s="5">
        <v>22800000</v>
      </c>
      <c r="L149" s="5">
        <v>0</v>
      </c>
      <c r="M149" s="5">
        <v>5094000</v>
      </c>
      <c r="N149" s="28"/>
      <c r="O149" s="28"/>
      <c r="P149" s="30">
        <f t="shared" si="2"/>
        <v>5094000</v>
      </c>
    </row>
    <row r="150" spans="1:16" ht="45" customHeight="1" x14ac:dyDescent="0.25">
      <c r="A150" s="15">
        <v>4205630</v>
      </c>
      <c r="B150" s="3" t="s">
        <v>205</v>
      </c>
      <c r="C150" s="15">
        <v>70876258</v>
      </c>
      <c r="D150" s="19" t="s">
        <v>28</v>
      </c>
      <c r="E150" s="15" t="s">
        <v>205</v>
      </c>
      <c r="F150" s="15" t="s">
        <v>554</v>
      </c>
      <c r="G150" s="15">
        <v>52</v>
      </c>
      <c r="H150" s="17">
        <v>52</v>
      </c>
      <c r="I150" s="25">
        <v>754801.35</v>
      </c>
      <c r="J150" s="5" t="s">
        <v>562</v>
      </c>
      <c r="K150" s="5">
        <v>15100000</v>
      </c>
      <c r="L150" s="5">
        <v>0</v>
      </c>
      <c r="M150" s="5">
        <v>5104000</v>
      </c>
      <c r="N150" s="28"/>
      <c r="O150" s="28"/>
      <c r="P150" s="30">
        <f t="shared" si="2"/>
        <v>5104000</v>
      </c>
    </row>
    <row r="151" spans="1:16" ht="45" customHeight="1" x14ac:dyDescent="0.25">
      <c r="A151" s="15">
        <v>7316443</v>
      </c>
      <c r="B151" s="3" t="s">
        <v>206</v>
      </c>
      <c r="C151" s="15">
        <v>70876886</v>
      </c>
      <c r="D151" s="19" t="s">
        <v>36</v>
      </c>
      <c r="E151" s="15" t="s">
        <v>206</v>
      </c>
      <c r="F151" s="15" t="s">
        <v>554</v>
      </c>
      <c r="G151" s="15">
        <v>65</v>
      </c>
      <c r="H151" s="17">
        <v>65</v>
      </c>
      <c r="I151" s="25">
        <v>656349</v>
      </c>
      <c r="J151" s="5" t="s">
        <v>562</v>
      </c>
      <c r="K151" s="5">
        <v>2900000</v>
      </c>
      <c r="L151" s="5">
        <v>0</v>
      </c>
      <c r="M151" s="5">
        <v>1979000</v>
      </c>
      <c r="N151" s="28"/>
      <c r="O151" s="28"/>
      <c r="P151" s="30">
        <f t="shared" si="2"/>
        <v>1979000</v>
      </c>
    </row>
    <row r="152" spans="1:16" ht="45" customHeight="1" x14ac:dyDescent="0.25">
      <c r="A152" s="15">
        <v>5491825</v>
      </c>
      <c r="B152" s="3" t="s">
        <v>207</v>
      </c>
      <c r="C152" s="15">
        <v>70876606</v>
      </c>
      <c r="D152" s="19" t="s">
        <v>36</v>
      </c>
      <c r="E152" s="15" t="s">
        <v>207</v>
      </c>
      <c r="F152" s="15" t="s">
        <v>554</v>
      </c>
      <c r="G152" s="15">
        <v>260</v>
      </c>
      <c r="H152" s="17">
        <v>260</v>
      </c>
      <c r="I152" s="25">
        <v>656349</v>
      </c>
      <c r="J152" s="5" t="s">
        <v>562</v>
      </c>
      <c r="K152" s="5">
        <v>96813000</v>
      </c>
      <c r="L152" s="5">
        <v>0</v>
      </c>
      <c r="M152" s="5">
        <v>23979000</v>
      </c>
      <c r="N152" s="28"/>
      <c r="O152" s="28"/>
      <c r="P152" s="30">
        <f t="shared" si="2"/>
        <v>23979000</v>
      </c>
    </row>
    <row r="153" spans="1:16" ht="45" customHeight="1" x14ac:dyDescent="0.25">
      <c r="A153" s="15">
        <v>5106420</v>
      </c>
      <c r="B153" s="3" t="s">
        <v>208</v>
      </c>
      <c r="C153" s="15">
        <v>70872996</v>
      </c>
      <c r="D153" s="19" t="s">
        <v>28</v>
      </c>
      <c r="E153" s="15" t="s">
        <v>209</v>
      </c>
      <c r="F153" s="15" t="s">
        <v>554</v>
      </c>
      <c r="G153" s="15">
        <v>211</v>
      </c>
      <c r="H153" s="17">
        <v>208</v>
      </c>
      <c r="I153" s="25">
        <v>656349</v>
      </c>
      <c r="J153" s="5" t="s">
        <v>562</v>
      </c>
      <c r="K153" s="5">
        <v>78799150</v>
      </c>
      <c r="L153" s="5">
        <v>0</v>
      </c>
      <c r="M153" s="5">
        <v>21140000</v>
      </c>
      <c r="N153" s="28"/>
      <c r="O153" s="28"/>
      <c r="P153" s="30">
        <f t="shared" si="2"/>
        <v>21140000</v>
      </c>
    </row>
    <row r="154" spans="1:16" ht="45" customHeight="1" x14ac:dyDescent="0.25">
      <c r="A154" s="15">
        <v>6755519</v>
      </c>
      <c r="B154" s="3" t="s">
        <v>210</v>
      </c>
      <c r="C154" s="15">
        <v>70874212</v>
      </c>
      <c r="D154" s="19" t="s">
        <v>36</v>
      </c>
      <c r="E154" s="15" t="s">
        <v>211</v>
      </c>
      <c r="F154" s="15" t="s">
        <v>554</v>
      </c>
      <c r="G154" s="15">
        <v>152</v>
      </c>
      <c r="H154" s="17">
        <v>152</v>
      </c>
      <c r="I154" s="25">
        <v>656349</v>
      </c>
      <c r="J154" s="5" t="s">
        <v>562</v>
      </c>
      <c r="K154" s="5">
        <v>26495500</v>
      </c>
      <c r="L154" s="5">
        <v>0</v>
      </c>
      <c r="M154" s="5">
        <v>17429000</v>
      </c>
      <c r="N154" s="28"/>
      <c r="O154" s="28"/>
      <c r="P154" s="30">
        <f t="shared" si="2"/>
        <v>17429000</v>
      </c>
    </row>
    <row r="155" spans="1:16" ht="45" customHeight="1" x14ac:dyDescent="0.25">
      <c r="A155" s="15">
        <v>3705368</v>
      </c>
      <c r="B155" s="3" t="s">
        <v>212</v>
      </c>
      <c r="C155" s="15">
        <v>70875707</v>
      </c>
      <c r="D155" s="19" t="s">
        <v>36</v>
      </c>
      <c r="E155" s="15" t="s">
        <v>212</v>
      </c>
      <c r="F155" s="15" t="s">
        <v>554</v>
      </c>
      <c r="G155" s="15">
        <v>218</v>
      </c>
      <c r="H155" s="17">
        <v>218</v>
      </c>
      <c r="I155" s="25">
        <v>656349</v>
      </c>
      <c r="J155" s="5" t="s">
        <v>562</v>
      </c>
      <c r="K155" s="5">
        <v>36400000</v>
      </c>
      <c r="L155" s="5">
        <v>0</v>
      </c>
      <c r="M155" s="5">
        <v>14170000</v>
      </c>
      <c r="N155" s="28"/>
      <c r="O155" s="28"/>
      <c r="P155" s="30">
        <f t="shared" si="2"/>
        <v>14170000</v>
      </c>
    </row>
    <row r="156" spans="1:16" ht="45" customHeight="1" x14ac:dyDescent="0.25">
      <c r="A156" s="15">
        <v>6393259</v>
      </c>
      <c r="B156" s="3" t="s">
        <v>212</v>
      </c>
      <c r="C156" s="15">
        <v>70875707</v>
      </c>
      <c r="D156" s="19" t="s">
        <v>28</v>
      </c>
      <c r="E156" s="15" t="s">
        <v>212</v>
      </c>
      <c r="F156" s="15" t="s">
        <v>554</v>
      </c>
      <c r="G156" s="15">
        <v>30</v>
      </c>
      <c r="H156" s="17">
        <v>30</v>
      </c>
      <c r="I156" s="25">
        <v>754801.35</v>
      </c>
      <c r="J156" s="5" t="s">
        <v>562</v>
      </c>
      <c r="K156" s="5">
        <v>6643000</v>
      </c>
      <c r="L156" s="5">
        <v>0</v>
      </c>
      <c r="M156" s="5">
        <v>3540000</v>
      </c>
      <c r="N156" s="28"/>
      <c r="O156" s="28"/>
      <c r="P156" s="30">
        <f t="shared" si="2"/>
        <v>3540000</v>
      </c>
    </row>
    <row r="157" spans="1:16" ht="45" customHeight="1" x14ac:dyDescent="0.25">
      <c r="A157" s="15">
        <v>4521132</v>
      </c>
      <c r="B157" s="3" t="s">
        <v>213</v>
      </c>
      <c r="C157" s="15">
        <v>71294287</v>
      </c>
      <c r="D157" s="19" t="s">
        <v>36</v>
      </c>
      <c r="E157" s="15" t="s">
        <v>214</v>
      </c>
      <c r="F157" s="15" t="s">
        <v>554</v>
      </c>
      <c r="G157" s="15">
        <v>155</v>
      </c>
      <c r="H157" s="17">
        <v>155</v>
      </c>
      <c r="I157" s="25">
        <v>656349</v>
      </c>
      <c r="J157" s="5" t="s">
        <v>562</v>
      </c>
      <c r="K157" s="5">
        <v>88322900</v>
      </c>
      <c r="L157" s="5">
        <v>0</v>
      </c>
      <c r="M157" s="5">
        <v>23216000</v>
      </c>
      <c r="N157" s="28"/>
      <c r="O157" s="28"/>
      <c r="P157" s="30">
        <f t="shared" si="2"/>
        <v>23216000</v>
      </c>
    </row>
    <row r="158" spans="1:16" ht="45" customHeight="1" x14ac:dyDescent="0.25">
      <c r="A158" s="15">
        <v>6797737</v>
      </c>
      <c r="B158" s="3" t="s">
        <v>215</v>
      </c>
      <c r="C158" s="15">
        <v>70871256</v>
      </c>
      <c r="D158" s="19" t="s">
        <v>36</v>
      </c>
      <c r="E158" s="15" t="s">
        <v>215</v>
      </c>
      <c r="F158" s="15" t="s">
        <v>554</v>
      </c>
      <c r="G158" s="15">
        <v>35</v>
      </c>
      <c r="H158" s="17">
        <v>35</v>
      </c>
      <c r="I158" s="25">
        <v>721983.9</v>
      </c>
      <c r="J158" s="5" t="s">
        <v>562</v>
      </c>
      <c r="K158" s="5">
        <v>16308000</v>
      </c>
      <c r="L158" s="5">
        <v>0</v>
      </c>
      <c r="M158" s="5">
        <v>3441000</v>
      </c>
      <c r="N158" s="28"/>
      <c r="O158" s="28"/>
      <c r="P158" s="30">
        <f t="shared" si="2"/>
        <v>3441000</v>
      </c>
    </row>
    <row r="159" spans="1:16" ht="45" customHeight="1" x14ac:dyDescent="0.25">
      <c r="A159" s="15">
        <v>6664660</v>
      </c>
      <c r="B159" s="3" t="s">
        <v>216</v>
      </c>
      <c r="C159" s="15">
        <v>70878030</v>
      </c>
      <c r="D159" s="19" t="s">
        <v>28</v>
      </c>
      <c r="E159" s="15" t="s">
        <v>28</v>
      </c>
      <c r="F159" s="15" t="s">
        <v>554</v>
      </c>
      <c r="G159" s="15">
        <v>131</v>
      </c>
      <c r="H159" s="17">
        <v>131</v>
      </c>
      <c r="I159" s="25">
        <v>656349</v>
      </c>
      <c r="J159" s="5" t="s">
        <v>562</v>
      </c>
      <c r="K159" s="5">
        <v>65906683</v>
      </c>
      <c r="L159" s="5">
        <v>0</v>
      </c>
      <c r="M159" s="5">
        <v>13507000</v>
      </c>
      <c r="N159" s="28"/>
      <c r="O159" s="28"/>
      <c r="P159" s="30">
        <f t="shared" si="2"/>
        <v>13507000</v>
      </c>
    </row>
    <row r="160" spans="1:16" ht="45" customHeight="1" x14ac:dyDescent="0.25">
      <c r="A160" s="15">
        <v>6973418</v>
      </c>
      <c r="B160" s="3" t="s">
        <v>216</v>
      </c>
      <c r="C160" s="15">
        <v>70878030</v>
      </c>
      <c r="D160" s="19" t="s">
        <v>78</v>
      </c>
      <c r="E160" s="15" t="s">
        <v>217</v>
      </c>
      <c r="F160" s="15" t="s">
        <v>554</v>
      </c>
      <c r="G160" s="16">
        <v>10</v>
      </c>
      <c r="H160" s="5">
        <v>30</v>
      </c>
      <c r="I160" s="25">
        <v>583509</v>
      </c>
      <c r="J160" s="5" t="s">
        <v>562</v>
      </c>
      <c r="K160" s="5">
        <v>4812493</v>
      </c>
      <c r="L160" s="5">
        <v>0</v>
      </c>
      <c r="M160" s="5">
        <v>2478000</v>
      </c>
      <c r="N160" s="28"/>
      <c r="O160" s="28"/>
      <c r="P160" s="30">
        <f t="shared" si="2"/>
        <v>2478000</v>
      </c>
    </row>
    <row r="161" spans="1:16" ht="45" customHeight="1" x14ac:dyDescent="0.25">
      <c r="A161" s="15">
        <v>9596823</v>
      </c>
      <c r="B161" s="3" t="s">
        <v>216</v>
      </c>
      <c r="C161" s="15">
        <v>70878030</v>
      </c>
      <c r="D161" s="19" t="s">
        <v>36</v>
      </c>
      <c r="E161" s="15" t="s">
        <v>36</v>
      </c>
      <c r="F161" s="15" t="s">
        <v>554</v>
      </c>
      <c r="G161" s="15">
        <v>107</v>
      </c>
      <c r="H161" s="17">
        <v>107</v>
      </c>
      <c r="I161" s="25">
        <v>656349</v>
      </c>
      <c r="J161" s="5" t="s">
        <v>562</v>
      </c>
      <c r="K161" s="5">
        <v>52208350</v>
      </c>
      <c r="L161" s="5">
        <v>0</v>
      </c>
      <c r="M161" s="5">
        <v>9307000</v>
      </c>
      <c r="N161" s="28"/>
      <c r="O161" s="28"/>
      <c r="P161" s="30">
        <f t="shared" si="2"/>
        <v>9307000</v>
      </c>
    </row>
    <row r="162" spans="1:16" ht="45" customHeight="1" x14ac:dyDescent="0.25">
      <c r="A162" s="15">
        <v>1610260</v>
      </c>
      <c r="B162" s="3" t="s">
        <v>218</v>
      </c>
      <c r="C162" s="15">
        <v>70890285</v>
      </c>
      <c r="D162" s="19" t="s">
        <v>38</v>
      </c>
      <c r="E162" s="15" t="s">
        <v>219</v>
      </c>
      <c r="F162" s="15" t="s">
        <v>554</v>
      </c>
      <c r="G162" s="15">
        <v>60</v>
      </c>
      <c r="H162" s="17">
        <v>60</v>
      </c>
      <c r="I162" s="25">
        <v>721983.9</v>
      </c>
      <c r="J162" s="5" t="s">
        <v>562</v>
      </c>
      <c r="K162" s="5">
        <v>32397000</v>
      </c>
      <c r="L162" s="5">
        <v>0</v>
      </c>
      <c r="M162" s="5">
        <v>7879000</v>
      </c>
      <c r="N162" s="28"/>
      <c r="O162" s="28"/>
      <c r="P162" s="30">
        <f t="shared" si="2"/>
        <v>7879000</v>
      </c>
    </row>
    <row r="163" spans="1:16" ht="45" customHeight="1" x14ac:dyDescent="0.25">
      <c r="A163" s="15">
        <v>7778098</v>
      </c>
      <c r="B163" s="3" t="s">
        <v>218</v>
      </c>
      <c r="C163" s="15">
        <v>70890285</v>
      </c>
      <c r="D163" s="19" t="s">
        <v>28</v>
      </c>
      <c r="E163" s="15" t="s">
        <v>220</v>
      </c>
      <c r="F163" s="15" t="s">
        <v>554</v>
      </c>
      <c r="G163" s="15">
        <v>10</v>
      </c>
      <c r="H163" s="17">
        <v>10</v>
      </c>
      <c r="I163" s="25">
        <v>754801.35</v>
      </c>
      <c r="J163" s="5" t="s">
        <v>562</v>
      </c>
      <c r="K163" s="5">
        <v>5274750</v>
      </c>
      <c r="L163" s="5">
        <v>0</v>
      </c>
      <c r="M163" s="5">
        <v>481000</v>
      </c>
      <c r="N163" s="28"/>
      <c r="O163" s="28"/>
      <c r="P163" s="30">
        <f t="shared" si="2"/>
        <v>481000</v>
      </c>
    </row>
    <row r="164" spans="1:16" ht="45" customHeight="1" x14ac:dyDescent="0.25">
      <c r="A164" s="15">
        <v>5220610</v>
      </c>
      <c r="B164" s="3" t="s">
        <v>221</v>
      </c>
      <c r="C164" s="15">
        <v>70872741</v>
      </c>
      <c r="D164" s="19" t="s">
        <v>28</v>
      </c>
      <c r="E164" s="15" t="s">
        <v>221</v>
      </c>
      <c r="F164" s="15" t="s">
        <v>554</v>
      </c>
      <c r="G164" s="15">
        <v>135</v>
      </c>
      <c r="H164" s="17">
        <v>135</v>
      </c>
      <c r="I164" s="25">
        <v>656349</v>
      </c>
      <c r="J164" s="5" t="s">
        <v>562</v>
      </c>
      <c r="K164" s="5">
        <v>56955352</v>
      </c>
      <c r="L164" s="5">
        <v>0</v>
      </c>
      <c r="M164" s="5">
        <v>23105000</v>
      </c>
      <c r="N164" s="28"/>
      <c r="O164" s="28"/>
      <c r="P164" s="30">
        <f t="shared" si="2"/>
        <v>23105000</v>
      </c>
    </row>
    <row r="165" spans="1:16" ht="45" customHeight="1" x14ac:dyDescent="0.25">
      <c r="A165" s="15">
        <v>7455379</v>
      </c>
      <c r="B165" s="3" t="s">
        <v>222</v>
      </c>
      <c r="C165" s="15">
        <v>70875308</v>
      </c>
      <c r="D165" s="19" t="s">
        <v>28</v>
      </c>
      <c r="E165" s="15" t="s">
        <v>29</v>
      </c>
      <c r="F165" s="15" t="s">
        <v>554</v>
      </c>
      <c r="G165" s="15">
        <v>229</v>
      </c>
      <c r="H165" s="17">
        <v>229</v>
      </c>
      <c r="I165" s="25">
        <v>656349</v>
      </c>
      <c r="J165" s="5" t="s">
        <v>562</v>
      </c>
      <c r="K165" s="5">
        <v>110886320</v>
      </c>
      <c r="L165" s="5">
        <v>0</v>
      </c>
      <c r="M165" s="5">
        <v>24345000</v>
      </c>
      <c r="N165" s="28"/>
      <c r="O165" s="28"/>
      <c r="P165" s="30">
        <f t="shared" si="2"/>
        <v>24345000</v>
      </c>
    </row>
    <row r="166" spans="1:16" ht="45" customHeight="1" x14ac:dyDescent="0.25">
      <c r="A166" s="15">
        <v>6816677</v>
      </c>
      <c r="B166" s="15" t="s">
        <v>223</v>
      </c>
      <c r="C166" s="15">
        <v>24252999</v>
      </c>
      <c r="D166" s="19" t="s">
        <v>52</v>
      </c>
      <c r="E166" s="15" t="s">
        <v>224</v>
      </c>
      <c r="F166" s="15" t="s">
        <v>554</v>
      </c>
      <c r="G166" s="15">
        <v>14</v>
      </c>
      <c r="H166" s="17">
        <v>14</v>
      </c>
      <c r="I166" s="25">
        <v>521413.2</v>
      </c>
      <c r="J166" s="5">
        <v>6627784.7999999998</v>
      </c>
      <c r="K166" s="5">
        <v>2298787</v>
      </c>
      <c r="L166" s="5">
        <v>872000</v>
      </c>
      <c r="M166" s="5">
        <v>1158000</v>
      </c>
      <c r="N166" s="28"/>
      <c r="O166" s="28" t="s">
        <v>573</v>
      </c>
      <c r="P166" s="30">
        <f t="shared" si="2"/>
        <v>2030000</v>
      </c>
    </row>
    <row r="167" spans="1:16" ht="45" customHeight="1" x14ac:dyDescent="0.25">
      <c r="A167" s="15">
        <v>6856235</v>
      </c>
      <c r="B167" s="15" t="s">
        <v>223</v>
      </c>
      <c r="C167" s="15">
        <v>24252999</v>
      </c>
      <c r="D167" s="19" t="s">
        <v>11</v>
      </c>
      <c r="E167" s="15" t="s">
        <v>225</v>
      </c>
      <c r="F167" s="15" t="s">
        <v>555</v>
      </c>
      <c r="G167" s="4">
        <v>7.101</v>
      </c>
      <c r="H167" s="9">
        <v>6.8</v>
      </c>
      <c r="I167" s="25">
        <v>729804.9</v>
      </c>
      <c r="J167" s="5">
        <v>4617933.1425602026</v>
      </c>
      <c r="K167" s="5">
        <v>2911379</v>
      </c>
      <c r="L167" s="5">
        <v>1105000</v>
      </c>
      <c r="M167" s="5">
        <v>1466000</v>
      </c>
      <c r="N167" s="28"/>
      <c r="O167" s="28"/>
      <c r="P167" s="30">
        <f t="shared" si="2"/>
        <v>2571000</v>
      </c>
    </row>
    <row r="168" spans="1:16" ht="45" customHeight="1" x14ac:dyDescent="0.25">
      <c r="A168" s="15">
        <v>2550105</v>
      </c>
      <c r="B168" s="3" t="s">
        <v>226</v>
      </c>
      <c r="C168" s="15">
        <v>70875430</v>
      </c>
      <c r="D168" s="19" t="s">
        <v>227</v>
      </c>
      <c r="E168" s="15" t="s">
        <v>227</v>
      </c>
      <c r="F168" s="15" t="s">
        <v>555</v>
      </c>
      <c r="G168" s="10">
        <v>3.3</v>
      </c>
      <c r="H168" s="7">
        <v>3.75</v>
      </c>
      <c r="I168" s="25">
        <v>702170</v>
      </c>
      <c r="J168" s="5" t="s">
        <v>562</v>
      </c>
      <c r="K168" s="5">
        <v>1880000</v>
      </c>
      <c r="L168" s="5">
        <v>0</v>
      </c>
      <c r="M168" s="5">
        <v>1516000</v>
      </c>
      <c r="N168" s="28"/>
      <c r="O168" s="28"/>
      <c r="P168" s="30">
        <f t="shared" si="2"/>
        <v>1516000</v>
      </c>
    </row>
    <row r="169" spans="1:16" ht="45" customHeight="1" x14ac:dyDescent="0.25">
      <c r="A169" s="15">
        <v>3089460</v>
      </c>
      <c r="B169" s="3" t="s">
        <v>226</v>
      </c>
      <c r="C169" s="15">
        <v>70875430</v>
      </c>
      <c r="D169" s="19" t="s">
        <v>153</v>
      </c>
      <c r="E169" s="15" t="s">
        <v>228</v>
      </c>
      <c r="F169" s="15" t="s">
        <v>555</v>
      </c>
      <c r="G169" s="4">
        <v>16.689999999999998</v>
      </c>
      <c r="H169" s="9">
        <v>16.600000000000001</v>
      </c>
      <c r="I169" s="25">
        <v>671517</v>
      </c>
      <c r="J169" s="5" t="s">
        <v>562</v>
      </c>
      <c r="K169" s="5">
        <v>7500000</v>
      </c>
      <c r="L169" s="5">
        <v>0</v>
      </c>
      <c r="M169" s="5">
        <v>3512000</v>
      </c>
      <c r="N169" s="28"/>
      <c r="O169" s="28"/>
      <c r="P169" s="30">
        <f t="shared" si="2"/>
        <v>3512000</v>
      </c>
    </row>
    <row r="170" spans="1:16" ht="45" customHeight="1" x14ac:dyDescent="0.25">
      <c r="A170" s="15">
        <v>4009025</v>
      </c>
      <c r="B170" s="3" t="s">
        <v>226</v>
      </c>
      <c r="C170" s="15">
        <v>70875430</v>
      </c>
      <c r="D170" s="19" t="s">
        <v>52</v>
      </c>
      <c r="E170" s="15" t="s">
        <v>52</v>
      </c>
      <c r="F170" s="15" t="s">
        <v>554</v>
      </c>
      <c r="G170" s="15">
        <v>27</v>
      </c>
      <c r="H170" s="17">
        <v>27</v>
      </c>
      <c r="I170" s="25">
        <v>474012</v>
      </c>
      <c r="J170" s="5" t="s">
        <v>562</v>
      </c>
      <c r="K170" s="5">
        <v>10200000</v>
      </c>
      <c r="L170" s="5">
        <v>0</v>
      </c>
      <c r="M170" s="5">
        <v>4313000</v>
      </c>
      <c r="N170" s="28"/>
      <c r="O170" s="28"/>
      <c r="P170" s="30">
        <f t="shared" si="2"/>
        <v>4313000</v>
      </c>
    </row>
    <row r="171" spans="1:16" ht="45" customHeight="1" x14ac:dyDescent="0.25">
      <c r="A171" s="15">
        <v>9116511</v>
      </c>
      <c r="B171" s="3" t="s">
        <v>226</v>
      </c>
      <c r="C171" s="15">
        <v>70875430</v>
      </c>
      <c r="D171" s="19" t="s">
        <v>99</v>
      </c>
      <c r="E171" s="15" t="s">
        <v>229</v>
      </c>
      <c r="F171" s="15" t="s">
        <v>554</v>
      </c>
      <c r="G171" s="15">
        <v>20</v>
      </c>
      <c r="H171" s="17">
        <v>20</v>
      </c>
      <c r="I171" s="25">
        <v>583509</v>
      </c>
      <c r="J171" s="5" t="s">
        <v>562</v>
      </c>
      <c r="K171" s="5">
        <v>10700000</v>
      </c>
      <c r="L171" s="5">
        <v>0</v>
      </c>
      <c r="M171" s="5">
        <v>3118000</v>
      </c>
      <c r="N171" s="28"/>
      <c r="O171" s="28"/>
      <c r="P171" s="30">
        <f t="shared" si="2"/>
        <v>3118000</v>
      </c>
    </row>
    <row r="172" spans="1:16" ht="45" customHeight="1" x14ac:dyDescent="0.25">
      <c r="A172" s="15">
        <v>9786000</v>
      </c>
      <c r="B172" s="3" t="s">
        <v>226</v>
      </c>
      <c r="C172" s="15">
        <v>70875430</v>
      </c>
      <c r="D172" s="19" t="s">
        <v>23</v>
      </c>
      <c r="E172" s="15" t="s">
        <v>23</v>
      </c>
      <c r="F172" s="15" t="s">
        <v>555</v>
      </c>
      <c r="G172" s="10">
        <v>4.3</v>
      </c>
      <c r="H172" s="7">
        <v>4.75</v>
      </c>
      <c r="I172" s="25">
        <v>722868</v>
      </c>
      <c r="J172" s="5" t="s">
        <v>562</v>
      </c>
      <c r="K172" s="5">
        <v>2780000</v>
      </c>
      <c r="L172" s="5">
        <v>0</v>
      </c>
      <c r="M172" s="5">
        <v>2256000</v>
      </c>
      <c r="N172" s="28"/>
      <c r="O172" s="28"/>
      <c r="P172" s="30">
        <f t="shared" si="2"/>
        <v>2256000</v>
      </c>
    </row>
    <row r="173" spans="1:16" ht="45" customHeight="1" x14ac:dyDescent="0.25">
      <c r="A173" s="15">
        <v>9892491</v>
      </c>
      <c r="B173" s="3" t="s">
        <v>226</v>
      </c>
      <c r="C173" s="15">
        <v>70875430</v>
      </c>
      <c r="D173" s="19" t="s">
        <v>38</v>
      </c>
      <c r="E173" s="15" t="s">
        <v>230</v>
      </c>
      <c r="F173" s="15" t="s">
        <v>554</v>
      </c>
      <c r="G173" s="15">
        <v>40</v>
      </c>
      <c r="H173" s="17">
        <v>40</v>
      </c>
      <c r="I173" s="25">
        <v>656349</v>
      </c>
      <c r="J173" s="5" t="s">
        <v>562</v>
      </c>
      <c r="K173" s="5">
        <v>30400000</v>
      </c>
      <c r="L173" s="5">
        <v>0</v>
      </c>
      <c r="M173" s="5">
        <v>4982000</v>
      </c>
      <c r="N173" s="28"/>
      <c r="O173" s="28"/>
      <c r="P173" s="30">
        <f t="shared" si="2"/>
        <v>4982000</v>
      </c>
    </row>
    <row r="174" spans="1:16" ht="45" customHeight="1" x14ac:dyDescent="0.25">
      <c r="A174" s="15">
        <v>1405648</v>
      </c>
      <c r="B174" s="15" t="s">
        <v>231</v>
      </c>
      <c r="C174" s="15">
        <v>26204673</v>
      </c>
      <c r="D174" s="19" t="s">
        <v>36</v>
      </c>
      <c r="E174" s="15" t="s">
        <v>232</v>
      </c>
      <c r="F174" s="15" t="s">
        <v>554</v>
      </c>
      <c r="G174" s="15">
        <v>52</v>
      </c>
      <c r="H174" s="17">
        <v>52</v>
      </c>
      <c r="I174" s="25">
        <v>721983.9</v>
      </c>
      <c r="J174" s="5">
        <v>28027162.800000004</v>
      </c>
      <c r="K174" s="5">
        <v>21279360</v>
      </c>
      <c r="L174" s="5">
        <v>5580000</v>
      </c>
      <c r="M174" s="5">
        <v>7402000</v>
      </c>
      <c r="N174" s="28"/>
      <c r="O174" s="28" t="s">
        <v>573</v>
      </c>
      <c r="P174" s="30">
        <f t="shared" si="2"/>
        <v>12982000</v>
      </c>
    </row>
    <row r="175" spans="1:16" ht="45" customHeight="1" x14ac:dyDescent="0.25">
      <c r="A175" s="15">
        <v>5649583</v>
      </c>
      <c r="B175" s="15" t="s">
        <v>231</v>
      </c>
      <c r="C175" s="15">
        <v>26204673</v>
      </c>
      <c r="D175" s="19" t="s">
        <v>1</v>
      </c>
      <c r="E175" s="15" t="s">
        <v>1</v>
      </c>
      <c r="F175" s="15" t="s">
        <v>553</v>
      </c>
      <c r="G175" s="5">
        <v>23060</v>
      </c>
      <c r="H175" s="17">
        <v>23060</v>
      </c>
      <c r="I175" s="25">
        <v>553</v>
      </c>
      <c r="J175" s="5">
        <v>10676780</v>
      </c>
      <c r="K175" s="5">
        <v>8374440</v>
      </c>
      <c r="L175" s="5">
        <v>2026000</v>
      </c>
      <c r="M175" s="5">
        <v>2689000</v>
      </c>
      <c r="N175" s="28"/>
      <c r="O175" s="28"/>
      <c r="P175" s="30">
        <f t="shared" si="2"/>
        <v>4715000</v>
      </c>
    </row>
    <row r="176" spans="1:16" ht="45" customHeight="1" x14ac:dyDescent="0.25">
      <c r="A176" s="15">
        <v>3677490</v>
      </c>
      <c r="B176" s="15" t="s">
        <v>233</v>
      </c>
      <c r="C176" s="15">
        <v>65400143</v>
      </c>
      <c r="D176" s="19" t="s">
        <v>78</v>
      </c>
      <c r="E176" s="15" t="s">
        <v>234</v>
      </c>
      <c r="F176" s="15" t="s">
        <v>554</v>
      </c>
      <c r="G176" s="15">
        <v>13</v>
      </c>
      <c r="H176" s="17">
        <v>13</v>
      </c>
      <c r="I176" s="25">
        <v>583509</v>
      </c>
      <c r="J176" s="5">
        <v>6025617</v>
      </c>
      <c r="K176" s="5">
        <v>4250000</v>
      </c>
      <c r="L176" s="5">
        <v>1338000</v>
      </c>
      <c r="M176" s="5">
        <v>1775000</v>
      </c>
      <c r="N176" s="28"/>
      <c r="O176" s="28" t="s">
        <v>573</v>
      </c>
      <c r="P176" s="30">
        <f t="shared" si="2"/>
        <v>3113000</v>
      </c>
    </row>
    <row r="177" spans="1:16" ht="45" customHeight="1" x14ac:dyDescent="0.25">
      <c r="A177" s="15">
        <v>7336957</v>
      </c>
      <c r="B177" s="15" t="s">
        <v>233</v>
      </c>
      <c r="C177" s="15">
        <v>65400143</v>
      </c>
      <c r="D177" s="19" t="s">
        <v>11</v>
      </c>
      <c r="E177" s="15" t="s">
        <v>235</v>
      </c>
      <c r="F177" s="15" t="s">
        <v>555</v>
      </c>
      <c r="G177" s="10">
        <v>5.7</v>
      </c>
      <c r="H177" s="7">
        <v>7.1</v>
      </c>
      <c r="I177" s="25">
        <v>663459</v>
      </c>
      <c r="J177" s="5">
        <v>3469716.3000000003</v>
      </c>
      <c r="K177" s="5">
        <v>2200000</v>
      </c>
      <c r="L177" s="5">
        <v>372000</v>
      </c>
      <c r="M177" s="5">
        <v>495000</v>
      </c>
      <c r="N177" s="28"/>
      <c r="O177" s="28"/>
      <c r="P177" s="30">
        <f t="shared" si="2"/>
        <v>867000</v>
      </c>
    </row>
    <row r="178" spans="1:16" ht="45" customHeight="1" x14ac:dyDescent="0.25">
      <c r="A178" s="15">
        <v>9216842</v>
      </c>
      <c r="B178" s="15" t="s">
        <v>233</v>
      </c>
      <c r="C178" s="15">
        <v>65400143</v>
      </c>
      <c r="D178" s="19" t="s">
        <v>236</v>
      </c>
      <c r="E178" s="15" t="s">
        <v>237</v>
      </c>
      <c r="F178" s="15" t="s">
        <v>554</v>
      </c>
      <c r="G178" s="15">
        <v>2</v>
      </c>
      <c r="H178" s="17">
        <v>2</v>
      </c>
      <c r="I178" s="25">
        <v>497239</v>
      </c>
      <c r="J178" s="5">
        <v>754478</v>
      </c>
      <c r="K178" s="5">
        <v>300000</v>
      </c>
      <c r="L178" s="5">
        <v>113000</v>
      </c>
      <c r="M178" s="5">
        <v>151000</v>
      </c>
      <c r="N178" s="28"/>
      <c r="O178" s="28"/>
      <c r="P178" s="30">
        <f t="shared" si="2"/>
        <v>264000</v>
      </c>
    </row>
    <row r="179" spans="1:16" ht="45" customHeight="1" x14ac:dyDescent="0.25">
      <c r="A179" s="15">
        <v>8590832</v>
      </c>
      <c r="B179" s="3" t="s">
        <v>557</v>
      </c>
      <c r="C179" s="15">
        <v>70876720</v>
      </c>
      <c r="D179" s="19" t="s">
        <v>52</v>
      </c>
      <c r="E179" s="15" t="s">
        <v>238</v>
      </c>
      <c r="F179" s="15" t="s">
        <v>554</v>
      </c>
      <c r="G179" s="15">
        <v>52</v>
      </c>
      <c r="H179" s="17">
        <v>52</v>
      </c>
      <c r="I179" s="25">
        <v>474012</v>
      </c>
      <c r="J179" s="5" t="s">
        <v>562</v>
      </c>
      <c r="K179" s="5">
        <v>38837000</v>
      </c>
      <c r="L179" s="5">
        <v>0</v>
      </c>
      <c r="M179" s="5">
        <v>11890000</v>
      </c>
      <c r="N179" s="28"/>
      <c r="O179" s="28"/>
      <c r="P179" s="30">
        <f t="shared" si="2"/>
        <v>11890000</v>
      </c>
    </row>
    <row r="180" spans="1:16" ht="45" customHeight="1" x14ac:dyDescent="0.25">
      <c r="A180" s="15">
        <v>8860370</v>
      </c>
      <c r="B180" s="3" t="s">
        <v>557</v>
      </c>
      <c r="C180" s="15">
        <v>70876720</v>
      </c>
      <c r="D180" s="19" t="s">
        <v>28</v>
      </c>
      <c r="E180" s="15" t="s">
        <v>238</v>
      </c>
      <c r="F180" s="15" t="s">
        <v>554</v>
      </c>
      <c r="G180" s="15">
        <v>35</v>
      </c>
      <c r="H180" s="17">
        <v>35</v>
      </c>
      <c r="I180" s="25">
        <v>721983.9</v>
      </c>
      <c r="J180" s="5" t="s">
        <v>562</v>
      </c>
      <c r="K180" s="5">
        <v>28623600</v>
      </c>
      <c r="L180" s="5">
        <v>0</v>
      </c>
      <c r="M180" s="5">
        <v>11064000</v>
      </c>
      <c r="N180" s="28"/>
      <c r="O180" s="28"/>
      <c r="P180" s="30">
        <f t="shared" si="2"/>
        <v>11064000</v>
      </c>
    </row>
    <row r="181" spans="1:16" ht="45" customHeight="1" x14ac:dyDescent="0.25">
      <c r="A181" s="15">
        <v>6639000</v>
      </c>
      <c r="B181" s="3" t="s">
        <v>239</v>
      </c>
      <c r="C181" s="15">
        <v>70887195</v>
      </c>
      <c r="D181" s="19" t="s">
        <v>38</v>
      </c>
      <c r="E181" s="15" t="s">
        <v>239</v>
      </c>
      <c r="F181" s="15" t="s">
        <v>554</v>
      </c>
      <c r="G181" s="15">
        <v>64</v>
      </c>
      <c r="H181" s="17">
        <v>64</v>
      </c>
      <c r="I181" s="25">
        <v>754801.35</v>
      </c>
      <c r="J181" s="5" t="s">
        <v>562</v>
      </c>
      <c r="K181" s="5">
        <v>26781300</v>
      </c>
      <c r="L181" s="5">
        <v>0</v>
      </c>
      <c r="M181" s="5">
        <v>5432000</v>
      </c>
      <c r="N181" s="28"/>
      <c r="O181" s="28"/>
      <c r="P181" s="30">
        <f t="shared" si="2"/>
        <v>5432000</v>
      </c>
    </row>
    <row r="182" spans="1:16" ht="45" customHeight="1" x14ac:dyDescent="0.25">
      <c r="A182" s="15">
        <v>4933607</v>
      </c>
      <c r="B182" s="3" t="s">
        <v>240</v>
      </c>
      <c r="C182" s="15">
        <v>45241848</v>
      </c>
      <c r="D182" s="19" t="s">
        <v>31</v>
      </c>
      <c r="E182" s="15" t="s">
        <v>241</v>
      </c>
      <c r="F182" s="15" t="s">
        <v>555</v>
      </c>
      <c r="G182" s="4">
        <v>6.8000000000000007</v>
      </c>
      <c r="H182" s="9">
        <v>4.7</v>
      </c>
      <c r="I182" s="25">
        <v>720182</v>
      </c>
      <c r="J182" s="5" t="s">
        <v>562</v>
      </c>
      <c r="K182" s="5">
        <v>3630000</v>
      </c>
      <c r="L182" s="5">
        <v>0</v>
      </c>
      <c r="M182" s="5">
        <v>2419000</v>
      </c>
      <c r="N182" s="28"/>
      <c r="O182" s="28"/>
      <c r="P182" s="30">
        <f t="shared" si="2"/>
        <v>2419000</v>
      </c>
    </row>
    <row r="183" spans="1:16" ht="45" customHeight="1" x14ac:dyDescent="0.25">
      <c r="A183" s="15">
        <v>6352589</v>
      </c>
      <c r="B183" s="3" t="s">
        <v>240</v>
      </c>
      <c r="C183" s="15">
        <v>45241848</v>
      </c>
      <c r="D183" s="19" t="s">
        <v>82</v>
      </c>
      <c r="E183" s="15" t="s">
        <v>242</v>
      </c>
      <c r="F183" s="15" t="s">
        <v>555</v>
      </c>
      <c r="G183" s="4">
        <v>6.7</v>
      </c>
      <c r="H183" s="9">
        <v>6.1</v>
      </c>
      <c r="I183" s="25">
        <v>732506</v>
      </c>
      <c r="J183" s="5" t="s">
        <v>562</v>
      </c>
      <c r="K183" s="5">
        <v>4330000</v>
      </c>
      <c r="L183" s="5">
        <v>0</v>
      </c>
      <c r="M183" s="5">
        <v>3311000</v>
      </c>
      <c r="N183" s="28"/>
      <c r="O183" s="28"/>
      <c r="P183" s="30">
        <f t="shared" si="2"/>
        <v>3311000</v>
      </c>
    </row>
    <row r="184" spans="1:16" ht="45" customHeight="1" x14ac:dyDescent="0.25">
      <c r="A184" s="15">
        <v>8861629</v>
      </c>
      <c r="B184" s="2" t="s">
        <v>243</v>
      </c>
      <c r="C184" s="15">
        <v>71240713</v>
      </c>
      <c r="D184" s="19" t="s">
        <v>21</v>
      </c>
      <c r="E184" s="15" t="s">
        <v>22</v>
      </c>
      <c r="F184" s="15" t="s">
        <v>555</v>
      </c>
      <c r="G184" s="4">
        <v>9.1679999999999993</v>
      </c>
      <c r="H184" s="9">
        <v>9.1</v>
      </c>
      <c r="I184" s="25">
        <v>659193</v>
      </c>
      <c r="J184" s="5" t="s">
        <v>563</v>
      </c>
      <c r="K184" s="5">
        <v>1250000</v>
      </c>
      <c r="L184" s="5">
        <v>474000</v>
      </c>
      <c r="M184" s="5">
        <v>629000</v>
      </c>
      <c r="N184" s="28"/>
      <c r="O184" s="28" t="s">
        <v>573</v>
      </c>
      <c r="P184" s="30">
        <f t="shared" si="2"/>
        <v>1103000</v>
      </c>
    </row>
    <row r="185" spans="1:16" ht="45" customHeight="1" x14ac:dyDescent="0.25">
      <c r="A185" s="15">
        <v>9291032</v>
      </c>
      <c r="B185" s="2" t="s">
        <v>244</v>
      </c>
      <c r="C185" s="15">
        <v>70926654</v>
      </c>
      <c r="D185" s="19" t="s">
        <v>21</v>
      </c>
      <c r="E185" s="15" t="s">
        <v>245</v>
      </c>
      <c r="F185" s="15" t="s">
        <v>555</v>
      </c>
      <c r="G185" s="4">
        <v>3.2430000000000003</v>
      </c>
      <c r="H185" s="9">
        <v>1.8</v>
      </c>
      <c r="I185" s="25">
        <v>659193</v>
      </c>
      <c r="J185" s="5" t="s">
        <v>563</v>
      </c>
      <c r="K185" s="5">
        <v>686078</v>
      </c>
      <c r="L185" s="5">
        <v>165000</v>
      </c>
      <c r="M185" s="5">
        <v>219000</v>
      </c>
      <c r="N185" s="28"/>
      <c r="O185" s="28" t="s">
        <v>573</v>
      </c>
      <c r="P185" s="30">
        <f t="shared" si="2"/>
        <v>384000</v>
      </c>
    </row>
    <row r="186" spans="1:16" ht="83.45" customHeight="1" x14ac:dyDescent="0.25">
      <c r="A186" s="15">
        <v>1986477</v>
      </c>
      <c r="B186" s="15" t="s">
        <v>246</v>
      </c>
      <c r="C186" s="15">
        <v>26544431</v>
      </c>
      <c r="D186" s="19" t="s">
        <v>23</v>
      </c>
      <c r="E186" s="15" t="s">
        <v>247</v>
      </c>
      <c r="F186" s="15" t="s">
        <v>555</v>
      </c>
      <c r="G186" s="4">
        <v>1.0249999999999999</v>
      </c>
      <c r="H186" s="9">
        <v>1.02</v>
      </c>
      <c r="I186" s="25">
        <v>722868</v>
      </c>
      <c r="J186" s="5">
        <v>737325.36</v>
      </c>
      <c r="K186" s="5">
        <v>691840</v>
      </c>
      <c r="L186" s="5">
        <v>96000</v>
      </c>
      <c r="M186" s="5">
        <v>127000</v>
      </c>
      <c r="N186" s="28"/>
      <c r="O186" s="28" t="s">
        <v>573</v>
      </c>
      <c r="P186" s="30">
        <f t="shared" si="2"/>
        <v>223000</v>
      </c>
    </row>
    <row r="187" spans="1:16" ht="65.45" customHeight="1" x14ac:dyDescent="0.25">
      <c r="A187" s="15">
        <v>7064139</v>
      </c>
      <c r="B187" s="15" t="s">
        <v>246</v>
      </c>
      <c r="C187" s="15">
        <v>26544431</v>
      </c>
      <c r="D187" s="19" t="s">
        <v>4</v>
      </c>
      <c r="E187" s="15" t="s">
        <v>248</v>
      </c>
      <c r="F187" s="15" t="s">
        <v>555</v>
      </c>
      <c r="G187" s="10">
        <v>2.6160000000000001</v>
      </c>
      <c r="H187" s="7">
        <v>2.62</v>
      </c>
      <c r="I187" s="25">
        <v>710861</v>
      </c>
      <c r="J187" s="5">
        <v>1859612.3760000002</v>
      </c>
      <c r="K187" s="5">
        <v>1478980</v>
      </c>
      <c r="L187" s="5">
        <v>303000</v>
      </c>
      <c r="M187" s="5">
        <v>404000</v>
      </c>
      <c r="N187" s="28"/>
      <c r="O187" s="28"/>
      <c r="P187" s="30">
        <f t="shared" si="2"/>
        <v>707000</v>
      </c>
    </row>
    <row r="188" spans="1:16" ht="45" customHeight="1" x14ac:dyDescent="0.25">
      <c r="A188" s="15">
        <v>8225913</v>
      </c>
      <c r="B188" s="15" t="s">
        <v>246</v>
      </c>
      <c r="C188" s="15">
        <v>26544431</v>
      </c>
      <c r="D188" s="19" t="s">
        <v>150</v>
      </c>
      <c r="E188" s="15" t="s">
        <v>249</v>
      </c>
      <c r="F188" s="15" t="s">
        <v>555</v>
      </c>
      <c r="G188" s="10">
        <v>12.392999999999999</v>
      </c>
      <c r="H188" s="7">
        <v>12.4</v>
      </c>
      <c r="I188" s="25">
        <v>720815</v>
      </c>
      <c r="J188" s="5">
        <v>8933060.2949999999</v>
      </c>
      <c r="K188" s="5">
        <v>7995475</v>
      </c>
      <c r="L188" s="5">
        <v>1735000</v>
      </c>
      <c r="M188" s="5">
        <v>297000</v>
      </c>
      <c r="N188" s="28"/>
      <c r="O188" s="28"/>
      <c r="P188" s="30">
        <f t="shared" si="2"/>
        <v>2032000</v>
      </c>
    </row>
    <row r="189" spans="1:16" ht="45" customHeight="1" x14ac:dyDescent="0.25">
      <c r="A189" s="15">
        <v>7877605</v>
      </c>
      <c r="B189" s="15" t="s">
        <v>250</v>
      </c>
      <c r="C189" s="15">
        <v>24743054</v>
      </c>
      <c r="D189" s="19" t="s">
        <v>160</v>
      </c>
      <c r="E189" s="15" t="s">
        <v>251</v>
      </c>
      <c r="F189" s="15" t="s">
        <v>555</v>
      </c>
      <c r="G189" s="4">
        <v>18.219000000000001</v>
      </c>
      <c r="H189" s="9">
        <v>5.46</v>
      </c>
      <c r="I189" s="25">
        <v>738669</v>
      </c>
      <c r="J189" s="5">
        <v>4033132.7399999998</v>
      </c>
      <c r="K189" s="5">
        <v>3639450</v>
      </c>
      <c r="L189" s="5">
        <v>1055000</v>
      </c>
      <c r="M189" s="5">
        <v>1400000</v>
      </c>
      <c r="N189" s="28"/>
      <c r="O189" s="28" t="s">
        <v>573</v>
      </c>
      <c r="P189" s="30">
        <f t="shared" si="2"/>
        <v>2455000</v>
      </c>
    </row>
    <row r="190" spans="1:16" ht="45" customHeight="1" x14ac:dyDescent="0.25">
      <c r="A190" s="15">
        <v>6009799</v>
      </c>
      <c r="B190" s="21" t="s">
        <v>252</v>
      </c>
      <c r="C190" s="15">
        <v>65998871</v>
      </c>
      <c r="D190" s="19" t="s">
        <v>186</v>
      </c>
      <c r="E190" s="15" t="s">
        <v>253</v>
      </c>
      <c r="F190" s="15" t="s">
        <v>554</v>
      </c>
      <c r="G190" s="15">
        <v>20</v>
      </c>
      <c r="H190" s="17">
        <v>20</v>
      </c>
      <c r="I190" s="25">
        <v>430877</v>
      </c>
      <c r="J190" s="5">
        <v>8617540</v>
      </c>
      <c r="K190" s="5">
        <v>8617540</v>
      </c>
      <c r="L190" s="5">
        <v>0</v>
      </c>
      <c r="M190" s="5">
        <v>526000</v>
      </c>
      <c r="N190" s="28"/>
      <c r="O190" s="28" t="s">
        <v>572</v>
      </c>
      <c r="P190" s="30">
        <f t="shared" si="2"/>
        <v>526000</v>
      </c>
    </row>
    <row r="191" spans="1:16" ht="45" customHeight="1" x14ac:dyDescent="0.25">
      <c r="A191" s="15">
        <v>4317858</v>
      </c>
      <c r="B191" s="15" t="s">
        <v>254</v>
      </c>
      <c r="C191" s="15">
        <v>26554364</v>
      </c>
      <c r="D191" s="19" t="s">
        <v>11</v>
      </c>
      <c r="E191" s="15" t="s">
        <v>255</v>
      </c>
      <c r="F191" s="15" t="s">
        <v>555</v>
      </c>
      <c r="G191" s="4">
        <v>11.143999999999998</v>
      </c>
      <c r="H191" s="9">
        <v>10</v>
      </c>
      <c r="I191" s="25">
        <v>729804.9</v>
      </c>
      <c r="J191" s="5">
        <v>7082686.4730796842</v>
      </c>
      <c r="K191" s="5">
        <v>4595292</v>
      </c>
      <c r="L191" s="5">
        <v>1744000</v>
      </c>
      <c r="M191" s="5">
        <v>2314000</v>
      </c>
      <c r="N191" s="28"/>
      <c r="O191" s="28" t="s">
        <v>573</v>
      </c>
      <c r="P191" s="30">
        <f t="shared" si="2"/>
        <v>4058000</v>
      </c>
    </row>
    <row r="192" spans="1:16" ht="45" customHeight="1" x14ac:dyDescent="0.25">
      <c r="A192" s="15">
        <v>1958443</v>
      </c>
      <c r="B192" s="19" t="s">
        <v>256</v>
      </c>
      <c r="C192" s="15">
        <v>62937260</v>
      </c>
      <c r="D192" s="19" t="s">
        <v>23</v>
      </c>
      <c r="E192" s="15" t="s">
        <v>257</v>
      </c>
      <c r="F192" s="15" t="s">
        <v>555</v>
      </c>
      <c r="G192" s="10">
        <v>6.6130000000000004</v>
      </c>
      <c r="H192" s="7">
        <v>7.87</v>
      </c>
      <c r="I192" s="25">
        <v>722868</v>
      </c>
      <c r="J192" s="5">
        <v>4780326.0840000007</v>
      </c>
      <c r="K192" s="5">
        <v>2984336</v>
      </c>
      <c r="L192" s="5">
        <v>1132000</v>
      </c>
      <c r="M192" s="5">
        <v>1503000</v>
      </c>
      <c r="N192" s="28"/>
      <c r="O192" s="28" t="s">
        <v>573</v>
      </c>
      <c r="P192" s="30">
        <f t="shared" si="2"/>
        <v>2635000</v>
      </c>
    </row>
    <row r="193" spans="1:16" ht="45" customHeight="1" x14ac:dyDescent="0.25">
      <c r="A193" s="15">
        <v>2442718</v>
      </c>
      <c r="B193" s="19" t="s">
        <v>256</v>
      </c>
      <c r="C193" s="15">
        <v>62937260</v>
      </c>
      <c r="D193" s="19" t="s">
        <v>23</v>
      </c>
      <c r="E193" s="15" t="s">
        <v>258</v>
      </c>
      <c r="F193" s="15" t="s">
        <v>555</v>
      </c>
      <c r="G193" s="10">
        <v>16.48</v>
      </c>
      <c r="H193" s="7">
        <v>17</v>
      </c>
      <c r="I193" s="25">
        <v>722868</v>
      </c>
      <c r="J193" s="5">
        <v>11912864.640000001</v>
      </c>
      <c r="K193" s="5">
        <v>7611613</v>
      </c>
      <c r="L193" s="5">
        <v>2889000</v>
      </c>
      <c r="M193" s="5">
        <v>0</v>
      </c>
      <c r="N193" s="28" t="s">
        <v>559</v>
      </c>
      <c r="O193" s="28"/>
      <c r="P193" s="30">
        <f t="shared" si="2"/>
        <v>2889000</v>
      </c>
    </row>
    <row r="194" spans="1:16" ht="45" customHeight="1" x14ac:dyDescent="0.25">
      <c r="A194" s="15">
        <v>4097321</v>
      </c>
      <c r="B194" s="15" t="s">
        <v>256</v>
      </c>
      <c r="C194" s="15">
        <v>62937260</v>
      </c>
      <c r="D194" s="19" t="s">
        <v>52</v>
      </c>
      <c r="E194" s="15" t="s">
        <v>53</v>
      </c>
      <c r="F194" s="15" t="s">
        <v>554</v>
      </c>
      <c r="G194" s="15">
        <v>9</v>
      </c>
      <c r="H194" s="17">
        <v>9</v>
      </c>
      <c r="I194" s="25">
        <v>474012</v>
      </c>
      <c r="J194" s="5">
        <v>3834108</v>
      </c>
      <c r="K194" s="5">
        <v>2221735</v>
      </c>
      <c r="L194" s="5">
        <v>843000</v>
      </c>
      <c r="M194" s="5">
        <v>1119000</v>
      </c>
      <c r="N194" s="28"/>
      <c r="O194" s="28"/>
      <c r="P194" s="30">
        <f t="shared" si="2"/>
        <v>1962000</v>
      </c>
    </row>
    <row r="195" spans="1:16" ht="45" customHeight="1" x14ac:dyDescent="0.25">
      <c r="A195" s="15">
        <v>7369889</v>
      </c>
      <c r="B195" s="15" t="s">
        <v>256</v>
      </c>
      <c r="C195" s="15">
        <v>62937260</v>
      </c>
      <c r="D195" s="19" t="s">
        <v>14</v>
      </c>
      <c r="E195" s="15" t="s">
        <v>259</v>
      </c>
      <c r="F195" s="15" t="s">
        <v>555</v>
      </c>
      <c r="G195" s="4">
        <v>2.2130000000000001</v>
      </c>
      <c r="H195" s="9">
        <v>2.2000000000000002</v>
      </c>
      <c r="I195" s="25">
        <v>711808</v>
      </c>
      <c r="J195" s="5">
        <v>1565977.6000000001</v>
      </c>
      <c r="K195" s="5">
        <v>1109144</v>
      </c>
      <c r="L195" s="5">
        <v>303000</v>
      </c>
      <c r="M195" s="5">
        <v>403000</v>
      </c>
      <c r="N195" s="28"/>
      <c r="O195" s="28"/>
      <c r="P195" s="30">
        <f t="shared" si="2"/>
        <v>706000</v>
      </c>
    </row>
    <row r="196" spans="1:16" ht="45" customHeight="1" x14ac:dyDescent="0.25">
      <c r="A196" s="15">
        <v>3596205</v>
      </c>
      <c r="B196" s="15" t="s">
        <v>260</v>
      </c>
      <c r="C196" s="15">
        <v>26520818</v>
      </c>
      <c r="D196" s="19" t="s">
        <v>33</v>
      </c>
      <c r="E196" s="15" t="s">
        <v>261</v>
      </c>
      <c r="F196" s="15" t="s">
        <v>555</v>
      </c>
      <c r="G196" s="4">
        <v>3.9379999999999997</v>
      </c>
      <c r="H196" s="9">
        <v>3.9</v>
      </c>
      <c r="I196" s="25">
        <v>686053</v>
      </c>
      <c r="J196" s="5">
        <v>2675606.6999999997</v>
      </c>
      <c r="K196" s="5">
        <v>1903600</v>
      </c>
      <c r="L196" s="5">
        <v>706000</v>
      </c>
      <c r="M196" s="5">
        <v>937000</v>
      </c>
      <c r="N196" s="28"/>
      <c r="O196" s="28" t="s">
        <v>573</v>
      </c>
      <c r="P196" s="30">
        <f t="shared" si="2"/>
        <v>1643000</v>
      </c>
    </row>
    <row r="197" spans="1:16" ht="45" customHeight="1" x14ac:dyDescent="0.25">
      <c r="A197" s="15">
        <v>4314291</v>
      </c>
      <c r="B197" s="15" t="s">
        <v>260</v>
      </c>
      <c r="C197" s="15">
        <v>26520818</v>
      </c>
      <c r="D197" s="19" t="s">
        <v>31</v>
      </c>
      <c r="E197" s="15" t="s">
        <v>262</v>
      </c>
      <c r="F197" s="15" t="s">
        <v>555</v>
      </c>
      <c r="G197" s="4">
        <v>6.5649999999999995</v>
      </c>
      <c r="H197" s="9">
        <v>4.9000000000000004</v>
      </c>
      <c r="I197" s="25">
        <v>720182</v>
      </c>
      <c r="J197" s="5">
        <v>3528891.8000000003</v>
      </c>
      <c r="K197" s="5">
        <v>2451543</v>
      </c>
      <c r="L197" s="5">
        <v>930000</v>
      </c>
      <c r="M197" s="5">
        <v>1235000</v>
      </c>
      <c r="N197" s="28"/>
      <c r="O197" s="28"/>
      <c r="P197" s="30">
        <f t="shared" ref="P197:P260" si="3">L197+M197</f>
        <v>2165000</v>
      </c>
    </row>
    <row r="198" spans="1:16" ht="45" customHeight="1" x14ac:dyDescent="0.25">
      <c r="A198" s="15">
        <v>3028203</v>
      </c>
      <c r="B198" s="15" t="s">
        <v>263</v>
      </c>
      <c r="C198" s="15">
        <v>45701822</v>
      </c>
      <c r="D198" s="19" t="s">
        <v>14</v>
      </c>
      <c r="E198" s="15" t="s">
        <v>264</v>
      </c>
      <c r="F198" s="15" t="s">
        <v>555</v>
      </c>
      <c r="G198" s="4">
        <v>7.4290000000000003</v>
      </c>
      <c r="H198" s="9">
        <v>7.1</v>
      </c>
      <c r="I198" s="25">
        <v>711808</v>
      </c>
      <c r="J198" s="5">
        <v>5053836.8</v>
      </c>
      <c r="K198" s="5">
        <v>4236508</v>
      </c>
      <c r="L198" s="5">
        <v>653000</v>
      </c>
      <c r="M198" s="5">
        <v>868000</v>
      </c>
      <c r="N198" s="28"/>
      <c r="O198" s="28" t="s">
        <v>573</v>
      </c>
      <c r="P198" s="30">
        <f t="shared" si="3"/>
        <v>1521000</v>
      </c>
    </row>
    <row r="199" spans="1:16" ht="45" customHeight="1" x14ac:dyDescent="0.25">
      <c r="A199" s="15">
        <v>3994713</v>
      </c>
      <c r="B199" s="19" t="s">
        <v>263</v>
      </c>
      <c r="C199" s="15">
        <v>45701822</v>
      </c>
      <c r="D199" s="19" t="s">
        <v>23</v>
      </c>
      <c r="E199" s="15" t="s">
        <v>265</v>
      </c>
      <c r="F199" s="15" t="s">
        <v>555</v>
      </c>
      <c r="G199" s="4">
        <v>4.5979999999999999</v>
      </c>
      <c r="H199" s="9">
        <v>4.2</v>
      </c>
      <c r="I199" s="25">
        <v>722868</v>
      </c>
      <c r="J199" s="5">
        <v>3036045.6</v>
      </c>
      <c r="K199" s="5">
        <v>2497969</v>
      </c>
      <c r="L199" s="5">
        <v>745000</v>
      </c>
      <c r="M199" s="5">
        <v>990000</v>
      </c>
      <c r="N199" s="28"/>
      <c r="O199" s="28"/>
      <c r="P199" s="30">
        <f t="shared" si="3"/>
        <v>1735000</v>
      </c>
    </row>
    <row r="200" spans="1:16" ht="45" customHeight="1" x14ac:dyDescent="0.25">
      <c r="A200" s="15">
        <v>6380193</v>
      </c>
      <c r="B200" s="15" t="s">
        <v>263</v>
      </c>
      <c r="C200" s="15">
        <v>45701822</v>
      </c>
      <c r="D200" s="19" t="s">
        <v>4</v>
      </c>
      <c r="E200" s="15" t="s">
        <v>266</v>
      </c>
      <c r="F200" s="15" t="s">
        <v>555</v>
      </c>
      <c r="G200" s="4">
        <v>6.7480000000000002</v>
      </c>
      <c r="H200" s="9">
        <v>6.5</v>
      </c>
      <c r="I200" s="25">
        <v>817490.15</v>
      </c>
      <c r="J200" s="5">
        <v>5313685.9750000006</v>
      </c>
      <c r="K200" s="5">
        <v>4071837</v>
      </c>
      <c r="L200" s="5">
        <v>1347000</v>
      </c>
      <c r="M200" s="5">
        <v>1787000</v>
      </c>
      <c r="N200" s="28"/>
      <c r="O200" s="28"/>
      <c r="P200" s="30">
        <f t="shared" si="3"/>
        <v>3134000</v>
      </c>
    </row>
    <row r="201" spans="1:16" ht="45" customHeight="1" x14ac:dyDescent="0.25">
      <c r="A201" s="15">
        <v>6437099</v>
      </c>
      <c r="B201" s="19" t="s">
        <v>263</v>
      </c>
      <c r="C201" s="15">
        <v>45701822</v>
      </c>
      <c r="D201" s="19" t="s">
        <v>23</v>
      </c>
      <c r="E201" s="15" t="s">
        <v>267</v>
      </c>
      <c r="F201" s="15" t="s">
        <v>555</v>
      </c>
      <c r="G201" s="4">
        <v>25.959999999999997</v>
      </c>
      <c r="H201" s="9">
        <v>22.4</v>
      </c>
      <c r="I201" s="25">
        <v>722868</v>
      </c>
      <c r="J201" s="5">
        <v>16192243.199999999</v>
      </c>
      <c r="K201" s="5">
        <v>14184082</v>
      </c>
      <c r="L201" s="5">
        <v>3225000</v>
      </c>
      <c r="M201" s="5">
        <v>4277000</v>
      </c>
      <c r="N201" s="28"/>
      <c r="O201" s="28"/>
      <c r="P201" s="30">
        <f t="shared" si="3"/>
        <v>7502000</v>
      </c>
    </row>
    <row r="202" spans="1:16" ht="45" customHeight="1" x14ac:dyDescent="0.25">
      <c r="A202" s="15">
        <v>7802447</v>
      </c>
      <c r="B202" s="19" t="s">
        <v>263</v>
      </c>
      <c r="C202" s="15">
        <v>45701822</v>
      </c>
      <c r="D202" s="19" t="s">
        <v>23</v>
      </c>
      <c r="E202" s="15" t="s">
        <v>268</v>
      </c>
      <c r="F202" s="15" t="s">
        <v>555</v>
      </c>
      <c r="G202" s="4">
        <v>37.106999999999999</v>
      </c>
      <c r="H202" s="9">
        <v>36.1</v>
      </c>
      <c r="I202" s="25">
        <v>722868</v>
      </c>
      <c r="J202" s="5">
        <v>26095534.800000001</v>
      </c>
      <c r="K202" s="5">
        <v>22765476</v>
      </c>
      <c r="L202" s="5">
        <v>3264000</v>
      </c>
      <c r="M202" s="5">
        <v>0</v>
      </c>
      <c r="N202" s="28" t="s">
        <v>559</v>
      </c>
      <c r="O202" s="28"/>
      <c r="P202" s="30">
        <f t="shared" si="3"/>
        <v>3264000</v>
      </c>
    </row>
    <row r="203" spans="1:16" ht="45" customHeight="1" x14ac:dyDescent="0.25">
      <c r="A203" s="15">
        <v>8298186</v>
      </c>
      <c r="B203" s="19" t="s">
        <v>263</v>
      </c>
      <c r="C203" s="15">
        <v>45701822</v>
      </c>
      <c r="D203" s="19" t="s">
        <v>23</v>
      </c>
      <c r="E203" s="15" t="s">
        <v>269</v>
      </c>
      <c r="F203" s="15" t="s">
        <v>555</v>
      </c>
      <c r="G203" s="4">
        <v>10.512</v>
      </c>
      <c r="H203" s="9">
        <v>10.199999999999999</v>
      </c>
      <c r="I203" s="25">
        <v>722868</v>
      </c>
      <c r="J203" s="5">
        <v>7373253.5999999996</v>
      </c>
      <c r="K203" s="5">
        <v>5577228</v>
      </c>
      <c r="L203" s="5">
        <v>1416000</v>
      </c>
      <c r="M203" s="5">
        <v>1879000</v>
      </c>
      <c r="N203" s="28"/>
      <c r="O203" s="28"/>
      <c r="P203" s="30">
        <f t="shared" si="3"/>
        <v>3295000</v>
      </c>
    </row>
    <row r="204" spans="1:16" ht="45" customHeight="1" x14ac:dyDescent="0.25">
      <c r="A204" s="15">
        <v>8785871</v>
      </c>
      <c r="B204" s="19" t="s">
        <v>263</v>
      </c>
      <c r="C204" s="15">
        <v>45701822</v>
      </c>
      <c r="D204" s="19" t="s">
        <v>23</v>
      </c>
      <c r="E204" s="15" t="s">
        <v>270</v>
      </c>
      <c r="F204" s="15" t="s">
        <v>555</v>
      </c>
      <c r="G204" s="4">
        <v>25.582999999999998</v>
      </c>
      <c r="H204" s="9">
        <v>15.4</v>
      </c>
      <c r="I204" s="25">
        <v>722868</v>
      </c>
      <c r="J204" s="5">
        <v>11132167.200000001</v>
      </c>
      <c r="K204" s="5">
        <v>11070482</v>
      </c>
      <c r="L204" s="5">
        <v>1492000</v>
      </c>
      <c r="M204" s="5">
        <v>0</v>
      </c>
      <c r="N204" s="28" t="s">
        <v>559</v>
      </c>
      <c r="O204" s="28"/>
      <c r="P204" s="30">
        <f t="shared" si="3"/>
        <v>1492000</v>
      </c>
    </row>
    <row r="205" spans="1:16" ht="45" customHeight="1" x14ac:dyDescent="0.25">
      <c r="A205" s="15">
        <v>9066218</v>
      </c>
      <c r="B205" s="15" t="s">
        <v>263</v>
      </c>
      <c r="C205" s="15">
        <v>45701822</v>
      </c>
      <c r="D205" s="19" t="s">
        <v>52</v>
      </c>
      <c r="E205" s="15" t="s">
        <v>271</v>
      </c>
      <c r="F205" s="15" t="s">
        <v>554</v>
      </c>
      <c r="G205" s="15">
        <v>34</v>
      </c>
      <c r="H205" s="17">
        <v>34</v>
      </c>
      <c r="I205" s="25">
        <v>521413.2</v>
      </c>
      <c r="J205" s="5">
        <v>16096048.800000001</v>
      </c>
      <c r="K205" s="5">
        <v>9263578</v>
      </c>
      <c r="L205" s="5">
        <v>2766000</v>
      </c>
      <c r="M205" s="5">
        <v>3670000</v>
      </c>
      <c r="N205" s="28"/>
      <c r="O205" s="28"/>
      <c r="P205" s="30">
        <f t="shared" si="3"/>
        <v>6436000</v>
      </c>
    </row>
    <row r="206" spans="1:16" ht="45" customHeight="1" x14ac:dyDescent="0.25">
      <c r="A206" s="15">
        <v>8061430</v>
      </c>
      <c r="B206" s="15" t="s">
        <v>272</v>
      </c>
      <c r="C206" s="15">
        <v>24724017</v>
      </c>
      <c r="D206" s="19" t="s">
        <v>23</v>
      </c>
      <c r="E206" s="15" t="s">
        <v>273</v>
      </c>
      <c r="F206" s="15" t="s">
        <v>555</v>
      </c>
      <c r="G206" s="4">
        <v>7.3900000000000006</v>
      </c>
      <c r="H206" s="9">
        <v>7.32</v>
      </c>
      <c r="I206" s="25">
        <v>722868</v>
      </c>
      <c r="J206" s="5">
        <v>5291393.76</v>
      </c>
      <c r="K206" s="5">
        <v>3863707</v>
      </c>
      <c r="L206" s="5">
        <v>1380000</v>
      </c>
      <c r="M206" s="5">
        <v>1831000</v>
      </c>
      <c r="N206" s="28"/>
      <c r="O206" s="28" t="s">
        <v>573</v>
      </c>
      <c r="P206" s="30">
        <f t="shared" si="3"/>
        <v>3211000</v>
      </c>
    </row>
    <row r="207" spans="1:16" ht="45" customHeight="1" x14ac:dyDescent="0.25">
      <c r="A207" s="15">
        <v>9301232</v>
      </c>
      <c r="B207" s="15" t="s">
        <v>272</v>
      </c>
      <c r="C207" s="15">
        <v>24724017</v>
      </c>
      <c r="D207" s="19" t="s">
        <v>23</v>
      </c>
      <c r="E207" s="15" t="s">
        <v>274</v>
      </c>
      <c r="F207" s="15" t="s">
        <v>555</v>
      </c>
      <c r="G207" s="4">
        <v>14.64</v>
      </c>
      <c r="H207" s="9">
        <v>13.13</v>
      </c>
      <c r="I207" s="25">
        <v>722868</v>
      </c>
      <c r="J207" s="5">
        <v>9491256.8399999999</v>
      </c>
      <c r="K207" s="5">
        <v>7635647</v>
      </c>
      <c r="L207" s="5">
        <v>2361000</v>
      </c>
      <c r="M207" s="5">
        <v>3131000</v>
      </c>
      <c r="N207" s="28"/>
      <c r="O207" s="28"/>
      <c r="P207" s="30">
        <f t="shared" si="3"/>
        <v>5492000</v>
      </c>
    </row>
    <row r="208" spans="1:16" ht="45" customHeight="1" x14ac:dyDescent="0.25">
      <c r="A208" s="15">
        <v>9768600</v>
      </c>
      <c r="B208" s="15" t="s">
        <v>272</v>
      </c>
      <c r="C208" s="15">
        <v>24724017</v>
      </c>
      <c r="D208" s="19" t="s">
        <v>1</v>
      </c>
      <c r="E208" s="15" t="s">
        <v>275</v>
      </c>
      <c r="F208" s="15" t="s">
        <v>553</v>
      </c>
      <c r="G208" s="5">
        <v>20500</v>
      </c>
      <c r="H208" s="17">
        <v>16000</v>
      </c>
      <c r="I208" s="25">
        <v>553</v>
      </c>
      <c r="J208" s="5">
        <v>7408000</v>
      </c>
      <c r="K208" s="5">
        <v>8178793</v>
      </c>
      <c r="L208" s="5">
        <v>1481000</v>
      </c>
      <c r="M208" s="5">
        <v>1966000</v>
      </c>
      <c r="N208" s="28"/>
      <c r="O208" s="28"/>
      <c r="P208" s="30">
        <f t="shared" si="3"/>
        <v>3447000</v>
      </c>
    </row>
    <row r="209" spans="1:16" ht="45" customHeight="1" x14ac:dyDescent="0.25">
      <c r="A209" s="15">
        <v>5174148</v>
      </c>
      <c r="B209" s="2" t="s">
        <v>276</v>
      </c>
      <c r="C209" s="15">
        <v>45250022</v>
      </c>
      <c r="D209" s="19" t="s">
        <v>236</v>
      </c>
      <c r="E209" s="15" t="s">
        <v>276</v>
      </c>
      <c r="F209" s="15" t="s">
        <v>554</v>
      </c>
      <c r="G209" s="16">
        <v>2</v>
      </c>
      <c r="H209" s="5">
        <v>5</v>
      </c>
      <c r="I209" s="25">
        <v>497239</v>
      </c>
      <c r="J209" s="5" t="s">
        <v>563</v>
      </c>
      <c r="K209" s="5">
        <v>192526</v>
      </c>
      <c r="L209" s="5">
        <v>73000</v>
      </c>
      <c r="M209" s="5">
        <v>97000</v>
      </c>
      <c r="N209" s="28"/>
      <c r="O209" s="28" t="s">
        <v>573</v>
      </c>
      <c r="P209" s="30">
        <f t="shared" si="3"/>
        <v>170000</v>
      </c>
    </row>
    <row r="210" spans="1:16" ht="45" customHeight="1" x14ac:dyDescent="0.25">
      <c r="A210" s="15">
        <v>7786121</v>
      </c>
      <c r="B210" s="2" t="s">
        <v>276</v>
      </c>
      <c r="C210" s="15">
        <v>45250022</v>
      </c>
      <c r="D210" s="19" t="s">
        <v>11</v>
      </c>
      <c r="E210" s="15" t="s">
        <v>277</v>
      </c>
      <c r="F210" s="15" t="s">
        <v>555</v>
      </c>
      <c r="G210" s="10">
        <v>6.15</v>
      </c>
      <c r="H210" s="7">
        <v>6.2</v>
      </c>
      <c r="I210" s="25">
        <v>663459</v>
      </c>
      <c r="J210" s="5" t="s">
        <v>563</v>
      </c>
      <c r="K210" s="5">
        <v>1542512</v>
      </c>
      <c r="L210" s="5">
        <v>585000</v>
      </c>
      <c r="M210" s="5">
        <v>777000</v>
      </c>
      <c r="N210" s="28"/>
      <c r="O210" s="28"/>
      <c r="P210" s="30">
        <f t="shared" si="3"/>
        <v>1362000</v>
      </c>
    </row>
    <row r="211" spans="1:16" ht="45" customHeight="1" x14ac:dyDescent="0.25">
      <c r="A211" s="15">
        <v>9111293</v>
      </c>
      <c r="B211" s="2" t="s">
        <v>276</v>
      </c>
      <c r="C211" s="15">
        <v>45250022</v>
      </c>
      <c r="D211" s="19" t="s">
        <v>1</v>
      </c>
      <c r="E211" s="15" t="s">
        <v>278</v>
      </c>
      <c r="F211" s="15" t="s">
        <v>553</v>
      </c>
      <c r="G211" s="5">
        <v>5000</v>
      </c>
      <c r="H211" s="17">
        <v>5000</v>
      </c>
      <c r="I211" s="25">
        <v>553</v>
      </c>
      <c r="J211" s="5" t="s">
        <v>563</v>
      </c>
      <c r="K211" s="5">
        <v>1312875</v>
      </c>
      <c r="L211" s="5">
        <v>262000</v>
      </c>
      <c r="M211" s="5">
        <v>349000</v>
      </c>
      <c r="N211" s="28"/>
      <c r="O211" s="28"/>
      <c r="P211" s="30">
        <f t="shared" si="3"/>
        <v>611000</v>
      </c>
    </row>
    <row r="212" spans="1:16" ht="45" customHeight="1" x14ac:dyDescent="0.25">
      <c r="A212" s="15">
        <v>4470858</v>
      </c>
      <c r="B212" s="19" t="s">
        <v>279</v>
      </c>
      <c r="C212" s="15">
        <v>60164221</v>
      </c>
      <c r="D212" s="19" t="s">
        <v>6</v>
      </c>
      <c r="E212" s="15" t="s">
        <v>280</v>
      </c>
      <c r="F212" s="15" t="s">
        <v>555</v>
      </c>
      <c r="G212" s="4">
        <v>2.4779999999999998</v>
      </c>
      <c r="H212" s="9">
        <v>2.1</v>
      </c>
      <c r="I212" s="25">
        <v>724449</v>
      </c>
      <c r="J212" s="5">
        <v>1521342.9000000001</v>
      </c>
      <c r="K212" s="5">
        <v>518000</v>
      </c>
      <c r="L212" s="5">
        <v>68000</v>
      </c>
      <c r="M212" s="5">
        <v>135000</v>
      </c>
      <c r="N212" s="28"/>
      <c r="O212" s="28" t="s">
        <v>573</v>
      </c>
      <c r="P212" s="30">
        <f t="shared" si="3"/>
        <v>203000</v>
      </c>
    </row>
    <row r="213" spans="1:16" ht="45" customHeight="1" x14ac:dyDescent="0.25">
      <c r="A213" s="15">
        <v>5453074</v>
      </c>
      <c r="B213" s="15" t="s">
        <v>279</v>
      </c>
      <c r="C213" s="15">
        <v>60164221</v>
      </c>
      <c r="D213" s="19" t="s">
        <v>23</v>
      </c>
      <c r="E213" s="15" t="s">
        <v>281</v>
      </c>
      <c r="F213" s="15" t="s">
        <v>555</v>
      </c>
      <c r="G213" s="4">
        <v>8.1959999999999997</v>
      </c>
      <c r="H213" s="9">
        <v>8</v>
      </c>
      <c r="I213" s="25">
        <v>722868</v>
      </c>
      <c r="J213" s="5">
        <v>5782944</v>
      </c>
      <c r="K213" s="5">
        <v>4048000</v>
      </c>
      <c r="L213" s="5">
        <v>1097000</v>
      </c>
      <c r="M213" s="5">
        <v>1456000</v>
      </c>
      <c r="N213" s="28"/>
      <c r="O213" s="28"/>
      <c r="P213" s="30">
        <f t="shared" si="3"/>
        <v>2553000</v>
      </c>
    </row>
    <row r="214" spans="1:16" ht="45" customHeight="1" x14ac:dyDescent="0.25">
      <c r="A214" s="15">
        <v>5907117</v>
      </c>
      <c r="B214" s="15" t="s">
        <v>279</v>
      </c>
      <c r="C214" s="15">
        <v>60164221</v>
      </c>
      <c r="D214" s="19" t="s">
        <v>23</v>
      </c>
      <c r="E214" s="15" t="s">
        <v>282</v>
      </c>
      <c r="F214" s="15" t="s">
        <v>555</v>
      </c>
      <c r="G214" s="4">
        <v>6.9420000000000002</v>
      </c>
      <c r="H214" s="9">
        <v>6.65</v>
      </c>
      <c r="I214" s="25">
        <v>722868</v>
      </c>
      <c r="J214" s="5">
        <v>4807072.2</v>
      </c>
      <c r="K214" s="5">
        <v>3365000</v>
      </c>
      <c r="L214" s="5">
        <v>1277000</v>
      </c>
      <c r="M214" s="5">
        <v>1694000</v>
      </c>
      <c r="N214" s="28"/>
      <c r="O214" s="28"/>
      <c r="P214" s="30">
        <f t="shared" si="3"/>
        <v>2971000</v>
      </c>
    </row>
    <row r="215" spans="1:16" ht="45" customHeight="1" x14ac:dyDescent="0.25">
      <c r="A215" s="15">
        <v>7210620</v>
      </c>
      <c r="B215" s="15" t="s">
        <v>279</v>
      </c>
      <c r="C215" s="15">
        <v>60164221</v>
      </c>
      <c r="D215" s="19" t="s">
        <v>23</v>
      </c>
      <c r="E215" s="15" t="s">
        <v>283</v>
      </c>
      <c r="F215" s="15" t="s">
        <v>555</v>
      </c>
      <c r="G215" s="4">
        <v>4.1040000000000001</v>
      </c>
      <c r="H215" s="9">
        <v>2.8</v>
      </c>
      <c r="I215" s="25">
        <v>722868</v>
      </c>
      <c r="J215" s="5">
        <v>2024030.4</v>
      </c>
      <c r="K215" s="5">
        <v>1922000</v>
      </c>
      <c r="L215" s="5">
        <v>455000</v>
      </c>
      <c r="M215" s="5">
        <v>604000</v>
      </c>
      <c r="N215" s="28"/>
      <c r="O215" s="28"/>
      <c r="P215" s="30">
        <f t="shared" si="3"/>
        <v>1059000</v>
      </c>
    </row>
    <row r="216" spans="1:16" ht="45" customHeight="1" x14ac:dyDescent="0.25">
      <c r="A216" s="15">
        <v>7931396</v>
      </c>
      <c r="B216" s="15" t="s">
        <v>279</v>
      </c>
      <c r="C216" s="15">
        <v>60164221</v>
      </c>
      <c r="D216" s="19" t="s">
        <v>23</v>
      </c>
      <c r="E216" s="15" t="s">
        <v>284</v>
      </c>
      <c r="F216" s="15" t="s">
        <v>555</v>
      </c>
      <c r="G216" s="4">
        <v>4.8730000000000002</v>
      </c>
      <c r="H216" s="9">
        <v>4.75</v>
      </c>
      <c r="I216" s="25">
        <v>722868</v>
      </c>
      <c r="J216" s="5">
        <v>3433623</v>
      </c>
      <c r="K216" s="5">
        <v>2405000</v>
      </c>
      <c r="L216" s="5">
        <v>912000</v>
      </c>
      <c r="M216" s="5">
        <v>1210000</v>
      </c>
      <c r="N216" s="28"/>
      <c r="O216" s="28"/>
      <c r="P216" s="30">
        <f t="shared" si="3"/>
        <v>2122000</v>
      </c>
    </row>
    <row r="217" spans="1:16" ht="45" customHeight="1" x14ac:dyDescent="0.25">
      <c r="A217" s="15">
        <v>4751683</v>
      </c>
      <c r="B217" s="15" t="s">
        <v>285</v>
      </c>
      <c r="C217" s="15">
        <v>27576612</v>
      </c>
      <c r="D217" s="19" t="s">
        <v>99</v>
      </c>
      <c r="E217" s="15" t="s">
        <v>286</v>
      </c>
      <c r="F217" s="15" t="s">
        <v>554</v>
      </c>
      <c r="G217" s="15">
        <v>35</v>
      </c>
      <c r="H217" s="17">
        <v>11</v>
      </c>
      <c r="I217" s="25">
        <v>583509</v>
      </c>
      <c r="J217" s="5">
        <v>5494599</v>
      </c>
      <c r="K217" s="5">
        <v>1931441</v>
      </c>
      <c r="L217" s="5">
        <v>733000</v>
      </c>
      <c r="M217" s="5">
        <v>972000</v>
      </c>
      <c r="N217" s="28"/>
      <c r="O217" s="28" t="s">
        <v>573</v>
      </c>
      <c r="P217" s="30">
        <f t="shared" si="3"/>
        <v>1705000</v>
      </c>
    </row>
    <row r="218" spans="1:16" ht="45" customHeight="1" x14ac:dyDescent="0.25">
      <c r="A218" s="15">
        <v>2091132</v>
      </c>
      <c r="B218" s="15" t="s">
        <v>287</v>
      </c>
      <c r="C218" s="15">
        <v>66000653</v>
      </c>
      <c r="D218" s="19" t="s">
        <v>1</v>
      </c>
      <c r="E218" s="15" t="s">
        <v>288</v>
      </c>
      <c r="F218" s="15" t="s">
        <v>553</v>
      </c>
      <c r="G218" s="5">
        <v>150000</v>
      </c>
      <c r="H218" s="17">
        <v>150000</v>
      </c>
      <c r="I218" s="25">
        <v>553</v>
      </c>
      <c r="J218" s="5">
        <v>69450000</v>
      </c>
      <c r="K218" s="5">
        <v>54425000</v>
      </c>
      <c r="L218" s="5">
        <v>20661000</v>
      </c>
      <c r="M218" s="5">
        <v>27408000</v>
      </c>
      <c r="N218" s="28"/>
      <c r="O218" s="28" t="s">
        <v>573</v>
      </c>
      <c r="P218" s="30">
        <f t="shared" si="3"/>
        <v>48069000</v>
      </c>
    </row>
    <row r="219" spans="1:16" ht="78" customHeight="1" x14ac:dyDescent="0.25">
      <c r="A219" s="15">
        <v>2253794</v>
      </c>
      <c r="B219" s="15" t="s">
        <v>289</v>
      </c>
      <c r="C219" s="15">
        <v>73632813</v>
      </c>
      <c r="D219" s="19" t="s">
        <v>21</v>
      </c>
      <c r="E219" s="15" t="s">
        <v>290</v>
      </c>
      <c r="F219" s="15" t="s">
        <v>555</v>
      </c>
      <c r="G219" s="4">
        <v>3.508</v>
      </c>
      <c r="H219" s="9">
        <v>3.1</v>
      </c>
      <c r="I219" s="25">
        <v>659193</v>
      </c>
      <c r="J219" s="5">
        <v>1975630.5690992018</v>
      </c>
      <c r="K219" s="5">
        <v>1234000</v>
      </c>
      <c r="L219" s="5">
        <v>468000</v>
      </c>
      <c r="M219" s="5">
        <v>621000</v>
      </c>
      <c r="N219" s="28"/>
      <c r="O219" s="28" t="s">
        <v>573</v>
      </c>
      <c r="P219" s="30">
        <f t="shared" si="3"/>
        <v>1089000</v>
      </c>
    </row>
    <row r="220" spans="1:16" ht="45" customHeight="1" x14ac:dyDescent="0.25">
      <c r="A220" s="15">
        <v>4721158</v>
      </c>
      <c r="B220" s="15" t="s">
        <v>289</v>
      </c>
      <c r="C220" s="15">
        <v>73632813</v>
      </c>
      <c r="D220" s="19" t="s">
        <v>11</v>
      </c>
      <c r="E220" s="15" t="s">
        <v>291</v>
      </c>
      <c r="F220" s="15" t="s">
        <v>555</v>
      </c>
      <c r="G220" s="4">
        <v>3.6840000000000002</v>
      </c>
      <c r="H220" s="9">
        <v>3.5</v>
      </c>
      <c r="I220" s="25">
        <v>663459</v>
      </c>
      <c r="J220" s="5">
        <v>1791976.2068403908</v>
      </c>
      <c r="K220" s="5">
        <v>1193000</v>
      </c>
      <c r="L220" s="5">
        <v>433000</v>
      </c>
      <c r="M220" s="5">
        <v>576000</v>
      </c>
      <c r="N220" s="28"/>
      <c r="O220" s="28"/>
      <c r="P220" s="30">
        <f t="shared" si="3"/>
        <v>1009000</v>
      </c>
    </row>
    <row r="221" spans="1:16" ht="45" customHeight="1" x14ac:dyDescent="0.25">
      <c r="A221" s="15">
        <v>5094785</v>
      </c>
      <c r="B221" s="15" t="s">
        <v>292</v>
      </c>
      <c r="C221" s="15">
        <v>1615939</v>
      </c>
      <c r="D221" s="19" t="s">
        <v>1</v>
      </c>
      <c r="E221" s="15" t="s">
        <v>293</v>
      </c>
      <c r="F221" s="15" t="s">
        <v>553</v>
      </c>
      <c r="G221" s="5">
        <v>13700</v>
      </c>
      <c r="H221" s="17">
        <v>12000</v>
      </c>
      <c r="I221" s="25">
        <v>553</v>
      </c>
      <c r="J221" s="5">
        <v>5556000</v>
      </c>
      <c r="K221" s="5">
        <v>4047340</v>
      </c>
      <c r="L221" s="5">
        <v>1450000</v>
      </c>
      <c r="M221" s="5">
        <v>1925000</v>
      </c>
      <c r="N221" s="28"/>
      <c r="O221" s="28" t="s">
        <v>573</v>
      </c>
      <c r="P221" s="30">
        <f t="shared" si="3"/>
        <v>3375000</v>
      </c>
    </row>
    <row r="222" spans="1:16" ht="45" customHeight="1" x14ac:dyDescent="0.25">
      <c r="A222" s="15">
        <v>9897719</v>
      </c>
      <c r="B222" s="15" t="s">
        <v>292</v>
      </c>
      <c r="C222" s="15">
        <v>1615939</v>
      </c>
      <c r="D222" s="19" t="s">
        <v>78</v>
      </c>
      <c r="E222" s="15" t="s">
        <v>294</v>
      </c>
      <c r="F222" s="15" t="s">
        <v>555</v>
      </c>
      <c r="G222" s="4">
        <v>6.74</v>
      </c>
      <c r="H222" s="9">
        <v>6.24</v>
      </c>
      <c r="I222" s="25">
        <v>666145</v>
      </c>
      <c r="J222" s="5">
        <v>3598477.7376854601</v>
      </c>
      <c r="K222" s="5">
        <v>2536800</v>
      </c>
      <c r="L222" s="5">
        <v>955000</v>
      </c>
      <c r="M222" s="5">
        <v>1267000</v>
      </c>
      <c r="N222" s="28"/>
      <c r="O222" s="28"/>
      <c r="P222" s="30">
        <f t="shared" si="3"/>
        <v>2222000</v>
      </c>
    </row>
    <row r="223" spans="1:16" ht="45" customHeight="1" x14ac:dyDescent="0.25">
      <c r="A223" s="15">
        <v>5486809</v>
      </c>
      <c r="B223" s="15" t="s">
        <v>295</v>
      </c>
      <c r="C223" s="15">
        <v>26486971</v>
      </c>
      <c r="D223" s="19" t="s">
        <v>82</v>
      </c>
      <c r="E223" s="15" t="s">
        <v>296</v>
      </c>
      <c r="F223" s="15" t="s">
        <v>555</v>
      </c>
      <c r="G223" s="10">
        <v>4.3550000000000004</v>
      </c>
      <c r="H223" s="7">
        <v>4.54</v>
      </c>
      <c r="I223" s="25">
        <v>732506</v>
      </c>
      <c r="J223" s="5">
        <v>3190063.6300000004</v>
      </c>
      <c r="K223" s="5">
        <v>914680</v>
      </c>
      <c r="L223" s="5">
        <v>347000</v>
      </c>
      <c r="M223" s="5">
        <v>460000</v>
      </c>
      <c r="N223" s="28"/>
      <c r="O223" s="28" t="s">
        <v>573</v>
      </c>
      <c r="P223" s="30">
        <f t="shared" si="3"/>
        <v>807000</v>
      </c>
    </row>
    <row r="224" spans="1:16" ht="45" customHeight="1" x14ac:dyDescent="0.25">
      <c r="A224" s="15">
        <v>9622182</v>
      </c>
      <c r="B224" s="15" t="s">
        <v>297</v>
      </c>
      <c r="C224" s="15">
        <v>47009730</v>
      </c>
      <c r="D224" s="19" t="s">
        <v>21</v>
      </c>
      <c r="E224" s="15" t="s">
        <v>298</v>
      </c>
      <c r="F224" s="15" t="s">
        <v>555</v>
      </c>
      <c r="G224" s="4">
        <v>41.7</v>
      </c>
      <c r="H224" s="9">
        <v>6.2</v>
      </c>
      <c r="I224" s="25">
        <v>659193</v>
      </c>
      <c r="J224" s="5">
        <v>3669500.1971223024</v>
      </c>
      <c r="K224" s="5">
        <v>4047186</v>
      </c>
      <c r="L224" s="5">
        <v>829000</v>
      </c>
      <c r="M224" s="5">
        <v>1101000</v>
      </c>
      <c r="N224" s="28"/>
      <c r="O224" s="28" t="s">
        <v>573</v>
      </c>
      <c r="P224" s="30">
        <f t="shared" si="3"/>
        <v>1930000</v>
      </c>
    </row>
    <row r="225" spans="1:16" ht="45" customHeight="1" x14ac:dyDescent="0.25">
      <c r="A225" s="15">
        <v>5869358</v>
      </c>
      <c r="B225" s="15" t="s">
        <v>299</v>
      </c>
      <c r="C225" s="15">
        <v>49368222</v>
      </c>
      <c r="D225" s="19" t="s">
        <v>21</v>
      </c>
      <c r="E225" s="15" t="s">
        <v>300</v>
      </c>
      <c r="F225" s="15" t="s">
        <v>555</v>
      </c>
      <c r="G225" s="4">
        <v>16.282</v>
      </c>
      <c r="H225" s="9">
        <v>11.4</v>
      </c>
      <c r="I225" s="25">
        <v>659193</v>
      </c>
      <c r="J225" s="5">
        <v>7212331.215845719</v>
      </c>
      <c r="K225" s="5">
        <v>5433500</v>
      </c>
      <c r="L225" s="5">
        <v>2062000</v>
      </c>
      <c r="M225" s="5">
        <v>2736000</v>
      </c>
      <c r="N225" s="28"/>
      <c r="O225" s="28" t="s">
        <v>573</v>
      </c>
      <c r="P225" s="30">
        <f t="shared" si="3"/>
        <v>4798000</v>
      </c>
    </row>
    <row r="226" spans="1:16" ht="45" customHeight="1" x14ac:dyDescent="0.25">
      <c r="A226" s="15">
        <v>6598219</v>
      </c>
      <c r="B226" s="15" t="s">
        <v>299</v>
      </c>
      <c r="C226" s="15">
        <v>49368222</v>
      </c>
      <c r="D226" s="19" t="s">
        <v>78</v>
      </c>
      <c r="E226" s="15" t="s">
        <v>300</v>
      </c>
      <c r="F226" s="15" t="s">
        <v>555</v>
      </c>
      <c r="G226" s="4">
        <v>3.6440000000000001</v>
      </c>
      <c r="H226" s="9">
        <v>2.8</v>
      </c>
      <c r="I226" s="25">
        <v>666145</v>
      </c>
      <c r="J226" s="5">
        <v>1782220.2700329307</v>
      </c>
      <c r="K226" s="5">
        <v>978000</v>
      </c>
      <c r="L226" s="5">
        <v>371000</v>
      </c>
      <c r="M226" s="5">
        <v>492000</v>
      </c>
      <c r="N226" s="28"/>
      <c r="O226" s="28"/>
      <c r="P226" s="30">
        <f t="shared" si="3"/>
        <v>863000</v>
      </c>
    </row>
    <row r="227" spans="1:16" ht="45" customHeight="1" x14ac:dyDescent="0.25">
      <c r="A227" s="15">
        <v>5600223</v>
      </c>
      <c r="B227" s="15" t="s">
        <v>301</v>
      </c>
      <c r="C227" s="15">
        <v>60435194</v>
      </c>
      <c r="D227" s="19" t="s">
        <v>1</v>
      </c>
      <c r="E227" s="15" t="s">
        <v>302</v>
      </c>
      <c r="F227" s="15" t="s">
        <v>553</v>
      </c>
      <c r="G227" s="5">
        <v>8060</v>
      </c>
      <c r="H227" s="17">
        <v>8060</v>
      </c>
      <c r="I227" s="25">
        <v>553</v>
      </c>
      <c r="J227" s="5">
        <v>3731780</v>
      </c>
      <c r="K227" s="5">
        <v>2650000</v>
      </c>
      <c r="L227" s="5">
        <v>983000</v>
      </c>
      <c r="M227" s="5">
        <v>1305000</v>
      </c>
      <c r="N227" s="28"/>
      <c r="O227" s="28" t="s">
        <v>573</v>
      </c>
      <c r="P227" s="30">
        <f t="shared" si="3"/>
        <v>2288000</v>
      </c>
    </row>
    <row r="228" spans="1:16" ht="45" customHeight="1" x14ac:dyDescent="0.25">
      <c r="A228" s="15">
        <v>5686245</v>
      </c>
      <c r="B228" s="15" t="s">
        <v>301</v>
      </c>
      <c r="C228" s="15">
        <v>60435194</v>
      </c>
      <c r="D228" s="19" t="s">
        <v>21</v>
      </c>
      <c r="E228" s="15" t="s">
        <v>303</v>
      </c>
      <c r="F228" s="15" t="s">
        <v>555</v>
      </c>
      <c r="G228" s="4">
        <v>10.019</v>
      </c>
      <c r="H228" s="9">
        <v>7.4</v>
      </c>
      <c r="I228" s="25">
        <v>659193</v>
      </c>
      <c r="J228" s="5">
        <v>4536973.8033536281</v>
      </c>
      <c r="K228" s="5">
        <v>3180000</v>
      </c>
      <c r="L228" s="5">
        <v>1121000</v>
      </c>
      <c r="M228" s="5">
        <v>1487000</v>
      </c>
      <c r="N228" s="28"/>
      <c r="O228" s="28"/>
      <c r="P228" s="30">
        <f t="shared" si="3"/>
        <v>2608000</v>
      </c>
    </row>
    <row r="229" spans="1:16" ht="45" customHeight="1" x14ac:dyDescent="0.25">
      <c r="A229" s="15">
        <v>6798291</v>
      </c>
      <c r="B229" s="15" t="s">
        <v>304</v>
      </c>
      <c r="C229" s="15">
        <v>47068531</v>
      </c>
      <c r="D229" s="19" t="s">
        <v>1</v>
      </c>
      <c r="E229" s="15" t="s">
        <v>305</v>
      </c>
      <c r="F229" s="15" t="s">
        <v>553</v>
      </c>
      <c r="G229" s="5">
        <v>67500</v>
      </c>
      <c r="H229" s="17">
        <v>35000</v>
      </c>
      <c r="I229" s="25">
        <v>553</v>
      </c>
      <c r="J229" s="5">
        <v>16205000</v>
      </c>
      <c r="K229" s="5">
        <v>21453490</v>
      </c>
      <c r="L229" s="5">
        <v>1945000</v>
      </c>
      <c r="M229" s="5">
        <v>5212000</v>
      </c>
      <c r="N229" s="28"/>
      <c r="O229" s="28" t="s">
        <v>573</v>
      </c>
      <c r="P229" s="30">
        <f t="shared" si="3"/>
        <v>7157000</v>
      </c>
    </row>
    <row r="230" spans="1:16" ht="45" customHeight="1" x14ac:dyDescent="0.25">
      <c r="A230" s="15">
        <v>6141389</v>
      </c>
      <c r="B230" s="15" t="s">
        <v>306</v>
      </c>
      <c r="C230" s="15">
        <v>26548216</v>
      </c>
      <c r="D230" s="19" t="s">
        <v>150</v>
      </c>
      <c r="E230" s="15" t="s">
        <v>307</v>
      </c>
      <c r="F230" s="15" t="s">
        <v>555</v>
      </c>
      <c r="G230" s="4">
        <v>3</v>
      </c>
      <c r="H230" s="9">
        <v>2</v>
      </c>
      <c r="I230" s="25">
        <v>720815</v>
      </c>
      <c r="J230" s="5">
        <v>1441630</v>
      </c>
      <c r="K230" s="5">
        <v>909000</v>
      </c>
      <c r="L230" s="5">
        <v>285000</v>
      </c>
      <c r="M230" s="5">
        <v>380000</v>
      </c>
      <c r="N230" s="28"/>
      <c r="O230" s="28" t="s">
        <v>573</v>
      </c>
      <c r="P230" s="30">
        <f t="shared" si="3"/>
        <v>665000</v>
      </c>
    </row>
    <row r="231" spans="1:16" ht="45" customHeight="1" x14ac:dyDescent="0.25">
      <c r="A231" s="15">
        <v>7998175</v>
      </c>
      <c r="B231" s="15" t="s">
        <v>306</v>
      </c>
      <c r="C231" s="15">
        <v>26548216</v>
      </c>
      <c r="D231" s="19" t="s">
        <v>6</v>
      </c>
      <c r="E231" s="15" t="s">
        <v>308</v>
      </c>
      <c r="F231" s="15" t="s">
        <v>555</v>
      </c>
      <c r="G231" s="4">
        <v>4.2770000000000001</v>
      </c>
      <c r="H231" s="9">
        <v>2.8</v>
      </c>
      <c r="I231" s="25">
        <v>724449</v>
      </c>
      <c r="J231" s="5">
        <v>2028457.2</v>
      </c>
      <c r="K231" s="5">
        <v>1346000</v>
      </c>
      <c r="L231" s="5">
        <v>510000</v>
      </c>
      <c r="M231" s="5">
        <v>678000</v>
      </c>
      <c r="N231" s="28"/>
      <c r="O231" s="28"/>
      <c r="P231" s="30">
        <f t="shared" si="3"/>
        <v>1188000</v>
      </c>
    </row>
    <row r="232" spans="1:16" ht="45" customHeight="1" x14ac:dyDescent="0.25">
      <c r="A232" s="15">
        <v>3122440</v>
      </c>
      <c r="B232" s="2" t="s">
        <v>309</v>
      </c>
      <c r="C232" s="15">
        <v>63831473</v>
      </c>
      <c r="D232" s="19" t="s">
        <v>11</v>
      </c>
      <c r="E232" s="15" t="s">
        <v>310</v>
      </c>
      <c r="F232" s="15" t="s">
        <v>555</v>
      </c>
      <c r="G232" s="10">
        <v>32.025999999999996</v>
      </c>
      <c r="H232" s="7">
        <v>32.299999999999997</v>
      </c>
      <c r="I232" s="25">
        <v>762977.85</v>
      </c>
      <c r="J232" s="5" t="s">
        <v>563</v>
      </c>
      <c r="K232" s="5">
        <v>8991000</v>
      </c>
      <c r="L232" s="5">
        <v>3413000</v>
      </c>
      <c r="M232" s="5">
        <v>4527000</v>
      </c>
      <c r="N232" s="28"/>
      <c r="O232" s="28" t="s">
        <v>573</v>
      </c>
      <c r="P232" s="30">
        <f t="shared" si="3"/>
        <v>7940000</v>
      </c>
    </row>
    <row r="233" spans="1:16" ht="45" customHeight="1" x14ac:dyDescent="0.25">
      <c r="A233" s="15">
        <v>5177352</v>
      </c>
      <c r="B233" s="3" t="s">
        <v>311</v>
      </c>
      <c r="C233" s="15">
        <v>70872686</v>
      </c>
      <c r="D233" s="19" t="s">
        <v>227</v>
      </c>
      <c r="E233" s="15" t="s">
        <v>311</v>
      </c>
      <c r="F233" s="15" t="s">
        <v>555</v>
      </c>
      <c r="G233" s="10">
        <v>0.66599999999999993</v>
      </c>
      <c r="H233" s="7">
        <v>1.31</v>
      </c>
      <c r="I233" s="25">
        <v>702170</v>
      </c>
      <c r="J233" s="5" t="s">
        <v>562</v>
      </c>
      <c r="K233" s="5">
        <v>595466</v>
      </c>
      <c r="L233" s="5">
        <v>0</v>
      </c>
      <c r="M233" s="5">
        <v>134000</v>
      </c>
      <c r="N233" s="28"/>
      <c r="O233" s="28"/>
      <c r="P233" s="30">
        <f t="shared" si="3"/>
        <v>134000</v>
      </c>
    </row>
    <row r="234" spans="1:16" ht="45" customHeight="1" x14ac:dyDescent="0.25">
      <c r="A234" s="15">
        <v>5307483</v>
      </c>
      <c r="B234" s="3" t="s">
        <v>311</v>
      </c>
      <c r="C234" s="15">
        <v>70872686</v>
      </c>
      <c r="D234" s="19" t="s">
        <v>38</v>
      </c>
      <c r="E234" s="15" t="s">
        <v>311</v>
      </c>
      <c r="F234" s="15" t="s">
        <v>554</v>
      </c>
      <c r="G234" s="16">
        <v>83</v>
      </c>
      <c r="H234" s="5">
        <v>90</v>
      </c>
      <c r="I234" s="25">
        <v>754801.35</v>
      </c>
      <c r="J234" s="5" t="s">
        <v>562</v>
      </c>
      <c r="K234" s="5">
        <v>59724004</v>
      </c>
      <c r="L234" s="5">
        <v>0</v>
      </c>
      <c r="M234" s="5">
        <v>10223000</v>
      </c>
      <c r="N234" s="28"/>
      <c r="O234" s="28"/>
      <c r="P234" s="30">
        <f t="shared" si="3"/>
        <v>10223000</v>
      </c>
    </row>
    <row r="235" spans="1:16" ht="45" customHeight="1" x14ac:dyDescent="0.25">
      <c r="A235" s="15">
        <v>6556217</v>
      </c>
      <c r="B235" s="3" t="s">
        <v>311</v>
      </c>
      <c r="C235" s="15">
        <v>70872686</v>
      </c>
      <c r="D235" s="19" t="s">
        <v>52</v>
      </c>
      <c r="E235" s="15" t="s">
        <v>311</v>
      </c>
      <c r="F235" s="15" t="s">
        <v>554</v>
      </c>
      <c r="G235" s="15">
        <v>22</v>
      </c>
      <c r="H235" s="17">
        <v>20</v>
      </c>
      <c r="I235" s="25">
        <v>474012</v>
      </c>
      <c r="J235" s="5" t="s">
        <v>562</v>
      </c>
      <c r="K235" s="5">
        <v>6519379</v>
      </c>
      <c r="L235" s="5">
        <v>0</v>
      </c>
      <c r="M235" s="5">
        <v>3063000</v>
      </c>
      <c r="N235" s="28"/>
      <c r="O235" s="28"/>
      <c r="P235" s="30">
        <f t="shared" si="3"/>
        <v>3063000</v>
      </c>
    </row>
    <row r="236" spans="1:16" ht="45" customHeight="1" x14ac:dyDescent="0.25">
      <c r="A236" s="15">
        <v>9980976</v>
      </c>
      <c r="B236" s="3" t="s">
        <v>311</v>
      </c>
      <c r="C236" s="15">
        <v>70872686</v>
      </c>
      <c r="D236" s="19" t="s">
        <v>67</v>
      </c>
      <c r="E236" s="15" t="s">
        <v>312</v>
      </c>
      <c r="F236" s="15" t="s">
        <v>555</v>
      </c>
      <c r="G236" s="4">
        <v>6.82</v>
      </c>
      <c r="H236" s="9">
        <v>5.8</v>
      </c>
      <c r="I236" s="25">
        <v>680681</v>
      </c>
      <c r="J236" s="5" t="s">
        <v>562</v>
      </c>
      <c r="K236" s="5">
        <v>5070677</v>
      </c>
      <c r="L236" s="5">
        <v>0</v>
      </c>
      <c r="M236" s="5">
        <v>916000</v>
      </c>
      <c r="N236" s="28"/>
      <c r="O236" s="28"/>
      <c r="P236" s="30">
        <f t="shared" si="3"/>
        <v>916000</v>
      </c>
    </row>
    <row r="237" spans="1:16" ht="45" customHeight="1" x14ac:dyDescent="0.25">
      <c r="A237" s="15">
        <v>1009589</v>
      </c>
      <c r="B237" s="3" t="s">
        <v>313</v>
      </c>
      <c r="C237" s="15">
        <v>70875324</v>
      </c>
      <c r="D237" s="19" t="s">
        <v>38</v>
      </c>
      <c r="E237" s="15" t="s">
        <v>313</v>
      </c>
      <c r="F237" s="15" t="s">
        <v>554</v>
      </c>
      <c r="G237" s="16">
        <v>115</v>
      </c>
      <c r="H237" s="5">
        <v>125</v>
      </c>
      <c r="I237" s="25">
        <v>754801.35</v>
      </c>
      <c r="J237" s="5" t="s">
        <v>562</v>
      </c>
      <c r="K237" s="5">
        <v>68200000</v>
      </c>
      <c r="L237" s="5">
        <v>0</v>
      </c>
      <c r="M237" s="5">
        <v>13915000</v>
      </c>
      <c r="N237" s="28"/>
      <c r="O237" s="28"/>
      <c r="P237" s="30">
        <f t="shared" si="3"/>
        <v>13915000</v>
      </c>
    </row>
    <row r="238" spans="1:16" ht="45" customHeight="1" x14ac:dyDescent="0.25">
      <c r="A238" s="15">
        <v>8403407</v>
      </c>
      <c r="B238" s="3" t="s">
        <v>313</v>
      </c>
      <c r="C238" s="15">
        <v>70875324</v>
      </c>
      <c r="D238" s="19" t="s">
        <v>52</v>
      </c>
      <c r="E238" s="15" t="s">
        <v>313</v>
      </c>
      <c r="F238" s="15" t="s">
        <v>554</v>
      </c>
      <c r="G238" s="15">
        <v>29</v>
      </c>
      <c r="H238" s="17">
        <v>29</v>
      </c>
      <c r="I238" s="25">
        <v>474012</v>
      </c>
      <c r="J238" s="5" t="s">
        <v>562</v>
      </c>
      <c r="K238" s="5">
        <v>8800000</v>
      </c>
      <c r="L238" s="5">
        <v>0</v>
      </c>
      <c r="M238" s="5">
        <v>4907000</v>
      </c>
      <c r="N238" s="28"/>
      <c r="O238" s="28"/>
      <c r="P238" s="30">
        <f t="shared" si="3"/>
        <v>4907000</v>
      </c>
    </row>
    <row r="239" spans="1:16" ht="45" customHeight="1" x14ac:dyDescent="0.25">
      <c r="A239" s="15">
        <v>1986693</v>
      </c>
      <c r="B239" s="15" t="s">
        <v>314</v>
      </c>
      <c r="C239" s="15">
        <v>67363300</v>
      </c>
      <c r="D239" s="19" t="s">
        <v>82</v>
      </c>
      <c r="E239" s="15" t="s">
        <v>315</v>
      </c>
      <c r="F239" s="15" t="s">
        <v>555</v>
      </c>
      <c r="G239" s="4">
        <v>3.58</v>
      </c>
      <c r="H239" s="9">
        <v>3</v>
      </c>
      <c r="I239" s="25">
        <v>732506</v>
      </c>
      <c r="J239" s="5">
        <v>2197518</v>
      </c>
      <c r="K239" s="5">
        <v>1919237</v>
      </c>
      <c r="L239" s="5">
        <v>531000</v>
      </c>
      <c r="M239" s="5">
        <v>705000</v>
      </c>
      <c r="N239" s="28"/>
      <c r="O239" s="28" t="s">
        <v>573</v>
      </c>
      <c r="P239" s="30">
        <f t="shared" si="3"/>
        <v>1236000</v>
      </c>
    </row>
    <row r="240" spans="1:16" ht="45" customHeight="1" x14ac:dyDescent="0.25">
      <c r="A240" s="15">
        <v>4163039</v>
      </c>
      <c r="B240" s="15" t="s">
        <v>314</v>
      </c>
      <c r="C240" s="15">
        <v>67363300</v>
      </c>
      <c r="D240" s="19" t="s">
        <v>82</v>
      </c>
      <c r="E240" s="15" t="s">
        <v>316</v>
      </c>
      <c r="F240" s="15" t="s">
        <v>555</v>
      </c>
      <c r="G240" s="4">
        <v>3.83</v>
      </c>
      <c r="H240" s="9">
        <v>3</v>
      </c>
      <c r="I240" s="25">
        <v>732506</v>
      </c>
      <c r="J240" s="5">
        <v>2197518</v>
      </c>
      <c r="K240" s="5">
        <v>1944672</v>
      </c>
      <c r="L240" s="5">
        <v>447000</v>
      </c>
      <c r="M240" s="5">
        <v>594000</v>
      </c>
      <c r="N240" s="28"/>
      <c r="O240" s="28"/>
      <c r="P240" s="30">
        <f t="shared" si="3"/>
        <v>1041000</v>
      </c>
    </row>
    <row r="241" spans="1:16" ht="45" customHeight="1" x14ac:dyDescent="0.25">
      <c r="A241" s="15">
        <v>9547898</v>
      </c>
      <c r="B241" s="15" t="s">
        <v>314</v>
      </c>
      <c r="C241" s="15">
        <v>67363300</v>
      </c>
      <c r="D241" s="19" t="s">
        <v>31</v>
      </c>
      <c r="E241" s="15" t="s">
        <v>317</v>
      </c>
      <c r="F241" s="15" t="s">
        <v>555</v>
      </c>
      <c r="G241" s="4">
        <v>4.08</v>
      </c>
      <c r="H241" s="9">
        <v>3.3</v>
      </c>
      <c r="I241" s="25">
        <v>720182</v>
      </c>
      <c r="J241" s="5">
        <v>2376600.6</v>
      </c>
      <c r="K241" s="5">
        <v>2041637</v>
      </c>
      <c r="L241" s="5">
        <v>584000</v>
      </c>
      <c r="M241" s="5">
        <v>775000</v>
      </c>
      <c r="N241" s="28"/>
      <c r="O241" s="28"/>
      <c r="P241" s="30">
        <f t="shared" si="3"/>
        <v>1359000</v>
      </c>
    </row>
    <row r="242" spans="1:16" ht="45" customHeight="1" x14ac:dyDescent="0.25">
      <c r="A242" s="15">
        <v>1758052</v>
      </c>
      <c r="B242" s="3" t="s">
        <v>318</v>
      </c>
      <c r="C242" s="15">
        <v>70873160</v>
      </c>
      <c r="D242" s="19" t="s">
        <v>99</v>
      </c>
      <c r="E242" s="15" t="s">
        <v>319</v>
      </c>
      <c r="F242" s="15" t="s">
        <v>554</v>
      </c>
      <c r="G242" s="15">
        <v>94</v>
      </c>
      <c r="H242" s="17">
        <v>94</v>
      </c>
      <c r="I242" s="25">
        <v>671035.35</v>
      </c>
      <c r="J242" s="5" t="s">
        <v>562</v>
      </c>
      <c r="K242" s="5">
        <v>58584300</v>
      </c>
      <c r="L242" s="5">
        <v>0</v>
      </c>
      <c r="M242" s="5">
        <v>9489000</v>
      </c>
      <c r="N242" s="28"/>
      <c r="O242" s="28"/>
      <c r="P242" s="30">
        <f t="shared" si="3"/>
        <v>9489000</v>
      </c>
    </row>
    <row r="243" spans="1:16" ht="45" customHeight="1" x14ac:dyDescent="0.25">
      <c r="A243" s="15">
        <v>7519167</v>
      </c>
      <c r="B243" s="3" t="s">
        <v>318</v>
      </c>
      <c r="C243" s="15">
        <v>70873160</v>
      </c>
      <c r="D243" s="19" t="s">
        <v>11</v>
      </c>
      <c r="E243" s="15" t="s">
        <v>320</v>
      </c>
      <c r="F243" s="15" t="s">
        <v>555</v>
      </c>
      <c r="G243" s="4">
        <v>49.42</v>
      </c>
      <c r="H243" s="9">
        <v>45</v>
      </c>
      <c r="I243" s="25">
        <v>729804.9</v>
      </c>
      <c r="J243" s="5" t="s">
        <v>562</v>
      </c>
      <c r="K243" s="5">
        <v>21867800</v>
      </c>
      <c r="L243" s="5">
        <v>0</v>
      </c>
      <c r="M243" s="5">
        <v>6989000</v>
      </c>
      <c r="N243" s="28"/>
      <c r="O243" s="28"/>
      <c r="P243" s="30">
        <f t="shared" si="3"/>
        <v>6989000</v>
      </c>
    </row>
    <row r="244" spans="1:16" ht="45" customHeight="1" x14ac:dyDescent="0.25">
      <c r="A244" s="15">
        <v>4280079</v>
      </c>
      <c r="B244" s="15" t="s">
        <v>321</v>
      </c>
      <c r="C244" s="15">
        <v>28461835</v>
      </c>
      <c r="D244" s="19" t="s">
        <v>36</v>
      </c>
      <c r="E244" s="15" t="s">
        <v>322</v>
      </c>
      <c r="F244" s="15" t="s">
        <v>554</v>
      </c>
      <c r="G244" s="15">
        <v>79</v>
      </c>
      <c r="H244" s="17">
        <v>79</v>
      </c>
      <c r="I244" s="25">
        <v>721983.9</v>
      </c>
      <c r="J244" s="5">
        <v>42732728.100000001</v>
      </c>
      <c r="K244" s="5">
        <v>21497700</v>
      </c>
      <c r="L244" s="5">
        <v>8161000</v>
      </c>
      <c r="M244" s="5">
        <v>10826000</v>
      </c>
      <c r="N244" s="28"/>
      <c r="O244" s="28" t="s">
        <v>573</v>
      </c>
      <c r="P244" s="30">
        <f t="shared" si="3"/>
        <v>18987000</v>
      </c>
    </row>
    <row r="245" spans="1:16" ht="45" customHeight="1" x14ac:dyDescent="0.25">
      <c r="A245" s="15">
        <v>5145962</v>
      </c>
      <c r="B245" s="15" t="s">
        <v>321</v>
      </c>
      <c r="C245" s="15">
        <v>28461835</v>
      </c>
      <c r="D245" s="19" t="s">
        <v>21</v>
      </c>
      <c r="E245" s="15" t="s">
        <v>21</v>
      </c>
      <c r="F245" s="15" t="s">
        <v>555</v>
      </c>
      <c r="G245" s="4">
        <v>61.978999999999999</v>
      </c>
      <c r="H245" s="9">
        <v>41.5</v>
      </c>
      <c r="I245" s="25">
        <v>659193</v>
      </c>
      <c r="J245" s="5">
        <v>25677198.765719034</v>
      </c>
      <c r="K245" s="5">
        <v>17027850</v>
      </c>
      <c r="L245" s="5">
        <v>5594000</v>
      </c>
      <c r="M245" s="5">
        <v>7422000</v>
      </c>
      <c r="N245" s="28"/>
      <c r="O245" s="28"/>
      <c r="P245" s="30">
        <f t="shared" si="3"/>
        <v>13016000</v>
      </c>
    </row>
    <row r="246" spans="1:16" ht="45" customHeight="1" x14ac:dyDescent="0.25">
      <c r="A246" s="15">
        <v>6944607</v>
      </c>
      <c r="B246" s="15" t="s">
        <v>321</v>
      </c>
      <c r="C246" s="15">
        <v>28461835</v>
      </c>
      <c r="D246" s="19" t="s">
        <v>78</v>
      </c>
      <c r="E246" s="15" t="s">
        <v>323</v>
      </c>
      <c r="F246" s="15" t="s">
        <v>554</v>
      </c>
      <c r="G246" s="15">
        <v>10</v>
      </c>
      <c r="H246" s="17">
        <v>10</v>
      </c>
      <c r="I246" s="25">
        <v>583509</v>
      </c>
      <c r="J246" s="5">
        <v>4635090</v>
      </c>
      <c r="K246" s="5">
        <v>3384150</v>
      </c>
      <c r="L246" s="5">
        <v>1284000</v>
      </c>
      <c r="M246" s="5">
        <v>1704000</v>
      </c>
      <c r="N246" s="28"/>
      <c r="O246" s="28"/>
      <c r="P246" s="30">
        <f t="shared" si="3"/>
        <v>2988000</v>
      </c>
    </row>
    <row r="247" spans="1:16" ht="45" customHeight="1" x14ac:dyDescent="0.25">
      <c r="A247" s="15">
        <v>2827230</v>
      </c>
      <c r="B247" s="15" t="s">
        <v>324</v>
      </c>
      <c r="C247" s="15">
        <v>27000222</v>
      </c>
      <c r="D247" s="19" t="s">
        <v>33</v>
      </c>
      <c r="E247" s="15" t="s">
        <v>325</v>
      </c>
      <c r="F247" s="15" t="s">
        <v>555</v>
      </c>
      <c r="G247" s="10">
        <v>5.2989999999999995</v>
      </c>
      <c r="H247" s="7">
        <v>5.3</v>
      </c>
      <c r="I247" s="25">
        <v>686053</v>
      </c>
      <c r="J247" s="5">
        <v>3635394.8469999996</v>
      </c>
      <c r="K247" s="5">
        <v>2405400</v>
      </c>
      <c r="L247" s="5">
        <v>913000</v>
      </c>
      <c r="M247" s="5">
        <v>1211000</v>
      </c>
      <c r="N247" s="28"/>
      <c r="O247" s="28" t="s">
        <v>573</v>
      </c>
      <c r="P247" s="30">
        <f t="shared" si="3"/>
        <v>2124000</v>
      </c>
    </row>
    <row r="248" spans="1:16" ht="45" customHeight="1" x14ac:dyDescent="0.25">
      <c r="A248" s="15">
        <v>5748930</v>
      </c>
      <c r="B248" s="15" t="s">
        <v>324</v>
      </c>
      <c r="C248" s="15">
        <v>27000222</v>
      </c>
      <c r="D248" s="19" t="s">
        <v>8</v>
      </c>
      <c r="E248" s="15" t="s">
        <v>326</v>
      </c>
      <c r="F248" s="15" t="s">
        <v>554</v>
      </c>
      <c r="G248" s="15">
        <v>26</v>
      </c>
      <c r="H248" s="17">
        <v>26</v>
      </c>
      <c r="I248" s="25">
        <v>149156</v>
      </c>
      <c r="J248" s="5">
        <v>3878056</v>
      </c>
      <c r="K248" s="5">
        <v>3878000</v>
      </c>
      <c r="L248" s="25">
        <v>0</v>
      </c>
      <c r="M248" s="5">
        <v>237000</v>
      </c>
      <c r="N248" s="28"/>
      <c r="O248" s="28"/>
      <c r="P248" s="30">
        <f t="shared" si="3"/>
        <v>237000</v>
      </c>
    </row>
    <row r="249" spans="1:16" ht="45" customHeight="1" x14ac:dyDescent="0.25">
      <c r="A249" s="15">
        <v>3081596</v>
      </c>
      <c r="B249" s="15" t="s">
        <v>327</v>
      </c>
      <c r="C249" s="15">
        <v>26996839</v>
      </c>
      <c r="D249" s="19" t="s">
        <v>61</v>
      </c>
      <c r="E249" s="15" t="s">
        <v>328</v>
      </c>
      <c r="F249" s="15" t="s">
        <v>555</v>
      </c>
      <c r="G249" s="4">
        <v>1.8149999999999999</v>
      </c>
      <c r="H249" s="9">
        <v>1.8</v>
      </c>
      <c r="I249" s="25">
        <v>735667</v>
      </c>
      <c r="J249" s="5">
        <v>1324200.6000000001</v>
      </c>
      <c r="K249" s="5">
        <v>1032000</v>
      </c>
      <c r="L249" s="5">
        <v>353000</v>
      </c>
      <c r="M249" s="5">
        <v>469000</v>
      </c>
      <c r="N249" s="28"/>
      <c r="O249" s="28" t="s">
        <v>573</v>
      </c>
      <c r="P249" s="30">
        <f t="shared" si="3"/>
        <v>822000</v>
      </c>
    </row>
    <row r="250" spans="1:16" ht="45" customHeight="1" x14ac:dyDescent="0.25">
      <c r="A250" s="15">
        <v>6964348</v>
      </c>
      <c r="B250" s="15" t="s">
        <v>327</v>
      </c>
      <c r="C250" s="15">
        <v>26996839</v>
      </c>
      <c r="D250" s="19" t="s">
        <v>6</v>
      </c>
      <c r="E250" s="15" t="s">
        <v>329</v>
      </c>
      <c r="F250" s="15" t="s">
        <v>555</v>
      </c>
      <c r="G250" s="10">
        <v>0.623</v>
      </c>
      <c r="H250" s="7">
        <v>0.71</v>
      </c>
      <c r="I250" s="25">
        <v>724449</v>
      </c>
      <c r="J250" s="5">
        <v>451331.72700000001</v>
      </c>
      <c r="K250" s="5">
        <v>358000</v>
      </c>
      <c r="L250" s="5">
        <v>125000</v>
      </c>
      <c r="M250" s="5">
        <v>166000</v>
      </c>
      <c r="N250" s="28"/>
      <c r="O250" s="28"/>
      <c r="P250" s="30">
        <f t="shared" si="3"/>
        <v>291000</v>
      </c>
    </row>
    <row r="251" spans="1:16" ht="45" customHeight="1" x14ac:dyDescent="0.25">
      <c r="A251" s="15">
        <v>9609000</v>
      </c>
      <c r="B251" s="15" t="s">
        <v>330</v>
      </c>
      <c r="C251" s="15">
        <v>62933477</v>
      </c>
      <c r="D251" s="19" t="s">
        <v>21</v>
      </c>
      <c r="E251" s="15" t="s">
        <v>331</v>
      </c>
      <c r="F251" s="15" t="s">
        <v>555</v>
      </c>
      <c r="G251" s="4">
        <v>7.3940000000000001</v>
      </c>
      <c r="H251" s="9">
        <v>7.25</v>
      </c>
      <c r="I251" s="25">
        <v>659193</v>
      </c>
      <c r="J251" s="5">
        <v>4702668.3195158234</v>
      </c>
      <c r="K251" s="5">
        <v>1200000</v>
      </c>
      <c r="L251" s="5">
        <v>455000</v>
      </c>
      <c r="M251" s="5">
        <v>604000</v>
      </c>
      <c r="N251" s="28"/>
      <c r="O251" s="28"/>
      <c r="P251" s="30">
        <f t="shared" si="3"/>
        <v>1059000</v>
      </c>
    </row>
    <row r="252" spans="1:16" ht="45" customHeight="1" x14ac:dyDescent="0.25">
      <c r="A252" s="15">
        <v>8323464</v>
      </c>
      <c r="B252" s="15" t="s">
        <v>332</v>
      </c>
      <c r="C252" s="15">
        <v>45245606</v>
      </c>
      <c r="D252" s="19" t="s">
        <v>1</v>
      </c>
      <c r="E252" s="15" t="s">
        <v>275</v>
      </c>
      <c r="F252" s="15" t="s">
        <v>553</v>
      </c>
      <c r="G252" s="5">
        <v>7500</v>
      </c>
      <c r="H252" s="17">
        <v>7500</v>
      </c>
      <c r="I252" s="25">
        <v>553</v>
      </c>
      <c r="J252" s="5">
        <v>3472500</v>
      </c>
      <c r="K252" s="5">
        <v>2430400</v>
      </c>
      <c r="L252" s="5">
        <v>922000</v>
      </c>
      <c r="M252" s="5">
        <v>1224000</v>
      </c>
      <c r="N252" s="28"/>
      <c r="O252" s="28" t="s">
        <v>573</v>
      </c>
      <c r="P252" s="30">
        <f t="shared" si="3"/>
        <v>2146000</v>
      </c>
    </row>
    <row r="253" spans="1:16" ht="45" customHeight="1" x14ac:dyDescent="0.25">
      <c r="A253" s="15">
        <v>3336111</v>
      </c>
      <c r="B253" s="15" t="s">
        <v>333</v>
      </c>
      <c r="C253" s="15">
        <v>49367404</v>
      </c>
      <c r="D253" s="19" t="s">
        <v>150</v>
      </c>
      <c r="E253" s="15" t="s">
        <v>334</v>
      </c>
      <c r="F253" s="15" t="s">
        <v>555</v>
      </c>
      <c r="G253" s="4">
        <v>1.1100000000000001</v>
      </c>
      <c r="H253" s="9">
        <v>0.9</v>
      </c>
      <c r="I253" s="25">
        <v>720815</v>
      </c>
      <c r="J253" s="5">
        <v>648733.5</v>
      </c>
      <c r="K253" s="5">
        <v>454000</v>
      </c>
      <c r="L253" s="5">
        <v>172000</v>
      </c>
      <c r="M253" s="5">
        <v>228000</v>
      </c>
      <c r="N253" s="28"/>
      <c r="O253" s="28" t="s">
        <v>573</v>
      </c>
      <c r="P253" s="30">
        <f t="shared" si="3"/>
        <v>400000</v>
      </c>
    </row>
    <row r="254" spans="1:16" ht="45" customHeight="1" x14ac:dyDescent="0.25">
      <c r="A254" s="15">
        <v>4291112</v>
      </c>
      <c r="B254" s="15" t="s">
        <v>333</v>
      </c>
      <c r="C254" s="15">
        <v>49367404</v>
      </c>
      <c r="D254" s="19" t="s">
        <v>8</v>
      </c>
      <c r="E254" s="15" t="s">
        <v>335</v>
      </c>
      <c r="F254" s="15" t="s">
        <v>554</v>
      </c>
      <c r="G254" s="15">
        <v>22</v>
      </c>
      <c r="H254" s="17">
        <v>22</v>
      </c>
      <c r="I254" s="25">
        <v>207143</v>
      </c>
      <c r="J254" s="5">
        <v>4557146</v>
      </c>
      <c r="K254" s="5">
        <v>4300000</v>
      </c>
      <c r="L254" s="25">
        <v>0</v>
      </c>
      <c r="M254" s="5">
        <v>262000</v>
      </c>
      <c r="N254" s="28"/>
      <c r="O254" s="28"/>
      <c r="P254" s="30">
        <f t="shared" si="3"/>
        <v>262000</v>
      </c>
    </row>
    <row r="255" spans="1:16" ht="45" customHeight="1" x14ac:dyDescent="0.25">
      <c r="A255" s="15">
        <v>5212112</v>
      </c>
      <c r="B255" s="15" t="s">
        <v>333</v>
      </c>
      <c r="C255" s="15">
        <v>49367404</v>
      </c>
      <c r="D255" s="19" t="s">
        <v>4</v>
      </c>
      <c r="E255" s="15" t="s">
        <v>336</v>
      </c>
      <c r="F255" s="15" t="s">
        <v>554</v>
      </c>
      <c r="G255" s="4">
        <v>6</v>
      </c>
      <c r="H255" s="17">
        <v>6</v>
      </c>
      <c r="I255" s="25">
        <v>401172</v>
      </c>
      <c r="J255" s="5">
        <v>2407032</v>
      </c>
      <c r="K255" s="5">
        <v>825000</v>
      </c>
      <c r="L255" s="5">
        <v>313000</v>
      </c>
      <c r="M255" s="5">
        <v>415000</v>
      </c>
      <c r="N255" s="28"/>
      <c r="O255" s="28"/>
      <c r="P255" s="30">
        <f t="shared" si="3"/>
        <v>728000</v>
      </c>
    </row>
    <row r="256" spans="1:16" ht="45" customHeight="1" x14ac:dyDescent="0.25">
      <c r="A256" s="15">
        <v>7256088</v>
      </c>
      <c r="B256" s="15" t="s">
        <v>337</v>
      </c>
      <c r="C256" s="15">
        <v>3776395</v>
      </c>
      <c r="D256" s="19" t="s">
        <v>1</v>
      </c>
      <c r="E256" s="15" t="s">
        <v>338</v>
      </c>
      <c r="F256" s="15" t="s">
        <v>553</v>
      </c>
      <c r="G256" s="5">
        <v>14000</v>
      </c>
      <c r="H256" s="17">
        <v>10000</v>
      </c>
      <c r="I256" s="25">
        <v>553</v>
      </c>
      <c r="J256" s="5">
        <v>4630000</v>
      </c>
      <c r="K256" s="5">
        <v>4200000</v>
      </c>
      <c r="L256" s="5">
        <v>1017000</v>
      </c>
      <c r="M256" s="5">
        <v>1349000</v>
      </c>
      <c r="N256" s="28"/>
      <c r="O256" s="28" t="s">
        <v>573</v>
      </c>
      <c r="P256" s="30">
        <f t="shared" si="3"/>
        <v>2366000</v>
      </c>
    </row>
    <row r="257" spans="1:16" ht="45" customHeight="1" x14ac:dyDescent="0.25">
      <c r="A257" s="15">
        <v>3101074</v>
      </c>
      <c r="B257" s="15" t="s">
        <v>339</v>
      </c>
      <c r="C257" s="15">
        <v>3338878</v>
      </c>
      <c r="D257" s="19" t="s">
        <v>21</v>
      </c>
      <c r="E257" s="15" t="s">
        <v>340</v>
      </c>
      <c r="F257" s="15" t="s">
        <v>555</v>
      </c>
      <c r="G257" s="4">
        <v>11.646000000000001</v>
      </c>
      <c r="H257" s="9">
        <v>1</v>
      </c>
      <c r="I257" s="25">
        <v>659193</v>
      </c>
      <c r="J257" s="5">
        <v>605097.17310664605</v>
      </c>
      <c r="K257" s="5">
        <v>566645</v>
      </c>
      <c r="L257" s="5">
        <v>92000</v>
      </c>
      <c r="M257" s="5">
        <v>123000</v>
      </c>
      <c r="N257" s="28"/>
      <c r="O257" s="28" t="s">
        <v>573</v>
      </c>
      <c r="P257" s="30">
        <f t="shared" si="3"/>
        <v>215000</v>
      </c>
    </row>
    <row r="258" spans="1:16" ht="45" customHeight="1" x14ac:dyDescent="0.25">
      <c r="A258" s="15">
        <v>4086998</v>
      </c>
      <c r="B258" s="15" t="s">
        <v>341</v>
      </c>
      <c r="C258" s="15">
        <v>60447800</v>
      </c>
      <c r="D258" s="19" t="s">
        <v>150</v>
      </c>
      <c r="E258" s="15" t="s">
        <v>342</v>
      </c>
      <c r="F258" s="15" t="s">
        <v>555</v>
      </c>
      <c r="G258" s="4">
        <v>1.1200000000000001</v>
      </c>
      <c r="H258" s="9">
        <v>1</v>
      </c>
      <c r="I258" s="25">
        <v>720815</v>
      </c>
      <c r="J258" s="5">
        <v>720815</v>
      </c>
      <c r="K258" s="5">
        <v>416400</v>
      </c>
      <c r="L258" s="5">
        <v>158000</v>
      </c>
      <c r="M258" s="5">
        <v>209000</v>
      </c>
      <c r="N258" s="28"/>
      <c r="O258" s="28" t="s">
        <v>573</v>
      </c>
      <c r="P258" s="30">
        <f t="shared" si="3"/>
        <v>367000</v>
      </c>
    </row>
    <row r="259" spans="1:16" ht="45" customHeight="1" x14ac:dyDescent="0.25">
      <c r="A259" s="15">
        <v>7589278</v>
      </c>
      <c r="B259" s="2" t="s">
        <v>343</v>
      </c>
      <c r="C259" s="15">
        <v>45243956</v>
      </c>
      <c r="D259" s="19" t="s">
        <v>236</v>
      </c>
      <c r="E259" s="15" t="s">
        <v>343</v>
      </c>
      <c r="F259" s="15" t="s">
        <v>554</v>
      </c>
      <c r="G259" s="15">
        <v>6</v>
      </c>
      <c r="H259" s="17">
        <v>6</v>
      </c>
      <c r="I259" s="25">
        <v>497239</v>
      </c>
      <c r="J259" s="5" t="s">
        <v>563</v>
      </c>
      <c r="K259" s="5">
        <v>1747703</v>
      </c>
      <c r="L259" s="5">
        <v>122000</v>
      </c>
      <c r="M259" s="5">
        <v>162000</v>
      </c>
      <c r="N259" s="28"/>
      <c r="O259" s="28" t="s">
        <v>573</v>
      </c>
      <c r="P259" s="30">
        <f t="shared" si="3"/>
        <v>284000</v>
      </c>
    </row>
    <row r="260" spans="1:16" ht="45" customHeight="1" x14ac:dyDescent="0.25">
      <c r="A260" s="15">
        <v>4232995</v>
      </c>
      <c r="B260" s="15" t="s">
        <v>344</v>
      </c>
      <c r="C260" s="15">
        <v>24805807</v>
      </c>
      <c r="D260" s="19" t="s">
        <v>21</v>
      </c>
      <c r="E260" s="15" t="s">
        <v>345</v>
      </c>
      <c r="F260" s="15" t="s">
        <v>555</v>
      </c>
      <c r="G260" s="10">
        <v>3.1999999999999997</v>
      </c>
      <c r="H260" s="7">
        <v>3.3</v>
      </c>
      <c r="I260" s="25">
        <v>659193</v>
      </c>
      <c r="J260" s="5">
        <v>2001417.5999999996</v>
      </c>
      <c r="K260" s="5">
        <v>900000</v>
      </c>
      <c r="L260" s="5">
        <v>341000</v>
      </c>
      <c r="M260" s="5">
        <v>453000</v>
      </c>
      <c r="N260" s="28"/>
      <c r="O260" s="28" t="s">
        <v>573</v>
      </c>
      <c r="P260" s="30">
        <f t="shared" si="3"/>
        <v>794000</v>
      </c>
    </row>
    <row r="261" spans="1:16" ht="45" customHeight="1" x14ac:dyDescent="0.25">
      <c r="A261" s="15">
        <v>4547688</v>
      </c>
      <c r="B261" s="15" t="s">
        <v>344</v>
      </c>
      <c r="C261" s="15">
        <v>24805807</v>
      </c>
      <c r="D261" s="19" t="s">
        <v>236</v>
      </c>
      <c r="E261" s="15" t="s">
        <v>346</v>
      </c>
      <c r="F261" s="15" t="s">
        <v>554</v>
      </c>
      <c r="G261" s="15">
        <v>3</v>
      </c>
      <c r="H261" s="17">
        <v>3</v>
      </c>
      <c r="I261" s="25">
        <v>497239</v>
      </c>
      <c r="J261" s="5">
        <v>1131717</v>
      </c>
      <c r="K261" s="5">
        <v>900000</v>
      </c>
      <c r="L261" s="5">
        <v>239000</v>
      </c>
      <c r="M261" s="5">
        <v>318000</v>
      </c>
      <c r="N261" s="28"/>
      <c r="O261" s="28"/>
      <c r="P261" s="30">
        <f t="shared" ref="P261:P324" si="4">L261+M261</f>
        <v>557000</v>
      </c>
    </row>
    <row r="262" spans="1:16" ht="45" customHeight="1" x14ac:dyDescent="0.25">
      <c r="A262" s="15">
        <v>2436078</v>
      </c>
      <c r="B262" s="15" t="s">
        <v>347</v>
      </c>
      <c r="C262" s="15">
        <v>25617401</v>
      </c>
      <c r="D262" s="19" t="s">
        <v>61</v>
      </c>
      <c r="E262" s="15" t="s">
        <v>348</v>
      </c>
      <c r="F262" s="15" t="s">
        <v>555</v>
      </c>
      <c r="G262" s="4">
        <v>6.4670000000000005</v>
      </c>
      <c r="H262" s="9">
        <v>5</v>
      </c>
      <c r="I262" s="25">
        <v>735667</v>
      </c>
      <c r="J262" s="5">
        <v>3678335</v>
      </c>
      <c r="K262" s="5">
        <v>2700000</v>
      </c>
      <c r="L262" s="5">
        <v>699000</v>
      </c>
      <c r="M262" s="5">
        <v>928000</v>
      </c>
      <c r="N262" s="28"/>
      <c r="O262" s="28" t="s">
        <v>573</v>
      </c>
      <c r="P262" s="30">
        <f t="shared" si="4"/>
        <v>1627000</v>
      </c>
    </row>
    <row r="263" spans="1:16" ht="45" customHeight="1" x14ac:dyDescent="0.25">
      <c r="A263" s="15">
        <v>2014388</v>
      </c>
      <c r="B263" s="15" t="s">
        <v>349</v>
      </c>
      <c r="C263" s="15">
        <v>26708451</v>
      </c>
      <c r="D263" s="19" t="s">
        <v>1</v>
      </c>
      <c r="E263" s="15" t="s">
        <v>275</v>
      </c>
      <c r="F263" s="15" t="s">
        <v>553</v>
      </c>
      <c r="G263" s="5">
        <v>50000</v>
      </c>
      <c r="H263" s="17">
        <v>50000</v>
      </c>
      <c r="I263" s="25">
        <v>553</v>
      </c>
      <c r="J263" s="5">
        <v>23150000</v>
      </c>
      <c r="K263" s="5">
        <v>15765000</v>
      </c>
      <c r="L263" s="5">
        <v>5984000</v>
      </c>
      <c r="M263" s="5">
        <v>7939000</v>
      </c>
      <c r="N263" s="28"/>
      <c r="O263" s="28" t="s">
        <v>573</v>
      </c>
      <c r="P263" s="30">
        <f t="shared" si="4"/>
        <v>13923000</v>
      </c>
    </row>
    <row r="264" spans="1:16" ht="45" customHeight="1" x14ac:dyDescent="0.25">
      <c r="A264" s="15">
        <v>3261046</v>
      </c>
      <c r="B264" s="15" t="s">
        <v>349</v>
      </c>
      <c r="C264" s="15">
        <v>26708451</v>
      </c>
      <c r="D264" s="19" t="s">
        <v>31</v>
      </c>
      <c r="E264" s="15" t="s">
        <v>350</v>
      </c>
      <c r="F264" s="15" t="s">
        <v>555</v>
      </c>
      <c r="G264" s="4">
        <v>7.3</v>
      </c>
      <c r="H264" s="9">
        <v>6.5</v>
      </c>
      <c r="I264" s="25">
        <v>720182</v>
      </c>
      <c r="J264" s="5">
        <v>4681183</v>
      </c>
      <c r="K264" s="5">
        <v>2565000</v>
      </c>
      <c r="L264" s="5">
        <v>973000</v>
      </c>
      <c r="M264" s="5">
        <v>1292000</v>
      </c>
      <c r="N264" s="28"/>
      <c r="O264" s="28"/>
      <c r="P264" s="30">
        <f t="shared" si="4"/>
        <v>2265000</v>
      </c>
    </row>
    <row r="265" spans="1:16" ht="45" customHeight="1" x14ac:dyDescent="0.25">
      <c r="A265" s="15">
        <v>8642772</v>
      </c>
      <c r="B265" s="2" t="s">
        <v>351</v>
      </c>
      <c r="C265" s="15">
        <v>240192</v>
      </c>
      <c r="D265" s="19" t="s">
        <v>21</v>
      </c>
      <c r="E265" s="15" t="s">
        <v>351</v>
      </c>
      <c r="F265" s="15" t="s">
        <v>555</v>
      </c>
      <c r="G265" s="4">
        <v>8.6639999999999997</v>
      </c>
      <c r="H265" s="9">
        <v>7.9</v>
      </c>
      <c r="I265" s="25">
        <v>659193</v>
      </c>
      <c r="J265" s="25">
        <v>4999729.963157895</v>
      </c>
      <c r="K265" s="5">
        <v>2500000</v>
      </c>
      <c r="L265" s="5">
        <v>589000</v>
      </c>
      <c r="M265" s="5">
        <v>781000</v>
      </c>
      <c r="N265" s="28"/>
      <c r="O265" s="28" t="s">
        <v>573</v>
      </c>
      <c r="P265" s="30">
        <f t="shared" si="4"/>
        <v>1370000</v>
      </c>
    </row>
    <row r="266" spans="1:16" ht="45" customHeight="1" x14ac:dyDescent="0.25">
      <c r="A266" s="15">
        <v>2517939</v>
      </c>
      <c r="B266" s="2" t="s">
        <v>352</v>
      </c>
      <c r="C266" s="15">
        <v>240923</v>
      </c>
      <c r="D266" s="19" t="s">
        <v>21</v>
      </c>
      <c r="E266" s="15" t="s">
        <v>353</v>
      </c>
      <c r="F266" s="15" t="s">
        <v>555</v>
      </c>
      <c r="G266" s="4">
        <v>5</v>
      </c>
      <c r="H266" s="9">
        <v>4</v>
      </c>
      <c r="I266" s="25">
        <v>659193</v>
      </c>
      <c r="J266" s="25">
        <v>2463972</v>
      </c>
      <c r="K266" s="5">
        <v>1200000</v>
      </c>
      <c r="L266" s="5">
        <v>165000</v>
      </c>
      <c r="M266" s="5">
        <v>220000</v>
      </c>
      <c r="N266" s="28"/>
      <c r="O266" s="28" t="s">
        <v>573</v>
      </c>
      <c r="P266" s="30">
        <f t="shared" si="4"/>
        <v>385000</v>
      </c>
    </row>
    <row r="267" spans="1:16" ht="45" customHeight="1" x14ac:dyDescent="0.25">
      <c r="A267" s="15">
        <v>6929444</v>
      </c>
      <c r="B267" s="2" t="s">
        <v>354</v>
      </c>
      <c r="C267" s="15">
        <v>240915</v>
      </c>
      <c r="D267" s="19" t="s">
        <v>21</v>
      </c>
      <c r="E267" s="15" t="s">
        <v>354</v>
      </c>
      <c r="F267" s="15" t="s">
        <v>555</v>
      </c>
      <c r="G267" s="4">
        <v>3.75</v>
      </c>
      <c r="H267" s="9">
        <v>3.5</v>
      </c>
      <c r="I267" s="25">
        <v>659193</v>
      </c>
      <c r="J267" s="25">
        <v>2262375.5</v>
      </c>
      <c r="K267" s="5">
        <v>1000000</v>
      </c>
      <c r="L267" s="5">
        <v>329000</v>
      </c>
      <c r="M267" s="5">
        <v>438000</v>
      </c>
      <c r="N267" s="28"/>
      <c r="O267" s="28" t="s">
        <v>573</v>
      </c>
      <c r="P267" s="30">
        <f t="shared" si="4"/>
        <v>767000</v>
      </c>
    </row>
    <row r="268" spans="1:16" ht="45" customHeight="1" x14ac:dyDescent="0.25">
      <c r="A268" s="15">
        <v>2795337</v>
      </c>
      <c r="B268" s="15" t="s">
        <v>355</v>
      </c>
      <c r="C268" s="15">
        <v>26982633</v>
      </c>
      <c r="D268" s="19" t="s">
        <v>6</v>
      </c>
      <c r="E268" s="15" t="s">
        <v>356</v>
      </c>
      <c r="F268" s="15" t="s">
        <v>555</v>
      </c>
      <c r="G268" s="4">
        <v>2.2999999999999998</v>
      </c>
      <c r="H268" s="9">
        <v>1.2</v>
      </c>
      <c r="I268" s="25">
        <v>724449</v>
      </c>
      <c r="J268" s="5">
        <v>869338.79999999993</v>
      </c>
      <c r="K268" s="5">
        <v>745908</v>
      </c>
      <c r="L268" s="5">
        <v>208000</v>
      </c>
      <c r="M268" s="5">
        <v>277000</v>
      </c>
      <c r="N268" s="28"/>
      <c r="O268" s="28" t="s">
        <v>573</v>
      </c>
      <c r="P268" s="30">
        <f t="shared" si="4"/>
        <v>485000</v>
      </c>
    </row>
    <row r="269" spans="1:16" ht="45" customHeight="1" x14ac:dyDescent="0.25">
      <c r="A269" s="15">
        <v>2077002</v>
      </c>
      <c r="B269" s="15" t="s">
        <v>357</v>
      </c>
      <c r="C269" s="15">
        <v>29139376</v>
      </c>
      <c r="D269" s="19" t="s">
        <v>11</v>
      </c>
      <c r="E269" s="15" t="s">
        <v>358</v>
      </c>
      <c r="F269" s="15" t="s">
        <v>555</v>
      </c>
      <c r="G269" s="4">
        <v>41.236000000000004</v>
      </c>
      <c r="H269" s="9">
        <v>38.799999999999997</v>
      </c>
      <c r="I269" s="25">
        <v>895669.65</v>
      </c>
      <c r="J269" s="5">
        <v>32155028.302238822</v>
      </c>
      <c r="K269" s="5">
        <v>16081000</v>
      </c>
      <c r="L269" s="5">
        <v>6104000</v>
      </c>
      <c r="M269" s="5">
        <v>8098000</v>
      </c>
      <c r="N269" s="28"/>
      <c r="O269" s="28" t="s">
        <v>573</v>
      </c>
      <c r="P269" s="30">
        <f t="shared" si="4"/>
        <v>14202000</v>
      </c>
    </row>
    <row r="270" spans="1:16" ht="45" customHeight="1" x14ac:dyDescent="0.25">
      <c r="A270" s="15">
        <v>3296442</v>
      </c>
      <c r="B270" s="15" t="s">
        <v>357</v>
      </c>
      <c r="C270" s="15">
        <v>29139376</v>
      </c>
      <c r="D270" s="19" t="s">
        <v>78</v>
      </c>
      <c r="E270" s="15" t="s">
        <v>359</v>
      </c>
      <c r="F270" s="15" t="s">
        <v>554</v>
      </c>
      <c r="G270" s="16">
        <v>7</v>
      </c>
      <c r="H270" s="5">
        <v>10</v>
      </c>
      <c r="I270" s="25">
        <v>583509</v>
      </c>
      <c r="J270" s="5">
        <v>3244563</v>
      </c>
      <c r="K270" s="5">
        <v>588000</v>
      </c>
      <c r="L270" s="5">
        <v>223000</v>
      </c>
      <c r="M270" s="5">
        <v>296000</v>
      </c>
      <c r="N270" s="28"/>
      <c r="O270" s="28"/>
      <c r="P270" s="30">
        <f t="shared" si="4"/>
        <v>519000</v>
      </c>
    </row>
    <row r="271" spans="1:16" ht="45" customHeight="1" x14ac:dyDescent="0.25">
      <c r="A271" s="15">
        <v>7245581</v>
      </c>
      <c r="B271" s="15" t="s">
        <v>357</v>
      </c>
      <c r="C271" s="15">
        <v>29139376</v>
      </c>
      <c r="D271" s="19" t="s">
        <v>99</v>
      </c>
      <c r="E271" s="15" t="s">
        <v>360</v>
      </c>
      <c r="F271" s="15" t="s">
        <v>554</v>
      </c>
      <c r="G271" s="15">
        <v>22</v>
      </c>
      <c r="H271" s="17">
        <v>22</v>
      </c>
      <c r="I271" s="25">
        <v>758561.70000000007</v>
      </c>
      <c r="J271" s="5">
        <v>14840357.400000002</v>
      </c>
      <c r="K271" s="5">
        <v>10500000</v>
      </c>
      <c r="L271" s="5">
        <v>3324000</v>
      </c>
      <c r="M271" s="5">
        <v>4409000</v>
      </c>
      <c r="N271" s="28"/>
      <c r="O271" s="28"/>
      <c r="P271" s="30">
        <f t="shared" si="4"/>
        <v>7733000</v>
      </c>
    </row>
    <row r="272" spans="1:16" ht="45" customHeight="1" x14ac:dyDescent="0.25">
      <c r="A272" s="15">
        <v>8423740</v>
      </c>
      <c r="B272" s="15" t="s">
        <v>357</v>
      </c>
      <c r="C272" s="15">
        <v>29139376</v>
      </c>
      <c r="D272" s="19" t="s">
        <v>38</v>
      </c>
      <c r="E272" s="15" t="s">
        <v>361</v>
      </c>
      <c r="F272" s="15" t="s">
        <v>554</v>
      </c>
      <c r="G272" s="15">
        <v>5</v>
      </c>
      <c r="H272" s="17">
        <v>5</v>
      </c>
      <c r="I272" s="25">
        <v>886071.15</v>
      </c>
      <c r="J272" s="5">
        <v>3470355.75</v>
      </c>
      <c r="K272" s="5">
        <v>2718000</v>
      </c>
      <c r="L272" s="5">
        <v>875000</v>
      </c>
      <c r="M272" s="5">
        <v>1161000</v>
      </c>
      <c r="N272" s="28"/>
      <c r="O272" s="28"/>
      <c r="P272" s="30">
        <f t="shared" si="4"/>
        <v>2036000</v>
      </c>
    </row>
    <row r="273" spans="1:16" ht="45" customHeight="1" x14ac:dyDescent="0.25">
      <c r="A273" s="15">
        <v>1799976</v>
      </c>
      <c r="B273" s="15" t="s">
        <v>362</v>
      </c>
      <c r="C273" s="15">
        <v>570931</v>
      </c>
      <c r="D273" s="19" t="s">
        <v>8</v>
      </c>
      <c r="E273" s="15" t="s">
        <v>363</v>
      </c>
      <c r="F273" s="15" t="s">
        <v>554</v>
      </c>
      <c r="G273" s="15">
        <v>50</v>
      </c>
      <c r="H273" s="17">
        <v>50</v>
      </c>
      <c r="I273" s="25">
        <v>149156</v>
      </c>
      <c r="J273" s="5">
        <v>7457800</v>
      </c>
      <c r="K273" s="5">
        <v>7527400</v>
      </c>
      <c r="L273" s="25">
        <v>0</v>
      </c>
      <c r="M273" s="5">
        <v>455000</v>
      </c>
      <c r="N273" s="28"/>
      <c r="O273" s="28" t="s">
        <v>573</v>
      </c>
      <c r="P273" s="30">
        <f t="shared" si="4"/>
        <v>455000</v>
      </c>
    </row>
    <row r="274" spans="1:16" ht="45" customHeight="1" x14ac:dyDescent="0.25">
      <c r="A274" s="15">
        <v>3169124</v>
      </c>
      <c r="B274" s="15" t="s">
        <v>362</v>
      </c>
      <c r="C274" s="15">
        <v>570931</v>
      </c>
      <c r="D274" s="19" t="s">
        <v>33</v>
      </c>
      <c r="E274" s="15" t="s">
        <v>364</v>
      </c>
      <c r="F274" s="15" t="s">
        <v>555</v>
      </c>
      <c r="G274" s="4">
        <v>23.905000000000001</v>
      </c>
      <c r="H274" s="9">
        <v>23.8</v>
      </c>
      <c r="I274" s="25">
        <v>686053</v>
      </c>
      <c r="J274" s="5">
        <v>16328061.4</v>
      </c>
      <c r="K274" s="5">
        <v>11648500</v>
      </c>
      <c r="L274" s="5">
        <v>4284000</v>
      </c>
      <c r="M274" s="5">
        <v>5684000</v>
      </c>
      <c r="N274" s="28"/>
      <c r="O274" s="28"/>
      <c r="P274" s="30">
        <f t="shared" si="4"/>
        <v>9968000</v>
      </c>
    </row>
    <row r="275" spans="1:16" ht="45" customHeight="1" x14ac:dyDescent="0.25">
      <c r="A275" s="15">
        <v>3396676</v>
      </c>
      <c r="B275" s="15" t="s">
        <v>362</v>
      </c>
      <c r="C275" s="15">
        <v>570931</v>
      </c>
      <c r="D275" s="19" t="s">
        <v>31</v>
      </c>
      <c r="E275" s="15" t="s">
        <v>365</v>
      </c>
      <c r="F275" s="15" t="s">
        <v>555</v>
      </c>
      <c r="G275" s="4">
        <v>23.779</v>
      </c>
      <c r="H275" s="9">
        <v>15</v>
      </c>
      <c r="I275" s="25">
        <v>720182</v>
      </c>
      <c r="J275" s="5">
        <v>10802730</v>
      </c>
      <c r="K275" s="5">
        <v>7873900</v>
      </c>
      <c r="L275" s="5">
        <v>2924000</v>
      </c>
      <c r="M275" s="5">
        <v>3879000</v>
      </c>
      <c r="N275" s="28"/>
      <c r="O275" s="28"/>
      <c r="P275" s="30">
        <f t="shared" si="4"/>
        <v>6803000</v>
      </c>
    </row>
    <row r="276" spans="1:16" ht="45" customHeight="1" x14ac:dyDescent="0.25">
      <c r="A276" s="15">
        <v>3551691</v>
      </c>
      <c r="B276" s="15" t="s">
        <v>362</v>
      </c>
      <c r="C276" s="15">
        <v>570931</v>
      </c>
      <c r="D276" s="19" t="s">
        <v>26</v>
      </c>
      <c r="E276" s="15" t="s">
        <v>366</v>
      </c>
      <c r="F276" s="15" t="s">
        <v>554</v>
      </c>
      <c r="G276" s="15">
        <v>20</v>
      </c>
      <c r="H276" s="17">
        <v>20</v>
      </c>
      <c r="I276" s="25">
        <v>119293</v>
      </c>
      <c r="J276" s="5">
        <v>2385860</v>
      </c>
      <c r="K276" s="5">
        <v>1671300</v>
      </c>
      <c r="L276" s="5">
        <v>628000</v>
      </c>
      <c r="M276" s="5">
        <v>834000</v>
      </c>
      <c r="N276" s="28"/>
      <c r="O276" s="28"/>
      <c r="P276" s="30">
        <f t="shared" si="4"/>
        <v>1462000</v>
      </c>
    </row>
    <row r="277" spans="1:16" ht="45" customHeight="1" x14ac:dyDescent="0.25">
      <c r="A277" s="15">
        <v>5184987</v>
      </c>
      <c r="B277" s="15" t="s">
        <v>362</v>
      </c>
      <c r="C277" s="15">
        <v>570931</v>
      </c>
      <c r="D277" s="19" t="s">
        <v>8</v>
      </c>
      <c r="E277" s="15" t="s">
        <v>367</v>
      </c>
      <c r="F277" s="15" t="s">
        <v>554</v>
      </c>
      <c r="G277" s="15">
        <v>30</v>
      </c>
      <c r="H277" s="17">
        <v>30</v>
      </c>
      <c r="I277" s="25">
        <v>227857.3</v>
      </c>
      <c r="J277" s="5">
        <v>6835719</v>
      </c>
      <c r="K277" s="5">
        <v>5863500</v>
      </c>
      <c r="L277" s="25">
        <v>0</v>
      </c>
      <c r="M277" s="5">
        <v>379000</v>
      </c>
      <c r="N277" s="28"/>
      <c r="O277" s="28"/>
      <c r="P277" s="30">
        <f t="shared" si="4"/>
        <v>379000</v>
      </c>
    </row>
    <row r="278" spans="1:16" ht="45" customHeight="1" x14ac:dyDescent="0.25">
      <c r="A278" s="15">
        <v>5606908</v>
      </c>
      <c r="B278" s="15" t="s">
        <v>362</v>
      </c>
      <c r="C278" s="15">
        <v>570931</v>
      </c>
      <c r="D278" s="19" t="s">
        <v>26</v>
      </c>
      <c r="E278" s="15" t="s">
        <v>368</v>
      </c>
      <c r="F278" s="15" t="s">
        <v>554</v>
      </c>
      <c r="G278" s="15">
        <v>20</v>
      </c>
      <c r="H278" s="17">
        <v>20</v>
      </c>
      <c r="I278" s="25">
        <v>119293</v>
      </c>
      <c r="J278" s="5">
        <v>2385860</v>
      </c>
      <c r="K278" s="5">
        <v>1671300</v>
      </c>
      <c r="L278" s="5">
        <v>628000</v>
      </c>
      <c r="M278" s="5">
        <v>834000</v>
      </c>
      <c r="N278" s="28"/>
      <c r="O278" s="28"/>
      <c r="P278" s="30">
        <f t="shared" si="4"/>
        <v>1462000</v>
      </c>
    </row>
    <row r="279" spans="1:16" ht="45" customHeight="1" x14ac:dyDescent="0.25">
      <c r="A279" s="15">
        <v>7129878</v>
      </c>
      <c r="B279" s="15" t="s">
        <v>362</v>
      </c>
      <c r="C279" s="15">
        <v>570931</v>
      </c>
      <c r="D279" s="19" t="s">
        <v>8</v>
      </c>
      <c r="E279" s="15" t="s">
        <v>369</v>
      </c>
      <c r="F279" s="15" t="s">
        <v>554</v>
      </c>
      <c r="G279" s="15">
        <v>25</v>
      </c>
      <c r="H279" s="17">
        <v>25</v>
      </c>
      <c r="I279" s="25">
        <v>149156</v>
      </c>
      <c r="J279" s="5">
        <v>3728900</v>
      </c>
      <c r="K279" s="5">
        <v>3736500</v>
      </c>
      <c r="L279" s="25">
        <v>0</v>
      </c>
      <c r="M279" s="5">
        <v>227000</v>
      </c>
      <c r="N279" s="28"/>
      <c r="O279" s="28"/>
      <c r="P279" s="30">
        <f t="shared" si="4"/>
        <v>227000</v>
      </c>
    </row>
    <row r="280" spans="1:16" ht="45" customHeight="1" x14ac:dyDescent="0.25">
      <c r="A280" s="15">
        <v>7341586</v>
      </c>
      <c r="B280" s="15" t="s">
        <v>362</v>
      </c>
      <c r="C280" s="15">
        <v>570931</v>
      </c>
      <c r="D280" s="19" t="s">
        <v>8</v>
      </c>
      <c r="E280" s="15" t="s">
        <v>370</v>
      </c>
      <c r="F280" s="15" t="s">
        <v>554</v>
      </c>
      <c r="G280" s="15">
        <v>40</v>
      </c>
      <c r="H280" s="17">
        <v>40</v>
      </c>
      <c r="I280" s="25">
        <v>149156</v>
      </c>
      <c r="J280" s="5">
        <v>5966240</v>
      </c>
      <c r="K280" s="5">
        <v>5969500</v>
      </c>
      <c r="L280" s="25">
        <v>0</v>
      </c>
      <c r="M280" s="5">
        <v>364000</v>
      </c>
      <c r="N280" s="28"/>
      <c r="O280" s="28"/>
      <c r="P280" s="30">
        <f t="shared" si="4"/>
        <v>364000</v>
      </c>
    </row>
    <row r="281" spans="1:16" ht="45" customHeight="1" x14ac:dyDescent="0.25">
      <c r="A281" s="15">
        <v>9199909</v>
      </c>
      <c r="B281" s="15" t="s">
        <v>362</v>
      </c>
      <c r="C281" s="15">
        <v>570931</v>
      </c>
      <c r="D281" s="19" t="s">
        <v>33</v>
      </c>
      <c r="E281" s="15" t="s">
        <v>371</v>
      </c>
      <c r="F281" s="15" t="s">
        <v>555</v>
      </c>
      <c r="G281" s="4">
        <v>6.3230000000000004</v>
      </c>
      <c r="H281" s="9">
        <v>6.3</v>
      </c>
      <c r="I281" s="25">
        <v>686053</v>
      </c>
      <c r="J281" s="5">
        <v>4322133.8999999994</v>
      </c>
      <c r="K281" s="5">
        <v>2985300</v>
      </c>
      <c r="L281" s="5">
        <v>1128000</v>
      </c>
      <c r="M281" s="5">
        <v>1497000</v>
      </c>
      <c r="N281" s="28"/>
      <c r="O281" s="28"/>
      <c r="P281" s="30">
        <f t="shared" si="4"/>
        <v>2625000</v>
      </c>
    </row>
    <row r="282" spans="1:16" ht="45" customHeight="1" x14ac:dyDescent="0.25">
      <c r="A282" s="15">
        <v>1201824</v>
      </c>
      <c r="B282" s="15" t="s">
        <v>372</v>
      </c>
      <c r="C282" s="15">
        <v>26623064</v>
      </c>
      <c r="D282" s="19" t="s">
        <v>52</v>
      </c>
      <c r="E282" s="15" t="s">
        <v>373</v>
      </c>
      <c r="F282" s="15" t="s">
        <v>554</v>
      </c>
      <c r="G282" s="15">
        <v>4</v>
      </c>
      <c r="H282" s="17">
        <v>3</v>
      </c>
      <c r="I282" s="25">
        <v>474012</v>
      </c>
      <c r="J282" s="5">
        <v>1278036</v>
      </c>
      <c r="K282" s="5">
        <v>820800</v>
      </c>
      <c r="L282" s="5">
        <v>311000</v>
      </c>
      <c r="M282" s="5">
        <v>413000</v>
      </c>
      <c r="N282" s="28"/>
      <c r="O282" s="28" t="s">
        <v>573</v>
      </c>
      <c r="P282" s="30">
        <f t="shared" si="4"/>
        <v>724000</v>
      </c>
    </row>
    <row r="283" spans="1:16" ht="45" customHeight="1" x14ac:dyDescent="0.25">
      <c r="A283" s="15">
        <v>1674590</v>
      </c>
      <c r="B283" s="15" t="s">
        <v>372</v>
      </c>
      <c r="C283" s="15">
        <v>26623064</v>
      </c>
      <c r="D283" s="19" t="s">
        <v>1</v>
      </c>
      <c r="E283" s="15" t="s">
        <v>374</v>
      </c>
      <c r="F283" s="15" t="s">
        <v>553</v>
      </c>
      <c r="G283" s="5">
        <v>13000</v>
      </c>
      <c r="H283" s="17">
        <v>11245</v>
      </c>
      <c r="I283" s="25">
        <v>553</v>
      </c>
      <c r="J283" s="5">
        <v>5206435</v>
      </c>
      <c r="K283" s="5">
        <v>3241000</v>
      </c>
      <c r="L283" s="5">
        <v>1230000</v>
      </c>
      <c r="M283" s="5">
        <v>1632000</v>
      </c>
      <c r="N283" s="28"/>
      <c r="O283" s="28"/>
      <c r="P283" s="30">
        <f t="shared" si="4"/>
        <v>2862000</v>
      </c>
    </row>
    <row r="284" spans="1:16" ht="45" customHeight="1" x14ac:dyDescent="0.25">
      <c r="A284" s="15">
        <v>3397992</v>
      </c>
      <c r="B284" s="15" t="s">
        <v>372</v>
      </c>
      <c r="C284" s="15">
        <v>26623064</v>
      </c>
      <c r="D284" s="19" t="s">
        <v>23</v>
      </c>
      <c r="E284" s="15" t="s">
        <v>375</v>
      </c>
      <c r="F284" s="15" t="s">
        <v>555</v>
      </c>
      <c r="G284" s="4">
        <v>4.0999999999999996</v>
      </c>
      <c r="H284" s="9">
        <v>3.2</v>
      </c>
      <c r="I284" s="25">
        <v>722868</v>
      </c>
      <c r="J284" s="5">
        <v>2313177.6</v>
      </c>
      <c r="K284" s="5">
        <v>1680000</v>
      </c>
      <c r="L284" s="5">
        <v>612000</v>
      </c>
      <c r="M284" s="5">
        <v>812000</v>
      </c>
      <c r="N284" s="28"/>
      <c r="O284" s="28"/>
      <c r="P284" s="30">
        <f t="shared" si="4"/>
        <v>1424000</v>
      </c>
    </row>
    <row r="285" spans="1:16" ht="45" customHeight="1" x14ac:dyDescent="0.25">
      <c r="A285" s="15">
        <v>4334040</v>
      </c>
      <c r="B285" s="15" t="s">
        <v>372</v>
      </c>
      <c r="C285" s="15">
        <v>26623064</v>
      </c>
      <c r="D285" s="19" t="s">
        <v>160</v>
      </c>
      <c r="E285" s="15" t="s">
        <v>376</v>
      </c>
      <c r="F285" s="15" t="s">
        <v>555</v>
      </c>
      <c r="G285" s="4">
        <v>9.4710000000000001</v>
      </c>
      <c r="H285" s="9">
        <v>3.27</v>
      </c>
      <c r="I285" s="25">
        <v>738669</v>
      </c>
      <c r="J285" s="5">
        <v>2415447.63</v>
      </c>
      <c r="K285" s="5">
        <v>2500000</v>
      </c>
      <c r="L285" s="5">
        <v>483000</v>
      </c>
      <c r="M285" s="5">
        <v>642000</v>
      </c>
      <c r="N285" s="28"/>
      <c r="O285" s="28"/>
      <c r="P285" s="30">
        <f t="shared" si="4"/>
        <v>1125000</v>
      </c>
    </row>
    <row r="286" spans="1:16" ht="45" customHeight="1" x14ac:dyDescent="0.25">
      <c r="A286" s="15">
        <v>8357139</v>
      </c>
      <c r="B286" s="15" t="s">
        <v>372</v>
      </c>
      <c r="C286" s="15">
        <v>26623064</v>
      </c>
      <c r="D286" s="19" t="s">
        <v>227</v>
      </c>
      <c r="E286" s="15" t="s">
        <v>377</v>
      </c>
      <c r="F286" s="15" t="s">
        <v>555</v>
      </c>
      <c r="G286" s="4">
        <v>1.7</v>
      </c>
      <c r="H286" s="9">
        <v>1.5</v>
      </c>
      <c r="I286" s="25">
        <v>702170</v>
      </c>
      <c r="J286" s="5">
        <v>960607.9411764706</v>
      </c>
      <c r="K286" s="5">
        <v>526000</v>
      </c>
      <c r="L286" s="5">
        <v>199000</v>
      </c>
      <c r="M286" s="5">
        <v>265000</v>
      </c>
      <c r="N286" s="28"/>
      <c r="O286" s="28"/>
      <c r="P286" s="30">
        <f t="shared" si="4"/>
        <v>464000</v>
      </c>
    </row>
    <row r="287" spans="1:16" ht="45" customHeight="1" x14ac:dyDescent="0.25">
      <c r="A287" s="15">
        <v>8039664</v>
      </c>
      <c r="B287" s="15" t="s">
        <v>378</v>
      </c>
      <c r="C287" s="15">
        <v>26652757</v>
      </c>
      <c r="D287" s="19" t="s">
        <v>6</v>
      </c>
      <c r="E287" s="15" t="s">
        <v>379</v>
      </c>
      <c r="F287" s="15" t="s">
        <v>555</v>
      </c>
      <c r="G287" s="10">
        <v>1.694</v>
      </c>
      <c r="H287" s="7">
        <v>1.7</v>
      </c>
      <c r="I287" s="25">
        <v>724449</v>
      </c>
      <c r="J287" s="5">
        <v>1227216.6059999999</v>
      </c>
      <c r="K287" s="5">
        <v>890000</v>
      </c>
      <c r="L287" s="5">
        <v>327000</v>
      </c>
      <c r="M287" s="5">
        <v>434000</v>
      </c>
      <c r="N287" s="28"/>
      <c r="O287" s="28" t="s">
        <v>573</v>
      </c>
      <c r="P287" s="30">
        <f t="shared" si="4"/>
        <v>761000</v>
      </c>
    </row>
    <row r="288" spans="1:16" ht="45" customHeight="1" x14ac:dyDescent="0.25">
      <c r="A288" s="15">
        <v>1532289</v>
      </c>
      <c r="B288" s="15" t="s">
        <v>380</v>
      </c>
      <c r="C288" s="15">
        <v>69793298</v>
      </c>
      <c r="D288" s="19" t="s">
        <v>82</v>
      </c>
      <c r="E288" s="15" t="s">
        <v>381</v>
      </c>
      <c r="F288" s="15" t="s">
        <v>555</v>
      </c>
      <c r="G288" s="4">
        <v>4.5890000000000004</v>
      </c>
      <c r="H288" s="9">
        <v>3.9</v>
      </c>
      <c r="I288" s="25">
        <v>732506</v>
      </c>
      <c r="J288" s="5">
        <v>2856773.4</v>
      </c>
      <c r="K288" s="5">
        <v>2151142</v>
      </c>
      <c r="L288" s="5">
        <v>673000</v>
      </c>
      <c r="M288" s="5">
        <v>892000</v>
      </c>
      <c r="N288" s="28"/>
      <c r="O288" s="28" t="s">
        <v>573</v>
      </c>
      <c r="P288" s="30">
        <f t="shared" si="4"/>
        <v>1565000</v>
      </c>
    </row>
    <row r="289" spans="1:16" ht="45" customHeight="1" x14ac:dyDescent="0.25">
      <c r="A289" s="15">
        <v>8209086</v>
      </c>
      <c r="B289" s="15" t="s">
        <v>380</v>
      </c>
      <c r="C289" s="15">
        <v>69793298</v>
      </c>
      <c r="D289" s="19" t="s">
        <v>82</v>
      </c>
      <c r="E289" s="15" t="s">
        <v>382</v>
      </c>
      <c r="F289" s="15" t="s">
        <v>555</v>
      </c>
      <c r="G289" s="4">
        <v>5.0890000000000004</v>
      </c>
      <c r="H289" s="9">
        <v>4.3</v>
      </c>
      <c r="I289" s="25">
        <v>732506</v>
      </c>
      <c r="J289" s="5">
        <v>3149775.8</v>
      </c>
      <c r="K289" s="5">
        <v>2189115</v>
      </c>
      <c r="L289" s="5">
        <v>704000</v>
      </c>
      <c r="M289" s="5">
        <v>934000</v>
      </c>
      <c r="N289" s="28"/>
      <c r="O289" s="28"/>
      <c r="P289" s="30">
        <f t="shared" si="4"/>
        <v>1638000</v>
      </c>
    </row>
    <row r="290" spans="1:16" ht="45" customHeight="1" x14ac:dyDescent="0.25">
      <c r="A290" s="15">
        <v>8793414</v>
      </c>
      <c r="B290" s="15" t="s">
        <v>380</v>
      </c>
      <c r="C290" s="15">
        <v>69793298</v>
      </c>
      <c r="D290" s="19" t="s">
        <v>31</v>
      </c>
      <c r="E290" s="15" t="s">
        <v>383</v>
      </c>
      <c r="F290" s="15" t="s">
        <v>555</v>
      </c>
      <c r="G290" s="4">
        <v>5.5890000000000004</v>
      </c>
      <c r="H290" s="9">
        <v>4.8</v>
      </c>
      <c r="I290" s="25">
        <v>720182</v>
      </c>
      <c r="J290" s="5">
        <v>3456873.6</v>
      </c>
      <c r="K290" s="5">
        <v>2645339</v>
      </c>
      <c r="L290" s="5">
        <v>927000</v>
      </c>
      <c r="M290" s="5">
        <v>1229000</v>
      </c>
      <c r="N290" s="28"/>
      <c r="O290" s="28"/>
      <c r="P290" s="30">
        <f t="shared" si="4"/>
        <v>2156000</v>
      </c>
    </row>
    <row r="291" spans="1:16" ht="70.5" customHeight="1" x14ac:dyDescent="0.25">
      <c r="A291" s="15">
        <v>7271133</v>
      </c>
      <c r="B291" s="15" t="s">
        <v>384</v>
      </c>
      <c r="C291" s="15">
        <v>69056081</v>
      </c>
      <c r="D291" s="19" t="s">
        <v>23</v>
      </c>
      <c r="E291" s="15" t="s">
        <v>385</v>
      </c>
      <c r="F291" s="15" t="s">
        <v>555</v>
      </c>
      <c r="G291" s="4">
        <v>2.6</v>
      </c>
      <c r="H291" s="9">
        <v>2.5</v>
      </c>
      <c r="I291" s="25">
        <v>722868</v>
      </c>
      <c r="J291" s="5">
        <v>1807170</v>
      </c>
      <c r="K291" s="5">
        <v>1255420</v>
      </c>
      <c r="L291" s="5">
        <v>476000</v>
      </c>
      <c r="M291" s="5">
        <v>632000</v>
      </c>
      <c r="N291" s="28"/>
      <c r="O291" s="28" t="s">
        <v>573</v>
      </c>
      <c r="P291" s="30">
        <f t="shared" si="4"/>
        <v>1108000</v>
      </c>
    </row>
    <row r="292" spans="1:16" ht="45" customHeight="1" x14ac:dyDescent="0.25">
      <c r="A292" s="15">
        <v>4147691</v>
      </c>
      <c r="B292" s="15" t="s">
        <v>386</v>
      </c>
      <c r="C292" s="15">
        <v>67776086</v>
      </c>
      <c r="D292" s="19" t="s">
        <v>6</v>
      </c>
      <c r="E292" s="15" t="s">
        <v>387</v>
      </c>
      <c r="F292" s="15" t="s">
        <v>555</v>
      </c>
      <c r="G292" s="4">
        <v>3.1</v>
      </c>
      <c r="H292" s="9">
        <v>3.1</v>
      </c>
      <c r="I292" s="25">
        <v>724449</v>
      </c>
      <c r="J292" s="5">
        <v>2245791.9</v>
      </c>
      <c r="K292" s="5">
        <v>1505000</v>
      </c>
      <c r="L292" s="5">
        <v>571000</v>
      </c>
      <c r="M292" s="5">
        <v>758000</v>
      </c>
      <c r="N292" s="28"/>
      <c r="O292" s="28" t="s">
        <v>573</v>
      </c>
      <c r="P292" s="30">
        <f t="shared" si="4"/>
        <v>1329000</v>
      </c>
    </row>
    <row r="293" spans="1:16" ht="45" customHeight="1" x14ac:dyDescent="0.25">
      <c r="A293" s="15">
        <v>3487428</v>
      </c>
      <c r="B293" s="15" t="s">
        <v>388</v>
      </c>
      <c r="C293" s="15">
        <v>70822301</v>
      </c>
      <c r="D293" s="19" t="s">
        <v>1</v>
      </c>
      <c r="E293" s="15" t="s">
        <v>389</v>
      </c>
      <c r="F293" s="15" t="s">
        <v>553</v>
      </c>
      <c r="G293" s="5">
        <v>15000</v>
      </c>
      <c r="H293" s="17">
        <v>15000</v>
      </c>
      <c r="I293" s="25">
        <v>553</v>
      </c>
      <c r="J293" s="5">
        <v>6945000</v>
      </c>
      <c r="K293" s="5">
        <v>4090000</v>
      </c>
      <c r="L293" s="5">
        <v>1552000</v>
      </c>
      <c r="M293" s="5">
        <v>2060000</v>
      </c>
      <c r="N293" s="28"/>
      <c r="O293" s="28" t="s">
        <v>573</v>
      </c>
      <c r="P293" s="30">
        <f t="shared" si="4"/>
        <v>3612000</v>
      </c>
    </row>
    <row r="294" spans="1:16" ht="45" customHeight="1" x14ac:dyDescent="0.25">
      <c r="A294" s="15">
        <v>5569681</v>
      </c>
      <c r="B294" s="15" t="s">
        <v>390</v>
      </c>
      <c r="C294" s="15">
        <v>27017508</v>
      </c>
      <c r="D294" s="19" t="s">
        <v>1</v>
      </c>
      <c r="E294" s="15" t="s">
        <v>391</v>
      </c>
      <c r="F294" s="15" t="s">
        <v>553</v>
      </c>
      <c r="G294" s="5">
        <v>7000</v>
      </c>
      <c r="H294" s="17">
        <v>7000</v>
      </c>
      <c r="I294" s="25">
        <v>553</v>
      </c>
      <c r="J294" s="5">
        <v>3241000</v>
      </c>
      <c r="K294" s="5">
        <v>2512461</v>
      </c>
      <c r="L294" s="5">
        <v>790000</v>
      </c>
      <c r="M294" s="5">
        <v>1048000</v>
      </c>
      <c r="N294" s="28"/>
      <c r="O294" s="28" t="s">
        <v>573</v>
      </c>
      <c r="P294" s="30">
        <f t="shared" si="4"/>
        <v>1838000</v>
      </c>
    </row>
    <row r="295" spans="1:16" ht="45" customHeight="1" x14ac:dyDescent="0.25">
      <c r="A295" s="15">
        <v>2024445</v>
      </c>
      <c r="B295" s="15" t="s">
        <v>392</v>
      </c>
      <c r="C295" s="15">
        <v>425681</v>
      </c>
      <c r="D295" s="19" t="s">
        <v>28</v>
      </c>
      <c r="E295" s="15" t="s">
        <v>393</v>
      </c>
      <c r="F295" s="15" t="s">
        <v>554</v>
      </c>
      <c r="G295" s="15">
        <v>19</v>
      </c>
      <c r="H295" s="17">
        <v>13</v>
      </c>
      <c r="I295" s="25">
        <v>754801.35</v>
      </c>
      <c r="J295" s="5">
        <v>7208417.5499999989</v>
      </c>
      <c r="K295" s="5">
        <v>4600000</v>
      </c>
      <c r="L295" s="5">
        <v>1746000</v>
      </c>
      <c r="M295" s="5">
        <v>2316000</v>
      </c>
      <c r="N295" s="28"/>
      <c r="O295" s="28" t="s">
        <v>573</v>
      </c>
      <c r="P295" s="30">
        <f t="shared" si="4"/>
        <v>4062000</v>
      </c>
    </row>
    <row r="296" spans="1:16" ht="45" customHeight="1" x14ac:dyDescent="0.25">
      <c r="A296" s="15">
        <v>2564098</v>
      </c>
      <c r="B296" s="15" t="s">
        <v>392</v>
      </c>
      <c r="C296" s="15">
        <v>425681</v>
      </c>
      <c r="D296" s="19" t="s">
        <v>21</v>
      </c>
      <c r="E296" s="15" t="s">
        <v>22</v>
      </c>
      <c r="F296" s="15" t="s">
        <v>555</v>
      </c>
      <c r="G296" s="4">
        <v>20.288</v>
      </c>
      <c r="H296" s="9">
        <v>17.8</v>
      </c>
      <c r="I296" s="25">
        <v>659193</v>
      </c>
      <c r="J296" s="5">
        <v>11094035.636593061</v>
      </c>
      <c r="K296" s="5">
        <v>3450000</v>
      </c>
      <c r="L296" s="5">
        <v>1309000</v>
      </c>
      <c r="M296" s="5">
        <v>1737000</v>
      </c>
      <c r="N296" s="28"/>
      <c r="O296" s="28"/>
      <c r="P296" s="30">
        <f t="shared" si="4"/>
        <v>3046000</v>
      </c>
    </row>
    <row r="297" spans="1:16" ht="45" customHeight="1" x14ac:dyDescent="0.25">
      <c r="A297" s="15">
        <v>3408720</v>
      </c>
      <c r="B297" s="15" t="s">
        <v>392</v>
      </c>
      <c r="C297" s="15">
        <v>425681</v>
      </c>
      <c r="D297" s="19" t="s">
        <v>36</v>
      </c>
      <c r="E297" s="15" t="s">
        <v>394</v>
      </c>
      <c r="F297" s="15" t="s">
        <v>554</v>
      </c>
      <c r="G297" s="15">
        <v>32</v>
      </c>
      <c r="H297" s="17">
        <v>32</v>
      </c>
      <c r="I297" s="25">
        <v>754801.35</v>
      </c>
      <c r="J297" s="5">
        <v>18261643.199999999</v>
      </c>
      <c r="K297" s="5">
        <v>5650000</v>
      </c>
      <c r="L297" s="5">
        <v>2144000</v>
      </c>
      <c r="M297" s="5">
        <v>2846000</v>
      </c>
      <c r="N297" s="28"/>
      <c r="O297" s="28"/>
      <c r="P297" s="30">
        <f t="shared" si="4"/>
        <v>4990000</v>
      </c>
    </row>
    <row r="298" spans="1:16" ht="45" customHeight="1" x14ac:dyDescent="0.25">
      <c r="A298" s="15">
        <v>6814153</v>
      </c>
      <c r="B298" s="15" t="s">
        <v>392</v>
      </c>
      <c r="C298" s="15">
        <v>425681</v>
      </c>
      <c r="D298" s="19" t="s">
        <v>36</v>
      </c>
      <c r="E298" s="15" t="s">
        <v>395</v>
      </c>
      <c r="F298" s="15" t="s">
        <v>554</v>
      </c>
      <c r="G298" s="15">
        <v>38</v>
      </c>
      <c r="H298" s="17">
        <v>38</v>
      </c>
      <c r="I298" s="25">
        <v>754801.35</v>
      </c>
      <c r="J298" s="5">
        <v>21422451.300000001</v>
      </c>
      <c r="K298" s="5">
        <v>6000000</v>
      </c>
      <c r="L298" s="5">
        <v>2277000</v>
      </c>
      <c r="M298" s="5">
        <v>3022000</v>
      </c>
      <c r="N298" s="28"/>
      <c r="O298" s="28"/>
      <c r="P298" s="30">
        <f t="shared" si="4"/>
        <v>5299000</v>
      </c>
    </row>
    <row r="299" spans="1:16" ht="45" customHeight="1" x14ac:dyDescent="0.25">
      <c r="A299" s="15">
        <v>3703782</v>
      </c>
      <c r="B299" s="15" t="s">
        <v>396</v>
      </c>
      <c r="C299" s="15">
        <v>70837791</v>
      </c>
      <c r="D299" s="19" t="s">
        <v>14</v>
      </c>
      <c r="E299" s="15" t="s">
        <v>397</v>
      </c>
      <c r="F299" s="15" t="s">
        <v>555</v>
      </c>
      <c r="G299" s="4">
        <v>3.6629999999999998</v>
      </c>
      <c r="H299" s="9">
        <v>3.3</v>
      </c>
      <c r="I299" s="25">
        <v>711808</v>
      </c>
      <c r="J299" s="5">
        <v>2348966.4</v>
      </c>
      <c r="K299" s="5">
        <v>1485000</v>
      </c>
      <c r="L299" s="5">
        <v>563000</v>
      </c>
      <c r="M299" s="5">
        <v>748000</v>
      </c>
      <c r="N299" s="28"/>
      <c r="O299" s="28" t="s">
        <v>573</v>
      </c>
      <c r="P299" s="30">
        <f t="shared" si="4"/>
        <v>1311000</v>
      </c>
    </row>
    <row r="300" spans="1:16" ht="45" customHeight="1" x14ac:dyDescent="0.25">
      <c r="A300" s="15">
        <v>4609049</v>
      </c>
      <c r="B300" s="15" t="s">
        <v>396</v>
      </c>
      <c r="C300" s="15">
        <v>70837791</v>
      </c>
      <c r="D300" s="19" t="s">
        <v>6</v>
      </c>
      <c r="E300" s="15" t="s">
        <v>398</v>
      </c>
      <c r="F300" s="15" t="s">
        <v>555</v>
      </c>
      <c r="G300" s="4">
        <v>2.2799999999999998</v>
      </c>
      <c r="H300" s="9">
        <v>2.2000000000000002</v>
      </c>
      <c r="I300" s="25">
        <v>724449</v>
      </c>
      <c r="J300" s="5">
        <v>1593787.8</v>
      </c>
      <c r="K300" s="5">
        <v>982000</v>
      </c>
      <c r="L300" s="5">
        <v>301000</v>
      </c>
      <c r="M300" s="5">
        <v>401000</v>
      </c>
      <c r="N300" s="28"/>
      <c r="O300" s="28"/>
      <c r="P300" s="30">
        <f t="shared" si="4"/>
        <v>702000</v>
      </c>
    </row>
    <row r="301" spans="1:16" ht="45" customHeight="1" x14ac:dyDescent="0.25">
      <c r="A301" s="15">
        <v>1292613</v>
      </c>
      <c r="B301" s="2" t="s">
        <v>399</v>
      </c>
      <c r="C301" s="15">
        <v>65990641</v>
      </c>
      <c r="D301" s="19" t="s">
        <v>36</v>
      </c>
      <c r="E301" s="15" t="s">
        <v>400</v>
      </c>
      <c r="F301" s="15" t="s">
        <v>554</v>
      </c>
      <c r="G301" s="23">
        <v>87</v>
      </c>
      <c r="H301" s="5">
        <v>89</v>
      </c>
      <c r="I301" s="25">
        <v>721983.9</v>
      </c>
      <c r="J301" s="5" t="s">
        <v>563</v>
      </c>
      <c r="K301" s="5">
        <v>25000000</v>
      </c>
      <c r="L301" s="5">
        <v>9490000</v>
      </c>
      <c r="M301" s="5">
        <v>12590000</v>
      </c>
      <c r="N301" s="28"/>
      <c r="O301" s="28" t="s">
        <v>573</v>
      </c>
      <c r="P301" s="30">
        <f t="shared" si="4"/>
        <v>22080000</v>
      </c>
    </row>
    <row r="302" spans="1:16" ht="45" customHeight="1" x14ac:dyDescent="0.25">
      <c r="A302" s="15">
        <v>9880838</v>
      </c>
      <c r="B302" s="2" t="s">
        <v>399</v>
      </c>
      <c r="C302" s="15">
        <v>65990641</v>
      </c>
      <c r="D302" s="19" t="s">
        <v>78</v>
      </c>
      <c r="E302" s="15" t="s">
        <v>401</v>
      </c>
      <c r="F302" s="15" t="s">
        <v>554</v>
      </c>
      <c r="G302" s="15">
        <v>7</v>
      </c>
      <c r="H302" s="17">
        <v>7</v>
      </c>
      <c r="I302" s="25">
        <v>583509</v>
      </c>
      <c r="J302" s="5" t="s">
        <v>563</v>
      </c>
      <c r="K302" s="5">
        <v>3000000</v>
      </c>
      <c r="L302" s="5">
        <v>890000</v>
      </c>
      <c r="M302" s="5">
        <v>1181000</v>
      </c>
      <c r="N302" s="28"/>
      <c r="O302" s="28"/>
      <c r="P302" s="30">
        <f t="shared" si="4"/>
        <v>2071000</v>
      </c>
    </row>
    <row r="303" spans="1:16" ht="45" customHeight="1" x14ac:dyDescent="0.25">
      <c r="A303" s="15">
        <v>3462209</v>
      </c>
      <c r="B303" s="21" t="s">
        <v>402</v>
      </c>
      <c r="C303" s="15">
        <v>26546841</v>
      </c>
      <c r="D303" s="19" t="s">
        <v>8</v>
      </c>
      <c r="E303" s="15" t="s">
        <v>403</v>
      </c>
      <c r="F303" s="15" t="s">
        <v>554</v>
      </c>
      <c r="G303" s="15">
        <v>56</v>
      </c>
      <c r="H303" s="17">
        <v>56</v>
      </c>
      <c r="I303" s="25">
        <v>207143</v>
      </c>
      <c r="J303" s="5">
        <v>11600008</v>
      </c>
      <c r="K303" s="5">
        <v>5445862</v>
      </c>
      <c r="L303" s="5">
        <v>0</v>
      </c>
      <c r="M303" s="5">
        <v>332000</v>
      </c>
      <c r="N303" s="28"/>
      <c r="O303" s="28" t="s">
        <v>572</v>
      </c>
      <c r="P303" s="30">
        <f t="shared" si="4"/>
        <v>332000</v>
      </c>
    </row>
    <row r="304" spans="1:16" ht="45" customHeight="1" x14ac:dyDescent="0.25">
      <c r="A304" s="15">
        <v>9767094</v>
      </c>
      <c r="B304" s="3" t="s">
        <v>404</v>
      </c>
      <c r="C304" s="15">
        <v>70872783</v>
      </c>
      <c r="D304" s="19" t="s">
        <v>38</v>
      </c>
      <c r="E304" s="15" t="s">
        <v>405</v>
      </c>
      <c r="F304" s="15" t="s">
        <v>554</v>
      </c>
      <c r="G304" s="15">
        <v>125</v>
      </c>
      <c r="H304" s="17">
        <v>125</v>
      </c>
      <c r="I304" s="25">
        <v>721983.9</v>
      </c>
      <c r="J304" s="5" t="s">
        <v>562</v>
      </c>
      <c r="K304" s="5">
        <v>47474000</v>
      </c>
      <c r="L304" s="5">
        <v>0</v>
      </c>
      <c r="M304" s="5">
        <v>21284000</v>
      </c>
      <c r="N304" s="28"/>
      <c r="O304" s="28"/>
      <c r="P304" s="30">
        <f t="shared" si="4"/>
        <v>21284000</v>
      </c>
    </row>
    <row r="305" spans="1:16" ht="45" customHeight="1" x14ac:dyDescent="0.25">
      <c r="A305" s="15">
        <v>9353125</v>
      </c>
      <c r="B305" s="2" t="s">
        <v>406</v>
      </c>
      <c r="C305" s="15">
        <v>241598</v>
      </c>
      <c r="D305" s="19" t="s">
        <v>21</v>
      </c>
      <c r="E305" s="15" t="s">
        <v>406</v>
      </c>
      <c r="F305" s="15" t="s">
        <v>555</v>
      </c>
      <c r="G305" s="4">
        <v>11.65</v>
      </c>
      <c r="H305" s="9">
        <v>10.63</v>
      </c>
      <c r="I305" s="25">
        <v>659193</v>
      </c>
      <c r="J305" s="25">
        <v>6729107.9419313315</v>
      </c>
      <c r="K305" s="5">
        <v>3143000</v>
      </c>
      <c r="L305" s="5">
        <v>324000</v>
      </c>
      <c r="M305" s="5">
        <v>429000</v>
      </c>
      <c r="N305" s="28"/>
      <c r="O305" s="28" t="s">
        <v>573</v>
      </c>
      <c r="P305" s="30">
        <f t="shared" si="4"/>
        <v>753000</v>
      </c>
    </row>
    <row r="306" spans="1:16" ht="45" customHeight="1" x14ac:dyDescent="0.25">
      <c r="A306" s="15">
        <v>2793007</v>
      </c>
      <c r="B306" s="2" t="s">
        <v>407</v>
      </c>
      <c r="C306" s="15">
        <v>70892326</v>
      </c>
      <c r="D306" s="19" t="s">
        <v>21</v>
      </c>
      <c r="E306" s="15" t="s">
        <v>21</v>
      </c>
      <c r="F306" s="15" t="s">
        <v>555</v>
      </c>
      <c r="G306" s="10">
        <v>63.615000000000002</v>
      </c>
      <c r="H306" s="7">
        <v>66.2</v>
      </c>
      <c r="I306" s="25">
        <v>659193</v>
      </c>
      <c r="J306" s="5" t="s">
        <v>563</v>
      </c>
      <c r="K306" s="5">
        <v>25000000</v>
      </c>
      <c r="L306" s="5">
        <v>6373000</v>
      </c>
      <c r="M306" s="5">
        <v>8454000</v>
      </c>
      <c r="N306" s="28"/>
      <c r="O306" s="28" t="s">
        <v>573</v>
      </c>
      <c r="P306" s="30">
        <f t="shared" si="4"/>
        <v>14827000</v>
      </c>
    </row>
    <row r="307" spans="1:16" ht="45" customHeight="1" x14ac:dyDescent="0.25">
      <c r="A307" s="15">
        <v>6192569</v>
      </c>
      <c r="B307" s="2" t="s">
        <v>408</v>
      </c>
      <c r="C307" s="15">
        <v>70893969</v>
      </c>
      <c r="D307" s="19" t="s">
        <v>21</v>
      </c>
      <c r="E307" s="15" t="s">
        <v>408</v>
      </c>
      <c r="F307" s="15" t="s">
        <v>555</v>
      </c>
      <c r="G307" s="4">
        <v>63.176999999999992</v>
      </c>
      <c r="H307" s="9">
        <v>57</v>
      </c>
      <c r="I307" s="25">
        <v>659193</v>
      </c>
      <c r="J307" s="5" t="s">
        <v>563</v>
      </c>
      <c r="K307" s="5">
        <v>13200000</v>
      </c>
      <c r="L307" s="5">
        <v>4756000</v>
      </c>
      <c r="M307" s="5">
        <v>6310000</v>
      </c>
      <c r="N307" s="28"/>
      <c r="O307" s="28" t="s">
        <v>573</v>
      </c>
      <c r="P307" s="30">
        <f t="shared" si="4"/>
        <v>11066000</v>
      </c>
    </row>
    <row r="308" spans="1:16" ht="45" customHeight="1" x14ac:dyDescent="0.25">
      <c r="A308" s="15">
        <v>1648302</v>
      </c>
      <c r="B308" s="2" t="s">
        <v>409</v>
      </c>
      <c r="C308" s="15">
        <v>70890307</v>
      </c>
      <c r="D308" s="19" t="s">
        <v>78</v>
      </c>
      <c r="E308" s="15" t="s">
        <v>410</v>
      </c>
      <c r="F308" s="15" t="s">
        <v>554</v>
      </c>
      <c r="G308" s="22">
        <v>38</v>
      </c>
      <c r="H308" s="24">
        <v>38</v>
      </c>
      <c r="I308" s="25">
        <v>583509</v>
      </c>
      <c r="J308" s="5" t="s">
        <v>563</v>
      </c>
      <c r="K308" s="5">
        <v>8830000</v>
      </c>
      <c r="L308" s="5">
        <v>3352000</v>
      </c>
      <c r="M308" s="5">
        <v>4446000</v>
      </c>
      <c r="N308" s="28"/>
      <c r="O308" s="28" t="s">
        <v>573</v>
      </c>
      <c r="P308" s="30">
        <f t="shared" si="4"/>
        <v>7798000</v>
      </c>
    </row>
    <row r="309" spans="1:16" ht="45" customHeight="1" x14ac:dyDescent="0.25">
      <c r="A309" s="15">
        <v>7248933</v>
      </c>
      <c r="B309" s="2" t="s">
        <v>409</v>
      </c>
      <c r="C309" s="15">
        <v>70890307</v>
      </c>
      <c r="D309" s="19" t="s">
        <v>21</v>
      </c>
      <c r="E309" s="15" t="s">
        <v>22</v>
      </c>
      <c r="F309" s="15" t="s">
        <v>555</v>
      </c>
      <c r="G309" s="4">
        <v>56.170999999999999</v>
      </c>
      <c r="H309" s="9">
        <v>55.5</v>
      </c>
      <c r="I309" s="25">
        <v>659193</v>
      </c>
      <c r="J309" s="5" t="s">
        <v>563</v>
      </c>
      <c r="K309" s="5">
        <v>16800000</v>
      </c>
      <c r="L309" s="5">
        <v>6377000</v>
      </c>
      <c r="M309" s="5">
        <v>8460000</v>
      </c>
      <c r="N309" s="28"/>
      <c r="O309" s="28"/>
      <c r="P309" s="30">
        <f t="shared" si="4"/>
        <v>14837000</v>
      </c>
    </row>
    <row r="310" spans="1:16" ht="45" customHeight="1" x14ac:dyDescent="0.25">
      <c r="A310" s="15">
        <v>7457965</v>
      </c>
      <c r="B310" s="2" t="s">
        <v>409</v>
      </c>
      <c r="C310" s="15">
        <v>70890307</v>
      </c>
      <c r="D310" s="19" t="s">
        <v>11</v>
      </c>
      <c r="E310" s="15" t="s">
        <v>124</v>
      </c>
      <c r="F310" s="15" t="s">
        <v>555</v>
      </c>
      <c r="G310" s="10">
        <v>2.8109999999999999</v>
      </c>
      <c r="H310" s="7">
        <v>4.25</v>
      </c>
      <c r="I310" s="25">
        <v>663459</v>
      </c>
      <c r="J310" s="5" t="s">
        <v>563</v>
      </c>
      <c r="K310" s="5">
        <v>825300</v>
      </c>
      <c r="L310" s="5">
        <v>283000</v>
      </c>
      <c r="M310" s="5">
        <v>376000</v>
      </c>
      <c r="N310" s="28"/>
      <c r="O310" s="28"/>
      <c r="P310" s="30">
        <f t="shared" si="4"/>
        <v>659000</v>
      </c>
    </row>
    <row r="311" spans="1:16" ht="45" customHeight="1" x14ac:dyDescent="0.25">
      <c r="A311" s="15">
        <v>3236460</v>
      </c>
      <c r="B311" s="15" t="s">
        <v>411</v>
      </c>
      <c r="C311" s="15">
        <v>18629130</v>
      </c>
      <c r="D311" s="19" t="s">
        <v>11</v>
      </c>
      <c r="E311" s="15" t="s">
        <v>412</v>
      </c>
      <c r="F311" s="15" t="s">
        <v>555</v>
      </c>
      <c r="G311" s="10">
        <v>5.2880000000000003</v>
      </c>
      <c r="H311" s="7">
        <v>5.3</v>
      </c>
      <c r="I311" s="25">
        <v>762977.85</v>
      </c>
      <c r="J311" s="5">
        <v>3770626.8708000001</v>
      </c>
      <c r="K311" s="5">
        <v>2355000</v>
      </c>
      <c r="L311" s="5">
        <v>894000</v>
      </c>
      <c r="M311" s="5">
        <v>1185000</v>
      </c>
      <c r="N311" s="28"/>
      <c r="O311" s="28" t="s">
        <v>573</v>
      </c>
      <c r="P311" s="30">
        <f t="shared" si="4"/>
        <v>2079000</v>
      </c>
    </row>
    <row r="312" spans="1:16" ht="45" customHeight="1" x14ac:dyDescent="0.25">
      <c r="A312" s="15">
        <v>4595988</v>
      </c>
      <c r="B312" s="15" t="s">
        <v>413</v>
      </c>
      <c r="C312" s="15">
        <v>26200571</v>
      </c>
      <c r="D312" s="19" t="s">
        <v>23</v>
      </c>
      <c r="E312" s="15" t="s">
        <v>414</v>
      </c>
      <c r="F312" s="15" t="s">
        <v>554</v>
      </c>
      <c r="G312" s="15">
        <v>20</v>
      </c>
      <c r="H312" s="17">
        <v>14</v>
      </c>
      <c r="I312" s="25">
        <v>495863.5</v>
      </c>
      <c r="J312" s="5">
        <v>6942089</v>
      </c>
      <c r="K312" s="5">
        <v>2794744</v>
      </c>
      <c r="L312" s="5">
        <v>1060000</v>
      </c>
      <c r="M312" s="5">
        <v>1408000</v>
      </c>
      <c r="N312" s="28"/>
      <c r="O312" s="28" t="s">
        <v>573</v>
      </c>
      <c r="P312" s="30">
        <f t="shared" si="4"/>
        <v>2468000</v>
      </c>
    </row>
    <row r="313" spans="1:16" ht="45" customHeight="1" x14ac:dyDescent="0.25">
      <c r="A313" s="15">
        <v>8414595</v>
      </c>
      <c r="B313" s="15" t="s">
        <v>413</v>
      </c>
      <c r="C313" s="15">
        <v>26200571</v>
      </c>
      <c r="D313" s="19" t="s">
        <v>67</v>
      </c>
      <c r="E313" s="15" t="s">
        <v>414</v>
      </c>
      <c r="F313" s="15" t="s">
        <v>555</v>
      </c>
      <c r="G313" s="4">
        <v>17.858000000000001</v>
      </c>
      <c r="H313" s="9">
        <v>12.5</v>
      </c>
      <c r="I313" s="25">
        <v>680681</v>
      </c>
      <c r="J313" s="5">
        <v>8508512.5</v>
      </c>
      <c r="K313" s="5">
        <v>2727790</v>
      </c>
      <c r="L313" s="5">
        <v>1035000</v>
      </c>
      <c r="M313" s="5">
        <v>1374000</v>
      </c>
      <c r="N313" s="28"/>
      <c r="O313" s="28"/>
      <c r="P313" s="30">
        <f t="shared" si="4"/>
        <v>2409000</v>
      </c>
    </row>
    <row r="314" spans="1:16" ht="45" customHeight="1" x14ac:dyDescent="0.25">
      <c r="A314" s="15">
        <v>1026027</v>
      </c>
      <c r="B314" s="15" t="s">
        <v>415</v>
      </c>
      <c r="C314" s="15">
        <v>68380216</v>
      </c>
      <c r="D314" s="19" t="s">
        <v>78</v>
      </c>
      <c r="E314" s="15" t="s">
        <v>416</v>
      </c>
      <c r="F314" s="15" t="s">
        <v>555</v>
      </c>
      <c r="G314" s="4">
        <v>4.4859999999999998</v>
      </c>
      <c r="H314" s="9">
        <v>3.87</v>
      </c>
      <c r="I314" s="25">
        <v>666145</v>
      </c>
      <c r="J314" s="5">
        <v>2376113.1161168078</v>
      </c>
      <c r="K314" s="5">
        <v>1652264</v>
      </c>
      <c r="L314" s="5">
        <v>357000</v>
      </c>
      <c r="M314" s="5">
        <v>475000</v>
      </c>
      <c r="N314" s="28"/>
      <c r="O314" s="28" t="s">
        <v>573</v>
      </c>
      <c r="P314" s="30">
        <f t="shared" si="4"/>
        <v>832000</v>
      </c>
    </row>
    <row r="315" spans="1:16" ht="45" customHeight="1" x14ac:dyDescent="0.25">
      <c r="A315" s="15">
        <v>3776784</v>
      </c>
      <c r="B315" s="15" t="s">
        <v>415</v>
      </c>
      <c r="C315" s="15">
        <v>68380216</v>
      </c>
      <c r="D315" s="19" t="s">
        <v>52</v>
      </c>
      <c r="E315" s="15" t="s">
        <v>417</v>
      </c>
      <c r="F315" s="15" t="s">
        <v>554</v>
      </c>
      <c r="G315" s="15">
        <v>22</v>
      </c>
      <c r="H315" s="17">
        <v>22</v>
      </c>
      <c r="I315" s="25">
        <v>474012</v>
      </c>
      <c r="J315" s="5">
        <v>9372264</v>
      </c>
      <c r="K315" s="5">
        <v>6554230</v>
      </c>
      <c r="L315" s="5">
        <v>2482000</v>
      </c>
      <c r="M315" s="5">
        <v>3293000</v>
      </c>
      <c r="N315" s="28"/>
      <c r="O315" s="28"/>
      <c r="P315" s="30">
        <f t="shared" si="4"/>
        <v>5775000</v>
      </c>
    </row>
    <row r="316" spans="1:16" ht="45" customHeight="1" x14ac:dyDescent="0.25">
      <c r="A316" s="15">
        <v>4129365</v>
      </c>
      <c r="B316" s="15" t="s">
        <v>415</v>
      </c>
      <c r="C316" s="15">
        <v>68380216</v>
      </c>
      <c r="D316" s="19" t="s">
        <v>11</v>
      </c>
      <c r="E316" s="15" t="s">
        <v>418</v>
      </c>
      <c r="F316" s="15" t="s">
        <v>555</v>
      </c>
      <c r="G316" s="4">
        <v>4.907</v>
      </c>
      <c r="H316" s="9">
        <v>4.8</v>
      </c>
      <c r="I316" s="25">
        <v>663459</v>
      </c>
      <c r="J316" s="5">
        <v>2852525.7596087218</v>
      </c>
      <c r="K316" s="5">
        <v>2132190</v>
      </c>
      <c r="L316" s="5">
        <v>742000</v>
      </c>
      <c r="M316" s="5">
        <v>984000</v>
      </c>
      <c r="N316" s="28"/>
      <c r="O316" s="28"/>
      <c r="P316" s="30">
        <f t="shared" si="4"/>
        <v>1726000</v>
      </c>
    </row>
    <row r="317" spans="1:16" ht="45" customHeight="1" x14ac:dyDescent="0.25">
      <c r="A317" s="15">
        <v>6672726</v>
      </c>
      <c r="B317" s="15" t="s">
        <v>415</v>
      </c>
      <c r="C317" s="15">
        <v>68380216</v>
      </c>
      <c r="D317" s="19" t="s">
        <v>1</v>
      </c>
      <c r="E317" s="15" t="s">
        <v>419</v>
      </c>
      <c r="F317" s="15" t="s">
        <v>553</v>
      </c>
      <c r="G317" s="5">
        <v>2400</v>
      </c>
      <c r="H317" s="17">
        <v>2400</v>
      </c>
      <c r="I317" s="25">
        <v>553</v>
      </c>
      <c r="J317" s="5">
        <v>1111200</v>
      </c>
      <c r="K317" s="5">
        <v>854132</v>
      </c>
      <c r="L317" s="5">
        <v>154000</v>
      </c>
      <c r="M317" s="5">
        <v>205000</v>
      </c>
      <c r="N317" s="28"/>
      <c r="O317" s="28"/>
      <c r="P317" s="30">
        <f t="shared" si="4"/>
        <v>359000</v>
      </c>
    </row>
    <row r="318" spans="1:16" ht="45" customHeight="1" x14ac:dyDescent="0.25">
      <c r="A318" s="15">
        <v>1023857</v>
      </c>
      <c r="B318" s="15" t="s">
        <v>420</v>
      </c>
      <c r="C318" s="15">
        <v>27035271</v>
      </c>
      <c r="D318" s="19" t="s">
        <v>1</v>
      </c>
      <c r="E318" s="15" t="s">
        <v>275</v>
      </c>
      <c r="F318" s="15" t="s">
        <v>553</v>
      </c>
      <c r="G318" s="5">
        <v>6000</v>
      </c>
      <c r="H318" s="17">
        <v>6000</v>
      </c>
      <c r="I318" s="25">
        <v>553</v>
      </c>
      <c r="J318" s="5">
        <v>2778000</v>
      </c>
      <c r="K318" s="5">
        <v>2493733</v>
      </c>
      <c r="L318" s="5">
        <v>641000</v>
      </c>
      <c r="M318" s="5">
        <v>850000</v>
      </c>
      <c r="N318" s="28"/>
      <c r="O318" s="28" t="s">
        <v>573</v>
      </c>
      <c r="P318" s="30">
        <f t="shared" si="4"/>
        <v>1491000</v>
      </c>
    </row>
    <row r="319" spans="1:16" ht="45" customHeight="1" x14ac:dyDescent="0.25">
      <c r="A319" s="15">
        <v>8511225</v>
      </c>
      <c r="B319" s="15" t="s">
        <v>420</v>
      </c>
      <c r="C319" s="15">
        <v>27035271</v>
      </c>
      <c r="D319" s="19" t="s">
        <v>23</v>
      </c>
      <c r="E319" s="15" t="s">
        <v>48</v>
      </c>
      <c r="F319" s="15" t="s">
        <v>555</v>
      </c>
      <c r="G319" s="4">
        <v>6.5110000000000001</v>
      </c>
      <c r="H319" s="9">
        <v>3.6</v>
      </c>
      <c r="I319" s="25">
        <v>722868</v>
      </c>
      <c r="J319" s="5">
        <v>2602324.8000000003</v>
      </c>
      <c r="K319" s="5">
        <v>1935900</v>
      </c>
      <c r="L319" s="5">
        <v>545000</v>
      </c>
      <c r="M319" s="5">
        <v>724000</v>
      </c>
      <c r="N319" s="28"/>
      <c r="O319" s="28"/>
      <c r="P319" s="30">
        <f t="shared" si="4"/>
        <v>1269000</v>
      </c>
    </row>
    <row r="320" spans="1:16" ht="45" customHeight="1" x14ac:dyDescent="0.25">
      <c r="A320" s="15">
        <v>4651772</v>
      </c>
      <c r="B320" s="15" t="s">
        <v>421</v>
      </c>
      <c r="C320" s="15">
        <v>26531186</v>
      </c>
      <c r="D320" s="19" t="s">
        <v>78</v>
      </c>
      <c r="E320" s="15" t="s">
        <v>85</v>
      </c>
      <c r="F320" s="15" t="s">
        <v>555</v>
      </c>
      <c r="G320" s="4">
        <v>3.8879999999999999</v>
      </c>
      <c r="H320" s="9">
        <v>3.6</v>
      </c>
      <c r="I320" s="25">
        <v>666145</v>
      </c>
      <c r="J320" s="5">
        <v>2089788.6666666667</v>
      </c>
      <c r="K320" s="5">
        <v>1505800</v>
      </c>
      <c r="L320" s="5">
        <v>549000</v>
      </c>
      <c r="M320" s="5">
        <v>728000</v>
      </c>
      <c r="N320" s="28"/>
      <c r="O320" s="28" t="s">
        <v>573</v>
      </c>
      <c r="P320" s="30">
        <f t="shared" si="4"/>
        <v>1277000</v>
      </c>
    </row>
    <row r="321" spans="1:16" ht="45" customHeight="1" x14ac:dyDescent="0.25">
      <c r="A321" s="15">
        <v>6520881</v>
      </c>
      <c r="B321" s="15" t="s">
        <v>422</v>
      </c>
      <c r="C321" s="15">
        <v>67364012</v>
      </c>
      <c r="D321" s="19" t="s">
        <v>82</v>
      </c>
      <c r="E321" s="15" t="s">
        <v>423</v>
      </c>
      <c r="F321" s="15" t="s">
        <v>555</v>
      </c>
      <c r="G321" s="4">
        <v>3.1379999999999999</v>
      </c>
      <c r="H321" s="9">
        <v>2.95</v>
      </c>
      <c r="I321" s="25">
        <v>732506</v>
      </c>
      <c r="J321" s="5">
        <v>2160892.7000000002</v>
      </c>
      <c r="K321" s="5">
        <v>1027992</v>
      </c>
      <c r="L321" s="5">
        <v>350000</v>
      </c>
      <c r="M321" s="5">
        <v>465000</v>
      </c>
      <c r="N321" s="28"/>
      <c r="O321" s="28" t="s">
        <v>573</v>
      </c>
      <c r="P321" s="30">
        <f t="shared" si="4"/>
        <v>815000</v>
      </c>
    </row>
    <row r="322" spans="1:16" ht="45" customHeight="1" x14ac:dyDescent="0.25">
      <c r="A322" s="15">
        <v>9313851</v>
      </c>
      <c r="B322" s="15" t="s">
        <v>422</v>
      </c>
      <c r="C322" s="15">
        <v>67364012</v>
      </c>
      <c r="D322" s="19" t="s">
        <v>424</v>
      </c>
      <c r="E322" s="15" t="s">
        <v>425</v>
      </c>
      <c r="F322" s="15" t="s">
        <v>555</v>
      </c>
      <c r="G322" s="4">
        <v>6.1000000000000005</v>
      </c>
      <c r="H322" s="9">
        <v>5.8</v>
      </c>
      <c r="I322" s="25">
        <v>995425</v>
      </c>
      <c r="J322" s="5">
        <v>5773465</v>
      </c>
      <c r="K322" s="5">
        <v>914360</v>
      </c>
      <c r="L322" s="5">
        <v>347000</v>
      </c>
      <c r="M322" s="5">
        <v>460000</v>
      </c>
      <c r="N322" s="28"/>
      <c r="O322" s="28"/>
      <c r="P322" s="30">
        <f t="shared" si="4"/>
        <v>807000</v>
      </c>
    </row>
    <row r="323" spans="1:16" ht="45" customHeight="1" x14ac:dyDescent="0.25">
      <c r="A323" s="15">
        <v>7147115</v>
      </c>
      <c r="B323" s="15" t="s">
        <v>426</v>
      </c>
      <c r="C323" s="15">
        <v>25768255</v>
      </c>
      <c r="D323" s="19" t="s">
        <v>6</v>
      </c>
      <c r="E323" s="15" t="s">
        <v>427</v>
      </c>
      <c r="F323" s="15" t="s">
        <v>555</v>
      </c>
      <c r="G323" s="4">
        <v>1.6419999999999999</v>
      </c>
      <c r="H323" s="9">
        <v>0.8</v>
      </c>
      <c r="I323" s="25">
        <v>724449</v>
      </c>
      <c r="J323" s="5">
        <v>579559.20000000007</v>
      </c>
      <c r="K323" s="5">
        <v>413000</v>
      </c>
      <c r="L323" s="5">
        <v>108000</v>
      </c>
      <c r="M323" s="5">
        <v>145000</v>
      </c>
      <c r="N323" s="28"/>
      <c r="O323" s="28" t="s">
        <v>573</v>
      </c>
      <c r="P323" s="30">
        <f t="shared" si="4"/>
        <v>253000</v>
      </c>
    </row>
    <row r="324" spans="1:16" ht="45" customHeight="1" x14ac:dyDescent="0.25">
      <c r="A324" s="15">
        <v>1046995</v>
      </c>
      <c r="B324" s="15" t="s">
        <v>428</v>
      </c>
      <c r="C324" s="15">
        <v>26614936</v>
      </c>
      <c r="D324" s="19" t="s">
        <v>424</v>
      </c>
      <c r="E324" s="15" t="s">
        <v>429</v>
      </c>
      <c r="F324" s="15" t="s">
        <v>555</v>
      </c>
      <c r="G324" s="4">
        <v>10.615</v>
      </c>
      <c r="H324" s="9">
        <v>7.3</v>
      </c>
      <c r="I324" s="25">
        <v>995425</v>
      </c>
      <c r="J324" s="5">
        <v>7266602.5</v>
      </c>
      <c r="K324" s="5">
        <v>3548351</v>
      </c>
      <c r="L324" s="5">
        <v>1347000</v>
      </c>
      <c r="M324" s="5">
        <v>1786000</v>
      </c>
      <c r="N324" s="28"/>
      <c r="O324" s="28" t="s">
        <v>573</v>
      </c>
      <c r="P324" s="30">
        <f t="shared" si="4"/>
        <v>3133000</v>
      </c>
    </row>
    <row r="325" spans="1:16" ht="45" customHeight="1" x14ac:dyDescent="0.25">
      <c r="A325" s="15">
        <v>5747380</v>
      </c>
      <c r="B325" s="15" t="s">
        <v>428</v>
      </c>
      <c r="C325" s="15">
        <v>26614936</v>
      </c>
      <c r="D325" s="19" t="s">
        <v>31</v>
      </c>
      <c r="E325" s="15" t="s">
        <v>430</v>
      </c>
      <c r="F325" s="15" t="s">
        <v>555</v>
      </c>
      <c r="G325" s="4">
        <v>9.9090000000000007</v>
      </c>
      <c r="H325" s="9">
        <v>5.8</v>
      </c>
      <c r="I325" s="25">
        <v>720182</v>
      </c>
      <c r="J325" s="5">
        <v>4177055.6</v>
      </c>
      <c r="K325" s="5">
        <v>2989899</v>
      </c>
      <c r="L325" s="5">
        <v>1135000</v>
      </c>
      <c r="M325" s="5">
        <v>1505000</v>
      </c>
      <c r="N325" s="28"/>
      <c r="O325" s="28"/>
      <c r="P325" s="30">
        <f t="shared" ref="P325:P388" si="5">L325+M325</f>
        <v>2640000</v>
      </c>
    </row>
    <row r="326" spans="1:16" ht="45" customHeight="1" x14ac:dyDescent="0.25">
      <c r="A326" s="15">
        <v>2093644</v>
      </c>
      <c r="B326" s="15" t="s">
        <v>431</v>
      </c>
      <c r="C326" s="15">
        <v>43005853</v>
      </c>
      <c r="D326" s="19" t="s">
        <v>21</v>
      </c>
      <c r="E326" s="15" t="s">
        <v>432</v>
      </c>
      <c r="F326" s="15" t="s">
        <v>555</v>
      </c>
      <c r="G326" s="4">
        <v>19.399999999999999</v>
      </c>
      <c r="H326" s="9">
        <v>13.5</v>
      </c>
      <c r="I326" s="25">
        <v>791031.6</v>
      </c>
      <c r="J326" s="5">
        <v>10219648.249484535</v>
      </c>
      <c r="K326" s="5">
        <v>7087020</v>
      </c>
      <c r="L326" s="5">
        <v>2690000</v>
      </c>
      <c r="M326" s="5">
        <v>3569000</v>
      </c>
      <c r="N326" s="28"/>
      <c r="O326" s="28" t="s">
        <v>573</v>
      </c>
      <c r="P326" s="30">
        <f t="shared" si="5"/>
        <v>6259000</v>
      </c>
    </row>
    <row r="327" spans="1:16" ht="45" customHeight="1" x14ac:dyDescent="0.25">
      <c r="A327" s="15">
        <v>6513502</v>
      </c>
      <c r="B327" s="15" t="s">
        <v>431</v>
      </c>
      <c r="C327" s="15">
        <v>43005853</v>
      </c>
      <c r="D327" s="19" t="s">
        <v>1</v>
      </c>
      <c r="E327" s="15" t="s">
        <v>433</v>
      </c>
      <c r="F327" s="15" t="s">
        <v>553</v>
      </c>
      <c r="G327" s="5">
        <v>33000</v>
      </c>
      <c r="H327" s="17">
        <v>33000</v>
      </c>
      <c r="I327" s="25">
        <v>553</v>
      </c>
      <c r="J327" s="5">
        <v>15279000</v>
      </c>
      <c r="K327" s="5">
        <v>11408000</v>
      </c>
      <c r="L327" s="5">
        <v>3181000</v>
      </c>
      <c r="M327" s="5">
        <v>4219000</v>
      </c>
      <c r="N327" s="28"/>
      <c r="O327" s="28"/>
      <c r="P327" s="30">
        <f t="shared" si="5"/>
        <v>7400000</v>
      </c>
    </row>
    <row r="328" spans="1:16" ht="45" customHeight="1" x14ac:dyDescent="0.25">
      <c r="A328" s="15">
        <v>1442258</v>
      </c>
      <c r="B328" s="15" t="s">
        <v>434</v>
      </c>
      <c r="C328" s="15">
        <v>49625624</v>
      </c>
      <c r="D328" s="19" t="s">
        <v>82</v>
      </c>
      <c r="E328" s="15" t="s">
        <v>435</v>
      </c>
      <c r="F328" s="15" t="s">
        <v>555</v>
      </c>
      <c r="G328" s="4">
        <v>3.4139999999999997</v>
      </c>
      <c r="H328" s="9">
        <v>2.8</v>
      </c>
      <c r="I328" s="25">
        <v>732506</v>
      </c>
      <c r="J328" s="5">
        <v>2051016.7999999998</v>
      </c>
      <c r="K328" s="5">
        <v>1374170</v>
      </c>
      <c r="L328" s="5">
        <v>521000</v>
      </c>
      <c r="M328" s="5">
        <v>692000</v>
      </c>
      <c r="N328" s="28"/>
      <c r="O328" s="28" t="s">
        <v>573</v>
      </c>
      <c r="P328" s="30">
        <f t="shared" si="5"/>
        <v>1213000</v>
      </c>
    </row>
    <row r="329" spans="1:16" ht="45" customHeight="1" x14ac:dyDescent="0.25">
      <c r="A329" s="15">
        <v>2750905</v>
      </c>
      <c r="B329" s="15" t="s">
        <v>434</v>
      </c>
      <c r="C329" s="15">
        <v>49625624</v>
      </c>
      <c r="D329" s="19" t="s">
        <v>8</v>
      </c>
      <c r="E329" s="15" t="s">
        <v>436</v>
      </c>
      <c r="F329" s="15" t="s">
        <v>554</v>
      </c>
      <c r="G329" s="15">
        <v>7</v>
      </c>
      <c r="H329" s="17">
        <v>7</v>
      </c>
      <c r="I329" s="25">
        <v>207143</v>
      </c>
      <c r="J329" s="5">
        <v>1450001</v>
      </c>
      <c r="K329" s="5">
        <v>1157589</v>
      </c>
      <c r="L329" s="25">
        <v>0</v>
      </c>
      <c r="M329" s="5">
        <v>70000</v>
      </c>
      <c r="N329" s="28"/>
      <c r="O329" s="28"/>
      <c r="P329" s="30">
        <f t="shared" si="5"/>
        <v>70000</v>
      </c>
    </row>
    <row r="330" spans="1:16" ht="45" customHeight="1" x14ac:dyDescent="0.25">
      <c r="A330" s="15">
        <v>3766912</v>
      </c>
      <c r="B330" s="15" t="s">
        <v>434</v>
      </c>
      <c r="C330" s="15">
        <v>49625624</v>
      </c>
      <c r="D330" s="19" t="s">
        <v>31</v>
      </c>
      <c r="E330" s="15" t="s">
        <v>437</v>
      </c>
      <c r="F330" s="15" t="s">
        <v>555</v>
      </c>
      <c r="G330" s="4">
        <v>3.484</v>
      </c>
      <c r="H330" s="9">
        <v>2.9</v>
      </c>
      <c r="I330" s="25">
        <v>720182</v>
      </c>
      <c r="J330" s="5">
        <v>2088527.8</v>
      </c>
      <c r="K330" s="5">
        <v>1373150</v>
      </c>
      <c r="L330" s="5">
        <v>521000</v>
      </c>
      <c r="M330" s="5">
        <v>691000</v>
      </c>
      <c r="N330" s="28"/>
      <c r="O330" s="28"/>
      <c r="P330" s="30">
        <f t="shared" si="5"/>
        <v>1212000</v>
      </c>
    </row>
    <row r="331" spans="1:16" ht="45" customHeight="1" x14ac:dyDescent="0.25">
      <c r="A331" s="15">
        <v>4697323</v>
      </c>
      <c r="B331" s="15" t="s">
        <v>434</v>
      </c>
      <c r="C331" s="15">
        <v>49625624</v>
      </c>
      <c r="D331" s="19" t="s">
        <v>82</v>
      </c>
      <c r="E331" s="15" t="s">
        <v>438</v>
      </c>
      <c r="F331" s="15" t="s">
        <v>555</v>
      </c>
      <c r="G331" s="4">
        <v>3.524</v>
      </c>
      <c r="H331" s="9">
        <v>2.9</v>
      </c>
      <c r="I331" s="25">
        <v>732506</v>
      </c>
      <c r="J331" s="5">
        <v>2124267.4</v>
      </c>
      <c r="K331" s="5">
        <v>1238080</v>
      </c>
      <c r="L331" s="5">
        <v>470000</v>
      </c>
      <c r="M331" s="5">
        <v>623000</v>
      </c>
      <c r="N331" s="28"/>
      <c r="O331" s="28"/>
      <c r="P331" s="30">
        <f t="shared" si="5"/>
        <v>1093000</v>
      </c>
    </row>
    <row r="332" spans="1:16" ht="45" customHeight="1" x14ac:dyDescent="0.25">
      <c r="A332" s="15">
        <v>5328826</v>
      </c>
      <c r="B332" s="15" t="s">
        <v>434</v>
      </c>
      <c r="C332" s="15">
        <v>49625624</v>
      </c>
      <c r="D332" s="19" t="s">
        <v>150</v>
      </c>
      <c r="E332" s="15" t="s">
        <v>439</v>
      </c>
      <c r="F332" s="15" t="s">
        <v>555</v>
      </c>
      <c r="G332" s="4">
        <v>7.407</v>
      </c>
      <c r="H332" s="9">
        <v>3</v>
      </c>
      <c r="I332" s="25">
        <v>720815</v>
      </c>
      <c r="J332" s="5">
        <v>2162445</v>
      </c>
      <c r="K332" s="5">
        <v>1511690</v>
      </c>
      <c r="L332" s="5">
        <v>461000</v>
      </c>
      <c r="M332" s="5">
        <v>613000</v>
      </c>
      <c r="N332" s="28"/>
      <c r="O332" s="28"/>
      <c r="P332" s="30">
        <f t="shared" si="5"/>
        <v>1074000</v>
      </c>
    </row>
    <row r="333" spans="1:16" ht="45" customHeight="1" x14ac:dyDescent="0.25">
      <c r="A333" s="15">
        <v>6259033</v>
      </c>
      <c r="B333" s="15" t="s">
        <v>434</v>
      </c>
      <c r="C333" s="15">
        <v>49625624</v>
      </c>
      <c r="D333" s="19" t="s">
        <v>82</v>
      </c>
      <c r="E333" s="15" t="s">
        <v>440</v>
      </c>
      <c r="F333" s="15" t="s">
        <v>555</v>
      </c>
      <c r="G333" s="4">
        <v>3.444</v>
      </c>
      <c r="H333" s="9">
        <v>2.8</v>
      </c>
      <c r="I333" s="25">
        <v>732506</v>
      </c>
      <c r="J333" s="5">
        <v>2051016.7999999998</v>
      </c>
      <c r="K333" s="5">
        <v>1312300</v>
      </c>
      <c r="L333" s="5">
        <v>498000</v>
      </c>
      <c r="M333" s="5">
        <v>661000</v>
      </c>
      <c r="N333" s="28"/>
      <c r="O333" s="28"/>
      <c r="P333" s="30">
        <f t="shared" si="5"/>
        <v>1159000</v>
      </c>
    </row>
    <row r="334" spans="1:16" ht="45" customHeight="1" x14ac:dyDescent="0.25">
      <c r="A334" s="15">
        <v>6450416</v>
      </c>
      <c r="B334" s="15" t="s">
        <v>434</v>
      </c>
      <c r="C334" s="15">
        <v>49625624</v>
      </c>
      <c r="D334" s="19" t="s">
        <v>6</v>
      </c>
      <c r="E334" s="15" t="s">
        <v>441</v>
      </c>
      <c r="F334" s="15" t="s">
        <v>555</v>
      </c>
      <c r="G334" s="4">
        <v>2.68</v>
      </c>
      <c r="H334" s="9">
        <v>2.12</v>
      </c>
      <c r="I334" s="25">
        <v>724449</v>
      </c>
      <c r="J334" s="5">
        <v>1535831.8800000001</v>
      </c>
      <c r="K334" s="5">
        <v>1084920</v>
      </c>
      <c r="L334" s="5">
        <v>411000</v>
      </c>
      <c r="M334" s="5">
        <v>547000</v>
      </c>
      <c r="N334" s="28"/>
      <c r="O334" s="28"/>
      <c r="P334" s="30">
        <f t="shared" si="5"/>
        <v>958000</v>
      </c>
    </row>
    <row r="335" spans="1:16" ht="45" customHeight="1" x14ac:dyDescent="0.25">
      <c r="A335" s="15">
        <v>6589804</v>
      </c>
      <c r="B335" s="15" t="s">
        <v>434</v>
      </c>
      <c r="C335" s="15">
        <v>49625624</v>
      </c>
      <c r="D335" s="19" t="s">
        <v>31</v>
      </c>
      <c r="E335" s="15" t="s">
        <v>442</v>
      </c>
      <c r="F335" s="15" t="s">
        <v>555</v>
      </c>
      <c r="G335" s="4">
        <v>6.6439999999999992</v>
      </c>
      <c r="H335" s="9">
        <v>5.3</v>
      </c>
      <c r="I335" s="25">
        <v>720182</v>
      </c>
      <c r="J335" s="5">
        <v>3816964.6</v>
      </c>
      <c r="K335" s="5">
        <v>2310190</v>
      </c>
      <c r="L335" s="5">
        <v>877000</v>
      </c>
      <c r="M335" s="5">
        <v>1163000</v>
      </c>
      <c r="N335" s="28"/>
      <c r="O335" s="28"/>
      <c r="P335" s="30">
        <f t="shared" si="5"/>
        <v>2040000</v>
      </c>
    </row>
    <row r="336" spans="1:16" ht="45" customHeight="1" x14ac:dyDescent="0.25">
      <c r="A336" s="15">
        <v>8619914</v>
      </c>
      <c r="B336" s="15" t="s">
        <v>434</v>
      </c>
      <c r="C336" s="15">
        <v>49625624</v>
      </c>
      <c r="D336" s="19" t="s">
        <v>31</v>
      </c>
      <c r="E336" s="15" t="s">
        <v>443</v>
      </c>
      <c r="F336" s="15" t="s">
        <v>555</v>
      </c>
      <c r="G336" s="4">
        <v>6.4639999999999995</v>
      </c>
      <c r="H336" s="9">
        <v>5.12</v>
      </c>
      <c r="I336" s="25">
        <v>720182</v>
      </c>
      <c r="J336" s="5">
        <v>3687331.8399999999</v>
      </c>
      <c r="K336" s="5">
        <v>2507390</v>
      </c>
      <c r="L336" s="5">
        <v>951000</v>
      </c>
      <c r="M336" s="5">
        <v>1263000</v>
      </c>
      <c r="N336" s="28"/>
      <c r="O336" s="28"/>
      <c r="P336" s="30">
        <f t="shared" si="5"/>
        <v>2214000</v>
      </c>
    </row>
    <row r="337" spans="1:16" ht="45" customHeight="1" x14ac:dyDescent="0.25">
      <c r="A337" s="15">
        <v>9022191</v>
      </c>
      <c r="B337" s="15" t="s">
        <v>434</v>
      </c>
      <c r="C337" s="15">
        <v>49625624</v>
      </c>
      <c r="D337" s="19" t="s">
        <v>4</v>
      </c>
      <c r="E337" s="15" t="s">
        <v>444</v>
      </c>
      <c r="F337" s="15" t="s">
        <v>554</v>
      </c>
      <c r="G337" s="4">
        <v>4</v>
      </c>
      <c r="H337" s="17">
        <v>4</v>
      </c>
      <c r="I337" s="25">
        <v>441289.2</v>
      </c>
      <c r="J337" s="5">
        <v>1765156.8</v>
      </c>
      <c r="K337" s="5">
        <v>870000</v>
      </c>
      <c r="L337" s="5">
        <v>330000</v>
      </c>
      <c r="M337" s="5">
        <v>438000</v>
      </c>
      <c r="N337" s="28"/>
      <c r="O337" s="28"/>
      <c r="P337" s="30">
        <f t="shared" si="5"/>
        <v>768000</v>
      </c>
    </row>
    <row r="338" spans="1:16" ht="45" customHeight="1" x14ac:dyDescent="0.25">
      <c r="A338" s="15">
        <v>9417184</v>
      </c>
      <c r="B338" s="15" t="s">
        <v>434</v>
      </c>
      <c r="C338" s="15">
        <v>49625624</v>
      </c>
      <c r="D338" s="19" t="s">
        <v>82</v>
      </c>
      <c r="E338" s="15" t="s">
        <v>445</v>
      </c>
      <c r="F338" s="15" t="s">
        <v>555</v>
      </c>
      <c r="G338" s="4">
        <v>3.3040000000000003</v>
      </c>
      <c r="H338" s="9">
        <v>2.6</v>
      </c>
      <c r="I338" s="25">
        <v>732506</v>
      </c>
      <c r="J338" s="5">
        <v>1904515.6</v>
      </c>
      <c r="K338" s="5">
        <v>1230000</v>
      </c>
      <c r="L338" s="5">
        <v>466000</v>
      </c>
      <c r="M338" s="5">
        <v>620000</v>
      </c>
      <c r="N338" s="28"/>
      <c r="O338" s="28"/>
      <c r="P338" s="30">
        <f t="shared" si="5"/>
        <v>1086000</v>
      </c>
    </row>
    <row r="339" spans="1:16" ht="45" customHeight="1" x14ac:dyDescent="0.25">
      <c r="A339" s="15">
        <v>1542675</v>
      </c>
      <c r="B339" s="21" t="s">
        <v>446</v>
      </c>
      <c r="C339" s="15">
        <v>64220</v>
      </c>
      <c r="D339" s="19" t="s">
        <v>23</v>
      </c>
      <c r="E339" s="15" t="s">
        <v>447</v>
      </c>
      <c r="F339" s="15" t="s">
        <v>555</v>
      </c>
      <c r="G339" s="4">
        <v>5</v>
      </c>
      <c r="H339" s="9">
        <v>4</v>
      </c>
      <c r="I339" s="25">
        <v>722868</v>
      </c>
      <c r="J339" s="5">
        <v>2891472</v>
      </c>
      <c r="K339" s="5">
        <v>2407171</v>
      </c>
      <c r="L339" s="5">
        <v>114000</v>
      </c>
      <c r="M339" s="5">
        <v>151000</v>
      </c>
      <c r="N339" s="28"/>
      <c r="O339" s="28" t="s">
        <v>573</v>
      </c>
      <c r="P339" s="30">
        <f t="shared" si="5"/>
        <v>265000</v>
      </c>
    </row>
    <row r="340" spans="1:16" ht="45" customHeight="1" x14ac:dyDescent="0.25">
      <c r="A340" s="15">
        <v>5417456</v>
      </c>
      <c r="B340" s="21" t="s">
        <v>446</v>
      </c>
      <c r="C340" s="15">
        <v>64220</v>
      </c>
      <c r="D340" s="19" t="s">
        <v>236</v>
      </c>
      <c r="E340" s="15" t="s">
        <v>448</v>
      </c>
      <c r="F340" s="15" t="s">
        <v>554</v>
      </c>
      <c r="G340" s="15">
        <v>15</v>
      </c>
      <c r="H340" s="17">
        <v>15</v>
      </c>
      <c r="I340" s="25">
        <v>497239</v>
      </c>
      <c r="J340" s="5">
        <v>5658585</v>
      </c>
      <c r="K340" s="5">
        <v>3759462</v>
      </c>
      <c r="L340" s="5">
        <v>196000</v>
      </c>
      <c r="M340" s="5">
        <v>261000</v>
      </c>
      <c r="N340" s="28"/>
      <c r="O340" s="28"/>
      <c r="P340" s="30">
        <f t="shared" si="5"/>
        <v>457000</v>
      </c>
    </row>
    <row r="341" spans="1:16" ht="45" customHeight="1" x14ac:dyDescent="0.25">
      <c r="A341" s="15">
        <v>6539865</v>
      </c>
      <c r="B341" s="21" t="s">
        <v>446</v>
      </c>
      <c r="C341" s="15">
        <v>64220</v>
      </c>
      <c r="D341" s="19" t="s">
        <v>78</v>
      </c>
      <c r="E341" s="15" t="s">
        <v>449</v>
      </c>
      <c r="F341" s="15" t="s">
        <v>555</v>
      </c>
      <c r="G341" s="10">
        <v>3</v>
      </c>
      <c r="H341" s="7">
        <v>3.5</v>
      </c>
      <c r="I341" s="25">
        <v>666145</v>
      </c>
      <c r="J341" s="5">
        <v>1863435</v>
      </c>
      <c r="K341" s="5">
        <v>1174144</v>
      </c>
      <c r="L341" s="5">
        <v>229000</v>
      </c>
      <c r="M341" s="5">
        <v>305000</v>
      </c>
      <c r="N341" s="28"/>
      <c r="O341" s="28"/>
      <c r="P341" s="30">
        <f t="shared" si="5"/>
        <v>534000</v>
      </c>
    </row>
    <row r="342" spans="1:16" ht="45" customHeight="1" x14ac:dyDescent="0.25">
      <c r="A342" s="15">
        <v>4928294</v>
      </c>
      <c r="B342" s="15" t="s">
        <v>450</v>
      </c>
      <c r="C342" s="15">
        <v>67776779</v>
      </c>
      <c r="D342" s="19" t="s">
        <v>33</v>
      </c>
      <c r="E342" s="15" t="s">
        <v>451</v>
      </c>
      <c r="F342" s="15" t="s">
        <v>555</v>
      </c>
      <c r="G342" s="4">
        <v>3.0110000000000001</v>
      </c>
      <c r="H342" s="9">
        <v>2</v>
      </c>
      <c r="I342" s="25">
        <v>686053</v>
      </c>
      <c r="J342" s="5">
        <v>1372106</v>
      </c>
      <c r="K342" s="5">
        <v>1879970</v>
      </c>
      <c r="L342" s="5">
        <v>165000</v>
      </c>
      <c r="M342" s="5">
        <v>218000</v>
      </c>
      <c r="N342" s="28"/>
      <c r="O342" s="28" t="s">
        <v>573</v>
      </c>
      <c r="P342" s="30">
        <f t="shared" si="5"/>
        <v>383000</v>
      </c>
    </row>
    <row r="343" spans="1:16" ht="86.1" customHeight="1" x14ac:dyDescent="0.25">
      <c r="A343" s="15">
        <v>6132617</v>
      </c>
      <c r="B343" s="15" t="s">
        <v>450</v>
      </c>
      <c r="C343" s="15">
        <v>67776779</v>
      </c>
      <c r="D343" s="19" t="s">
        <v>82</v>
      </c>
      <c r="E343" s="15" t="s">
        <v>452</v>
      </c>
      <c r="F343" s="15" t="s">
        <v>555</v>
      </c>
      <c r="G343" s="4">
        <v>5.1280000000000001</v>
      </c>
      <c r="H343" s="9">
        <v>4</v>
      </c>
      <c r="I343" s="25">
        <v>732506</v>
      </c>
      <c r="J343" s="5">
        <v>2930024</v>
      </c>
      <c r="K343" s="5">
        <v>2658420</v>
      </c>
      <c r="L343" s="5">
        <v>533000</v>
      </c>
      <c r="M343" s="5">
        <v>707000</v>
      </c>
      <c r="N343" s="28"/>
      <c r="O343" s="28"/>
      <c r="P343" s="30">
        <f t="shared" si="5"/>
        <v>1240000</v>
      </c>
    </row>
    <row r="344" spans="1:16" ht="45" customHeight="1" x14ac:dyDescent="0.25">
      <c r="A344" s="15">
        <v>7394256</v>
      </c>
      <c r="B344" s="15" t="s">
        <v>450</v>
      </c>
      <c r="C344" s="15">
        <v>67776779</v>
      </c>
      <c r="D344" s="19" t="s">
        <v>6</v>
      </c>
      <c r="E344" s="15" t="s">
        <v>453</v>
      </c>
      <c r="F344" s="15" t="s">
        <v>555</v>
      </c>
      <c r="G344" s="4">
        <v>3.6539999999999999</v>
      </c>
      <c r="H344" s="9">
        <v>3</v>
      </c>
      <c r="I344" s="25">
        <v>724449</v>
      </c>
      <c r="J344" s="5">
        <v>2173347</v>
      </c>
      <c r="K344" s="5">
        <v>2194810</v>
      </c>
      <c r="L344" s="5">
        <v>376000</v>
      </c>
      <c r="M344" s="5">
        <v>498000</v>
      </c>
      <c r="N344" s="28"/>
      <c r="O344" s="28"/>
      <c r="P344" s="30">
        <f t="shared" si="5"/>
        <v>874000</v>
      </c>
    </row>
    <row r="345" spans="1:16" ht="45" customHeight="1" x14ac:dyDescent="0.25">
      <c r="A345" s="15">
        <v>2775878</v>
      </c>
      <c r="B345" s="15" t="s">
        <v>454</v>
      </c>
      <c r="C345" s="15">
        <v>26471043</v>
      </c>
      <c r="D345" s="19" t="s">
        <v>23</v>
      </c>
      <c r="E345" s="15" t="s">
        <v>455</v>
      </c>
      <c r="F345" s="15" t="s">
        <v>555</v>
      </c>
      <c r="G345" s="4">
        <v>1</v>
      </c>
      <c r="H345" s="9">
        <v>1</v>
      </c>
      <c r="I345" s="25">
        <v>722868</v>
      </c>
      <c r="J345" s="5">
        <v>722868</v>
      </c>
      <c r="K345" s="5">
        <v>728500</v>
      </c>
      <c r="L345" s="5">
        <v>274000</v>
      </c>
      <c r="M345" s="5">
        <v>364000</v>
      </c>
      <c r="N345" s="28"/>
      <c r="O345" s="28" t="s">
        <v>573</v>
      </c>
      <c r="P345" s="30">
        <f t="shared" si="5"/>
        <v>638000</v>
      </c>
    </row>
    <row r="346" spans="1:16" ht="45" customHeight="1" x14ac:dyDescent="0.25">
      <c r="A346" s="15">
        <v>3038989</v>
      </c>
      <c r="B346" s="15" t="s">
        <v>456</v>
      </c>
      <c r="C346" s="15">
        <v>68403186</v>
      </c>
      <c r="D346" s="19" t="s">
        <v>14</v>
      </c>
      <c r="E346" s="15" t="s">
        <v>457</v>
      </c>
      <c r="F346" s="15" t="s">
        <v>555</v>
      </c>
      <c r="G346" s="4">
        <v>2.5999999999999996</v>
      </c>
      <c r="H346" s="9">
        <v>2.6</v>
      </c>
      <c r="I346" s="25">
        <v>711808</v>
      </c>
      <c r="J346" s="5">
        <v>1850700.8</v>
      </c>
      <c r="K346" s="5">
        <v>1287000</v>
      </c>
      <c r="L346" s="5">
        <v>488000</v>
      </c>
      <c r="M346" s="5">
        <v>648000</v>
      </c>
      <c r="N346" s="28"/>
      <c r="O346" s="28" t="s">
        <v>573</v>
      </c>
      <c r="P346" s="30">
        <f t="shared" si="5"/>
        <v>1136000</v>
      </c>
    </row>
    <row r="347" spans="1:16" ht="45" customHeight="1" x14ac:dyDescent="0.25">
      <c r="A347" s="15">
        <v>5957394</v>
      </c>
      <c r="B347" s="15" t="s">
        <v>456</v>
      </c>
      <c r="C347" s="15">
        <v>68403186</v>
      </c>
      <c r="D347" s="19" t="s">
        <v>6</v>
      </c>
      <c r="E347" s="15" t="s">
        <v>458</v>
      </c>
      <c r="F347" s="15" t="s">
        <v>555</v>
      </c>
      <c r="G347" s="4">
        <v>2.16</v>
      </c>
      <c r="H347" s="9">
        <v>1.3</v>
      </c>
      <c r="I347" s="25">
        <v>724449</v>
      </c>
      <c r="J347" s="5">
        <v>941783.70000000007</v>
      </c>
      <c r="K347" s="5">
        <v>695200</v>
      </c>
      <c r="L347" s="5">
        <v>212000</v>
      </c>
      <c r="M347" s="5">
        <v>282000</v>
      </c>
      <c r="N347" s="28"/>
      <c r="O347" s="28"/>
      <c r="P347" s="30">
        <f t="shared" si="5"/>
        <v>494000</v>
      </c>
    </row>
    <row r="348" spans="1:16" ht="45" customHeight="1" x14ac:dyDescent="0.25">
      <c r="A348" s="15">
        <v>2561884</v>
      </c>
      <c r="B348" s="15" t="s">
        <v>459</v>
      </c>
      <c r="C348" s="15">
        <v>68405359</v>
      </c>
      <c r="D348" s="19" t="s">
        <v>6</v>
      </c>
      <c r="E348" s="15" t="s">
        <v>460</v>
      </c>
      <c r="F348" s="15" t="s">
        <v>555</v>
      </c>
      <c r="G348" s="4">
        <v>9.9160000000000004</v>
      </c>
      <c r="H348" s="9">
        <v>7.4</v>
      </c>
      <c r="I348" s="25">
        <v>724449</v>
      </c>
      <c r="J348" s="5">
        <v>5360922.6000000006</v>
      </c>
      <c r="K348" s="5">
        <v>4470000</v>
      </c>
      <c r="L348" s="5">
        <v>1269000</v>
      </c>
      <c r="M348" s="5">
        <v>1685000</v>
      </c>
      <c r="N348" s="28"/>
      <c r="O348" s="28" t="s">
        <v>573</v>
      </c>
      <c r="P348" s="30">
        <f t="shared" si="5"/>
        <v>2954000</v>
      </c>
    </row>
    <row r="349" spans="1:16" ht="45" customHeight="1" x14ac:dyDescent="0.25">
      <c r="A349" s="15">
        <v>5163191</v>
      </c>
      <c r="B349" s="15" t="s">
        <v>459</v>
      </c>
      <c r="C349" s="15">
        <v>68405359</v>
      </c>
      <c r="D349" s="19" t="s">
        <v>8</v>
      </c>
      <c r="E349" s="15" t="s">
        <v>461</v>
      </c>
      <c r="F349" s="15" t="s">
        <v>554</v>
      </c>
      <c r="G349" s="15">
        <v>35</v>
      </c>
      <c r="H349" s="17">
        <v>35</v>
      </c>
      <c r="I349" s="25">
        <v>207143</v>
      </c>
      <c r="J349" s="5">
        <v>7250005</v>
      </c>
      <c r="K349" s="5">
        <v>7245000</v>
      </c>
      <c r="L349" s="25">
        <v>0</v>
      </c>
      <c r="M349" s="5">
        <v>443000</v>
      </c>
      <c r="N349" s="28"/>
      <c r="O349" s="28"/>
      <c r="P349" s="30">
        <f t="shared" si="5"/>
        <v>443000</v>
      </c>
    </row>
    <row r="350" spans="1:16" ht="45" customHeight="1" x14ac:dyDescent="0.25">
      <c r="A350" s="15">
        <v>6703682</v>
      </c>
      <c r="B350" s="15" t="s">
        <v>462</v>
      </c>
      <c r="C350" s="15">
        <v>27017699</v>
      </c>
      <c r="D350" s="19" t="s">
        <v>11</v>
      </c>
      <c r="E350" s="15" t="s">
        <v>463</v>
      </c>
      <c r="F350" s="15" t="s">
        <v>555</v>
      </c>
      <c r="G350" s="4">
        <v>15.591000000000001</v>
      </c>
      <c r="H350" s="9">
        <v>12.2</v>
      </c>
      <c r="I350" s="25">
        <v>895669.65</v>
      </c>
      <c r="J350" s="5">
        <v>10312122.587417742</v>
      </c>
      <c r="K350" s="5">
        <v>6160000</v>
      </c>
      <c r="L350" s="5">
        <v>2338000</v>
      </c>
      <c r="M350" s="5">
        <v>3102000</v>
      </c>
      <c r="N350" s="28"/>
      <c r="O350" s="28" t="s">
        <v>573</v>
      </c>
      <c r="P350" s="30">
        <f t="shared" si="5"/>
        <v>5440000</v>
      </c>
    </row>
    <row r="351" spans="1:16" ht="45" customHeight="1" x14ac:dyDescent="0.25">
      <c r="A351" s="15">
        <v>1866115</v>
      </c>
      <c r="B351" s="15" t="s">
        <v>464</v>
      </c>
      <c r="C351" s="15">
        <v>61383783</v>
      </c>
      <c r="D351" s="19" t="s">
        <v>227</v>
      </c>
      <c r="E351" s="15" t="s">
        <v>465</v>
      </c>
      <c r="F351" s="15" t="s">
        <v>555</v>
      </c>
      <c r="G351" s="10">
        <v>6.7469999999999999</v>
      </c>
      <c r="H351" s="7">
        <v>6.75</v>
      </c>
      <c r="I351" s="25">
        <v>702170</v>
      </c>
      <c r="J351" s="5">
        <v>4412540.99</v>
      </c>
      <c r="K351" s="5">
        <v>3090390</v>
      </c>
      <c r="L351" s="5">
        <v>1172000</v>
      </c>
      <c r="M351" s="5">
        <v>1555000</v>
      </c>
      <c r="N351" s="28"/>
      <c r="O351" s="28" t="s">
        <v>573</v>
      </c>
      <c r="P351" s="30">
        <f t="shared" si="5"/>
        <v>2727000</v>
      </c>
    </row>
    <row r="352" spans="1:16" ht="45" customHeight="1" x14ac:dyDescent="0.25">
      <c r="A352" s="15">
        <v>8669867</v>
      </c>
      <c r="B352" s="15" t="s">
        <v>464</v>
      </c>
      <c r="C352" s="15">
        <v>61383783</v>
      </c>
      <c r="D352" s="19" t="s">
        <v>23</v>
      </c>
      <c r="E352" s="15" t="s">
        <v>466</v>
      </c>
      <c r="F352" s="15" t="s">
        <v>555</v>
      </c>
      <c r="G352" s="4">
        <v>10.600999999999999</v>
      </c>
      <c r="H352" s="9">
        <v>10.6</v>
      </c>
      <c r="I352" s="25">
        <v>722868</v>
      </c>
      <c r="J352" s="5">
        <v>7662400.7999999998</v>
      </c>
      <c r="K352" s="5">
        <v>5363681</v>
      </c>
      <c r="L352" s="5">
        <v>2036000</v>
      </c>
      <c r="M352" s="5">
        <v>2701000</v>
      </c>
      <c r="N352" s="28"/>
      <c r="O352" s="28"/>
      <c r="P352" s="30">
        <f t="shared" si="5"/>
        <v>4737000</v>
      </c>
    </row>
    <row r="353" spans="1:16" ht="45" customHeight="1" x14ac:dyDescent="0.25">
      <c r="A353" s="15">
        <v>2174862</v>
      </c>
      <c r="B353" s="15" t="s">
        <v>467</v>
      </c>
      <c r="C353" s="15">
        <v>27084876</v>
      </c>
      <c r="D353" s="19" t="s">
        <v>82</v>
      </c>
      <c r="E353" s="15" t="s">
        <v>468</v>
      </c>
      <c r="F353" s="15" t="s">
        <v>555</v>
      </c>
      <c r="G353" s="4">
        <v>5.42</v>
      </c>
      <c r="H353" s="9">
        <v>4</v>
      </c>
      <c r="I353" s="25">
        <v>732506</v>
      </c>
      <c r="J353" s="5">
        <v>2930024</v>
      </c>
      <c r="K353" s="5">
        <v>2053024</v>
      </c>
      <c r="L353" s="5">
        <v>779000</v>
      </c>
      <c r="M353" s="5">
        <v>1034000</v>
      </c>
      <c r="N353" s="28"/>
      <c r="O353" s="28" t="s">
        <v>573</v>
      </c>
      <c r="P353" s="30">
        <f t="shared" si="5"/>
        <v>1813000</v>
      </c>
    </row>
    <row r="354" spans="1:16" ht="45" customHeight="1" x14ac:dyDescent="0.25">
      <c r="A354" s="15">
        <v>1449259</v>
      </c>
      <c r="B354" s="15" t="s">
        <v>469</v>
      </c>
      <c r="C354" s="15">
        <v>496090</v>
      </c>
      <c r="D354" s="19" t="s">
        <v>6</v>
      </c>
      <c r="E354" s="15" t="s">
        <v>470</v>
      </c>
      <c r="F354" s="15" t="s">
        <v>555</v>
      </c>
      <c r="G354" s="4">
        <v>6.2309999999999999</v>
      </c>
      <c r="H354" s="9">
        <v>2</v>
      </c>
      <c r="I354" s="25">
        <v>724449</v>
      </c>
      <c r="J354" s="5">
        <v>1448898</v>
      </c>
      <c r="K354" s="5">
        <v>1372979</v>
      </c>
      <c r="L354" s="5">
        <v>521000</v>
      </c>
      <c r="M354" s="5">
        <v>691000</v>
      </c>
      <c r="N354" s="28"/>
      <c r="O354" s="28" t="s">
        <v>573</v>
      </c>
      <c r="P354" s="30">
        <f t="shared" si="5"/>
        <v>1212000</v>
      </c>
    </row>
    <row r="355" spans="1:16" ht="45" customHeight="1" x14ac:dyDescent="0.25">
      <c r="A355" s="15">
        <v>1492297</v>
      </c>
      <c r="B355" s="15" t="s">
        <v>469</v>
      </c>
      <c r="C355" s="15">
        <v>496090</v>
      </c>
      <c r="D355" s="19" t="s">
        <v>6</v>
      </c>
      <c r="E355" s="15" t="s">
        <v>471</v>
      </c>
      <c r="F355" s="15" t="s">
        <v>555</v>
      </c>
      <c r="G355" s="4">
        <v>5.593</v>
      </c>
      <c r="H355" s="9">
        <v>3</v>
      </c>
      <c r="I355" s="25">
        <v>724449</v>
      </c>
      <c r="J355" s="5">
        <v>2173347</v>
      </c>
      <c r="K355" s="5">
        <v>1535258</v>
      </c>
      <c r="L355" s="5">
        <v>582000</v>
      </c>
      <c r="M355" s="5">
        <v>773000</v>
      </c>
      <c r="N355" s="28"/>
      <c r="O355" s="28"/>
      <c r="P355" s="30">
        <f t="shared" si="5"/>
        <v>1355000</v>
      </c>
    </row>
    <row r="356" spans="1:16" ht="45" customHeight="1" x14ac:dyDescent="0.25">
      <c r="A356" s="15">
        <v>1687253</v>
      </c>
      <c r="B356" s="15" t="s">
        <v>469</v>
      </c>
      <c r="C356" s="15">
        <v>496090</v>
      </c>
      <c r="D356" s="19" t="s">
        <v>31</v>
      </c>
      <c r="E356" s="15" t="s">
        <v>472</v>
      </c>
      <c r="F356" s="15" t="s">
        <v>555</v>
      </c>
      <c r="G356" s="4">
        <v>2.129</v>
      </c>
      <c r="H356" s="9">
        <v>1.8</v>
      </c>
      <c r="I356" s="25">
        <v>720182</v>
      </c>
      <c r="J356" s="5">
        <v>1296327.6000000001</v>
      </c>
      <c r="K356" s="5">
        <v>794636</v>
      </c>
      <c r="L356" s="5">
        <v>301000</v>
      </c>
      <c r="M356" s="5">
        <v>400000</v>
      </c>
      <c r="N356" s="28"/>
      <c r="O356" s="28"/>
      <c r="P356" s="30">
        <f t="shared" si="5"/>
        <v>701000</v>
      </c>
    </row>
    <row r="357" spans="1:16" ht="45" customHeight="1" x14ac:dyDescent="0.25">
      <c r="A357" s="15">
        <v>2925617</v>
      </c>
      <c r="B357" s="15" t="s">
        <v>469</v>
      </c>
      <c r="C357" s="15">
        <v>496090</v>
      </c>
      <c r="D357" s="19" t="s">
        <v>6</v>
      </c>
      <c r="E357" s="15" t="s">
        <v>473</v>
      </c>
      <c r="F357" s="15" t="s">
        <v>555</v>
      </c>
      <c r="G357" s="4">
        <v>6.5609999999999999</v>
      </c>
      <c r="H357" s="9">
        <v>2</v>
      </c>
      <c r="I357" s="25">
        <v>724449</v>
      </c>
      <c r="J357" s="5">
        <v>1448898</v>
      </c>
      <c r="K357" s="5">
        <v>1077080</v>
      </c>
      <c r="L357" s="5">
        <v>408000</v>
      </c>
      <c r="M357" s="5">
        <v>543000</v>
      </c>
      <c r="N357" s="28"/>
      <c r="O357" s="28"/>
      <c r="P357" s="30">
        <f t="shared" si="5"/>
        <v>951000</v>
      </c>
    </row>
    <row r="358" spans="1:16" ht="45" customHeight="1" x14ac:dyDescent="0.25">
      <c r="A358" s="15">
        <v>7203255</v>
      </c>
      <c r="B358" s="15" t="s">
        <v>469</v>
      </c>
      <c r="C358" s="15">
        <v>496090</v>
      </c>
      <c r="D358" s="19" t="s">
        <v>6</v>
      </c>
      <c r="E358" s="15" t="s">
        <v>474</v>
      </c>
      <c r="F358" s="15" t="s">
        <v>555</v>
      </c>
      <c r="G358" s="4">
        <v>7.6580000000000004</v>
      </c>
      <c r="H358" s="9">
        <v>4.5</v>
      </c>
      <c r="I358" s="25">
        <v>724449</v>
      </c>
      <c r="J358" s="5">
        <v>3260020.5</v>
      </c>
      <c r="K358" s="5">
        <v>1590668</v>
      </c>
      <c r="L358" s="5">
        <v>603000</v>
      </c>
      <c r="M358" s="5">
        <v>801000</v>
      </c>
      <c r="N358" s="28"/>
      <c r="O358" s="28"/>
      <c r="P358" s="30">
        <f t="shared" si="5"/>
        <v>1404000</v>
      </c>
    </row>
    <row r="359" spans="1:16" ht="45" customHeight="1" x14ac:dyDescent="0.25">
      <c r="A359" s="15">
        <v>7609949</v>
      </c>
      <c r="B359" s="15" t="s">
        <v>469</v>
      </c>
      <c r="C359" s="15">
        <v>496090</v>
      </c>
      <c r="D359" s="19" t="s">
        <v>424</v>
      </c>
      <c r="E359" s="15" t="s">
        <v>124</v>
      </c>
      <c r="F359" s="15" t="s">
        <v>555</v>
      </c>
      <c r="G359" s="4">
        <v>9.7080000000000002</v>
      </c>
      <c r="H359" s="9">
        <v>9.1</v>
      </c>
      <c r="I359" s="25">
        <v>995425</v>
      </c>
      <c r="J359" s="5">
        <v>9058367.5</v>
      </c>
      <c r="K359" s="5">
        <v>2479498</v>
      </c>
      <c r="L359" s="5">
        <v>941000</v>
      </c>
      <c r="M359" s="5">
        <v>1248000</v>
      </c>
      <c r="N359" s="28"/>
      <c r="O359" s="28"/>
      <c r="P359" s="30">
        <f t="shared" si="5"/>
        <v>2189000</v>
      </c>
    </row>
    <row r="360" spans="1:16" ht="56.45" customHeight="1" x14ac:dyDescent="0.25">
      <c r="A360" s="15">
        <v>8534147</v>
      </c>
      <c r="B360" s="15" t="s">
        <v>469</v>
      </c>
      <c r="C360" s="15">
        <v>496090</v>
      </c>
      <c r="D360" s="19" t="s">
        <v>424</v>
      </c>
      <c r="E360" s="15" t="s">
        <v>475</v>
      </c>
      <c r="F360" s="15" t="s">
        <v>555</v>
      </c>
      <c r="G360" s="4">
        <v>16.648</v>
      </c>
      <c r="H360" s="9">
        <v>13.5</v>
      </c>
      <c r="I360" s="25">
        <v>995425</v>
      </c>
      <c r="J360" s="5">
        <v>13438237.5</v>
      </c>
      <c r="K360" s="5">
        <v>5210300</v>
      </c>
      <c r="L360" s="5">
        <v>1978000</v>
      </c>
      <c r="M360" s="5">
        <v>2623000</v>
      </c>
      <c r="N360" s="28"/>
      <c r="O360" s="28"/>
      <c r="P360" s="30">
        <f t="shared" si="5"/>
        <v>4601000</v>
      </c>
    </row>
    <row r="361" spans="1:16" ht="57" customHeight="1" x14ac:dyDescent="0.25">
      <c r="A361" s="15">
        <v>8910811</v>
      </c>
      <c r="B361" s="15" t="s">
        <v>469</v>
      </c>
      <c r="C361" s="15">
        <v>496090</v>
      </c>
      <c r="D361" s="19" t="s">
        <v>31</v>
      </c>
      <c r="E361" s="15" t="s">
        <v>476</v>
      </c>
      <c r="F361" s="15" t="s">
        <v>555</v>
      </c>
      <c r="G361" s="4">
        <v>14.356</v>
      </c>
      <c r="H361" s="9">
        <v>11.5</v>
      </c>
      <c r="I361" s="25">
        <v>720182</v>
      </c>
      <c r="J361" s="5">
        <v>8282093</v>
      </c>
      <c r="K361" s="5">
        <v>4049128</v>
      </c>
      <c r="L361" s="5">
        <v>1537000</v>
      </c>
      <c r="M361" s="5">
        <v>2039000</v>
      </c>
      <c r="N361" s="28"/>
      <c r="O361" s="28"/>
      <c r="P361" s="30">
        <f t="shared" si="5"/>
        <v>3576000</v>
      </c>
    </row>
    <row r="362" spans="1:16" ht="45" customHeight="1" x14ac:dyDescent="0.25">
      <c r="A362" s="15">
        <v>9211784</v>
      </c>
      <c r="B362" s="15" t="s">
        <v>469</v>
      </c>
      <c r="C362" s="15">
        <v>496090</v>
      </c>
      <c r="D362" s="19" t="s">
        <v>6</v>
      </c>
      <c r="E362" s="15" t="s">
        <v>477</v>
      </c>
      <c r="F362" s="15" t="s">
        <v>555</v>
      </c>
      <c r="G362" s="4">
        <v>4.6789999999999994</v>
      </c>
      <c r="H362" s="9">
        <v>3.1</v>
      </c>
      <c r="I362" s="25">
        <v>724449</v>
      </c>
      <c r="J362" s="5">
        <v>2245791.9</v>
      </c>
      <c r="K362" s="5">
        <v>1637198</v>
      </c>
      <c r="L362" s="5">
        <v>621000</v>
      </c>
      <c r="M362" s="5">
        <v>824000</v>
      </c>
      <c r="N362" s="28"/>
      <c r="O362" s="28"/>
      <c r="P362" s="30">
        <f t="shared" si="5"/>
        <v>1445000</v>
      </c>
    </row>
    <row r="363" spans="1:16" ht="45" customHeight="1" x14ac:dyDescent="0.25">
      <c r="A363" s="15">
        <v>7666803</v>
      </c>
      <c r="B363" s="15" t="s">
        <v>556</v>
      </c>
      <c r="C363" s="15">
        <v>26529301</v>
      </c>
      <c r="D363" s="19" t="s">
        <v>82</v>
      </c>
      <c r="E363" s="15" t="s">
        <v>478</v>
      </c>
      <c r="F363" s="15" t="s">
        <v>555</v>
      </c>
      <c r="G363" s="4">
        <v>4.1619999999999999</v>
      </c>
      <c r="H363" s="9">
        <v>4.05</v>
      </c>
      <c r="I363" s="25">
        <v>732506</v>
      </c>
      <c r="J363" s="5">
        <v>2966649.3</v>
      </c>
      <c r="K363" s="5">
        <v>1831957</v>
      </c>
      <c r="L363" s="5">
        <v>602000</v>
      </c>
      <c r="M363" s="5">
        <v>799000</v>
      </c>
      <c r="N363" s="28"/>
      <c r="O363" s="28" t="s">
        <v>573</v>
      </c>
      <c r="P363" s="30">
        <f t="shared" si="5"/>
        <v>1401000</v>
      </c>
    </row>
    <row r="364" spans="1:16" ht="45" customHeight="1" x14ac:dyDescent="0.25">
      <c r="A364" s="15">
        <v>9113909</v>
      </c>
      <c r="B364" s="15" t="s">
        <v>556</v>
      </c>
      <c r="C364" s="15">
        <v>26529301</v>
      </c>
      <c r="D364" s="19" t="s">
        <v>150</v>
      </c>
      <c r="E364" s="15" t="s">
        <v>479</v>
      </c>
      <c r="F364" s="15" t="s">
        <v>555</v>
      </c>
      <c r="G364" s="4">
        <v>4.1900000000000004</v>
      </c>
      <c r="H364" s="9">
        <v>4.08</v>
      </c>
      <c r="I364" s="25">
        <v>720815</v>
      </c>
      <c r="J364" s="5">
        <v>2940925.2</v>
      </c>
      <c r="K364" s="5">
        <v>1864769</v>
      </c>
      <c r="L364" s="5">
        <v>589000</v>
      </c>
      <c r="M364" s="5">
        <v>781000</v>
      </c>
      <c r="N364" s="28"/>
      <c r="O364" s="28"/>
      <c r="P364" s="30">
        <f t="shared" si="5"/>
        <v>1370000</v>
      </c>
    </row>
    <row r="365" spans="1:16" ht="45" customHeight="1" x14ac:dyDescent="0.25">
      <c r="A365" s="15">
        <v>9122659</v>
      </c>
      <c r="B365" s="15" t="s">
        <v>556</v>
      </c>
      <c r="C365" s="15">
        <v>26529301</v>
      </c>
      <c r="D365" s="19" t="s">
        <v>153</v>
      </c>
      <c r="E365" s="15" t="s">
        <v>480</v>
      </c>
      <c r="F365" s="15" t="s">
        <v>555</v>
      </c>
      <c r="G365" s="10">
        <v>7.0659999999999998</v>
      </c>
      <c r="H365" s="7">
        <v>7.13</v>
      </c>
      <c r="I365" s="25">
        <v>805820.4</v>
      </c>
      <c r="J365" s="5">
        <v>5441926.9463999998</v>
      </c>
      <c r="K365" s="5">
        <v>3181896</v>
      </c>
      <c r="L365" s="5">
        <v>1134000</v>
      </c>
      <c r="M365" s="5">
        <v>1506000</v>
      </c>
      <c r="N365" s="28"/>
      <c r="O365" s="28"/>
      <c r="P365" s="30">
        <f t="shared" si="5"/>
        <v>2640000</v>
      </c>
    </row>
    <row r="366" spans="1:16" ht="45" customHeight="1" x14ac:dyDescent="0.25">
      <c r="A366" s="15">
        <v>3991372</v>
      </c>
      <c r="B366" s="15" t="s">
        <v>481</v>
      </c>
      <c r="C366" s="15">
        <v>26612933</v>
      </c>
      <c r="D366" s="19" t="s">
        <v>6</v>
      </c>
      <c r="E366" s="15" t="s">
        <v>6</v>
      </c>
      <c r="F366" s="15" t="s">
        <v>555</v>
      </c>
      <c r="G366" s="4">
        <v>7.35</v>
      </c>
      <c r="H366" s="9">
        <v>7.24</v>
      </c>
      <c r="I366" s="25">
        <v>724449</v>
      </c>
      <c r="J366" s="5">
        <v>5245010.76</v>
      </c>
      <c r="K366" s="5">
        <v>1695000</v>
      </c>
      <c r="L366" s="5">
        <v>643000</v>
      </c>
      <c r="M366" s="5">
        <v>853000</v>
      </c>
      <c r="N366" s="28"/>
      <c r="O366" s="28" t="s">
        <v>573</v>
      </c>
      <c r="P366" s="30">
        <f t="shared" si="5"/>
        <v>1496000</v>
      </c>
    </row>
    <row r="367" spans="1:16" ht="45" customHeight="1" x14ac:dyDescent="0.25">
      <c r="A367" s="15">
        <v>3232071</v>
      </c>
      <c r="B367" s="15" t="s">
        <v>482</v>
      </c>
      <c r="C367" s="15">
        <v>4032098</v>
      </c>
      <c r="D367" s="19" t="s">
        <v>38</v>
      </c>
      <c r="E367" s="15" t="s">
        <v>483</v>
      </c>
      <c r="F367" s="15" t="s">
        <v>554</v>
      </c>
      <c r="G367" s="15">
        <v>8</v>
      </c>
      <c r="H367" s="17">
        <v>8</v>
      </c>
      <c r="I367" s="25">
        <v>721983.9</v>
      </c>
      <c r="J367" s="5">
        <v>4311871.2</v>
      </c>
      <c r="K367" s="5">
        <v>3037000</v>
      </c>
      <c r="L367" s="5">
        <v>1152000</v>
      </c>
      <c r="M367" s="5">
        <v>1530000</v>
      </c>
      <c r="N367" s="28"/>
      <c r="O367" s="28" t="s">
        <v>573</v>
      </c>
      <c r="P367" s="30">
        <f t="shared" si="5"/>
        <v>2682000</v>
      </c>
    </row>
    <row r="368" spans="1:16" ht="45" customHeight="1" x14ac:dyDescent="0.25">
      <c r="A368" s="15">
        <v>3745494</v>
      </c>
      <c r="B368" s="15" t="s">
        <v>484</v>
      </c>
      <c r="C368" s="15">
        <v>1402871</v>
      </c>
      <c r="D368" s="19" t="s">
        <v>99</v>
      </c>
      <c r="E368" s="15" t="s">
        <v>485</v>
      </c>
      <c r="F368" s="15" t="s">
        <v>554</v>
      </c>
      <c r="G368" s="15">
        <v>14</v>
      </c>
      <c r="H368" s="17">
        <v>12</v>
      </c>
      <c r="I368" s="25">
        <v>787737.15</v>
      </c>
      <c r="J368" s="5">
        <v>8444845.8000000007</v>
      </c>
      <c r="K368" s="5">
        <v>7316000</v>
      </c>
      <c r="L368" s="5">
        <v>2319000</v>
      </c>
      <c r="M368" s="5">
        <v>3076000</v>
      </c>
      <c r="N368" s="28"/>
      <c r="O368" s="28" t="s">
        <v>573</v>
      </c>
      <c r="P368" s="30">
        <f t="shared" si="5"/>
        <v>5395000</v>
      </c>
    </row>
    <row r="369" spans="1:16" ht="45" customHeight="1" x14ac:dyDescent="0.25">
      <c r="A369" s="15">
        <v>8484907</v>
      </c>
      <c r="B369" s="15" t="s">
        <v>486</v>
      </c>
      <c r="C369" s="15">
        <v>67984916</v>
      </c>
      <c r="D369" s="19" t="s">
        <v>67</v>
      </c>
      <c r="E369" s="15" t="s">
        <v>487</v>
      </c>
      <c r="F369" s="15" t="s">
        <v>555</v>
      </c>
      <c r="G369" s="4">
        <v>6.2329999999999997</v>
      </c>
      <c r="H369" s="9">
        <v>5.3</v>
      </c>
      <c r="I369" s="25">
        <v>680681</v>
      </c>
      <c r="J369" s="5">
        <v>3607609.3</v>
      </c>
      <c r="K369" s="5">
        <v>3090000</v>
      </c>
      <c r="L369" s="5">
        <v>989000</v>
      </c>
      <c r="M369" s="5">
        <v>1313000</v>
      </c>
      <c r="N369" s="28"/>
      <c r="O369" s="28" t="s">
        <v>573</v>
      </c>
      <c r="P369" s="30">
        <f t="shared" si="5"/>
        <v>2302000</v>
      </c>
    </row>
    <row r="370" spans="1:16" ht="45" customHeight="1" x14ac:dyDescent="0.25">
      <c r="A370" s="15">
        <v>1074963</v>
      </c>
      <c r="B370" s="2" t="s">
        <v>488</v>
      </c>
      <c r="C370" s="15">
        <v>70871213</v>
      </c>
      <c r="D370" s="19" t="s">
        <v>14</v>
      </c>
      <c r="E370" s="15" t="s">
        <v>489</v>
      </c>
      <c r="F370" s="15" t="s">
        <v>555</v>
      </c>
      <c r="G370" s="4">
        <v>2.95</v>
      </c>
      <c r="H370" s="9">
        <v>2.6</v>
      </c>
      <c r="I370" s="25">
        <v>711808</v>
      </c>
      <c r="J370" s="5" t="s">
        <v>563</v>
      </c>
      <c r="K370" s="5">
        <v>1090000</v>
      </c>
      <c r="L370" s="5">
        <v>212000</v>
      </c>
      <c r="M370" s="5">
        <v>282000</v>
      </c>
      <c r="N370" s="28"/>
      <c r="O370" s="28" t="s">
        <v>573</v>
      </c>
      <c r="P370" s="30">
        <f t="shared" si="5"/>
        <v>494000</v>
      </c>
    </row>
    <row r="371" spans="1:16" ht="45" customHeight="1" x14ac:dyDescent="0.25">
      <c r="A371" s="15">
        <v>1496288</v>
      </c>
      <c r="B371" s="2" t="s">
        <v>488</v>
      </c>
      <c r="C371" s="15">
        <v>70871213</v>
      </c>
      <c r="D371" s="19" t="s">
        <v>21</v>
      </c>
      <c r="E371" s="15" t="s">
        <v>21</v>
      </c>
      <c r="F371" s="15" t="s">
        <v>555</v>
      </c>
      <c r="G371" s="10">
        <v>54.558999999999997</v>
      </c>
      <c r="H371" s="7">
        <v>56.82</v>
      </c>
      <c r="I371" s="25">
        <v>659193</v>
      </c>
      <c r="J371" s="5" t="s">
        <v>563</v>
      </c>
      <c r="K371" s="5">
        <v>20510000</v>
      </c>
      <c r="L371" s="5">
        <v>4581000</v>
      </c>
      <c r="M371" s="5">
        <v>6077000</v>
      </c>
      <c r="N371" s="28"/>
      <c r="O371" s="28"/>
      <c r="P371" s="30">
        <f t="shared" si="5"/>
        <v>10658000</v>
      </c>
    </row>
    <row r="372" spans="1:16" ht="45" customHeight="1" x14ac:dyDescent="0.25">
      <c r="A372" s="15">
        <v>4909330</v>
      </c>
      <c r="B372" s="2" t="s">
        <v>488</v>
      </c>
      <c r="C372" s="15">
        <v>70871213</v>
      </c>
      <c r="D372" s="19" t="s">
        <v>11</v>
      </c>
      <c r="E372" s="15" t="s">
        <v>124</v>
      </c>
      <c r="F372" s="15" t="s">
        <v>555</v>
      </c>
      <c r="G372" s="10">
        <v>4.95</v>
      </c>
      <c r="H372" s="7">
        <v>5.9</v>
      </c>
      <c r="I372" s="25">
        <v>663459</v>
      </c>
      <c r="J372" s="5" t="s">
        <v>563</v>
      </c>
      <c r="K372" s="5">
        <v>1771000</v>
      </c>
      <c r="L372" s="5">
        <v>196000</v>
      </c>
      <c r="M372" s="5">
        <v>261000</v>
      </c>
      <c r="N372" s="28"/>
      <c r="O372" s="28"/>
      <c r="P372" s="30">
        <f t="shared" si="5"/>
        <v>457000</v>
      </c>
    </row>
    <row r="373" spans="1:16" ht="45" customHeight="1" x14ac:dyDescent="0.25">
      <c r="A373" s="15">
        <v>7333431</v>
      </c>
      <c r="B373" s="2" t="s">
        <v>488</v>
      </c>
      <c r="C373" s="15">
        <v>70871213</v>
      </c>
      <c r="D373" s="19" t="s">
        <v>78</v>
      </c>
      <c r="E373" s="15" t="s">
        <v>490</v>
      </c>
      <c r="F373" s="15" t="s">
        <v>554</v>
      </c>
      <c r="G373" s="22">
        <v>21</v>
      </c>
      <c r="H373" s="24">
        <v>21</v>
      </c>
      <c r="I373" s="25">
        <v>583509</v>
      </c>
      <c r="J373" s="5" t="s">
        <v>563</v>
      </c>
      <c r="K373" s="5">
        <v>5570000</v>
      </c>
      <c r="L373" s="5">
        <v>1145000</v>
      </c>
      <c r="M373" s="5">
        <v>1519000</v>
      </c>
      <c r="N373" s="28"/>
      <c r="O373" s="28"/>
      <c r="P373" s="30">
        <f t="shared" si="5"/>
        <v>2664000</v>
      </c>
    </row>
    <row r="374" spans="1:16" ht="45" customHeight="1" x14ac:dyDescent="0.25">
      <c r="A374" s="15">
        <v>2446475</v>
      </c>
      <c r="B374" s="15" t="s">
        <v>491</v>
      </c>
      <c r="C374" s="15">
        <v>3387046</v>
      </c>
      <c r="D374" s="19" t="s">
        <v>78</v>
      </c>
      <c r="E374" s="15" t="s">
        <v>492</v>
      </c>
      <c r="F374" s="15" t="s">
        <v>554</v>
      </c>
      <c r="G374" s="15">
        <v>10</v>
      </c>
      <c r="H374" s="17">
        <v>10</v>
      </c>
      <c r="I374" s="25">
        <v>583509</v>
      </c>
      <c r="J374" s="5">
        <v>4635090</v>
      </c>
      <c r="K374" s="5">
        <v>2450000</v>
      </c>
      <c r="L374" s="5">
        <v>930000</v>
      </c>
      <c r="M374" s="5">
        <v>1233000</v>
      </c>
      <c r="N374" s="28"/>
      <c r="O374" s="28" t="s">
        <v>573</v>
      </c>
      <c r="P374" s="30">
        <f t="shared" si="5"/>
        <v>2163000</v>
      </c>
    </row>
    <row r="375" spans="1:16" ht="45" customHeight="1" x14ac:dyDescent="0.25">
      <c r="A375" s="15">
        <v>4559144</v>
      </c>
      <c r="B375" s="15" t="s">
        <v>491</v>
      </c>
      <c r="C375" s="15">
        <v>3387046</v>
      </c>
      <c r="D375" s="19" t="s">
        <v>21</v>
      </c>
      <c r="E375" s="15" t="s">
        <v>21</v>
      </c>
      <c r="F375" s="15" t="s">
        <v>555</v>
      </c>
      <c r="G375" s="10">
        <v>3.6</v>
      </c>
      <c r="H375" s="7">
        <v>3.8</v>
      </c>
      <c r="I375" s="25">
        <v>659193</v>
      </c>
      <c r="J375" s="5">
        <v>2228794.8000000003</v>
      </c>
      <c r="K375" s="5">
        <v>1350000</v>
      </c>
      <c r="L375" s="5">
        <v>512000</v>
      </c>
      <c r="M375" s="5">
        <v>680000</v>
      </c>
      <c r="N375" s="28"/>
      <c r="O375" s="28"/>
      <c r="P375" s="30">
        <f t="shared" si="5"/>
        <v>1192000</v>
      </c>
    </row>
    <row r="376" spans="1:16" ht="45" customHeight="1" x14ac:dyDescent="0.25">
      <c r="A376" s="15">
        <v>1972443</v>
      </c>
      <c r="B376" s="2" t="s">
        <v>493</v>
      </c>
      <c r="C376" s="15">
        <v>70882169</v>
      </c>
      <c r="D376" s="19" t="s">
        <v>8</v>
      </c>
      <c r="E376" s="15" t="s">
        <v>494</v>
      </c>
      <c r="F376" s="15" t="s">
        <v>554</v>
      </c>
      <c r="G376" s="22">
        <v>12</v>
      </c>
      <c r="H376" s="24">
        <v>12</v>
      </c>
      <c r="I376" s="25">
        <v>207143</v>
      </c>
      <c r="J376" s="5" t="s">
        <v>563</v>
      </c>
      <c r="K376" s="5">
        <v>300000</v>
      </c>
      <c r="L376" s="5">
        <v>0</v>
      </c>
      <c r="M376" s="5">
        <v>46000</v>
      </c>
      <c r="N376" s="28"/>
      <c r="O376" s="28" t="s">
        <v>573</v>
      </c>
      <c r="P376" s="30">
        <f t="shared" si="5"/>
        <v>46000</v>
      </c>
    </row>
    <row r="377" spans="1:16" ht="45" customHeight="1" x14ac:dyDescent="0.25">
      <c r="A377" s="15">
        <v>5571783</v>
      </c>
      <c r="B377" s="2" t="s">
        <v>493</v>
      </c>
      <c r="C377" s="15">
        <v>70882169</v>
      </c>
      <c r="D377" s="19" t="s">
        <v>21</v>
      </c>
      <c r="E377" s="15" t="s">
        <v>22</v>
      </c>
      <c r="F377" s="15" t="s">
        <v>555</v>
      </c>
      <c r="G377" s="4">
        <v>17.312999999999999</v>
      </c>
      <c r="H377" s="9">
        <v>13.4</v>
      </c>
      <c r="I377" s="25">
        <v>659193</v>
      </c>
      <c r="J377" s="5" t="s">
        <v>563</v>
      </c>
      <c r="K377" s="5">
        <v>4000000</v>
      </c>
      <c r="L377" s="5">
        <v>791000</v>
      </c>
      <c r="M377" s="5">
        <v>1049000</v>
      </c>
      <c r="N377" s="28"/>
      <c r="O377" s="28"/>
      <c r="P377" s="30">
        <f t="shared" si="5"/>
        <v>1840000</v>
      </c>
    </row>
    <row r="378" spans="1:16" ht="45" customHeight="1" x14ac:dyDescent="0.25">
      <c r="A378" s="15">
        <v>9772333</v>
      </c>
      <c r="B378" s="2" t="s">
        <v>493</v>
      </c>
      <c r="C378" s="15">
        <v>70882169</v>
      </c>
      <c r="D378" s="19" t="s">
        <v>78</v>
      </c>
      <c r="E378" s="15" t="s">
        <v>495</v>
      </c>
      <c r="F378" s="15" t="s">
        <v>554</v>
      </c>
      <c r="G378" s="22">
        <v>40</v>
      </c>
      <c r="H378" s="24">
        <v>40</v>
      </c>
      <c r="I378" s="25">
        <v>641859.9</v>
      </c>
      <c r="J378" s="5" t="s">
        <v>563</v>
      </c>
      <c r="K378" s="5">
        <v>11000000</v>
      </c>
      <c r="L378" s="5">
        <v>1055000</v>
      </c>
      <c r="M378" s="5">
        <v>1401000</v>
      </c>
      <c r="N378" s="28"/>
      <c r="O378" s="28"/>
      <c r="P378" s="30">
        <f t="shared" si="5"/>
        <v>2456000</v>
      </c>
    </row>
    <row r="379" spans="1:16" ht="45" customHeight="1" x14ac:dyDescent="0.25">
      <c r="A379" s="15">
        <v>3090967</v>
      </c>
      <c r="B379" s="15" t="s">
        <v>496</v>
      </c>
      <c r="C379" s="15">
        <v>5258031</v>
      </c>
      <c r="D379" s="19" t="s">
        <v>11</v>
      </c>
      <c r="E379" s="15" t="s">
        <v>497</v>
      </c>
      <c r="F379" s="15" t="s">
        <v>555</v>
      </c>
      <c r="G379" s="4">
        <v>5.6360000000000001</v>
      </c>
      <c r="H379" s="9">
        <v>5.54</v>
      </c>
      <c r="I379" s="25">
        <v>729804.9</v>
      </c>
      <c r="J379" s="5">
        <v>3689251.1545166788</v>
      </c>
      <c r="K379" s="5">
        <v>1800000</v>
      </c>
      <c r="L379" s="5">
        <v>683000</v>
      </c>
      <c r="M379" s="5">
        <v>906000</v>
      </c>
      <c r="N379" s="28"/>
      <c r="O379" s="28" t="s">
        <v>573</v>
      </c>
      <c r="P379" s="30">
        <f t="shared" si="5"/>
        <v>1589000</v>
      </c>
    </row>
    <row r="380" spans="1:16" ht="45" customHeight="1" x14ac:dyDescent="0.25">
      <c r="A380" s="15">
        <v>7552656</v>
      </c>
      <c r="B380" s="15" t="s">
        <v>496</v>
      </c>
      <c r="C380" s="15">
        <v>5258031</v>
      </c>
      <c r="D380" s="19" t="s">
        <v>21</v>
      </c>
      <c r="E380" s="15" t="s">
        <v>22</v>
      </c>
      <c r="F380" s="15" t="s">
        <v>555</v>
      </c>
      <c r="G380" s="4">
        <v>27.519000000000002</v>
      </c>
      <c r="H380" s="9">
        <v>27.3</v>
      </c>
      <c r="I380" s="25">
        <v>659193</v>
      </c>
      <c r="J380" s="5">
        <v>16269816.060143903</v>
      </c>
      <c r="K380" s="5">
        <v>8970000</v>
      </c>
      <c r="L380" s="5">
        <v>2815000</v>
      </c>
      <c r="M380" s="5">
        <v>3734000</v>
      </c>
      <c r="N380" s="28"/>
      <c r="O380" s="28"/>
      <c r="P380" s="30">
        <f t="shared" si="5"/>
        <v>6549000</v>
      </c>
    </row>
    <row r="381" spans="1:16" ht="45" customHeight="1" x14ac:dyDescent="0.25">
      <c r="A381" s="15">
        <v>8251253</v>
      </c>
      <c r="B381" s="15" t="s">
        <v>496</v>
      </c>
      <c r="C381" s="15">
        <v>5258031</v>
      </c>
      <c r="D381" s="19" t="s">
        <v>36</v>
      </c>
      <c r="E381" s="15" t="s">
        <v>498</v>
      </c>
      <c r="F381" s="15" t="s">
        <v>554</v>
      </c>
      <c r="G381" s="15">
        <v>87</v>
      </c>
      <c r="H381" s="17">
        <v>87</v>
      </c>
      <c r="I381" s="25">
        <v>656349</v>
      </c>
      <c r="J381" s="5">
        <v>42018363</v>
      </c>
      <c r="K381" s="5">
        <v>16237000</v>
      </c>
      <c r="L381" s="5">
        <v>6164000</v>
      </c>
      <c r="M381" s="5">
        <v>8176000</v>
      </c>
      <c r="N381" s="28"/>
      <c r="O381" s="28"/>
      <c r="P381" s="30">
        <f t="shared" si="5"/>
        <v>14340000</v>
      </c>
    </row>
    <row r="382" spans="1:16" ht="45" customHeight="1" x14ac:dyDescent="0.25">
      <c r="A382" s="15">
        <v>2778769</v>
      </c>
      <c r="B382" s="15" t="s">
        <v>499</v>
      </c>
      <c r="C382" s="15">
        <v>45247439</v>
      </c>
      <c r="D382" s="19" t="s">
        <v>227</v>
      </c>
      <c r="E382" s="15" t="s">
        <v>500</v>
      </c>
      <c r="F382" s="15" t="s">
        <v>555</v>
      </c>
      <c r="G382" s="4">
        <v>7.15</v>
      </c>
      <c r="H382" s="9">
        <v>7.15</v>
      </c>
      <c r="I382" s="25">
        <v>702170</v>
      </c>
      <c r="J382" s="5">
        <v>4845515.5</v>
      </c>
      <c r="K382" s="5">
        <v>2597000</v>
      </c>
      <c r="L382" s="5">
        <v>985000</v>
      </c>
      <c r="M382" s="5">
        <v>1308000</v>
      </c>
      <c r="N382" s="28"/>
      <c r="O382" s="28" t="s">
        <v>573</v>
      </c>
      <c r="P382" s="30">
        <f t="shared" si="5"/>
        <v>2293000</v>
      </c>
    </row>
    <row r="383" spans="1:16" ht="45" customHeight="1" x14ac:dyDescent="0.25">
      <c r="A383" s="15">
        <v>7335716</v>
      </c>
      <c r="B383" s="15" t="s">
        <v>499</v>
      </c>
      <c r="C383" s="15">
        <v>45247439</v>
      </c>
      <c r="D383" s="19" t="s">
        <v>153</v>
      </c>
      <c r="E383" s="15" t="s">
        <v>501</v>
      </c>
      <c r="F383" s="15" t="s">
        <v>555</v>
      </c>
      <c r="G383" s="4">
        <v>15.343999999999999</v>
      </c>
      <c r="H383" s="9">
        <v>15.2</v>
      </c>
      <c r="I383" s="25">
        <v>671517</v>
      </c>
      <c r="J383" s="5">
        <v>8542824.823357664</v>
      </c>
      <c r="K383" s="5">
        <v>5778000</v>
      </c>
      <c r="L383" s="5">
        <v>1882000</v>
      </c>
      <c r="M383" s="5">
        <v>2498000</v>
      </c>
      <c r="N383" s="28"/>
      <c r="O383" s="28"/>
      <c r="P383" s="30">
        <f t="shared" si="5"/>
        <v>4380000</v>
      </c>
    </row>
    <row r="384" spans="1:16" ht="45" customHeight="1" x14ac:dyDescent="0.25">
      <c r="A384" s="15">
        <v>8195232</v>
      </c>
      <c r="B384" s="15" t="s">
        <v>499</v>
      </c>
      <c r="C384" s="15">
        <v>45247439</v>
      </c>
      <c r="D384" s="19" t="s">
        <v>52</v>
      </c>
      <c r="E384" s="15" t="s">
        <v>502</v>
      </c>
      <c r="F384" s="15" t="s">
        <v>554</v>
      </c>
      <c r="G384" s="15">
        <v>31</v>
      </c>
      <c r="H384" s="17">
        <v>31</v>
      </c>
      <c r="I384" s="25">
        <v>568814.4</v>
      </c>
      <c r="J384" s="5">
        <v>16145246.400000002</v>
      </c>
      <c r="K384" s="5">
        <v>10543000</v>
      </c>
      <c r="L384" s="5">
        <v>4002000</v>
      </c>
      <c r="M384" s="5">
        <v>5309000</v>
      </c>
      <c r="N384" s="28"/>
      <c r="O384" s="28"/>
      <c r="P384" s="30">
        <f t="shared" si="5"/>
        <v>9311000</v>
      </c>
    </row>
    <row r="385" spans="1:16" ht="45" customHeight="1" x14ac:dyDescent="0.25">
      <c r="A385" s="15">
        <v>2812601</v>
      </c>
      <c r="B385" s="15" t="s">
        <v>503</v>
      </c>
      <c r="C385" s="15">
        <v>67363610</v>
      </c>
      <c r="D385" s="19" t="s">
        <v>160</v>
      </c>
      <c r="E385" s="15" t="s">
        <v>504</v>
      </c>
      <c r="F385" s="15" t="s">
        <v>555</v>
      </c>
      <c r="G385" s="4">
        <v>10.200000000000001</v>
      </c>
      <c r="H385" s="9">
        <v>2.2000000000000002</v>
      </c>
      <c r="I385" s="25">
        <v>738669</v>
      </c>
      <c r="J385" s="5">
        <v>1625071.8</v>
      </c>
      <c r="K385" s="5">
        <v>1290000</v>
      </c>
      <c r="L385" s="5">
        <v>389000</v>
      </c>
      <c r="M385" s="5">
        <v>516000</v>
      </c>
      <c r="N385" s="28"/>
      <c r="O385" s="28" t="s">
        <v>573</v>
      </c>
      <c r="P385" s="30">
        <f t="shared" si="5"/>
        <v>905000</v>
      </c>
    </row>
    <row r="386" spans="1:16" ht="45" customHeight="1" x14ac:dyDescent="0.25">
      <c r="A386" s="15">
        <v>2534682</v>
      </c>
      <c r="B386" s="15" t="s">
        <v>505</v>
      </c>
      <c r="C386" s="15">
        <v>65995287</v>
      </c>
      <c r="D386" s="19" t="s">
        <v>8</v>
      </c>
      <c r="E386" s="15" t="s">
        <v>506</v>
      </c>
      <c r="F386" s="15" t="s">
        <v>554</v>
      </c>
      <c r="G386" s="15">
        <v>39</v>
      </c>
      <c r="H386" s="17">
        <v>39</v>
      </c>
      <c r="I386" s="25">
        <v>207143</v>
      </c>
      <c r="J386" s="5">
        <v>8078577</v>
      </c>
      <c r="K386" s="5">
        <v>2798000</v>
      </c>
      <c r="L386" s="25">
        <v>0</v>
      </c>
      <c r="M386" s="5">
        <v>171000</v>
      </c>
      <c r="N386" s="28"/>
      <c r="O386" s="28" t="s">
        <v>573</v>
      </c>
      <c r="P386" s="30">
        <f t="shared" si="5"/>
        <v>171000</v>
      </c>
    </row>
    <row r="387" spans="1:16" ht="45" customHeight="1" x14ac:dyDescent="0.25">
      <c r="A387" s="15">
        <v>4044587</v>
      </c>
      <c r="B387" s="15" t="s">
        <v>505</v>
      </c>
      <c r="C387" s="15">
        <v>65995287</v>
      </c>
      <c r="D387" s="19" t="s">
        <v>150</v>
      </c>
      <c r="E387" s="15" t="s">
        <v>507</v>
      </c>
      <c r="F387" s="15" t="s">
        <v>555</v>
      </c>
      <c r="G387" s="4">
        <v>2.2489999999999997</v>
      </c>
      <c r="H387" s="9">
        <v>1.5</v>
      </c>
      <c r="I387" s="25">
        <v>720815</v>
      </c>
      <c r="J387" s="5">
        <v>1081222.5</v>
      </c>
      <c r="K387" s="5">
        <v>760000</v>
      </c>
      <c r="L387" s="5">
        <v>288000</v>
      </c>
      <c r="M387" s="5">
        <v>383000</v>
      </c>
      <c r="N387" s="28"/>
      <c r="O387" s="28"/>
      <c r="P387" s="30">
        <f t="shared" si="5"/>
        <v>671000</v>
      </c>
    </row>
    <row r="388" spans="1:16" ht="45" customHeight="1" x14ac:dyDescent="0.25">
      <c r="A388" s="15">
        <v>5798526</v>
      </c>
      <c r="B388" s="15" t="s">
        <v>505</v>
      </c>
      <c r="C388" s="15">
        <v>65995287</v>
      </c>
      <c r="D388" s="19" t="s">
        <v>6</v>
      </c>
      <c r="E388" s="15" t="s">
        <v>508</v>
      </c>
      <c r="F388" s="15" t="s">
        <v>555</v>
      </c>
      <c r="G388" s="4">
        <v>2.5510000000000002</v>
      </c>
      <c r="H388" s="9">
        <v>2.2999999999999998</v>
      </c>
      <c r="I388" s="25">
        <v>724449</v>
      </c>
      <c r="J388" s="5">
        <v>1666232.7</v>
      </c>
      <c r="K388" s="5">
        <v>820000</v>
      </c>
      <c r="L388" s="5">
        <v>311000</v>
      </c>
      <c r="M388" s="5">
        <v>413000</v>
      </c>
      <c r="N388" s="28"/>
      <c r="O388" s="28"/>
      <c r="P388" s="30">
        <f t="shared" si="5"/>
        <v>724000</v>
      </c>
    </row>
    <row r="389" spans="1:16" ht="45" customHeight="1" x14ac:dyDescent="0.25">
      <c r="A389" s="15">
        <v>6348050</v>
      </c>
      <c r="B389" s="15" t="s">
        <v>509</v>
      </c>
      <c r="C389" s="15">
        <v>69780145</v>
      </c>
      <c r="D389" s="19" t="s">
        <v>8</v>
      </c>
      <c r="E389" s="15" t="s">
        <v>510</v>
      </c>
      <c r="F389" s="15" t="s">
        <v>554</v>
      </c>
      <c r="G389" s="15">
        <v>84</v>
      </c>
      <c r="H389" s="17">
        <v>84</v>
      </c>
      <c r="I389" s="25">
        <v>207143</v>
      </c>
      <c r="J389" s="5">
        <v>17400012</v>
      </c>
      <c r="K389" s="5">
        <v>15800000</v>
      </c>
      <c r="L389" s="25">
        <v>0</v>
      </c>
      <c r="M389" s="5">
        <v>0</v>
      </c>
      <c r="N389" s="28" t="s">
        <v>559</v>
      </c>
      <c r="O389" s="28" t="s">
        <v>573</v>
      </c>
      <c r="P389" s="30">
        <f t="shared" ref="P389:P417" si="6">L389+M389</f>
        <v>0</v>
      </c>
    </row>
    <row r="390" spans="1:16" ht="45" customHeight="1" x14ac:dyDescent="0.25">
      <c r="A390" s="15">
        <v>9037452</v>
      </c>
      <c r="B390" s="15" t="s">
        <v>511</v>
      </c>
      <c r="C390" s="15">
        <v>25721259</v>
      </c>
      <c r="D390" s="19" t="s">
        <v>31</v>
      </c>
      <c r="E390" s="15" t="s">
        <v>512</v>
      </c>
      <c r="F390" s="15" t="s">
        <v>555</v>
      </c>
      <c r="G390" s="4">
        <v>2.65</v>
      </c>
      <c r="H390" s="9">
        <v>1.5</v>
      </c>
      <c r="I390" s="25">
        <v>720182</v>
      </c>
      <c r="J390" s="5">
        <v>1080273</v>
      </c>
      <c r="K390" s="5">
        <v>768000</v>
      </c>
      <c r="L390" s="5">
        <v>291000</v>
      </c>
      <c r="M390" s="5">
        <v>387000</v>
      </c>
      <c r="N390" s="28"/>
      <c r="O390" s="28" t="s">
        <v>573</v>
      </c>
      <c r="P390" s="30">
        <f t="shared" si="6"/>
        <v>678000</v>
      </c>
    </row>
    <row r="391" spans="1:16" ht="45" customHeight="1" x14ac:dyDescent="0.25">
      <c r="A391" s="15">
        <v>4650694</v>
      </c>
      <c r="B391" s="2" t="s">
        <v>513</v>
      </c>
      <c r="C391" s="15">
        <v>66000246</v>
      </c>
      <c r="D391" s="19" t="s">
        <v>21</v>
      </c>
      <c r="E391" s="15" t="s">
        <v>513</v>
      </c>
      <c r="F391" s="15" t="s">
        <v>555</v>
      </c>
      <c r="G391" s="4">
        <v>61</v>
      </c>
      <c r="H391" s="9">
        <v>34</v>
      </c>
      <c r="I391" s="25">
        <v>659193</v>
      </c>
      <c r="J391" s="5" t="s">
        <v>563</v>
      </c>
      <c r="K391" s="5">
        <v>8500000</v>
      </c>
      <c r="L391" s="5">
        <v>0</v>
      </c>
      <c r="M391" s="5" t="s">
        <v>577</v>
      </c>
      <c r="N391" s="28" t="s">
        <v>559</v>
      </c>
      <c r="O391" s="28"/>
      <c r="P391" s="30">
        <v>0</v>
      </c>
    </row>
    <row r="392" spans="1:16" ht="45" customHeight="1" x14ac:dyDescent="0.25">
      <c r="A392" s="15">
        <v>2538264</v>
      </c>
      <c r="B392" s="2" t="s">
        <v>514</v>
      </c>
      <c r="C392" s="15">
        <v>639541</v>
      </c>
      <c r="D392" s="19" t="s">
        <v>21</v>
      </c>
      <c r="E392" s="15" t="s">
        <v>515</v>
      </c>
      <c r="F392" s="15" t="s">
        <v>555</v>
      </c>
      <c r="G392" s="4">
        <v>13.2</v>
      </c>
      <c r="H392" s="9">
        <v>11.2</v>
      </c>
      <c r="I392" s="25">
        <v>659193</v>
      </c>
      <c r="J392" s="5" t="s">
        <v>563</v>
      </c>
      <c r="K392" s="5">
        <v>2100000</v>
      </c>
      <c r="L392" s="5">
        <v>321000</v>
      </c>
      <c r="M392" s="5">
        <v>427000</v>
      </c>
      <c r="N392" s="28"/>
      <c r="O392" s="28" t="s">
        <v>573</v>
      </c>
      <c r="P392" s="30">
        <f t="shared" si="6"/>
        <v>748000</v>
      </c>
    </row>
    <row r="393" spans="1:16" ht="45" customHeight="1" x14ac:dyDescent="0.25">
      <c r="A393" s="15">
        <v>7260476</v>
      </c>
      <c r="B393" s="2" t="s">
        <v>514</v>
      </c>
      <c r="C393" s="15">
        <v>639541</v>
      </c>
      <c r="D393" s="19" t="s">
        <v>11</v>
      </c>
      <c r="E393" s="15" t="s">
        <v>516</v>
      </c>
      <c r="F393" s="15" t="s">
        <v>555</v>
      </c>
      <c r="G393" s="4">
        <v>3.35</v>
      </c>
      <c r="H393" s="9">
        <v>3.1</v>
      </c>
      <c r="I393" s="25">
        <v>663459</v>
      </c>
      <c r="J393" s="5" t="s">
        <v>563</v>
      </c>
      <c r="K393" s="5">
        <v>600000</v>
      </c>
      <c r="L393" s="5">
        <v>219000</v>
      </c>
      <c r="M393" s="5">
        <v>291000</v>
      </c>
      <c r="N393" s="28"/>
      <c r="O393" s="28"/>
      <c r="P393" s="30">
        <f t="shared" si="6"/>
        <v>510000</v>
      </c>
    </row>
    <row r="394" spans="1:16" ht="45" customHeight="1" x14ac:dyDescent="0.25">
      <c r="A394" s="15">
        <v>2206550</v>
      </c>
      <c r="B394" s="15" t="s">
        <v>517</v>
      </c>
      <c r="C394" s="15">
        <v>63111918</v>
      </c>
      <c r="D394" s="19" t="s">
        <v>150</v>
      </c>
      <c r="E394" s="15" t="s">
        <v>518</v>
      </c>
      <c r="F394" s="15" t="s">
        <v>555</v>
      </c>
      <c r="G394" s="4">
        <v>6</v>
      </c>
      <c r="H394" s="9">
        <v>6</v>
      </c>
      <c r="I394" s="25">
        <v>720815</v>
      </c>
      <c r="J394" s="5">
        <v>4324890</v>
      </c>
      <c r="K394" s="5">
        <v>3326789</v>
      </c>
      <c r="L394" s="5">
        <v>1262000</v>
      </c>
      <c r="M394" s="5">
        <v>1676000</v>
      </c>
      <c r="N394" s="28"/>
      <c r="O394" s="28" t="s">
        <v>573</v>
      </c>
      <c r="P394" s="30">
        <f t="shared" si="6"/>
        <v>2938000</v>
      </c>
    </row>
    <row r="395" spans="1:16" ht="45" customHeight="1" x14ac:dyDescent="0.25">
      <c r="A395" s="15">
        <v>9693809</v>
      </c>
      <c r="B395" s="15" t="s">
        <v>519</v>
      </c>
      <c r="C395" s="15">
        <v>536334</v>
      </c>
      <c r="D395" s="19" t="s">
        <v>6</v>
      </c>
      <c r="E395" s="15" t="s">
        <v>520</v>
      </c>
      <c r="F395" s="15" t="s">
        <v>555</v>
      </c>
      <c r="G395" s="4">
        <v>0.86</v>
      </c>
      <c r="H395" s="9">
        <v>0.7</v>
      </c>
      <c r="I395" s="25">
        <v>724449</v>
      </c>
      <c r="J395" s="5">
        <v>507114.3</v>
      </c>
      <c r="K395" s="5">
        <v>366494</v>
      </c>
      <c r="L395" s="5">
        <v>139000</v>
      </c>
      <c r="M395" s="5">
        <v>184000</v>
      </c>
      <c r="N395" s="28"/>
      <c r="O395" s="28" t="s">
        <v>573</v>
      </c>
      <c r="P395" s="30">
        <f t="shared" si="6"/>
        <v>323000</v>
      </c>
    </row>
    <row r="396" spans="1:16" ht="45" customHeight="1" x14ac:dyDescent="0.25">
      <c r="A396" s="15">
        <v>8613016</v>
      </c>
      <c r="B396" s="15" t="s">
        <v>521</v>
      </c>
      <c r="C396" s="15">
        <v>22768602</v>
      </c>
      <c r="D396" s="19" t="s">
        <v>4</v>
      </c>
      <c r="E396" s="15" t="s">
        <v>522</v>
      </c>
      <c r="F396" s="15" t="s">
        <v>555</v>
      </c>
      <c r="G396" s="4">
        <v>4.4420000000000002</v>
      </c>
      <c r="H396" s="9">
        <v>1</v>
      </c>
      <c r="I396" s="25">
        <v>710861</v>
      </c>
      <c r="J396" s="5">
        <v>710861</v>
      </c>
      <c r="K396" s="5">
        <v>1604545</v>
      </c>
      <c r="L396" s="5">
        <v>107000</v>
      </c>
      <c r="M396" s="5">
        <v>141000</v>
      </c>
      <c r="N396" s="28"/>
      <c r="O396" s="28" t="s">
        <v>573</v>
      </c>
      <c r="P396" s="30">
        <f t="shared" si="6"/>
        <v>248000</v>
      </c>
    </row>
    <row r="397" spans="1:16" ht="45" customHeight="1" x14ac:dyDescent="0.25">
      <c r="A397" s="15">
        <v>6353601</v>
      </c>
      <c r="B397" s="15" t="s">
        <v>523</v>
      </c>
      <c r="C397" s="15">
        <v>18623433</v>
      </c>
      <c r="D397" s="19" t="s">
        <v>78</v>
      </c>
      <c r="E397" s="15" t="s">
        <v>524</v>
      </c>
      <c r="F397" s="15" t="s">
        <v>554</v>
      </c>
      <c r="G397" s="15">
        <v>30</v>
      </c>
      <c r="H397" s="17">
        <v>10</v>
      </c>
      <c r="I397" s="25">
        <v>583509</v>
      </c>
      <c r="J397" s="5">
        <v>4635090</v>
      </c>
      <c r="K397" s="5">
        <v>3332000</v>
      </c>
      <c r="L397" s="5">
        <v>1000000</v>
      </c>
      <c r="M397" s="5">
        <v>1327000</v>
      </c>
      <c r="N397" s="28"/>
      <c r="O397" s="28" t="s">
        <v>573</v>
      </c>
      <c r="P397" s="30">
        <f t="shared" si="6"/>
        <v>2327000</v>
      </c>
    </row>
    <row r="398" spans="1:16" ht="45" customHeight="1" x14ac:dyDescent="0.25">
      <c r="A398" s="15">
        <v>2850128</v>
      </c>
      <c r="B398" s="15" t="s">
        <v>525</v>
      </c>
      <c r="C398" s="15">
        <v>26727765</v>
      </c>
      <c r="D398" s="19" t="s">
        <v>526</v>
      </c>
      <c r="E398" s="15" t="s">
        <v>526</v>
      </c>
      <c r="F398" s="15" t="s">
        <v>555</v>
      </c>
      <c r="G398" s="4">
        <v>4.4269999999999996</v>
      </c>
      <c r="H398" s="9">
        <v>2</v>
      </c>
      <c r="I398" s="25">
        <v>708174</v>
      </c>
      <c r="J398" s="5">
        <v>1350786.671786763</v>
      </c>
      <c r="K398" s="5">
        <v>854000</v>
      </c>
      <c r="L398" s="5">
        <v>314000</v>
      </c>
      <c r="M398" s="5">
        <v>417000</v>
      </c>
      <c r="N398" s="28"/>
      <c r="O398" s="28" t="s">
        <v>573</v>
      </c>
      <c r="P398" s="30">
        <f t="shared" si="6"/>
        <v>731000</v>
      </c>
    </row>
    <row r="399" spans="1:16" ht="45" customHeight="1" x14ac:dyDescent="0.25">
      <c r="A399" s="15">
        <v>9845202</v>
      </c>
      <c r="B399" s="15" t="s">
        <v>527</v>
      </c>
      <c r="C399" s="15">
        <v>64934829</v>
      </c>
      <c r="D399" s="19" t="s">
        <v>23</v>
      </c>
      <c r="E399" s="15" t="s">
        <v>23</v>
      </c>
      <c r="F399" s="15" t="s">
        <v>555</v>
      </c>
      <c r="G399" s="4">
        <v>4.0289999999999999</v>
      </c>
      <c r="H399" s="9">
        <v>3.96</v>
      </c>
      <c r="I399" s="25">
        <v>722868</v>
      </c>
      <c r="J399" s="5">
        <v>2862557.28</v>
      </c>
      <c r="K399" s="5">
        <v>1343000</v>
      </c>
      <c r="L399" s="5">
        <v>509000</v>
      </c>
      <c r="M399" s="5">
        <v>677000</v>
      </c>
      <c r="N399" s="28"/>
      <c r="O399" s="28" t="s">
        <v>573</v>
      </c>
      <c r="P399" s="30">
        <f t="shared" si="6"/>
        <v>1186000</v>
      </c>
    </row>
    <row r="400" spans="1:16" ht="45" customHeight="1" x14ac:dyDescent="0.25">
      <c r="A400" s="15">
        <v>1946835</v>
      </c>
      <c r="B400" s="2" t="s">
        <v>528</v>
      </c>
      <c r="C400" s="15">
        <v>70886199</v>
      </c>
      <c r="D400" s="19" t="s">
        <v>11</v>
      </c>
      <c r="E400" s="15" t="s">
        <v>529</v>
      </c>
      <c r="F400" s="15" t="s">
        <v>555</v>
      </c>
      <c r="G400" s="4">
        <v>2.7450000000000001</v>
      </c>
      <c r="H400" s="9">
        <v>1.9</v>
      </c>
      <c r="I400" s="25">
        <v>663459</v>
      </c>
      <c r="J400" s="5" t="s">
        <v>563</v>
      </c>
      <c r="K400" s="5">
        <v>450000</v>
      </c>
      <c r="L400" s="5">
        <v>170000</v>
      </c>
      <c r="M400" s="5">
        <v>227000</v>
      </c>
      <c r="N400" s="28"/>
      <c r="O400" s="28" t="s">
        <v>573</v>
      </c>
      <c r="P400" s="30">
        <f t="shared" si="6"/>
        <v>397000</v>
      </c>
    </row>
    <row r="401" spans="1:16" ht="45" customHeight="1" x14ac:dyDescent="0.25">
      <c r="A401" s="15">
        <v>4112332</v>
      </c>
      <c r="B401" s="2" t="s">
        <v>528</v>
      </c>
      <c r="C401" s="15">
        <v>70886199</v>
      </c>
      <c r="D401" s="19" t="s">
        <v>21</v>
      </c>
      <c r="E401" s="15" t="s">
        <v>530</v>
      </c>
      <c r="F401" s="15" t="s">
        <v>555</v>
      </c>
      <c r="G401" s="4">
        <v>80.968000000000004</v>
      </c>
      <c r="H401" s="9">
        <v>78.319999999999993</v>
      </c>
      <c r="I401" s="25">
        <v>659193</v>
      </c>
      <c r="J401" s="5" t="s">
        <v>563</v>
      </c>
      <c r="K401" s="5">
        <v>18803000</v>
      </c>
      <c r="L401" s="5">
        <v>5105000</v>
      </c>
      <c r="M401" s="5">
        <v>6773000</v>
      </c>
      <c r="N401" s="28"/>
      <c r="O401" s="28"/>
      <c r="P401" s="30">
        <f t="shared" si="6"/>
        <v>11878000</v>
      </c>
    </row>
    <row r="402" spans="1:16" ht="45" customHeight="1" x14ac:dyDescent="0.25">
      <c r="A402" s="15">
        <v>9499364</v>
      </c>
      <c r="B402" s="2" t="s">
        <v>528</v>
      </c>
      <c r="C402" s="15">
        <v>70886199</v>
      </c>
      <c r="D402" s="19" t="s">
        <v>78</v>
      </c>
      <c r="E402" s="15" t="s">
        <v>531</v>
      </c>
      <c r="F402" s="15" t="s">
        <v>554</v>
      </c>
      <c r="G402" s="23">
        <v>30</v>
      </c>
      <c r="H402" s="5">
        <v>39</v>
      </c>
      <c r="I402" s="25">
        <v>583509</v>
      </c>
      <c r="J402" s="5" t="s">
        <v>563</v>
      </c>
      <c r="K402" s="5">
        <v>5233000</v>
      </c>
      <c r="L402" s="5">
        <v>1900000</v>
      </c>
      <c r="M402" s="5">
        <v>2521000</v>
      </c>
      <c r="N402" s="28"/>
      <c r="O402" s="28"/>
      <c r="P402" s="30">
        <f t="shared" si="6"/>
        <v>4421000</v>
      </c>
    </row>
    <row r="403" spans="1:16" ht="45" customHeight="1" x14ac:dyDescent="0.25">
      <c r="A403" s="15">
        <v>9629785</v>
      </c>
      <c r="B403" s="2" t="s">
        <v>528</v>
      </c>
      <c r="C403" s="15">
        <v>70886199</v>
      </c>
      <c r="D403" s="19" t="s">
        <v>227</v>
      </c>
      <c r="E403" s="15" t="s">
        <v>532</v>
      </c>
      <c r="F403" s="15" t="s">
        <v>555</v>
      </c>
      <c r="G403" s="4">
        <v>3.48</v>
      </c>
      <c r="H403" s="9">
        <v>0</v>
      </c>
      <c r="I403" s="25">
        <v>702170</v>
      </c>
      <c r="J403" s="5" t="s">
        <v>563</v>
      </c>
      <c r="K403" s="5">
        <v>580000</v>
      </c>
      <c r="L403" s="5">
        <v>0</v>
      </c>
      <c r="M403" s="5" t="s">
        <v>577</v>
      </c>
      <c r="N403" s="28" t="s">
        <v>561</v>
      </c>
      <c r="O403" s="28"/>
      <c r="P403" s="30">
        <v>0</v>
      </c>
    </row>
    <row r="404" spans="1:16" ht="45" customHeight="1" x14ac:dyDescent="0.25">
      <c r="A404" s="15">
        <v>2668136</v>
      </c>
      <c r="B404" s="15" t="s">
        <v>533</v>
      </c>
      <c r="C404" s="15">
        <v>24124516</v>
      </c>
      <c r="D404" s="19" t="s">
        <v>23</v>
      </c>
      <c r="E404" s="15" t="s">
        <v>534</v>
      </c>
      <c r="F404" s="15" t="s">
        <v>555</v>
      </c>
      <c r="G404" s="4">
        <v>2.1539999999999999</v>
      </c>
      <c r="H404" s="9">
        <v>2.15</v>
      </c>
      <c r="I404" s="25">
        <v>722868</v>
      </c>
      <c r="J404" s="5">
        <v>1554166.2</v>
      </c>
      <c r="K404" s="5">
        <v>1079000</v>
      </c>
      <c r="L404" s="5">
        <v>409000</v>
      </c>
      <c r="M404" s="5">
        <v>543000</v>
      </c>
      <c r="N404" s="28"/>
      <c r="O404" s="28" t="s">
        <v>573</v>
      </c>
      <c r="P404" s="30">
        <f t="shared" si="6"/>
        <v>952000</v>
      </c>
    </row>
    <row r="405" spans="1:16" ht="45" customHeight="1" x14ac:dyDescent="0.25">
      <c r="A405" s="15">
        <v>4581170</v>
      </c>
      <c r="B405" s="15" t="s">
        <v>533</v>
      </c>
      <c r="C405" s="15">
        <v>24124516</v>
      </c>
      <c r="D405" s="19" t="s">
        <v>67</v>
      </c>
      <c r="E405" s="15" t="s">
        <v>535</v>
      </c>
      <c r="F405" s="15" t="s">
        <v>555</v>
      </c>
      <c r="G405" s="4">
        <v>3.59</v>
      </c>
      <c r="H405" s="9">
        <v>3.5</v>
      </c>
      <c r="I405" s="25">
        <v>680681</v>
      </c>
      <c r="J405" s="5">
        <v>2382383.5</v>
      </c>
      <c r="K405" s="5">
        <v>1672000</v>
      </c>
      <c r="L405" s="5">
        <v>634000</v>
      </c>
      <c r="M405" s="5">
        <v>842000</v>
      </c>
      <c r="N405" s="28"/>
      <c r="O405" s="28"/>
      <c r="P405" s="30">
        <f t="shared" si="6"/>
        <v>1476000</v>
      </c>
    </row>
    <row r="406" spans="1:16" ht="45" customHeight="1" x14ac:dyDescent="0.25">
      <c r="A406" s="15">
        <v>2412885</v>
      </c>
      <c r="B406" s="15" t="s">
        <v>536</v>
      </c>
      <c r="C406" s="15">
        <v>26529122</v>
      </c>
      <c r="D406" s="19" t="s">
        <v>82</v>
      </c>
      <c r="E406" s="15" t="s">
        <v>537</v>
      </c>
      <c r="F406" s="15" t="s">
        <v>555</v>
      </c>
      <c r="G406" s="4">
        <v>4.4960000000000004</v>
      </c>
      <c r="H406" s="9">
        <v>4</v>
      </c>
      <c r="I406" s="25">
        <v>732506</v>
      </c>
      <c r="J406" s="5">
        <v>2930024</v>
      </c>
      <c r="K406" s="5">
        <v>2131941</v>
      </c>
      <c r="L406" s="5">
        <v>759000</v>
      </c>
      <c r="M406" s="5">
        <v>1007000</v>
      </c>
      <c r="N406" s="28"/>
      <c r="O406" s="28" t="s">
        <v>573</v>
      </c>
      <c r="P406" s="30">
        <f t="shared" si="6"/>
        <v>1766000</v>
      </c>
    </row>
    <row r="407" spans="1:16" ht="45" customHeight="1" x14ac:dyDescent="0.25">
      <c r="A407" s="15">
        <v>5427110</v>
      </c>
      <c r="B407" s="15" t="s">
        <v>536</v>
      </c>
      <c r="C407" s="15">
        <v>26529122</v>
      </c>
      <c r="D407" s="19" t="s">
        <v>82</v>
      </c>
      <c r="E407" s="15" t="s">
        <v>538</v>
      </c>
      <c r="F407" s="15" t="s">
        <v>555</v>
      </c>
      <c r="G407" s="4">
        <v>4.6959999999999997</v>
      </c>
      <c r="H407" s="9">
        <v>3.95</v>
      </c>
      <c r="I407" s="25">
        <v>732506</v>
      </c>
      <c r="J407" s="5">
        <v>2893398.7</v>
      </c>
      <c r="K407" s="5">
        <v>2042885</v>
      </c>
      <c r="L407" s="5">
        <v>732000</v>
      </c>
      <c r="M407" s="5">
        <v>972000</v>
      </c>
      <c r="N407" s="28"/>
      <c r="O407" s="28"/>
      <c r="P407" s="30">
        <f t="shared" si="6"/>
        <v>1704000</v>
      </c>
    </row>
    <row r="408" spans="1:16" ht="45" customHeight="1" x14ac:dyDescent="0.25">
      <c r="A408" s="15">
        <v>3931828</v>
      </c>
      <c r="B408" s="3" t="s">
        <v>539</v>
      </c>
      <c r="C408" s="15">
        <v>70922306</v>
      </c>
      <c r="D408" s="19" t="s">
        <v>67</v>
      </c>
      <c r="E408" s="15" t="s">
        <v>540</v>
      </c>
      <c r="F408" s="15" t="s">
        <v>555</v>
      </c>
      <c r="G408" s="4">
        <v>3.141</v>
      </c>
      <c r="H408" s="9">
        <v>2.94</v>
      </c>
      <c r="I408" s="25">
        <v>680681</v>
      </c>
      <c r="J408" s="5" t="s">
        <v>562</v>
      </c>
      <c r="K408" s="5">
        <v>1905600</v>
      </c>
      <c r="L408" s="5">
        <v>0</v>
      </c>
      <c r="M408" s="5">
        <v>972000</v>
      </c>
      <c r="N408" s="28"/>
      <c r="O408" s="28"/>
      <c r="P408" s="30">
        <f t="shared" si="6"/>
        <v>972000</v>
      </c>
    </row>
    <row r="409" spans="1:16" ht="45" customHeight="1" x14ac:dyDescent="0.25">
      <c r="A409" s="15">
        <v>1472620</v>
      </c>
      <c r="B409" s="15" t="s">
        <v>541</v>
      </c>
      <c r="C409" s="15">
        <v>445258</v>
      </c>
      <c r="D409" s="19" t="s">
        <v>14</v>
      </c>
      <c r="E409" s="15" t="s">
        <v>542</v>
      </c>
      <c r="F409" s="15" t="s">
        <v>555</v>
      </c>
      <c r="G409" s="10">
        <v>7.077</v>
      </c>
      <c r="H409" s="7">
        <v>8</v>
      </c>
      <c r="I409" s="25">
        <v>711808</v>
      </c>
      <c r="J409" s="5">
        <v>5037465.216</v>
      </c>
      <c r="K409" s="5">
        <v>1200000</v>
      </c>
      <c r="L409" s="5">
        <v>455000</v>
      </c>
      <c r="M409" s="5">
        <v>604000</v>
      </c>
      <c r="N409" s="28"/>
      <c r="O409" s="28" t="s">
        <v>573</v>
      </c>
      <c r="P409" s="30">
        <f t="shared" si="6"/>
        <v>1059000</v>
      </c>
    </row>
    <row r="410" spans="1:16" ht="45" customHeight="1" x14ac:dyDescent="0.25">
      <c r="A410" s="15">
        <v>2105271</v>
      </c>
      <c r="B410" s="15" t="s">
        <v>541</v>
      </c>
      <c r="C410" s="15">
        <v>445258</v>
      </c>
      <c r="D410" s="19" t="s">
        <v>36</v>
      </c>
      <c r="E410" s="15" t="s">
        <v>543</v>
      </c>
      <c r="F410" s="15" t="s">
        <v>554</v>
      </c>
      <c r="G410" s="15">
        <v>47</v>
      </c>
      <c r="H410" s="17">
        <v>47</v>
      </c>
      <c r="I410" s="25">
        <v>754801.35</v>
      </c>
      <c r="J410" s="5">
        <v>26811663.449999996</v>
      </c>
      <c r="K410" s="5">
        <v>17000000</v>
      </c>
      <c r="L410" s="5">
        <v>6453000</v>
      </c>
      <c r="M410" s="5">
        <v>8561000</v>
      </c>
      <c r="N410" s="28"/>
      <c r="O410" s="28"/>
      <c r="P410" s="30">
        <f t="shared" si="6"/>
        <v>15014000</v>
      </c>
    </row>
    <row r="411" spans="1:16" ht="45" customHeight="1" x14ac:dyDescent="0.25">
      <c r="A411" s="15">
        <v>5436343</v>
      </c>
      <c r="B411" s="15" t="s">
        <v>541</v>
      </c>
      <c r="C411" s="15">
        <v>445258</v>
      </c>
      <c r="D411" s="19" t="s">
        <v>21</v>
      </c>
      <c r="E411" s="15" t="s">
        <v>544</v>
      </c>
      <c r="F411" s="15" t="s">
        <v>555</v>
      </c>
      <c r="G411" s="4">
        <v>12.704000000000001</v>
      </c>
      <c r="H411" s="9">
        <v>7.5</v>
      </c>
      <c r="I411" s="25">
        <v>659193</v>
      </c>
      <c r="J411" s="5">
        <v>4554306.4420654913</v>
      </c>
      <c r="K411" s="5">
        <v>1800000</v>
      </c>
      <c r="L411" s="5">
        <v>683000</v>
      </c>
      <c r="M411" s="5">
        <v>906000</v>
      </c>
      <c r="N411" s="28"/>
      <c r="O411" s="28"/>
      <c r="P411" s="30">
        <f t="shared" si="6"/>
        <v>1589000</v>
      </c>
    </row>
    <row r="412" spans="1:16" ht="45" customHeight="1" x14ac:dyDescent="0.25">
      <c r="A412" s="15">
        <v>6470889</v>
      </c>
      <c r="B412" s="15" t="s">
        <v>541</v>
      </c>
      <c r="C412" s="15">
        <v>445258</v>
      </c>
      <c r="D412" s="19" t="s">
        <v>1</v>
      </c>
      <c r="E412" s="15" t="s">
        <v>545</v>
      </c>
      <c r="F412" s="15" t="s">
        <v>553</v>
      </c>
      <c r="G412" s="17">
        <v>13550</v>
      </c>
      <c r="H412" s="5">
        <v>13650</v>
      </c>
      <c r="I412" s="25">
        <v>553</v>
      </c>
      <c r="J412" s="5">
        <v>6273650</v>
      </c>
      <c r="K412" s="5">
        <v>2400000</v>
      </c>
      <c r="L412" s="5">
        <v>911000</v>
      </c>
      <c r="M412" s="5">
        <v>1208000</v>
      </c>
      <c r="N412" s="28"/>
      <c r="O412" s="28"/>
      <c r="P412" s="30">
        <f t="shared" si="6"/>
        <v>2119000</v>
      </c>
    </row>
    <row r="413" spans="1:16" ht="45" customHeight="1" x14ac:dyDescent="0.25">
      <c r="A413" s="15">
        <v>7811034</v>
      </c>
      <c r="B413" s="15" t="s">
        <v>541</v>
      </c>
      <c r="C413" s="15">
        <v>445258</v>
      </c>
      <c r="D413" s="19" t="s">
        <v>11</v>
      </c>
      <c r="E413" s="15" t="s">
        <v>124</v>
      </c>
      <c r="F413" s="15" t="s">
        <v>555</v>
      </c>
      <c r="G413" s="10">
        <v>5.35</v>
      </c>
      <c r="H413" s="7">
        <v>5.4</v>
      </c>
      <c r="I413" s="25">
        <v>663459</v>
      </c>
      <c r="J413" s="5">
        <v>3408025.65</v>
      </c>
      <c r="K413" s="5">
        <v>850000</v>
      </c>
      <c r="L413" s="5">
        <v>322000</v>
      </c>
      <c r="M413" s="5">
        <v>428000</v>
      </c>
      <c r="N413" s="28"/>
      <c r="O413" s="28"/>
      <c r="P413" s="30">
        <f t="shared" si="6"/>
        <v>750000</v>
      </c>
    </row>
    <row r="414" spans="1:16" ht="45" customHeight="1" x14ac:dyDescent="0.25">
      <c r="A414" s="15">
        <v>9721056</v>
      </c>
      <c r="B414" s="15" t="s">
        <v>541</v>
      </c>
      <c r="C414" s="15">
        <v>445258</v>
      </c>
      <c r="D414" s="19" t="s">
        <v>78</v>
      </c>
      <c r="E414" s="15" t="s">
        <v>85</v>
      </c>
      <c r="F414" s="15" t="s">
        <v>554</v>
      </c>
      <c r="G414" s="15">
        <v>15</v>
      </c>
      <c r="H414" s="17">
        <v>10</v>
      </c>
      <c r="I414" s="25">
        <v>583509</v>
      </c>
      <c r="J414" s="5">
        <v>4635090</v>
      </c>
      <c r="K414" s="5">
        <v>4000000</v>
      </c>
      <c r="L414" s="5">
        <v>1000000</v>
      </c>
      <c r="M414" s="5">
        <v>1327000</v>
      </c>
      <c r="N414" s="28"/>
      <c r="O414" s="28"/>
      <c r="P414" s="30">
        <f t="shared" si="6"/>
        <v>2327000</v>
      </c>
    </row>
    <row r="415" spans="1:16" ht="45" customHeight="1" x14ac:dyDescent="0.25">
      <c r="A415" s="15">
        <v>1374641</v>
      </c>
      <c r="B415" s="15" t="s">
        <v>546</v>
      </c>
      <c r="C415" s="15">
        <v>571709</v>
      </c>
      <c r="D415" s="19" t="s">
        <v>21</v>
      </c>
      <c r="E415" s="15" t="s">
        <v>547</v>
      </c>
      <c r="F415" s="15" t="s">
        <v>555</v>
      </c>
      <c r="G415" s="4">
        <v>8.64</v>
      </c>
      <c r="H415" s="9">
        <v>8.1</v>
      </c>
      <c r="I415" s="25">
        <v>659193</v>
      </c>
      <c r="J415" s="5">
        <v>5058213.3</v>
      </c>
      <c r="K415" s="5">
        <v>3950000</v>
      </c>
      <c r="L415" s="5">
        <v>1255000</v>
      </c>
      <c r="M415" s="5">
        <v>1666000</v>
      </c>
      <c r="N415" s="28"/>
      <c r="O415" s="28" t="s">
        <v>573</v>
      </c>
      <c r="P415" s="30">
        <f t="shared" si="6"/>
        <v>2921000</v>
      </c>
    </row>
    <row r="416" spans="1:16" ht="45" customHeight="1" x14ac:dyDescent="0.25">
      <c r="A416" s="15">
        <v>4535746</v>
      </c>
      <c r="B416" s="15" t="s">
        <v>546</v>
      </c>
      <c r="C416" s="15">
        <v>571709</v>
      </c>
      <c r="D416" s="19" t="s">
        <v>78</v>
      </c>
      <c r="E416" s="15" t="s">
        <v>548</v>
      </c>
      <c r="F416" s="15" t="s">
        <v>554</v>
      </c>
      <c r="G416" s="15">
        <v>9</v>
      </c>
      <c r="H416" s="17">
        <v>9</v>
      </c>
      <c r="I416" s="25">
        <v>641859.9</v>
      </c>
      <c r="J416" s="5">
        <v>4669739.1000000006</v>
      </c>
      <c r="K416" s="5">
        <v>4151000</v>
      </c>
      <c r="L416" s="5">
        <v>1021000</v>
      </c>
      <c r="M416" s="5">
        <v>1354000</v>
      </c>
      <c r="N416" s="28"/>
      <c r="O416" s="28"/>
      <c r="P416" s="30">
        <f t="shared" si="6"/>
        <v>2375000</v>
      </c>
    </row>
    <row r="417" spans="1:16" ht="45" customHeight="1" x14ac:dyDescent="0.25">
      <c r="A417" s="15">
        <v>8651712</v>
      </c>
      <c r="B417" s="15" t="s">
        <v>546</v>
      </c>
      <c r="C417" s="15">
        <v>571709</v>
      </c>
      <c r="D417" s="19" t="s">
        <v>153</v>
      </c>
      <c r="E417" s="15" t="s">
        <v>501</v>
      </c>
      <c r="F417" s="15" t="s">
        <v>555</v>
      </c>
      <c r="G417" s="10">
        <v>5.1269999999999998</v>
      </c>
      <c r="H417" s="7">
        <v>5.36</v>
      </c>
      <c r="I417" s="25">
        <v>671517</v>
      </c>
      <c r="J417" s="5">
        <v>2944867.659</v>
      </c>
      <c r="K417" s="5">
        <v>2275000</v>
      </c>
      <c r="L417" s="5">
        <v>309000</v>
      </c>
      <c r="M417" s="5">
        <v>411000</v>
      </c>
      <c r="N417" s="28"/>
      <c r="O417" s="28"/>
      <c r="P417" s="30">
        <f t="shared" si="6"/>
        <v>720000</v>
      </c>
    </row>
    <row r="418" spans="1:16" ht="118.5" customHeight="1" x14ac:dyDescent="0.25">
      <c r="J418" s="31" t="s">
        <v>575</v>
      </c>
      <c r="K418" s="31"/>
      <c r="M418" s="5">
        <f>SUM(M4:M417)</f>
        <v>1102267384</v>
      </c>
      <c r="P418" s="11">
        <f>SUM(P4:P417)</f>
        <v>1560064863</v>
      </c>
    </row>
    <row r="421" spans="1:16" ht="45" customHeight="1" x14ac:dyDescent="0.25">
      <c r="K421" s="6"/>
    </row>
  </sheetData>
  <autoFilter ref="A3:P419" xr:uid="{CC63D1C1-9D26-4498-999E-2F06216FF2E3}"/>
  <mergeCells count="3">
    <mergeCell ref="J418:K418"/>
    <mergeCell ref="A1:P1"/>
    <mergeCell ref="A2:P2"/>
  </mergeCells>
  <pageMargins left="0.70866141732283472" right="0.70866141732283472" top="0.78740157480314965" bottom="0.78740157480314965" header="0.31496062992125984" footer="0.31496062992125984"/>
  <pageSetup paperSize="9" scale="31" orientation="landscape" r:id="rId1"/>
  <headerFooter>
    <oddFooter>&amp;C&amp;P</oddFooter>
  </headerFooter>
  <rowBreaks count="2" manualBreakCount="2">
    <brk id="381" max="15" man="1"/>
    <brk id="40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DOPOČET DOTACE 2022</vt:lpstr>
      <vt:lpstr>'DOPOČET DOTACE 2022'!Názvy_tisku</vt:lpstr>
      <vt:lpstr>'DOPOČET DOTACE 2022'!Oblast_tisku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SOV)</cp:lastModifiedBy>
  <cp:lastPrinted>2022-05-26T22:45:14Z</cp:lastPrinted>
  <dcterms:created xsi:type="dcterms:W3CDTF">2021-11-01T15:24:26Z</dcterms:created>
  <dcterms:modified xsi:type="dcterms:W3CDTF">2022-06-01T11:11:46Z</dcterms:modified>
</cp:coreProperties>
</file>