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70" windowWidth="19440" windowHeight="1263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56" i="1" l="1"/>
  <c r="D55" i="1"/>
  <c r="D54" i="1"/>
  <c r="D4" i="1" l="1"/>
  <c r="D61" i="1"/>
  <c r="D60" i="1"/>
  <c r="D59" i="1"/>
  <c r="D58" i="1"/>
  <c r="D57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35" i="1"/>
  <c r="D15" i="1"/>
  <c r="D14" i="1"/>
  <c r="D13" i="1"/>
  <c r="D12" i="1"/>
  <c r="D11" i="1"/>
  <c r="D10" i="1"/>
  <c r="D9" i="1"/>
  <c r="D8" i="1"/>
  <c r="D7" i="1"/>
  <c r="D6" i="1"/>
  <c r="D3" i="1"/>
  <c r="D2" i="1"/>
</calcChain>
</file>

<file path=xl/sharedStrings.xml><?xml version="1.0" encoding="utf-8"?>
<sst xmlns="http://schemas.openxmlformats.org/spreadsheetml/2006/main" count="144" uniqueCount="129">
  <si>
    <t>Guests, total</t>
  </si>
  <si>
    <t>Residents</t>
  </si>
  <si>
    <t>Non-residents, total (foreigners)</t>
  </si>
  <si>
    <t>including:</t>
  </si>
  <si>
    <t>Belgium</t>
  </si>
  <si>
    <t>Bulgaria</t>
  </si>
  <si>
    <t>Denmark</t>
  </si>
  <si>
    <t>Estonia</t>
  </si>
  <si>
    <t>Finland</t>
  </si>
  <si>
    <t>France</t>
  </si>
  <si>
    <t>Croatia</t>
  </si>
  <si>
    <t>Ireland</t>
  </si>
  <si>
    <t>Iceland</t>
  </si>
  <si>
    <t>Italy</t>
  </si>
  <si>
    <t>Serbia and Montenegro</t>
  </si>
  <si>
    <t>Cyprus</t>
  </si>
  <si>
    <t>Lithuania</t>
  </si>
  <si>
    <t>Latvia</t>
  </si>
  <si>
    <t>Luxembourg</t>
  </si>
  <si>
    <t>Liechtenstein</t>
  </si>
  <si>
    <t>Hungary</t>
  </si>
  <si>
    <t>Malta</t>
  </si>
  <si>
    <t>Germany</t>
  </si>
  <si>
    <t>Netherlands</t>
  </si>
  <si>
    <t>Norway</t>
  </si>
  <si>
    <t>Poland</t>
  </si>
  <si>
    <t>Portugal</t>
  </si>
  <si>
    <t>Austria</t>
  </si>
  <si>
    <t>Romania</t>
  </si>
  <si>
    <t>Russia</t>
  </si>
  <si>
    <t>Greece</t>
  </si>
  <si>
    <t>Slovakia</t>
  </si>
  <si>
    <t>Slovenia</t>
  </si>
  <si>
    <t>United Kingdom</t>
  </si>
  <si>
    <t>Spain</t>
  </si>
  <si>
    <t>Sweden</t>
  </si>
  <si>
    <t>Switzerland</t>
  </si>
  <si>
    <t>Turkey</t>
  </si>
  <si>
    <t>Ukraine</t>
  </si>
  <si>
    <t>Other European Countries</t>
  </si>
  <si>
    <t>Canada</t>
  </si>
  <si>
    <t>USA</t>
  </si>
  <si>
    <t>Brazil</t>
  </si>
  <si>
    <t>Mexico</t>
  </si>
  <si>
    <t>Other American Countries</t>
  </si>
  <si>
    <t>China</t>
  </si>
  <si>
    <t>Israel</t>
  </si>
  <si>
    <t>Japan</t>
  </si>
  <si>
    <t>Republic of Korea</t>
  </si>
  <si>
    <t>South Africa</t>
  </si>
  <si>
    <t>Other African Countries</t>
  </si>
  <si>
    <t>Australia</t>
  </si>
  <si>
    <t>New Zealand</t>
  </si>
  <si>
    <t>Oceania</t>
  </si>
  <si>
    <t>Belgie</t>
  </si>
  <si>
    <t>Bulharsko</t>
  </si>
  <si>
    <t>Země</t>
  </si>
  <si>
    <t>Hosté, celkem</t>
  </si>
  <si>
    <t>Rezidenti</t>
  </si>
  <si>
    <t>Nerezidenti</t>
  </si>
  <si>
    <t>včetně:</t>
  </si>
  <si>
    <t>Dánsko</t>
  </si>
  <si>
    <t>India</t>
  </si>
  <si>
    <t>Estonsko</t>
  </si>
  <si>
    <t>Finsko</t>
  </si>
  <si>
    <t>Francie</t>
  </si>
  <si>
    <t>Chorvatsko</t>
  </si>
  <si>
    <t>Irsko</t>
  </si>
  <si>
    <t>Island</t>
  </si>
  <si>
    <t>Itálie</t>
  </si>
  <si>
    <t>Srbsko a Černá Hora</t>
  </si>
  <si>
    <t>Kypr</t>
  </si>
  <si>
    <t>Litva</t>
  </si>
  <si>
    <t>Lotyšsko</t>
  </si>
  <si>
    <t>Lucembursko</t>
  </si>
  <si>
    <t>Lichtenštejnsko</t>
  </si>
  <si>
    <t>Maďarsko</t>
  </si>
  <si>
    <t>Německo</t>
  </si>
  <si>
    <t>Norsko</t>
  </si>
  <si>
    <t>Polsko</t>
  </si>
  <si>
    <t>Portugalsko</t>
  </si>
  <si>
    <t>Rakousko</t>
  </si>
  <si>
    <t>Rumunsko</t>
  </si>
  <si>
    <t>Rusko</t>
  </si>
  <si>
    <t>Řecko</t>
  </si>
  <si>
    <t>Slovensko</t>
  </si>
  <si>
    <t>Slovinsko</t>
  </si>
  <si>
    <t>Nizozemsko</t>
  </si>
  <si>
    <t>Spojené království</t>
  </si>
  <si>
    <t>Španělsko</t>
  </si>
  <si>
    <t>Švédsko</t>
  </si>
  <si>
    <t>Švýcarsko</t>
  </si>
  <si>
    <t>Turecko</t>
  </si>
  <si>
    <t>Ukrajina</t>
  </si>
  <si>
    <t>Ostatní evropské země</t>
  </si>
  <si>
    <t>Kanada</t>
  </si>
  <si>
    <t>Brazílie</t>
  </si>
  <si>
    <t>Mexiko</t>
  </si>
  <si>
    <t>Ostatní americké země</t>
  </si>
  <si>
    <t>Čína</t>
  </si>
  <si>
    <t>Indie</t>
  </si>
  <si>
    <t>Izrael</t>
  </si>
  <si>
    <t>Japonsko</t>
  </si>
  <si>
    <t>Jižní Korea</t>
  </si>
  <si>
    <t>Ostatní asijské země</t>
  </si>
  <si>
    <t>Jihoafrická republika</t>
  </si>
  <si>
    <t>Ostatní africké země</t>
  </si>
  <si>
    <t>Austrálie</t>
  </si>
  <si>
    <t>Nový Zéland</t>
  </si>
  <si>
    <t>Oceánie</t>
  </si>
  <si>
    <t>Průměrná doba přenocování (počet nocí)</t>
  </si>
  <si>
    <t>v rámci Ostatních asijských zemí:</t>
  </si>
  <si>
    <t>Tchaj-wan</t>
  </si>
  <si>
    <t>x</t>
  </si>
  <si>
    <t>Tchaj-wan (čínská provincie)</t>
  </si>
  <si>
    <t>Saudi Arabia</t>
  </si>
  <si>
    <t>Saúdská Arábie</t>
  </si>
  <si>
    <t>The United Arab Emirates</t>
  </si>
  <si>
    <t>Spojené arabské emiráty</t>
  </si>
  <si>
    <t>Other Asian Countries*</t>
  </si>
  <si>
    <t>Autor: Pražská informační služba - Prague City Tourism</t>
  </si>
  <si>
    <t>* Poznámka: Od roku 2015 jsou ČSÚ nově samostatně sledovány asijské státy: Tchaj-wan, Saúdská Arábie a Spojené arabské emiráty, které se vyčlenily z kategorie Ostatní asijské země. Jelikož ale nelze vyjádřit meziroční přírůstky a úbytky hostů ani přenocování z těchto nově vydělených zemí, je tento přírůstek v roce 2015 ještě vykázán souhrnně za celou skupinu Ostatních asijských zemí.</t>
  </si>
  <si>
    <t>Počet hostů Praha 2015</t>
  </si>
  <si>
    <t>Počet přenocování Praha 2015</t>
  </si>
  <si>
    <t xml:space="preserve">Absolutní přírůstek počtu hostů 2015/2014 </t>
  </si>
  <si>
    <t>Procentní přírůstek počtu hostů 2015/2014</t>
  </si>
  <si>
    <t xml:space="preserve">Absolutní přírůstek počtu přenocování 2015/2014 </t>
  </si>
  <si>
    <t>Procentní přírůstek počtu přenocování 2015/2014</t>
  </si>
  <si>
    <t>Zdroj dat: Český statistický úřad, www.czso.cz 31. 3.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</si>
</sst>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0.0"/>
    <numFmt numFmtId="165" formatCode="#,##0.0"/>
  </numFmts>
  <fonts count="8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43" fontId="7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/>
    <xf numFmtId="0" fontId="4" fillId="0" borderId="1" xfId="0" applyFont="1" applyBorder="1"/>
    <xf numFmtId="164" fontId="4" fillId="0" borderId="1" xfId="0" applyNumberFormat="1" applyFont="1" applyFill="1" applyBorder="1"/>
    <xf numFmtId="0" fontId="4" fillId="0" borderId="1" xfId="0" applyFont="1" applyBorder="1" applyAlignment="1"/>
    <xf numFmtId="165" fontId="4" fillId="0" borderId="1" xfId="0" applyNumberFormat="1" applyFont="1" applyFill="1" applyBorder="1"/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65" fontId="2" fillId="0" borderId="1" xfId="0" applyNumberFormat="1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2" fillId="0" borderId="0" xfId="0" applyFont="1"/>
    <xf numFmtId="0" fontId="2" fillId="0" borderId="3" xfId="0" applyFont="1" applyBorder="1" applyAlignment="1">
      <alignment horizontal="left"/>
    </xf>
    <xf numFmtId="0" fontId="2" fillId="0" borderId="4" xfId="0" applyFont="1" applyBorder="1"/>
    <xf numFmtId="0" fontId="2" fillId="0" borderId="6" xfId="0" applyFont="1" applyBorder="1"/>
    <xf numFmtId="0" fontId="4" fillId="0" borderId="2" xfId="0" applyFont="1" applyBorder="1" applyAlignment="1">
      <alignment horizontal="left"/>
    </xf>
    <xf numFmtId="165" fontId="4" fillId="0" borderId="2" xfId="0" applyNumberFormat="1" applyFont="1" applyFill="1" applyBorder="1"/>
    <xf numFmtId="0" fontId="4" fillId="0" borderId="2" xfId="0" applyFont="1" applyBorder="1"/>
    <xf numFmtId="0" fontId="4" fillId="0" borderId="5" xfId="0" applyFont="1" applyBorder="1" applyAlignment="1">
      <alignment horizontal="left"/>
    </xf>
    <xf numFmtId="165" fontId="4" fillId="0" borderId="5" xfId="0" applyNumberFormat="1" applyFont="1" applyFill="1" applyBorder="1"/>
    <xf numFmtId="0" fontId="4" fillId="0" borderId="5" xfId="0" applyFont="1" applyBorder="1"/>
    <xf numFmtId="0" fontId="2" fillId="0" borderId="7" xfId="0" applyFont="1" applyBorder="1"/>
    <xf numFmtId="0" fontId="2" fillId="0" borderId="2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49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/>
    <xf numFmtId="164" fontId="5" fillId="3" borderId="2" xfId="0" applyNumberFormat="1" applyFont="1" applyFill="1" applyBorder="1"/>
    <xf numFmtId="0" fontId="5" fillId="3" borderId="1" xfId="0" applyFont="1" applyFill="1" applyBorder="1"/>
    <xf numFmtId="164" fontId="5" fillId="3" borderId="1" xfId="0" applyNumberFormat="1" applyFont="1" applyFill="1" applyBorder="1"/>
    <xf numFmtId="3" fontId="2" fillId="4" borderId="1" xfId="0" applyNumberFormat="1" applyFont="1" applyFill="1" applyBorder="1" applyAlignment="1">
      <alignment horizontal="right"/>
    </xf>
    <xf numFmtId="3" fontId="2" fillId="4" borderId="1" xfId="1" applyNumberFormat="1" applyFont="1" applyFill="1" applyBorder="1" applyAlignment="1">
      <alignment horizontal="right"/>
    </xf>
    <xf numFmtId="3" fontId="2" fillId="4" borderId="5" xfId="1" applyNumberFormat="1" applyFont="1" applyFill="1" applyBorder="1" applyAlignment="1">
      <alignment horizontal="right"/>
    </xf>
    <xf numFmtId="3" fontId="2" fillId="4" borderId="2" xfId="1" applyNumberFormat="1" applyFont="1" applyFill="1" applyBorder="1" applyAlignment="1">
      <alignment horizontal="right"/>
    </xf>
    <xf numFmtId="3" fontId="6" fillId="4" borderId="1" xfId="0" applyNumberFormat="1" applyFont="1" applyFill="1" applyBorder="1"/>
    <xf numFmtId="3" fontId="6" fillId="4" borderId="5" xfId="0" applyNumberFormat="1" applyFont="1" applyFill="1" applyBorder="1"/>
    <xf numFmtId="3" fontId="2" fillId="4" borderId="5" xfId="0" applyNumberFormat="1" applyFont="1" applyFill="1" applyBorder="1" applyAlignment="1">
      <alignment horizontal="right"/>
    </xf>
    <xf numFmtId="3" fontId="2" fillId="4" borderId="2" xfId="0" applyNumberFormat="1" applyFont="1" applyFill="1" applyBorder="1" applyAlignment="1">
      <alignment horizontal="right"/>
    </xf>
    <xf numFmtId="3" fontId="2" fillId="4" borderId="1" xfId="0" applyNumberFormat="1" applyFont="1" applyFill="1" applyBorder="1" applyAlignment="1"/>
    <xf numFmtId="0" fontId="2" fillId="4" borderId="1" xfId="0" applyFont="1" applyFill="1" applyBorder="1"/>
    <xf numFmtId="165" fontId="2" fillId="4" borderId="1" xfId="0" applyNumberFormat="1" applyFont="1" applyFill="1" applyBorder="1"/>
    <xf numFmtId="165" fontId="2" fillId="4" borderId="5" xfId="0" applyNumberFormat="1" applyFont="1" applyFill="1" applyBorder="1"/>
    <xf numFmtId="165" fontId="2" fillId="4" borderId="2" xfId="0" applyNumberFormat="1" applyFont="1" applyFill="1" applyBorder="1"/>
    <xf numFmtId="165" fontId="2" fillId="4" borderId="1" xfId="0" applyNumberFormat="1" applyFont="1" applyFill="1" applyBorder="1" applyAlignment="1">
      <alignment horizontal="right"/>
    </xf>
    <xf numFmtId="165" fontId="2" fillId="4" borderId="5" xfId="0" applyNumberFormat="1" applyFont="1" applyFill="1" applyBorder="1" applyAlignment="1">
      <alignment horizontal="right"/>
    </xf>
    <xf numFmtId="1" fontId="4" fillId="4" borderId="1" xfId="2" applyNumberFormat="1" applyFont="1" applyFill="1" applyBorder="1"/>
    <xf numFmtId="1" fontId="2" fillId="4" borderId="1" xfId="2" applyNumberFormat="1" applyFont="1" applyFill="1" applyBorder="1"/>
    <xf numFmtId="1" fontId="4" fillId="4" borderId="5" xfId="2" applyNumberFormat="1" applyFont="1" applyFill="1" applyBorder="1"/>
    <xf numFmtId="1" fontId="4" fillId="4" borderId="2" xfId="2" applyNumberFormat="1" applyFont="1" applyFill="1" applyBorder="1"/>
    <xf numFmtId="1" fontId="2" fillId="4" borderId="8" xfId="2" applyNumberFormat="1" applyFont="1" applyFill="1" applyBorder="1"/>
    <xf numFmtId="1" fontId="2" fillId="4" borderId="8" xfId="2" applyNumberFormat="1" applyFont="1" applyFill="1" applyBorder="1" applyAlignment="1">
      <alignment horizontal="right"/>
    </xf>
    <xf numFmtId="1" fontId="2" fillId="4" borderId="9" xfId="2" applyNumberFormat="1" applyFont="1" applyFill="1" applyBorder="1" applyAlignment="1">
      <alignment horizontal="right"/>
    </xf>
    <xf numFmtId="0" fontId="4" fillId="4" borderId="1" xfId="0" applyFont="1" applyFill="1" applyBorder="1"/>
    <xf numFmtId="165" fontId="4" fillId="4" borderId="1" xfId="0" applyNumberFormat="1" applyFont="1" applyFill="1" applyBorder="1"/>
    <xf numFmtId="165" fontId="4" fillId="4" borderId="5" xfId="0" applyNumberFormat="1" applyFont="1" applyFill="1" applyBorder="1"/>
    <xf numFmtId="165" fontId="4" fillId="4" borderId="2" xfId="0" applyNumberFormat="1" applyFont="1" applyFill="1" applyBorder="1"/>
    <xf numFmtId="165" fontId="2" fillId="4" borderId="8" xfId="0" applyNumberFormat="1" applyFont="1" applyFill="1" applyBorder="1"/>
    <xf numFmtId="165" fontId="2" fillId="4" borderId="8" xfId="0" applyNumberFormat="1" applyFont="1" applyFill="1" applyBorder="1" applyAlignment="1">
      <alignment horizontal="right"/>
    </xf>
    <xf numFmtId="165" fontId="2" fillId="4" borderId="9" xfId="0" applyNumberFormat="1" applyFont="1" applyFill="1" applyBorder="1" applyAlignment="1">
      <alignment horizontal="right"/>
    </xf>
    <xf numFmtId="3" fontId="5" fillId="3" borderId="2" xfId="1" applyNumberFormat="1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right"/>
    </xf>
    <xf numFmtId="1" fontId="5" fillId="3" borderId="2" xfId="2" applyNumberFormat="1" applyFont="1" applyFill="1" applyBorder="1"/>
    <xf numFmtId="3" fontId="5" fillId="3" borderId="1" xfId="1" applyNumberFormat="1" applyFont="1" applyFill="1" applyBorder="1" applyAlignment="1">
      <alignment horizontal="right"/>
    </xf>
    <xf numFmtId="3" fontId="5" fillId="3" borderId="1" xfId="0" applyNumberFormat="1" applyFont="1" applyFill="1" applyBorder="1" applyAlignment="1">
      <alignment horizontal="right"/>
    </xf>
    <xf numFmtId="1" fontId="5" fillId="3" borderId="1" xfId="2" applyNumberFormat="1" applyFont="1" applyFill="1" applyBorder="1"/>
  </cellXfs>
  <cellStyles count="3">
    <cellStyle name="Čárka" xfId="2" builtinId="3"/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FF66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tabSelected="1" workbookViewId="0"/>
  </sheetViews>
  <sheetFormatPr defaultColWidth="8.85546875" defaultRowHeight="12.75" x14ac:dyDescent="0.2"/>
  <cols>
    <col min="1" max="1" width="26.28515625" style="1" customWidth="1"/>
    <col min="2" max="2" width="14.28515625" style="1" customWidth="1"/>
    <col min="3" max="3" width="14" style="1" customWidth="1"/>
    <col min="4" max="8" width="12.28515625" style="1" customWidth="1"/>
    <col min="9" max="9" width="28.28515625" style="1" customWidth="1"/>
    <col min="10" max="16384" width="8.85546875" style="1"/>
  </cols>
  <sheetData>
    <row r="1" spans="1:9" ht="63.75" x14ac:dyDescent="0.2">
      <c r="A1" s="25" t="s">
        <v>56</v>
      </c>
      <c r="B1" s="25" t="s">
        <v>122</v>
      </c>
      <c r="C1" s="25" t="s">
        <v>123</v>
      </c>
      <c r="D1" s="26" t="s">
        <v>110</v>
      </c>
      <c r="E1" s="26" t="s">
        <v>124</v>
      </c>
      <c r="F1" s="26" t="s">
        <v>125</v>
      </c>
      <c r="G1" s="26" t="s">
        <v>126</v>
      </c>
      <c r="H1" s="26" t="s">
        <v>127</v>
      </c>
      <c r="I1" s="25" t="s">
        <v>56</v>
      </c>
    </row>
    <row r="2" spans="1:9" x14ac:dyDescent="0.2">
      <c r="A2" s="27" t="s">
        <v>0</v>
      </c>
      <c r="B2" s="60">
        <v>6605776</v>
      </c>
      <c r="C2" s="60">
        <v>15917265</v>
      </c>
      <c r="D2" s="28">
        <f>C2/B2</f>
        <v>2.4095980547932596</v>
      </c>
      <c r="E2" s="61">
        <v>509761</v>
      </c>
      <c r="F2" s="28">
        <v>8.4</v>
      </c>
      <c r="G2" s="62">
        <v>1166978</v>
      </c>
      <c r="H2" s="28">
        <v>7.9</v>
      </c>
      <c r="I2" s="27" t="s">
        <v>57</v>
      </c>
    </row>
    <row r="3" spans="1:9" x14ac:dyDescent="0.2">
      <c r="A3" s="29" t="s">
        <v>1</v>
      </c>
      <c r="B3" s="63">
        <v>890941</v>
      </c>
      <c r="C3" s="63">
        <v>1576176</v>
      </c>
      <c r="D3" s="30">
        <f>C3/B3</f>
        <v>1.7691137797003393</v>
      </c>
      <c r="E3" s="64">
        <v>109980</v>
      </c>
      <c r="F3" s="30">
        <v>14.1</v>
      </c>
      <c r="G3" s="65">
        <v>207622</v>
      </c>
      <c r="H3" s="30">
        <v>15.2</v>
      </c>
      <c r="I3" s="29" t="s">
        <v>58</v>
      </c>
    </row>
    <row r="4" spans="1:9" x14ac:dyDescent="0.2">
      <c r="A4" s="29" t="s">
        <v>2</v>
      </c>
      <c r="B4" s="64">
        <v>5714835</v>
      </c>
      <c r="C4" s="64">
        <v>14341089</v>
      </c>
      <c r="D4" s="30">
        <f>C4/B4</f>
        <v>2.5094493541808292</v>
      </c>
      <c r="E4" s="64">
        <v>399781</v>
      </c>
      <c r="F4" s="30">
        <v>7.5</v>
      </c>
      <c r="G4" s="65">
        <v>959356</v>
      </c>
      <c r="H4" s="30">
        <v>7.2</v>
      </c>
      <c r="I4" s="29" t="s">
        <v>59</v>
      </c>
    </row>
    <row r="5" spans="1:9" x14ac:dyDescent="0.2">
      <c r="A5" s="2" t="s">
        <v>3</v>
      </c>
      <c r="B5" s="31"/>
      <c r="C5" s="31"/>
      <c r="D5" s="3"/>
      <c r="E5" s="31"/>
      <c r="F5" s="40"/>
      <c r="G5" s="46"/>
      <c r="H5" s="53"/>
      <c r="I5" s="2" t="s">
        <v>60</v>
      </c>
    </row>
    <row r="6" spans="1:9" x14ac:dyDescent="0.2">
      <c r="A6" s="4" t="s">
        <v>4</v>
      </c>
      <c r="B6" s="32">
        <v>73376</v>
      </c>
      <c r="C6" s="32">
        <v>184308</v>
      </c>
      <c r="D6" s="5">
        <f t="shared" ref="D6:D37" si="0">C6/B6</f>
        <v>2.5118294810292192</v>
      </c>
      <c r="E6" s="31">
        <v>7208</v>
      </c>
      <c r="F6" s="41">
        <v>10.9</v>
      </c>
      <c r="G6" s="46">
        <v>21206</v>
      </c>
      <c r="H6" s="54">
        <v>13</v>
      </c>
      <c r="I6" s="2" t="s">
        <v>54</v>
      </c>
    </row>
    <row r="7" spans="1:9" x14ac:dyDescent="0.2">
      <c r="A7" s="6" t="s">
        <v>5</v>
      </c>
      <c r="B7" s="32">
        <v>25056</v>
      </c>
      <c r="C7" s="32">
        <v>61918</v>
      </c>
      <c r="D7" s="5">
        <f t="shared" si="0"/>
        <v>2.4711845466155813</v>
      </c>
      <c r="E7" s="31">
        <v>3140</v>
      </c>
      <c r="F7" s="41">
        <v>14.3</v>
      </c>
      <c r="G7" s="46">
        <v>12483</v>
      </c>
      <c r="H7" s="54">
        <v>25.3</v>
      </c>
      <c r="I7" s="2" t="s">
        <v>55</v>
      </c>
    </row>
    <row r="8" spans="1:9" x14ac:dyDescent="0.2">
      <c r="A8" s="6" t="s">
        <v>6</v>
      </c>
      <c r="B8" s="32">
        <v>66445</v>
      </c>
      <c r="C8" s="32">
        <v>197627</v>
      </c>
      <c r="D8" s="5">
        <f t="shared" si="0"/>
        <v>2.9742945293099554</v>
      </c>
      <c r="E8" s="31">
        <v>-1039</v>
      </c>
      <c r="F8" s="41">
        <v>-1.5</v>
      </c>
      <c r="G8" s="46">
        <v>1577</v>
      </c>
      <c r="H8" s="54">
        <v>0.8</v>
      </c>
      <c r="I8" s="2" t="s">
        <v>61</v>
      </c>
    </row>
    <row r="9" spans="1:9" x14ac:dyDescent="0.2">
      <c r="A9" s="6" t="s">
        <v>7</v>
      </c>
      <c r="B9" s="32">
        <v>8718</v>
      </c>
      <c r="C9" s="32">
        <v>21388</v>
      </c>
      <c r="D9" s="5">
        <f t="shared" si="0"/>
        <v>2.4533149805001147</v>
      </c>
      <c r="E9" s="31">
        <v>1270</v>
      </c>
      <c r="F9" s="41">
        <v>17.100000000000001</v>
      </c>
      <c r="G9" s="46">
        <v>4088</v>
      </c>
      <c r="H9" s="54">
        <v>23.6</v>
      </c>
      <c r="I9" s="2" t="s">
        <v>63</v>
      </c>
    </row>
    <row r="10" spans="1:9" x14ac:dyDescent="0.2">
      <c r="A10" s="6" t="s">
        <v>8</v>
      </c>
      <c r="B10" s="32">
        <v>55362</v>
      </c>
      <c r="C10" s="32">
        <v>161712</v>
      </c>
      <c r="D10" s="5">
        <f t="shared" si="0"/>
        <v>2.9209927387016363</v>
      </c>
      <c r="E10" s="31">
        <v>2577</v>
      </c>
      <c r="F10" s="41">
        <v>4.9000000000000004</v>
      </c>
      <c r="G10" s="46">
        <v>10988</v>
      </c>
      <c r="H10" s="54">
        <v>7.3</v>
      </c>
      <c r="I10" s="2" t="s">
        <v>64</v>
      </c>
    </row>
    <row r="11" spans="1:9" x14ac:dyDescent="0.2">
      <c r="A11" s="6" t="s">
        <v>9</v>
      </c>
      <c r="B11" s="32">
        <v>214831</v>
      </c>
      <c r="C11" s="32">
        <v>558652</v>
      </c>
      <c r="D11" s="5">
        <f t="shared" si="0"/>
        <v>2.6004254507031108</v>
      </c>
      <c r="E11" s="31">
        <v>-5241</v>
      </c>
      <c r="F11" s="41">
        <v>-2.4</v>
      </c>
      <c r="G11" s="46">
        <v>45</v>
      </c>
      <c r="H11" s="54">
        <v>0</v>
      </c>
      <c r="I11" s="2" t="s">
        <v>65</v>
      </c>
    </row>
    <row r="12" spans="1:9" x14ac:dyDescent="0.2">
      <c r="A12" s="6" t="s">
        <v>10</v>
      </c>
      <c r="B12" s="32">
        <v>39917</v>
      </c>
      <c r="C12" s="32">
        <v>107954</v>
      </c>
      <c r="D12" s="5">
        <f t="shared" si="0"/>
        <v>2.7044617581481574</v>
      </c>
      <c r="E12" s="31">
        <v>8010</v>
      </c>
      <c r="F12" s="41">
        <v>25.1</v>
      </c>
      <c r="G12" s="46">
        <v>16973</v>
      </c>
      <c r="H12" s="54">
        <v>18.7</v>
      </c>
      <c r="I12" s="2" t="s">
        <v>66</v>
      </c>
    </row>
    <row r="13" spans="1:9" x14ac:dyDescent="0.2">
      <c r="A13" s="6" t="s">
        <v>11</v>
      </c>
      <c r="B13" s="32">
        <v>48606</v>
      </c>
      <c r="C13" s="32">
        <v>129233</v>
      </c>
      <c r="D13" s="5">
        <f t="shared" si="0"/>
        <v>2.6587869810311484</v>
      </c>
      <c r="E13" s="31">
        <v>14139</v>
      </c>
      <c r="F13" s="41">
        <v>41</v>
      </c>
      <c r="G13" s="46">
        <v>42776</v>
      </c>
      <c r="H13" s="54">
        <v>49.5</v>
      </c>
      <c r="I13" s="2" t="s">
        <v>67</v>
      </c>
    </row>
    <row r="14" spans="1:9" x14ac:dyDescent="0.2">
      <c r="A14" s="6" t="s">
        <v>12</v>
      </c>
      <c r="B14" s="32">
        <v>3924</v>
      </c>
      <c r="C14" s="32">
        <v>9961</v>
      </c>
      <c r="D14" s="5">
        <f t="shared" si="0"/>
        <v>2.5384811416921509</v>
      </c>
      <c r="E14" s="31">
        <v>408</v>
      </c>
      <c r="F14" s="41">
        <v>11.6</v>
      </c>
      <c r="G14" s="46">
        <v>1274</v>
      </c>
      <c r="H14" s="54">
        <v>14.7</v>
      </c>
      <c r="I14" s="2" t="s">
        <v>68</v>
      </c>
    </row>
    <row r="15" spans="1:9" x14ac:dyDescent="0.2">
      <c r="A15" s="6" t="s">
        <v>13</v>
      </c>
      <c r="B15" s="32">
        <v>308062</v>
      </c>
      <c r="C15" s="32">
        <v>883584</v>
      </c>
      <c r="D15" s="5">
        <f t="shared" si="0"/>
        <v>2.8682018554706521</v>
      </c>
      <c r="E15" s="31">
        <v>3492</v>
      </c>
      <c r="F15" s="41">
        <v>1.1000000000000001</v>
      </c>
      <c r="G15" s="46">
        <v>23696</v>
      </c>
      <c r="H15" s="54">
        <v>2.8</v>
      </c>
      <c r="I15" s="2" t="s">
        <v>69</v>
      </c>
    </row>
    <row r="16" spans="1:9" x14ac:dyDescent="0.2">
      <c r="A16" s="6" t="s">
        <v>15</v>
      </c>
      <c r="B16" s="32">
        <v>3994</v>
      </c>
      <c r="C16" s="32">
        <v>11826</v>
      </c>
      <c r="D16" s="5">
        <f t="shared" si="0"/>
        <v>2.9609414121181774</v>
      </c>
      <c r="E16" s="31">
        <v>1083</v>
      </c>
      <c r="F16" s="41">
        <v>37.200000000000003</v>
      </c>
      <c r="G16" s="46">
        <v>4151</v>
      </c>
      <c r="H16" s="54">
        <v>54.1</v>
      </c>
      <c r="I16" s="2" t="s">
        <v>71</v>
      </c>
    </row>
    <row r="17" spans="1:9" x14ac:dyDescent="0.2">
      <c r="A17" s="6" t="s">
        <v>16</v>
      </c>
      <c r="B17" s="32">
        <v>19311</v>
      </c>
      <c r="C17" s="32">
        <v>39972</v>
      </c>
      <c r="D17" s="5">
        <f t="shared" si="0"/>
        <v>2.069908342395526</v>
      </c>
      <c r="E17" s="31">
        <v>4293</v>
      </c>
      <c r="F17" s="41">
        <v>28.6</v>
      </c>
      <c r="G17" s="46">
        <v>8684</v>
      </c>
      <c r="H17" s="54">
        <v>27.8</v>
      </c>
      <c r="I17" s="2" t="s">
        <v>72</v>
      </c>
    </row>
    <row r="18" spans="1:9" x14ac:dyDescent="0.2">
      <c r="A18" s="6" t="s">
        <v>17</v>
      </c>
      <c r="B18" s="32">
        <v>12054</v>
      </c>
      <c r="C18" s="32">
        <v>28970</v>
      </c>
      <c r="D18" s="5">
        <f t="shared" si="0"/>
        <v>2.4033515845362534</v>
      </c>
      <c r="E18" s="31">
        <v>2839</v>
      </c>
      <c r="F18" s="41">
        <v>30.8</v>
      </c>
      <c r="G18" s="46">
        <v>10206</v>
      </c>
      <c r="H18" s="54">
        <v>54.4</v>
      </c>
      <c r="I18" s="2" t="s">
        <v>73</v>
      </c>
    </row>
    <row r="19" spans="1:9" x14ac:dyDescent="0.2">
      <c r="A19" s="6" t="s">
        <v>18</v>
      </c>
      <c r="B19" s="32">
        <v>3163</v>
      </c>
      <c r="C19" s="32">
        <v>7441</v>
      </c>
      <c r="D19" s="5">
        <f t="shared" si="0"/>
        <v>2.3525134366108125</v>
      </c>
      <c r="E19" s="31">
        <v>286</v>
      </c>
      <c r="F19" s="41">
        <v>9.9</v>
      </c>
      <c r="G19" s="46">
        <v>884</v>
      </c>
      <c r="H19" s="54">
        <v>13.5</v>
      </c>
      <c r="I19" s="2" t="s">
        <v>74</v>
      </c>
    </row>
    <row r="20" spans="1:9" x14ac:dyDescent="0.2">
      <c r="A20" s="6" t="s">
        <v>19</v>
      </c>
      <c r="B20" s="32">
        <v>660</v>
      </c>
      <c r="C20" s="32">
        <v>1492</v>
      </c>
      <c r="D20" s="5">
        <f t="shared" si="0"/>
        <v>2.2606060606060607</v>
      </c>
      <c r="E20" s="31">
        <v>124</v>
      </c>
      <c r="F20" s="41">
        <v>23.1</v>
      </c>
      <c r="G20" s="46">
        <v>101</v>
      </c>
      <c r="H20" s="54">
        <v>7.3</v>
      </c>
      <c r="I20" s="2" t="s">
        <v>75</v>
      </c>
    </row>
    <row r="21" spans="1:9" x14ac:dyDescent="0.2">
      <c r="A21" s="6" t="s">
        <v>20</v>
      </c>
      <c r="B21" s="32">
        <v>87578</v>
      </c>
      <c r="C21" s="32">
        <v>183242</v>
      </c>
      <c r="D21" s="5">
        <f t="shared" si="0"/>
        <v>2.0923291237525405</v>
      </c>
      <c r="E21" s="31">
        <v>4013</v>
      </c>
      <c r="F21" s="41">
        <v>4.8</v>
      </c>
      <c r="G21" s="46">
        <v>9915</v>
      </c>
      <c r="H21" s="54">
        <v>5.7</v>
      </c>
      <c r="I21" s="2" t="s">
        <v>76</v>
      </c>
    </row>
    <row r="22" spans="1:9" x14ac:dyDescent="0.2">
      <c r="A22" s="6" t="s">
        <v>21</v>
      </c>
      <c r="B22" s="32">
        <v>2915</v>
      </c>
      <c r="C22" s="32">
        <v>10787</v>
      </c>
      <c r="D22" s="5">
        <f t="shared" si="0"/>
        <v>3.7005145797598629</v>
      </c>
      <c r="E22" s="31">
        <v>317</v>
      </c>
      <c r="F22" s="41">
        <v>12.2</v>
      </c>
      <c r="G22" s="46">
        <v>1733</v>
      </c>
      <c r="H22" s="54">
        <v>19.100000000000001</v>
      </c>
      <c r="I22" s="2" t="s">
        <v>21</v>
      </c>
    </row>
    <row r="23" spans="1:9" x14ac:dyDescent="0.2">
      <c r="A23" s="7" t="s">
        <v>22</v>
      </c>
      <c r="B23" s="32">
        <v>829558</v>
      </c>
      <c r="C23" s="32">
        <v>1946250</v>
      </c>
      <c r="D23" s="8">
        <f t="shared" si="0"/>
        <v>2.3461289023793395</v>
      </c>
      <c r="E23" s="31">
        <v>96317</v>
      </c>
      <c r="F23" s="41">
        <v>13.1</v>
      </c>
      <c r="G23" s="47">
        <v>261891</v>
      </c>
      <c r="H23" s="41">
        <v>15.5</v>
      </c>
      <c r="I23" s="9" t="s">
        <v>77</v>
      </c>
    </row>
    <row r="24" spans="1:9" x14ac:dyDescent="0.2">
      <c r="A24" s="6" t="s">
        <v>23</v>
      </c>
      <c r="B24" s="32">
        <v>120646</v>
      </c>
      <c r="C24" s="32">
        <v>314660</v>
      </c>
      <c r="D24" s="5">
        <f t="shared" si="0"/>
        <v>2.6081262536677552</v>
      </c>
      <c r="E24" s="31">
        <v>2283</v>
      </c>
      <c r="F24" s="41">
        <v>1.9</v>
      </c>
      <c r="G24" s="46">
        <v>15623</v>
      </c>
      <c r="H24" s="54">
        <v>5.2</v>
      </c>
      <c r="I24" s="2" t="s">
        <v>87</v>
      </c>
    </row>
    <row r="25" spans="1:9" x14ac:dyDescent="0.2">
      <c r="A25" s="6" t="s">
        <v>24</v>
      </c>
      <c r="B25" s="32">
        <v>59299</v>
      </c>
      <c r="C25" s="32">
        <v>165711</v>
      </c>
      <c r="D25" s="5">
        <f t="shared" si="0"/>
        <v>2.7944990640651612</v>
      </c>
      <c r="E25" s="31">
        <v>249</v>
      </c>
      <c r="F25" s="41">
        <v>0.4</v>
      </c>
      <c r="G25" s="46">
        <v>6466</v>
      </c>
      <c r="H25" s="54">
        <v>4.0999999999999996</v>
      </c>
      <c r="I25" s="2" t="s">
        <v>78</v>
      </c>
    </row>
    <row r="26" spans="1:9" x14ac:dyDescent="0.2">
      <c r="A26" s="6" t="s">
        <v>25</v>
      </c>
      <c r="B26" s="32">
        <v>196615</v>
      </c>
      <c r="C26" s="32">
        <v>389704</v>
      </c>
      <c r="D26" s="5">
        <f t="shared" si="0"/>
        <v>1.9820664750909136</v>
      </c>
      <c r="E26" s="31">
        <v>9045</v>
      </c>
      <c r="F26" s="41">
        <v>4.8</v>
      </c>
      <c r="G26" s="46">
        <v>22081</v>
      </c>
      <c r="H26" s="54">
        <v>6</v>
      </c>
      <c r="I26" s="2" t="s">
        <v>79</v>
      </c>
    </row>
    <row r="27" spans="1:9" x14ac:dyDescent="0.2">
      <c r="A27" s="6" t="s">
        <v>26</v>
      </c>
      <c r="B27" s="32">
        <v>28218</v>
      </c>
      <c r="C27" s="32">
        <v>75914</v>
      </c>
      <c r="D27" s="5">
        <f t="shared" si="0"/>
        <v>2.690268622864838</v>
      </c>
      <c r="E27" s="31">
        <v>3651</v>
      </c>
      <c r="F27" s="41">
        <v>14.9</v>
      </c>
      <c r="G27" s="46">
        <v>11098</v>
      </c>
      <c r="H27" s="54">
        <v>17.100000000000001</v>
      </c>
      <c r="I27" s="2" t="s">
        <v>80</v>
      </c>
    </row>
    <row r="28" spans="1:9" x14ac:dyDescent="0.2">
      <c r="A28" s="6" t="s">
        <v>27</v>
      </c>
      <c r="B28" s="32">
        <v>137775</v>
      </c>
      <c r="C28" s="32">
        <v>277580</v>
      </c>
      <c r="D28" s="5">
        <f t="shared" si="0"/>
        <v>2.014734168027581</v>
      </c>
      <c r="E28" s="31">
        <v>16967</v>
      </c>
      <c r="F28" s="41">
        <v>14</v>
      </c>
      <c r="G28" s="46">
        <v>44473</v>
      </c>
      <c r="H28" s="54">
        <v>19.100000000000001</v>
      </c>
      <c r="I28" s="2" t="s">
        <v>81</v>
      </c>
    </row>
    <row r="29" spans="1:9" x14ac:dyDescent="0.2">
      <c r="A29" s="6" t="s">
        <v>28</v>
      </c>
      <c r="B29" s="32">
        <v>54518</v>
      </c>
      <c r="C29" s="32">
        <v>134444</v>
      </c>
      <c r="D29" s="5">
        <f t="shared" si="0"/>
        <v>2.4660479107817603</v>
      </c>
      <c r="E29" s="31">
        <v>4266</v>
      </c>
      <c r="F29" s="41">
        <v>8.5</v>
      </c>
      <c r="G29" s="46">
        <v>11208</v>
      </c>
      <c r="H29" s="54">
        <v>9.1</v>
      </c>
      <c r="I29" s="2" t="s">
        <v>82</v>
      </c>
    </row>
    <row r="30" spans="1:9" x14ac:dyDescent="0.2">
      <c r="A30" s="7" t="s">
        <v>29</v>
      </c>
      <c r="B30" s="32">
        <v>295358</v>
      </c>
      <c r="C30" s="32">
        <v>1134416</v>
      </c>
      <c r="D30" s="8">
        <f t="shared" si="0"/>
        <v>3.8408169069400526</v>
      </c>
      <c r="E30" s="31">
        <v>-178213</v>
      </c>
      <c r="F30" s="41">
        <v>-37.6</v>
      </c>
      <c r="G30" s="47">
        <v>-749809</v>
      </c>
      <c r="H30" s="41">
        <v>-39.799999999999997</v>
      </c>
      <c r="I30" s="9" t="s">
        <v>83</v>
      </c>
    </row>
    <row r="31" spans="1:9" x14ac:dyDescent="0.2">
      <c r="A31" s="6" t="s">
        <v>30</v>
      </c>
      <c r="B31" s="32">
        <v>38056</v>
      </c>
      <c r="C31" s="32">
        <v>113600</v>
      </c>
      <c r="D31" s="5">
        <f t="shared" si="0"/>
        <v>2.9850746268656718</v>
      </c>
      <c r="E31" s="31">
        <v>5545</v>
      </c>
      <c r="F31" s="41">
        <v>17.100000000000001</v>
      </c>
      <c r="G31" s="46">
        <v>23439</v>
      </c>
      <c r="H31" s="54">
        <v>26</v>
      </c>
      <c r="I31" s="2" t="s">
        <v>84</v>
      </c>
    </row>
    <row r="32" spans="1:9" x14ac:dyDescent="0.2">
      <c r="A32" s="6" t="s">
        <v>31</v>
      </c>
      <c r="B32" s="32">
        <v>241218</v>
      </c>
      <c r="C32" s="32">
        <v>466443</v>
      </c>
      <c r="D32" s="5">
        <f t="shared" si="0"/>
        <v>1.9336989776882323</v>
      </c>
      <c r="E32" s="31">
        <v>27551</v>
      </c>
      <c r="F32" s="41">
        <v>12.9</v>
      </c>
      <c r="G32" s="46">
        <v>67624</v>
      </c>
      <c r="H32" s="54">
        <v>17</v>
      </c>
      <c r="I32" s="2" t="s">
        <v>85</v>
      </c>
    </row>
    <row r="33" spans="1:9" x14ac:dyDescent="0.2">
      <c r="A33" s="6" t="s">
        <v>32</v>
      </c>
      <c r="B33" s="32">
        <v>19448</v>
      </c>
      <c r="C33" s="32">
        <v>40113</v>
      </c>
      <c r="D33" s="5">
        <f t="shared" si="0"/>
        <v>2.0625771287535994</v>
      </c>
      <c r="E33" s="31">
        <v>272</v>
      </c>
      <c r="F33" s="41">
        <v>1.4</v>
      </c>
      <c r="G33" s="46">
        <v>1849</v>
      </c>
      <c r="H33" s="54">
        <v>4.8</v>
      </c>
      <c r="I33" s="2" t="s">
        <v>86</v>
      </c>
    </row>
    <row r="34" spans="1:9" x14ac:dyDescent="0.2">
      <c r="A34" s="10" t="s">
        <v>33</v>
      </c>
      <c r="B34" s="32">
        <v>383764</v>
      </c>
      <c r="C34" s="32">
        <v>989632</v>
      </c>
      <c r="D34" s="8">
        <f t="shared" si="0"/>
        <v>2.5787515243743551</v>
      </c>
      <c r="E34" s="31">
        <v>46391</v>
      </c>
      <c r="F34" s="41">
        <v>13.8</v>
      </c>
      <c r="G34" s="47">
        <v>170038</v>
      </c>
      <c r="H34" s="41">
        <v>20.7</v>
      </c>
      <c r="I34" s="9" t="s">
        <v>88</v>
      </c>
    </row>
    <row r="35" spans="1:9" x14ac:dyDescent="0.2">
      <c r="A35" s="6" t="s">
        <v>14</v>
      </c>
      <c r="B35" s="32">
        <v>39736</v>
      </c>
      <c r="C35" s="32">
        <v>112785</v>
      </c>
      <c r="D35" s="5">
        <f>C35/B35</f>
        <v>2.8383581638816189</v>
      </c>
      <c r="E35" s="31">
        <v>9638</v>
      </c>
      <c r="F35" s="41">
        <v>32</v>
      </c>
      <c r="G35" s="46">
        <v>28135</v>
      </c>
      <c r="H35" s="54">
        <v>33.200000000000003</v>
      </c>
      <c r="I35" s="2" t="s">
        <v>70</v>
      </c>
    </row>
    <row r="36" spans="1:9" x14ac:dyDescent="0.2">
      <c r="A36" s="6" t="s">
        <v>34</v>
      </c>
      <c r="B36" s="32">
        <v>183083</v>
      </c>
      <c r="C36" s="32">
        <v>510010</v>
      </c>
      <c r="D36" s="5">
        <f t="shared" si="0"/>
        <v>2.7856764418323929</v>
      </c>
      <c r="E36" s="31">
        <v>10068</v>
      </c>
      <c r="F36" s="41">
        <v>5.8</v>
      </c>
      <c r="G36" s="46">
        <v>47517</v>
      </c>
      <c r="H36" s="54">
        <v>10.3</v>
      </c>
      <c r="I36" s="2" t="s">
        <v>89</v>
      </c>
    </row>
    <row r="37" spans="1:9" x14ac:dyDescent="0.2">
      <c r="A37" s="6" t="s">
        <v>35</v>
      </c>
      <c r="B37" s="32">
        <v>97583</v>
      </c>
      <c r="C37" s="32">
        <v>267695</v>
      </c>
      <c r="D37" s="5">
        <f t="shared" si="0"/>
        <v>2.743254460305586</v>
      </c>
      <c r="E37" s="31">
        <v>11872</v>
      </c>
      <c r="F37" s="41">
        <v>13.9</v>
      </c>
      <c r="G37" s="46">
        <v>42799</v>
      </c>
      <c r="H37" s="54">
        <v>19</v>
      </c>
      <c r="I37" s="2" t="s">
        <v>90</v>
      </c>
    </row>
    <row r="38" spans="1:9" x14ac:dyDescent="0.2">
      <c r="A38" s="6" t="s">
        <v>36</v>
      </c>
      <c r="B38" s="32">
        <v>75078</v>
      </c>
      <c r="C38" s="32">
        <v>197110</v>
      </c>
      <c r="D38" s="5">
        <f t="shared" ref="D38:D61" si="1">C38/B38</f>
        <v>2.6254029143024589</v>
      </c>
      <c r="E38" s="31">
        <v>6752</v>
      </c>
      <c r="F38" s="41">
        <v>9.9</v>
      </c>
      <c r="G38" s="46">
        <v>26267</v>
      </c>
      <c r="H38" s="54">
        <v>15.4</v>
      </c>
      <c r="I38" s="2" t="s">
        <v>91</v>
      </c>
    </row>
    <row r="39" spans="1:9" x14ac:dyDescent="0.2">
      <c r="A39" s="6" t="s">
        <v>37</v>
      </c>
      <c r="B39" s="32">
        <v>84455</v>
      </c>
      <c r="C39" s="32">
        <v>232441</v>
      </c>
      <c r="D39" s="5">
        <f t="shared" si="1"/>
        <v>2.7522467586288557</v>
      </c>
      <c r="E39" s="31">
        <v>25380</v>
      </c>
      <c r="F39" s="41">
        <v>43</v>
      </c>
      <c r="G39" s="46">
        <v>81354</v>
      </c>
      <c r="H39" s="54">
        <v>53.8</v>
      </c>
      <c r="I39" s="2" t="s">
        <v>92</v>
      </c>
    </row>
    <row r="40" spans="1:9" x14ac:dyDescent="0.2">
      <c r="A40" s="6" t="s">
        <v>38</v>
      </c>
      <c r="B40" s="32">
        <v>66538</v>
      </c>
      <c r="C40" s="32">
        <v>181349</v>
      </c>
      <c r="D40" s="5">
        <f t="shared" si="1"/>
        <v>2.7254952057470918</v>
      </c>
      <c r="E40" s="31">
        <v>-10863</v>
      </c>
      <c r="F40" s="41">
        <v>-14</v>
      </c>
      <c r="G40" s="46">
        <v>-1897</v>
      </c>
      <c r="H40" s="54">
        <v>-1</v>
      </c>
      <c r="I40" s="2" t="s">
        <v>93</v>
      </c>
    </row>
    <row r="41" spans="1:9" x14ac:dyDescent="0.2">
      <c r="A41" s="6" t="s">
        <v>39</v>
      </c>
      <c r="B41" s="32">
        <v>98651</v>
      </c>
      <c r="C41" s="32">
        <v>251838</v>
      </c>
      <c r="D41" s="5">
        <f t="shared" si="1"/>
        <v>2.5528175081854214</v>
      </c>
      <c r="E41" s="31">
        <v>-13583</v>
      </c>
      <c r="F41" s="41">
        <v>-12.1</v>
      </c>
      <c r="G41" s="46">
        <v>-33334</v>
      </c>
      <c r="H41" s="54">
        <v>-11.7</v>
      </c>
      <c r="I41" s="2" t="s">
        <v>94</v>
      </c>
    </row>
    <row r="42" spans="1:9" x14ac:dyDescent="0.2">
      <c r="A42" s="6" t="s">
        <v>40</v>
      </c>
      <c r="B42" s="32">
        <v>73901</v>
      </c>
      <c r="C42" s="32">
        <v>196856</v>
      </c>
      <c r="D42" s="5">
        <f t="shared" si="1"/>
        <v>2.6637799217872558</v>
      </c>
      <c r="E42" s="31">
        <v>8000</v>
      </c>
      <c r="F42" s="41">
        <v>12.1</v>
      </c>
      <c r="G42" s="46">
        <v>28293</v>
      </c>
      <c r="H42" s="54">
        <v>16.8</v>
      </c>
      <c r="I42" s="2" t="s">
        <v>95</v>
      </c>
    </row>
    <row r="43" spans="1:9" x14ac:dyDescent="0.2">
      <c r="A43" s="6" t="s">
        <v>41</v>
      </c>
      <c r="B43" s="32">
        <v>450097</v>
      </c>
      <c r="C43" s="32">
        <v>1108210</v>
      </c>
      <c r="D43" s="5">
        <f t="shared" si="1"/>
        <v>2.4621581570194868</v>
      </c>
      <c r="E43" s="31">
        <v>61280</v>
      </c>
      <c r="F43" s="41">
        <v>15.8</v>
      </c>
      <c r="G43" s="46">
        <v>171744</v>
      </c>
      <c r="H43" s="54">
        <v>18.3</v>
      </c>
      <c r="I43" s="2" t="s">
        <v>41</v>
      </c>
    </row>
    <row r="44" spans="1:9" x14ac:dyDescent="0.2">
      <c r="A44" s="6" t="s">
        <v>42</v>
      </c>
      <c r="B44" s="32">
        <v>58962</v>
      </c>
      <c r="C44" s="32">
        <v>155881</v>
      </c>
      <c r="D44" s="5">
        <f t="shared" si="1"/>
        <v>2.6437536040161458</v>
      </c>
      <c r="E44" s="31">
        <v>-5138</v>
      </c>
      <c r="F44" s="41">
        <v>-8</v>
      </c>
      <c r="G44" s="46">
        <v>-7658</v>
      </c>
      <c r="H44" s="54">
        <v>-4.7</v>
      </c>
      <c r="I44" s="2" t="s">
        <v>96</v>
      </c>
    </row>
    <row r="45" spans="1:9" x14ac:dyDescent="0.2">
      <c r="A45" s="6" t="s">
        <v>43</v>
      </c>
      <c r="B45" s="32">
        <v>36417</v>
      </c>
      <c r="C45" s="32">
        <v>87432</v>
      </c>
      <c r="D45" s="5">
        <f t="shared" si="1"/>
        <v>2.4008567427300438</v>
      </c>
      <c r="E45" s="31">
        <v>4625</v>
      </c>
      <c r="F45" s="41">
        <v>14.5</v>
      </c>
      <c r="G45" s="46">
        <v>14723</v>
      </c>
      <c r="H45" s="54">
        <v>20.2</v>
      </c>
      <c r="I45" s="2" t="s">
        <v>97</v>
      </c>
    </row>
    <row r="46" spans="1:9" x14ac:dyDescent="0.2">
      <c r="A46" s="6" t="s">
        <v>44</v>
      </c>
      <c r="B46" s="32">
        <v>66434</v>
      </c>
      <c r="C46" s="32">
        <v>161582</v>
      </c>
      <c r="D46" s="5">
        <f t="shared" si="1"/>
        <v>2.4322184423638498</v>
      </c>
      <c r="E46" s="31">
        <v>3747</v>
      </c>
      <c r="F46" s="41">
        <v>6</v>
      </c>
      <c r="G46" s="46">
        <v>12719</v>
      </c>
      <c r="H46" s="54">
        <v>8.5</v>
      </c>
      <c r="I46" s="2" t="s">
        <v>98</v>
      </c>
    </row>
    <row r="47" spans="1:9" x14ac:dyDescent="0.2">
      <c r="A47" s="6" t="s">
        <v>45</v>
      </c>
      <c r="B47" s="32">
        <v>198885</v>
      </c>
      <c r="C47" s="32">
        <v>359027</v>
      </c>
      <c r="D47" s="5">
        <f t="shared" si="1"/>
        <v>1.8051989843376826</v>
      </c>
      <c r="E47" s="31">
        <v>49482</v>
      </c>
      <c r="F47" s="41">
        <v>33.1</v>
      </c>
      <c r="G47" s="46">
        <v>97101</v>
      </c>
      <c r="H47" s="54">
        <v>37.1</v>
      </c>
      <c r="I47" s="2" t="s">
        <v>99</v>
      </c>
    </row>
    <row r="48" spans="1:9" x14ac:dyDescent="0.2">
      <c r="A48" s="6" t="s">
        <v>62</v>
      </c>
      <c r="B48" s="32">
        <v>50517</v>
      </c>
      <c r="C48" s="32">
        <v>122019</v>
      </c>
      <c r="D48" s="5">
        <f t="shared" si="1"/>
        <v>2.4154047152443732</v>
      </c>
      <c r="E48" s="31">
        <v>17468</v>
      </c>
      <c r="F48" s="41">
        <v>52.9</v>
      </c>
      <c r="G48" s="46">
        <v>45817</v>
      </c>
      <c r="H48" s="54">
        <v>60.1</v>
      </c>
      <c r="I48" s="2" t="s">
        <v>100</v>
      </c>
    </row>
    <row r="49" spans="1:9" x14ac:dyDescent="0.2">
      <c r="A49" s="6" t="s">
        <v>46</v>
      </c>
      <c r="B49" s="32">
        <v>119635</v>
      </c>
      <c r="C49" s="32">
        <v>394722</v>
      </c>
      <c r="D49" s="5">
        <f t="shared" si="1"/>
        <v>3.2993856312951895</v>
      </c>
      <c r="E49" s="31">
        <v>22267</v>
      </c>
      <c r="F49" s="41">
        <v>22.9</v>
      </c>
      <c r="G49" s="46">
        <v>93991</v>
      </c>
      <c r="H49" s="54">
        <v>31.3</v>
      </c>
      <c r="I49" s="2" t="s">
        <v>101</v>
      </c>
    </row>
    <row r="50" spans="1:9" x14ac:dyDescent="0.2">
      <c r="A50" s="6" t="s">
        <v>47</v>
      </c>
      <c r="B50" s="32">
        <v>94745</v>
      </c>
      <c r="C50" s="32">
        <v>193643</v>
      </c>
      <c r="D50" s="5">
        <f t="shared" si="1"/>
        <v>2.0438334476753393</v>
      </c>
      <c r="E50" s="31">
        <v>-14</v>
      </c>
      <c r="F50" s="41">
        <v>0</v>
      </c>
      <c r="G50" s="46">
        <v>2332</v>
      </c>
      <c r="H50" s="54">
        <v>1.2</v>
      </c>
      <c r="I50" s="2" t="s">
        <v>102</v>
      </c>
    </row>
    <row r="51" spans="1:9" ht="13.5" thickBot="1" x14ac:dyDescent="0.25">
      <c r="A51" s="18" t="s">
        <v>48</v>
      </c>
      <c r="B51" s="33">
        <v>189989</v>
      </c>
      <c r="C51" s="33">
        <v>324212</v>
      </c>
      <c r="D51" s="19">
        <f t="shared" si="1"/>
        <v>1.7064777434483049</v>
      </c>
      <c r="E51" s="37">
        <v>64815</v>
      </c>
      <c r="F51" s="42">
        <v>51.8</v>
      </c>
      <c r="G51" s="48">
        <v>102074</v>
      </c>
      <c r="H51" s="55">
        <v>46</v>
      </c>
      <c r="I51" s="20" t="s">
        <v>103</v>
      </c>
    </row>
    <row r="52" spans="1:9" x14ac:dyDescent="0.2">
      <c r="A52" s="22" t="s">
        <v>119</v>
      </c>
      <c r="B52" s="34">
        <v>219230</v>
      </c>
      <c r="C52" s="34">
        <v>508254</v>
      </c>
      <c r="D52" s="16">
        <f t="shared" si="1"/>
        <v>2.3183597135428546</v>
      </c>
      <c r="E52" s="38">
        <v>53849</v>
      </c>
      <c r="F52" s="43">
        <v>32.6</v>
      </c>
      <c r="G52" s="49">
        <v>147115</v>
      </c>
      <c r="H52" s="56">
        <v>40.700000000000003</v>
      </c>
      <c r="I52" s="17" t="s">
        <v>104</v>
      </c>
    </row>
    <row r="53" spans="1:9" x14ac:dyDescent="0.2">
      <c r="A53" s="12" t="s">
        <v>3</v>
      </c>
      <c r="B53" s="35"/>
      <c r="C53" s="32"/>
      <c r="D53" s="5"/>
      <c r="E53" s="39"/>
      <c r="F53" s="41"/>
      <c r="G53" s="50"/>
      <c r="H53" s="57"/>
      <c r="I53" s="13" t="s">
        <v>111</v>
      </c>
    </row>
    <row r="54" spans="1:9" x14ac:dyDescent="0.2">
      <c r="A54" s="12" t="s">
        <v>112</v>
      </c>
      <c r="B54" s="35">
        <v>48187</v>
      </c>
      <c r="C54" s="32">
        <v>106926</v>
      </c>
      <c r="D54" s="5">
        <f>C54/B54</f>
        <v>2.2189802228816902</v>
      </c>
      <c r="E54" s="31" t="s">
        <v>113</v>
      </c>
      <c r="F54" s="44" t="s">
        <v>113</v>
      </c>
      <c r="G54" s="51" t="s">
        <v>113</v>
      </c>
      <c r="H54" s="58" t="s">
        <v>113</v>
      </c>
      <c r="I54" s="13" t="s">
        <v>114</v>
      </c>
    </row>
    <row r="55" spans="1:9" x14ac:dyDescent="0.2">
      <c r="A55" s="12" t="s">
        <v>115</v>
      </c>
      <c r="B55" s="35">
        <v>10309</v>
      </c>
      <c r="C55" s="32">
        <v>25744</v>
      </c>
      <c r="D55" s="5">
        <f>C55/B55</f>
        <v>2.4972354253564846</v>
      </c>
      <c r="E55" s="31" t="s">
        <v>113</v>
      </c>
      <c r="F55" s="44" t="s">
        <v>113</v>
      </c>
      <c r="G55" s="51" t="s">
        <v>113</v>
      </c>
      <c r="H55" s="58" t="s">
        <v>113</v>
      </c>
      <c r="I55" s="13" t="s">
        <v>116</v>
      </c>
    </row>
    <row r="56" spans="1:9" ht="13.5" thickBot="1" x14ac:dyDescent="0.25">
      <c r="A56" s="21" t="s">
        <v>117</v>
      </c>
      <c r="B56" s="36">
        <v>13038</v>
      </c>
      <c r="C56" s="33">
        <v>34565</v>
      </c>
      <c r="D56" s="19">
        <f>C56/B56</f>
        <v>2.6510967939868078</v>
      </c>
      <c r="E56" s="37" t="s">
        <v>113</v>
      </c>
      <c r="F56" s="45" t="s">
        <v>113</v>
      </c>
      <c r="G56" s="52" t="s">
        <v>113</v>
      </c>
      <c r="H56" s="59" t="s">
        <v>113</v>
      </c>
      <c r="I56" s="14" t="s">
        <v>118</v>
      </c>
    </row>
    <row r="57" spans="1:9" x14ac:dyDescent="0.2">
      <c r="A57" s="15" t="s">
        <v>49</v>
      </c>
      <c r="B57" s="34">
        <v>8902</v>
      </c>
      <c r="C57" s="34">
        <v>20674</v>
      </c>
      <c r="D57" s="16">
        <f t="shared" si="1"/>
        <v>2.3223994607953271</v>
      </c>
      <c r="E57" s="38">
        <v>961</v>
      </c>
      <c r="F57" s="43">
        <v>12.1</v>
      </c>
      <c r="G57" s="49">
        <v>2694</v>
      </c>
      <c r="H57" s="56">
        <v>15</v>
      </c>
      <c r="I57" s="17" t="s">
        <v>105</v>
      </c>
    </row>
    <row r="58" spans="1:9" x14ac:dyDescent="0.2">
      <c r="A58" s="6" t="s">
        <v>50</v>
      </c>
      <c r="B58" s="32">
        <v>28168</v>
      </c>
      <c r="C58" s="32">
        <v>71018</v>
      </c>
      <c r="D58" s="5">
        <f t="shared" si="1"/>
        <v>2.5212297642715136</v>
      </c>
      <c r="E58" s="31">
        <v>-571</v>
      </c>
      <c r="F58" s="41">
        <v>-2</v>
      </c>
      <c r="G58" s="46">
        <v>-762</v>
      </c>
      <c r="H58" s="54">
        <v>-1.1000000000000001</v>
      </c>
      <c r="I58" s="2" t="s">
        <v>106</v>
      </c>
    </row>
    <row r="59" spans="1:9" x14ac:dyDescent="0.2">
      <c r="A59" s="6" t="s">
        <v>51</v>
      </c>
      <c r="B59" s="32">
        <v>78926</v>
      </c>
      <c r="C59" s="32">
        <v>196766</v>
      </c>
      <c r="D59" s="5">
        <f t="shared" si="1"/>
        <v>2.4930441172744091</v>
      </c>
      <c r="E59" s="31">
        <v>-1990</v>
      </c>
      <c r="F59" s="41">
        <v>-2.5</v>
      </c>
      <c r="G59" s="46">
        <v>-1522</v>
      </c>
      <c r="H59" s="54">
        <v>-0.8</v>
      </c>
      <c r="I59" s="2" t="s">
        <v>107</v>
      </c>
    </row>
    <row r="60" spans="1:9" x14ac:dyDescent="0.2">
      <c r="A60" s="6" t="s">
        <v>52</v>
      </c>
      <c r="B60" s="32">
        <v>10889</v>
      </c>
      <c r="C60" s="32">
        <v>27099</v>
      </c>
      <c r="D60" s="5">
        <f t="shared" si="1"/>
        <v>2.488658278997153</v>
      </c>
      <c r="E60" s="31">
        <v>760</v>
      </c>
      <c r="F60" s="41">
        <v>7.5</v>
      </c>
      <c r="G60" s="46">
        <v>3502</v>
      </c>
      <c r="H60" s="54">
        <v>14.8</v>
      </c>
      <c r="I60" s="2" t="s">
        <v>108</v>
      </c>
    </row>
    <row r="61" spans="1:9" x14ac:dyDescent="0.2">
      <c r="A61" s="6" t="s">
        <v>53</v>
      </c>
      <c r="B61" s="32">
        <v>5569</v>
      </c>
      <c r="C61" s="32">
        <v>11932</v>
      </c>
      <c r="D61" s="5">
        <f t="shared" si="1"/>
        <v>2.1425749685760458</v>
      </c>
      <c r="E61" s="31">
        <v>-267</v>
      </c>
      <c r="F61" s="41">
        <v>-4.5999999999999996</v>
      </c>
      <c r="G61" s="46">
        <v>-409</v>
      </c>
      <c r="H61" s="54">
        <v>-3.3</v>
      </c>
      <c r="I61" s="2" t="s">
        <v>109</v>
      </c>
    </row>
    <row r="63" spans="1:9" x14ac:dyDescent="0.2">
      <c r="A63" s="23" t="s">
        <v>120</v>
      </c>
    </row>
    <row r="64" spans="1:9" x14ac:dyDescent="0.2">
      <c r="A64" s="11" t="s">
        <v>128</v>
      </c>
    </row>
    <row r="66" spans="1:1" x14ac:dyDescent="0.2">
      <c r="A66" s="24" t="s">
        <v>121</v>
      </c>
    </row>
  </sheetData>
  <phoneticPr fontId="1" type="noConversion"/>
  <pageMargins left="0.78740157480314965" right="0.78740157480314965" top="0.98425196850393704" bottom="0.98425196850393704" header="0.51181102362204722" footer="0.51181102362204722"/>
  <pageSetup paperSize="9" scale="79" fitToWidth="2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pis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</dc:creator>
  <cp:lastModifiedBy>Kuřitková Martina</cp:lastModifiedBy>
  <cp:lastPrinted>2016-02-09T10:29:09Z</cp:lastPrinted>
  <dcterms:created xsi:type="dcterms:W3CDTF">2012-06-04T14:24:47Z</dcterms:created>
  <dcterms:modified xsi:type="dcterms:W3CDTF">2016-03-31T07:42:22Z</dcterms:modified>
</cp:coreProperties>
</file>