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19\3. Q\"/>
    </mc:Choice>
  </mc:AlternateContent>
  <bookViews>
    <workbookView xWindow="0" yWindow="0" windowWidth="14070" windowHeight="975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85" i="1" l="1"/>
  <c r="AK184" i="1"/>
  <c r="AH183" i="1"/>
  <c r="AH182" i="1"/>
  <c r="AK180" i="1"/>
  <c r="AH178" i="1"/>
  <c r="AL176" i="1"/>
  <c r="AL175" i="1"/>
  <c r="AI174" i="1"/>
  <c r="AI173" i="1"/>
  <c r="AL171" i="1"/>
  <c r="AK170" i="1"/>
  <c r="AI169" i="1"/>
  <c r="AL166" i="1"/>
  <c r="AI165" i="1"/>
  <c r="AI164" i="1"/>
  <c r="AL162" i="1"/>
  <c r="AK161" i="1"/>
  <c r="AI160" i="1"/>
  <c r="AL157" i="1"/>
  <c r="AI156" i="1"/>
  <c r="AI155" i="1"/>
  <c r="AL153" i="1"/>
  <c r="AK152" i="1"/>
  <c r="AI151" i="1"/>
  <c r="AL148" i="1"/>
  <c r="AI146" i="1"/>
  <c r="AL144" i="1"/>
  <c r="AK143" i="1"/>
  <c r="AI142" i="1"/>
  <c r="AH141" i="1"/>
  <c r="AL138" i="1"/>
  <c r="AK137" i="1"/>
  <c r="AM137" i="1" s="1"/>
  <c r="AI136" i="1"/>
  <c r="AH134" i="1"/>
  <c r="AL132" i="1"/>
  <c r="AK131" i="1"/>
  <c r="AI130" i="1"/>
  <c r="AE186" i="1"/>
  <c r="AB186" i="1"/>
  <c r="AE185" i="1"/>
  <c r="AB185" i="1"/>
  <c r="AE184" i="1"/>
  <c r="AB184" i="1"/>
  <c r="AE183" i="1"/>
  <c r="AB183" i="1"/>
  <c r="AE182" i="1"/>
  <c r="AB182" i="1"/>
  <c r="AE181" i="1"/>
  <c r="AB181" i="1"/>
  <c r="AE180" i="1"/>
  <c r="AB180" i="1"/>
  <c r="AE179" i="1"/>
  <c r="AB179" i="1"/>
  <c r="AE178" i="1"/>
  <c r="AB178" i="1"/>
  <c r="AE177" i="1"/>
  <c r="AB177" i="1"/>
  <c r="AE176" i="1"/>
  <c r="AB176" i="1"/>
  <c r="AE175" i="1"/>
  <c r="AB175" i="1"/>
  <c r="AE174" i="1"/>
  <c r="AB174" i="1"/>
  <c r="AE173" i="1"/>
  <c r="AB173" i="1"/>
  <c r="AE172" i="1"/>
  <c r="AB172" i="1"/>
  <c r="AE171" i="1"/>
  <c r="AB171" i="1"/>
  <c r="AE170" i="1"/>
  <c r="AB170" i="1"/>
  <c r="AE169" i="1"/>
  <c r="AB169" i="1"/>
  <c r="AE168" i="1"/>
  <c r="AB168" i="1"/>
  <c r="AE167" i="1"/>
  <c r="AB167" i="1"/>
  <c r="AE166" i="1"/>
  <c r="AB166" i="1"/>
  <c r="AE165" i="1"/>
  <c r="AB165" i="1"/>
  <c r="AE164" i="1"/>
  <c r="AB164" i="1"/>
  <c r="AE163" i="1"/>
  <c r="AB163" i="1"/>
  <c r="AE162" i="1"/>
  <c r="AB162" i="1"/>
  <c r="AE161" i="1"/>
  <c r="AB161" i="1"/>
  <c r="AE160" i="1"/>
  <c r="AB160" i="1"/>
  <c r="AE159" i="1"/>
  <c r="AB159" i="1"/>
  <c r="AE158" i="1"/>
  <c r="AB158" i="1"/>
  <c r="AE157" i="1"/>
  <c r="AB157" i="1"/>
  <c r="AE156" i="1"/>
  <c r="AB156" i="1"/>
  <c r="AE155" i="1"/>
  <c r="AB155" i="1"/>
  <c r="AE154" i="1"/>
  <c r="AB154" i="1"/>
  <c r="AE153" i="1"/>
  <c r="AB153" i="1"/>
  <c r="AE152" i="1"/>
  <c r="AB152" i="1"/>
  <c r="AE151" i="1"/>
  <c r="AB151" i="1"/>
  <c r="AE150" i="1"/>
  <c r="AB150" i="1"/>
  <c r="AE149" i="1"/>
  <c r="AB149" i="1"/>
  <c r="AE148" i="1"/>
  <c r="AB148" i="1"/>
  <c r="AE147" i="1"/>
  <c r="AB147" i="1"/>
  <c r="AE146" i="1"/>
  <c r="AB146" i="1"/>
  <c r="AE145" i="1"/>
  <c r="AB145" i="1"/>
  <c r="AE144" i="1"/>
  <c r="AB144" i="1"/>
  <c r="AE143" i="1"/>
  <c r="AB143" i="1"/>
  <c r="AE142" i="1"/>
  <c r="AB142" i="1"/>
  <c r="AE141" i="1"/>
  <c r="AB141" i="1"/>
  <c r="AE140" i="1"/>
  <c r="AB140" i="1"/>
  <c r="AE139" i="1"/>
  <c r="AB139" i="1"/>
  <c r="AE138" i="1"/>
  <c r="AB138" i="1"/>
  <c r="AE137" i="1"/>
  <c r="AB137" i="1"/>
  <c r="AE136" i="1"/>
  <c r="AB136" i="1"/>
  <c r="AE135" i="1"/>
  <c r="AB135" i="1"/>
  <c r="AE134" i="1"/>
  <c r="AB134" i="1"/>
  <c r="AE133" i="1"/>
  <c r="AB133" i="1"/>
  <c r="AE132" i="1"/>
  <c r="AB132" i="1"/>
  <c r="AE131" i="1"/>
  <c r="AB131" i="1"/>
  <c r="AE130" i="1"/>
  <c r="AB130" i="1"/>
  <c r="AE129" i="1"/>
  <c r="AB129" i="1"/>
  <c r="X186" i="1"/>
  <c r="W186" i="1"/>
  <c r="T186" i="1"/>
  <c r="X185" i="1"/>
  <c r="W185" i="1"/>
  <c r="T185" i="1"/>
  <c r="X184" i="1"/>
  <c r="W184" i="1"/>
  <c r="T184" i="1"/>
  <c r="X183" i="1"/>
  <c r="W183" i="1"/>
  <c r="T183" i="1"/>
  <c r="X182" i="1"/>
  <c r="W182" i="1"/>
  <c r="T182" i="1"/>
  <c r="X181" i="1"/>
  <c r="W181" i="1"/>
  <c r="T181" i="1"/>
  <c r="X180" i="1"/>
  <c r="W180" i="1"/>
  <c r="T180" i="1"/>
  <c r="X179" i="1"/>
  <c r="W179" i="1"/>
  <c r="T179" i="1"/>
  <c r="X178" i="1"/>
  <c r="W178" i="1"/>
  <c r="T178" i="1"/>
  <c r="X177" i="1"/>
  <c r="W177" i="1"/>
  <c r="T177" i="1"/>
  <c r="X176" i="1"/>
  <c r="W176" i="1"/>
  <c r="T176" i="1"/>
  <c r="X175" i="1"/>
  <c r="W175" i="1"/>
  <c r="T175" i="1"/>
  <c r="X174" i="1"/>
  <c r="W174" i="1"/>
  <c r="T174" i="1"/>
  <c r="X173" i="1"/>
  <c r="W173" i="1"/>
  <c r="T173" i="1"/>
  <c r="X172" i="1"/>
  <c r="W172" i="1"/>
  <c r="T172" i="1"/>
  <c r="X171" i="1"/>
  <c r="W171" i="1"/>
  <c r="T171" i="1"/>
  <c r="X170" i="1"/>
  <c r="W170" i="1"/>
  <c r="T170" i="1"/>
  <c r="X169" i="1"/>
  <c r="W169" i="1"/>
  <c r="T169" i="1"/>
  <c r="X168" i="1"/>
  <c r="W168" i="1"/>
  <c r="T168" i="1"/>
  <c r="X167" i="1"/>
  <c r="W167" i="1"/>
  <c r="T167" i="1"/>
  <c r="X166" i="1"/>
  <c r="W166" i="1"/>
  <c r="T166" i="1"/>
  <c r="X165" i="1"/>
  <c r="W165" i="1"/>
  <c r="T165" i="1"/>
  <c r="X164" i="1"/>
  <c r="W164" i="1"/>
  <c r="T164" i="1"/>
  <c r="X163" i="1"/>
  <c r="W163" i="1"/>
  <c r="T163" i="1"/>
  <c r="X162" i="1"/>
  <c r="W162" i="1"/>
  <c r="T162" i="1"/>
  <c r="X161" i="1"/>
  <c r="W161" i="1"/>
  <c r="T161" i="1"/>
  <c r="X160" i="1"/>
  <c r="W160" i="1"/>
  <c r="T160" i="1"/>
  <c r="X159" i="1"/>
  <c r="W159" i="1"/>
  <c r="T159" i="1"/>
  <c r="X158" i="1"/>
  <c r="W158" i="1"/>
  <c r="T158" i="1"/>
  <c r="X157" i="1"/>
  <c r="W157" i="1"/>
  <c r="T157" i="1"/>
  <c r="X156" i="1"/>
  <c r="W156" i="1"/>
  <c r="T156" i="1"/>
  <c r="X155" i="1"/>
  <c r="W155" i="1"/>
  <c r="T155" i="1"/>
  <c r="X154" i="1"/>
  <c r="W154" i="1"/>
  <c r="T154" i="1"/>
  <c r="X153" i="1"/>
  <c r="W153" i="1"/>
  <c r="T153" i="1"/>
  <c r="X152" i="1"/>
  <c r="W152" i="1"/>
  <c r="T152" i="1"/>
  <c r="X151" i="1"/>
  <c r="W151" i="1"/>
  <c r="T151" i="1"/>
  <c r="X150" i="1"/>
  <c r="W150" i="1"/>
  <c r="T150" i="1"/>
  <c r="X149" i="1"/>
  <c r="W149" i="1"/>
  <c r="T149" i="1"/>
  <c r="X148" i="1"/>
  <c r="W148" i="1"/>
  <c r="T148" i="1"/>
  <c r="X147" i="1"/>
  <c r="W147" i="1"/>
  <c r="T147" i="1"/>
  <c r="X146" i="1"/>
  <c r="W146" i="1"/>
  <c r="T146" i="1"/>
  <c r="X145" i="1"/>
  <c r="W145" i="1"/>
  <c r="T145" i="1"/>
  <c r="X144" i="1"/>
  <c r="W144" i="1"/>
  <c r="T144" i="1"/>
  <c r="X143" i="1"/>
  <c r="W143" i="1"/>
  <c r="T143" i="1"/>
  <c r="X142" i="1"/>
  <c r="W142" i="1"/>
  <c r="T142" i="1"/>
  <c r="X141" i="1"/>
  <c r="W141" i="1"/>
  <c r="T141" i="1"/>
  <c r="X140" i="1"/>
  <c r="W140" i="1"/>
  <c r="T140" i="1"/>
  <c r="X139" i="1"/>
  <c r="W139" i="1"/>
  <c r="T139" i="1"/>
  <c r="X138" i="1"/>
  <c r="W138" i="1"/>
  <c r="T138" i="1"/>
  <c r="X137" i="1"/>
  <c r="W137" i="1"/>
  <c r="T137" i="1"/>
  <c r="X136" i="1"/>
  <c r="W136" i="1"/>
  <c r="T136" i="1"/>
  <c r="X135" i="1"/>
  <c r="W135" i="1"/>
  <c r="T135" i="1"/>
  <c r="X134" i="1"/>
  <c r="W134" i="1"/>
  <c r="T134" i="1"/>
  <c r="X133" i="1"/>
  <c r="W133" i="1"/>
  <c r="T133" i="1"/>
  <c r="X132" i="1"/>
  <c r="W132" i="1"/>
  <c r="T132" i="1"/>
  <c r="X131" i="1"/>
  <c r="W131" i="1"/>
  <c r="T131" i="1"/>
  <c r="X130" i="1"/>
  <c r="W130" i="1"/>
  <c r="T130" i="1"/>
  <c r="X129" i="1"/>
  <c r="W129" i="1"/>
  <c r="T129" i="1"/>
  <c r="O186" i="1"/>
  <c r="L186" i="1"/>
  <c r="O185" i="1"/>
  <c r="L185" i="1"/>
  <c r="O184" i="1"/>
  <c r="L184" i="1"/>
  <c r="O183" i="1"/>
  <c r="L183" i="1"/>
  <c r="O182" i="1"/>
  <c r="L182" i="1"/>
  <c r="O181" i="1"/>
  <c r="L181" i="1"/>
  <c r="O180" i="1"/>
  <c r="L180" i="1"/>
  <c r="O179" i="1"/>
  <c r="L179" i="1"/>
  <c r="O178" i="1"/>
  <c r="L178" i="1"/>
  <c r="O177" i="1"/>
  <c r="L177" i="1"/>
  <c r="O176" i="1"/>
  <c r="L176" i="1"/>
  <c r="O175" i="1"/>
  <c r="L175" i="1"/>
  <c r="O174" i="1"/>
  <c r="L174" i="1"/>
  <c r="O173" i="1"/>
  <c r="L173" i="1"/>
  <c r="O172" i="1"/>
  <c r="L172" i="1"/>
  <c r="O171" i="1"/>
  <c r="L171" i="1"/>
  <c r="O170" i="1"/>
  <c r="L170" i="1"/>
  <c r="O169" i="1"/>
  <c r="L169" i="1"/>
  <c r="O168" i="1"/>
  <c r="L168" i="1"/>
  <c r="O167" i="1"/>
  <c r="L167" i="1"/>
  <c r="O166" i="1"/>
  <c r="L166" i="1"/>
  <c r="O165" i="1"/>
  <c r="L165" i="1"/>
  <c r="O164" i="1"/>
  <c r="L164" i="1"/>
  <c r="O163" i="1"/>
  <c r="L163" i="1"/>
  <c r="O162" i="1"/>
  <c r="L162" i="1"/>
  <c r="O161" i="1"/>
  <c r="L161" i="1"/>
  <c r="O160" i="1"/>
  <c r="L160" i="1"/>
  <c r="O159" i="1"/>
  <c r="L159" i="1"/>
  <c r="O158" i="1"/>
  <c r="L158" i="1"/>
  <c r="O157" i="1"/>
  <c r="L157" i="1"/>
  <c r="O156" i="1"/>
  <c r="L156" i="1"/>
  <c r="O155" i="1"/>
  <c r="L155" i="1"/>
  <c r="O154" i="1"/>
  <c r="L154" i="1"/>
  <c r="O153" i="1"/>
  <c r="L153" i="1"/>
  <c r="O152" i="1"/>
  <c r="L152" i="1"/>
  <c r="O151" i="1"/>
  <c r="L151" i="1"/>
  <c r="O150" i="1"/>
  <c r="L150" i="1"/>
  <c r="O149" i="1"/>
  <c r="L149" i="1"/>
  <c r="O148" i="1"/>
  <c r="L148" i="1"/>
  <c r="O147" i="1"/>
  <c r="L147" i="1"/>
  <c r="O146" i="1"/>
  <c r="L146" i="1"/>
  <c r="O145" i="1"/>
  <c r="L145" i="1"/>
  <c r="O144" i="1"/>
  <c r="L144" i="1"/>
  <c r="O143" i="1"/>
  <c r="L143" i="1"/>
  <c r="O142" i="1"/>
  <c r="L142" i="1"/>
  <c r="O141" i="1"/>
  <c r="L141" i="1"/>
  <c r="O140" i="1"/>
  <c r="L140" i="1"/>
  <c r="O139" i="1"/>
  <c r="L139" i="1"/>
  <c r="O138" i="1"/>
  <c r="L138" i="1"/>
  <c r="O137" i="1"/>
  <c r="L137" i="1"/>
  <c r="O136" i="1"/>
  <c r="L136" i="1"/>
  <c r="O135" i="1"/>
  <c r="L135" i="1"/>
  <c r="O134" i="1"/>
  <c r="L134" i="1"/>
  <c r="O133" i="1"/>
  <c r="L133" i="1"/>
  <c r="O132" i="1"/>
  <c r="L132" i="1"/>
  <c r="O131" i="1"/>
  <c r="L131" i="1"/>
  <c r="O130" i="1"/>
  <c r="L130" i="1"/>
  <c r="O129" i="1"/>
  <c r="L129" i="1"/>
  <c r="G186" i="1"/>
  <c r="D186" i="1"/>
  <c r="G185" i="1"/>
  <c r="D185" i="1"/>
  <c r="G184" i="1"/>
  <c r="D184" i="1"/>
  <c r="G183" i="1"/>
  <c r="D183" i="1"/>
  <c r="G182" i="1"/>
  <c r="D182" i="1"/>
  <c r="G181" i="1"/>
  <c r="D181" i="1"/>
  <c r="G180" i="1"/>
  <c r="D180" i="1"/>
  <c r="G179" i="1"/>
  <c r="D179" i="1"/>
  <c r="G178" i="1"/>
  <c r="D178" i="1"/>
  <c r="G177" i="1"/>
  <c r="D177" i="1"/>
  <c r="G176" i="1"/>
  <c r="D176" i="1"/>
  <c r="G175" i="1"/>
  <c r="D175" i="1"/>
  <c r="G174" i="1"/>
  <c r="D174" i="1"/>
  <c r="G173" i="1"/>
  <c r="D173" i="1"/>
  <c r="G172" i="1"/>
  <c r="D172" i="1"/>
  <c r="G171" i="1"/>
  <c r="D171" i="1"/>
  <c r="G170" i="1"/>
  <c r="D170" i="1"/>
  <c r="G169" i="1"/>
  <c r="D169" i="1"/>
  <c r="G168" i="1"/>
  <c r="D168" i="1"/>
  <c r="G167" i="1"/>
  <c r="D167" i="1"/>
  <c r="G166" i="1"/>
  <c r="D166" i="1"/>
  <c r="G165" i="1"/>
  <c r="D165" i="1"/>
  <c r="G164" i="1"/>
  <c r="D164" i="1"/>
  <c r="G163" i="1"/>
  <c r="D163" i="1"/>
  <c r="G162" i="1"/>
  <c r="D162" i="1"/>
  <c r="G161" i="1"/>
  <c r="D161" i="1"/>
  <c r="G160" i="1"/>
  <c r="D160" i="1"/>
  <c r="G159" i="1"/>
  <c r="D159" i="1"/>
  <c r="G158" i="1"/>
  <c r="D158" i="1"/>
  <c r="G157" i="1"/>
  <c r="D157" i="1"/>
  <c r="G156" i="1"/>
  <c r="D156" i="1"/>
  <c r="G155" i="1"/>
  <c r="D155" i="1"/>
  <c r="G154" i="1"/>
  <c r="D154" i="1"/>
  <c r="G153" i="1"/>
  <c r="D153" i="1"/>
  <c r="G152" i="1"/>
  <c r="D152" i="1"/>
  <c r="G151" i="1"/>
  <c r="D151" i="1"/>
  <c r="G150" i="1"/>
  <c r="D150" i="1"/>
  <c r="G149" i="1"/>
  <c r="D149" i="1"/>
  <c r="G148" i="1"/>
  <c r="D148" i="1"/>
  <c r="G147" i="1"/>
  <c r="D147" i="1"/>
  <c r="G146" i="1"/>
  <c r="D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D138" i="1"/>
  <c r="G137" i="1"/>
  <c r="D137" i="1"/>
  <c r="G136" i="1"/>
  <c r="D136" i="1"/>
  <c r="G135" i="1"/>
  <c r="D135" i="1"/>
  <c r="G134" i="1"/>
  <c r="D134" i="1"/>
  <c r="G133" i="1"/>
  <c r="D133" i="1"/>
  <c r="G132" i="1"/>
  <c r="D132" i="1"/>
  <c r="G131" i="1"/>
  <c r="D131" i="1"/>
  <c r="G130" i="1"/>
  <c r="D130" i="1"/>
  <c r="G129" i="1"/>
  <c r="D129" i="1"/>
  <c r="AL124" i="1"/>
  <c r="AL186" i="1" s="1"/>
  <c r="AK124" i="1"/>
  <c r="AK186" i="1" s="1"/>
  <c r="AN186" i="1" s="1"/>
  <c r="AI124" i="1"/>
  <c r="AI186" i="1" s="1"/>
  <c r="AH124" i="1"/>
  <c r="AH186" i="1" s="1"/>
  <c r="AJ186" i="1" s="1"/>
  <c r="AL123" i="1"/>
  <c r="AM123" i="1" s="1"/>
  <c r="AK123" i="1"/>
  <c r="AK185" i="1" s="1"/>
  <c r="AM185" i="1" s="1"/>
  <c r="AI123" i="1"/>
  <c r="AI185" i="1" s="1"/>
  <c r="AH123" i="1"/>
  <c r="AN123" i="1" s="1"/>
  <c r="AM122" i="1"/>
  <c r="AL122" i="1"/>
  <c r="AL184" i="1" s="1"/>
  <c r="AK122" i="1"/>
  <c r="AI122" i="1"/>
  <c r="AI184" i="1" s="1"/>
  <c r="AH122" i="1"/>
  <c r="AJ122" i="1" s="1"/>
  <c r="AL121" i="1"/>
  <c r="AL183" i="1" s="1"/>
  <c r="AK121" i="1"/>
  <c r="AM121" i="1" s="1"/>
  <c r="AJ121" i="1"/>
  <c r="AI121" i="1"/>
  <c r="AI183" i="1" s="1"/>
  <c r="AJ183" i="1" s="1"/>
  <c r="AH121" i="1"/>
  <c r="AL120" i="1"/>
  <c r="AL182" i="1" s="1"/>
  <c r="AK120" i="1"/>
  <c r="AK182" i="1" s="1"/>
  <c r="AI120" i="1"/>
  <c r="AJ120" i="1" s="1"/>
  <c r="AH120" i="1"/>
  <c r="AL119" i="1"/>
  <c r="AL181" i="1" s="1"/>
  <c r="AK119" i="1"/>
  <c r="AJ119" i="1"/>
  <c r="AI119" i="1"/>
  <c r="AI181" i="1" s="1"/>
  <c r="AH119" i="1"/>
  <c r="AH181" i="1" s="1"/>
  <c r="AM118" i="1"/>
  <c r="AL118" i="1"/>
  <c r="AL180" i="1" s="1"/>
  <c r="AM180" i="1" s="1"/>
  <c r="AK118" i="1"/>
  <c r="AI118" i="1"/>
  <c r="AI180" i="1" s="1"/>
  <c r="AH118" i="1"/>
  <c r="AH180" i="1" s="1"/>
  <c r="AJ180" i="1" s="1"/>
  <c r="AL117" i="1"/>
  <c r="AM117" i="1" s="1"/>
  <c r="AK117" i="1"/>
  <c r="AK179" i="1" s="1"/>
  <c r="AI117" i="1"/>
  <c r="AI179" i="1" s="1"/>
  <c r="AH117" i="1"/>
  <c r="AM116" i="1"/>
  <c r="AL116" i="1"/>
  <c r="AL178" i="1" s="1"/>
  <c r="AK116" i="1"/>
  <c r="AK178" i="1" s="1"/>
  <c r="AN178" i="1" s="1"/>
  <c r="AI116" i="1"/>
  <c r="AI178" i="1" s="1"/>
  <c r="AH116" i="1"/>
  <c r="AL115" i="1"/>
  <c r="AL177" i="1" s="1"/>
  <c r="AK115" i="1"/>
  <c r="AM115" i="1" s="1"/>
  <c r="AI115" i="1"/>
  <c r="AI177" i="1" s="1"/>
  <c r="AJ177" i="1" s="1"/>
  <c r="AH115" i="1"/>
  <c r="AH177" i="1" s="1"/>
  <c r="AL114" i="1"/>
  <c r="AK114" i="1"/>
  <c r="AI114" i="1"/>
  <c r="AJ114" i="1" s="1"/>
  <c r="AH114" i="1"/>
  <c r="AH176" i="1" s="1"/>
  <c r="AL113" i="1"/>
  <c r="AK113" i="1"/>
  <c r="AI113" i="1"/>
  <c r="AI175" i="1" s="1"/>
  <c r="AH113" i="1"/>
  <c r="AH175" i="1" s="1"/>
  <c r="AJ175" i="1" s="1"/>
  <c r="AL112" i="1"/>
  <c r="AL174" i="1" s="1"/>
  <c r="AK112" i="1"/>
  <c r="AN112" i="1" s="1"/>
  <c r="AI112" i="1"/>
  <c r="AH112" i="1"/>
  <c r="AL111" i="1"/>
  <c r="AM111" i="1" s="1"/>
  <c r="AK111" i="1"/>
  <c r="AK173" i="1" s="1"/>
  <c r="AI111" i="1"/>
  <c r="AH111" i="1"/>
  <c r="AN111" i="1" s="1"/>
  <c r="AL110" i="1"/>
  <c r="AL172" i="1" s="1"/>
  <c r="AK110" i="1"/>
  <c r="AK172" i="1" s="1"/>
  <c r="AI110" i="1"/>
  <c r="AI172" i="1" s="1"/>
  <c r="AH110" i="1"/>
  <c r="AJ110" i="1" s="1"/>
  <c r="AL109" i="1"/>
  <c r="AK109" i="1"/>
  <c r="AI109" i="1"/>
  <c r="AI171" i="1" s="1"/>
  <c r="AJ171" i="1" s="1"/>
  <c r="AH109" i="1"/>
  <c r="AH171" i="1" s="1"/>
  <c r="AL108" i="1"/>
  <c r="AL170" i="1" s="1"/>
  <c r="AK108" i="1"/>
  <c r="AN108" i="1" s="1"/>
  <c r="AI108" i="1"/>
  <c r="AJ108" i="1" s="1"/>
  <c r="AH108" i="1"/>
  <c r="AH170" i="1" s="1"/>
  <c r="AL107" i="1"/>
  <c r="AL169" i="1" s="1"/>
  <c r="AK107" i="1"/>
  <c r="AK169" i="1" s="1"/>
  <c r="AJ107" i="1"/>
  <c r="AI107" i="1"/>
  <c r="AH107" i="1"/>
  <c r="AH169" i="1" s="1"/>
  <c r="AN169" i="1" s="1"/>
  <c r="AL106" i="1"/>
  <c r="AL168" i="1" s="1"/>
  <c r="AK106" i="1"/>
  <c r="AK168" i="1" s="1"/>
  <c r="AN168" i="1" s="1"/>
  <c r="AI106" i="1"/>
  <c r="AI168" i="1" s="1"/>
  <c r="AH106" i="1"/>
  <c r="AH168" i="1" s="1"/>
  <c r="AJ168" i="1" s="1"/>
  <c r="AL105" i="1"/>
  <c r="AM105" i="1" s="1"/>
  <c r="AK105" i="1"/>
  <c r="AK167" i="1" s="1"/>
  <c r="AI105" i="1"/>
  <c r="AI167" i="1" s="1"/>
  <c r="AH105" i="1"/>
  <c r="AN105" i="1" s="1"/>
  <c r="AM104" i="1"/>
  <c r="AL104" i="1"/>
  <c r="AK104" i="1"/>
  <c r="AK166" i="1" s="1"/>
  <c r="AI104" i="1"/>
  <c r="AI166" i="1" s="1"/>
  <c r="AH104" i="1"/>
  <c r="AJ104" i="1" s="1"/>
  <c r="AL103" i="1"/>
  <c r="AL165" i="1" s="1"/>
  <c r="AK103" i="1"/>
  <c r="AM103" i="1" s="1"/>
  <c r="AJ103" i="1"/>
  <c r="AI103" i="1"/>
  <c r="AH103" i="1"/>
  <c r="AL102" i="1"/>
  <c r="AL164" i="1" s="1"/>
  <c r="AK102" i="1"/>
  <c r="AK164" i="1" s="1"/>
  <c r="AI102" i="1"/>
  <c r="AJ102" i="1" s="1"/>
  <c r="AH102" i="1"/>
  <c r="AH164" i="1" s="1"/>
  <c r="AJ164" i="1" s="1"/>
  <c r="AL101" i="1"/>
  <c r="AL163" i="1" s="1"/>
  <c r="AK101" i="1"/>
  <c r="AJ101" i="1"/>
  <c r="AI101" i="1"/>
  <c r="AI163" i="1" s="1"/>
  <c r="AH101" i="1"/>
  <c r="AH163" i="1" s="1"/>
  <c r="AM100" i="1"/>
  <c r="AL100" i="1"/>
  <c r="AK100" i="1"/>
  <c r="AI100" i="1"/>
  <c r="AI162" i="1" s="1"/>
  <c r="AH100" i="1"/>
  <c r="AH162" i="1" s="1"/>
  <c r="AJ162" i="1" s="1"/>
  <c r="AL99" i="1"/>
  <c r="AM99" i="1" s="1"/>
  <c r="AK99" i="1"/>
  <c r="AI99" i="1"/>
  <c r="AI161" i="1" s="1"/>
  <c r="AH99" i="1"/>
  <c r="AM98" i="1"/>
  <c r="AL98" i="1"/>
  <c r="AL160" i="1" s="1"/>
  <c r="AK98" i="1"/>
  <c r="AK160" i="1" s="1"/>
  <c r="AI98" i="1"/>
  <c r="AH98" i="1"/>
  <c r="AL97" i="1"/>
  <c r="AL159" i="1" s="1"/>
  <c r="AK97" i="1"/>
  <c r="AM97" i="1" s="1"/>
  <c r="AI97" i="1"/>
  <c r="AI159" i="1" s="1"/>
  <c r="AJ159" i="1" s="1"/>
  <c r="AH97" i="1"/>
  <c r="AH159" i="1" s="1"/>
  <c r="AL96" i="1"/>
  <c r="AL158" i="1" s="1"/>
  <c r="AK96" i="1"/>
  <c r="AI96" i="1"/>
  <c r="AJ96" i="1" s="1"/>
  <c r="AH96" i="1"/>
  <c r="AH158" i="1" s="1"/>
  <c r="AL95" i="1"/>
  <c r="AK95" i="1"/>
  <c r="AI95" i="1"/>
  <c r="AI157" i="1" s="1"/>
  <c r="AH95" i="1"/>
  <c r="AH157" i="1" s="1"/>
  <c r="AL94" i="1"/>
  <c r="AL156" i="1" s="1"/>
  <c r="AK94" i="1"/>
  <c r="AN94" i="1" s="1"/>
  <c r="AI94" i="1"/>
  <c r="AH94" i="1"/>
  <c r="AL93" i="1"/>
  <c r="AM93" i="1" s="1"/>
  <c r="AK93" i="1"/>
  <c r="AK155" i="1" s="1"/>
  <c r="AI93" i="1"/>
  <c r="AH93" i="1"/>
  <c r="AN93" i="1" s="1"/>
  <c r="AL92" i="1"/>
  <c r="AL154" i="1" s="1"/>
  <c r="AK92" i="1"/>
  <c r="AK154" i="1" s="1"/>
  <c r="AI92" i="1"/>
  <c r="AI154" i="1" s="1"/>
  <c r="AH92" i="1"/>
  <c r="AJ92" i="1" s="1"/>
  <c r="AL91" i="1"/>
  <c r="AK91" i="1"/>
  <c r="AI91" i="1"/>
  <c r="AI153" i="1" s="1"/>
  <c r="AJ153" i="1" s="1"/>
  <c r="AH91" i="1"/>
  <c r="AH153" i="1" s="1"/>
  <c r="AL90" i="1"/>
  <c r="AL152" i="1" s="1"/>
  <c r="AK90" i="1"/>
  <c r="AI90" i="1"/>
  <c r="AI152" i="1" s="1"/>
  <c r="AH90" i="1"/>
  <c r="AH152" i="1" s="1"/>
  <c r="AJ152" i="1" s="1"/>
  <c r="AL89" i="1"/>
  <c r="AL151" i="1" s="1"/>
  <c r="AK89" i="1"/>
  <c r="AM89" i="1" s="1"/>
  <c r="AJ89" i="1"/>
  <c r="AI89" i="1"/>
  <c r="AH89" i="1"/>
  <c r="AH151" i="1" s="1"/>
  <c r="AJ151" i="1" s="1"/>
  <c r="AM88" i="1"/>
  <c r="AL88" i="1"/>
  <c r="AL150" i="1" s="1"/>
  <c r="AK88" i="1"/>
  <c r="AN88" i="1" s="1"/>
  <c r="AI88" i="1"/>
  <c r="AI150" i="1" s="1"/>
  <c r="AH88" i="1"/>
  <c r="AH150" i="1" s="1"/>
  <c r="AJ150" i="1" s="1"/>
  <c r="AL87" i="1"/>
  <c r="AL149" i="1" s="1"/>
  <c r="AK87" i="1"/>
  <c r="AK149" i="1" s="1"/>
  <c r="AM149" i="1" s="1"/>
  <c r="AI87" i="1"/>
  <c r="AI149" i="1" s="1"/>
  <c r="AH87" i="1"/>
  <c r="AN87" i="1" s="1"/>
  <c r="AL86" i="1"/>
  <c r="AK86" i="1"/>
  <c r="AK148" i="1" s="1"/>
  <c r="AI86" i="1"/>
  <c r="AI148" i="1" s="1"/>
  <c r="AH86" i="1"/>
  <c r="AH148" i="1" s="1"/>
  <c r="AJ148" i="1" s="1"/>
  <c r="AL85" i="1"/>
  <c r="AL147" i="1" s="1"/>
  <c r="AK85" i="1"/>
  <c r="AK147" i="1" s="1"/>
  <c r="AI85" i="1"/>
  <c r="AI147" i="1" s="1"/>
  <c r="AH85" i="1"/>
  <c r="AJ85" i="1" s="1"/>
  <c r="AL84" i="1"/>
  <c r="AL146" i="1" s="1"/>
  <c r="AK84" i="1"/>
  <c r="AK146" i="1" s="1"/>
  <c r="AI84" i="1"/>
  <c r="AH84" i="1"/>
  <c r="AH146" i="1" s="1"/>
  <c r="AJ146" i="1" s="1"/>
  <c r="AL83" i="1"/>
  <c r="AL145" i="1" s="1"/>
  <c r="AK83" i="1"/>
  <c r="AN83" i="1" s="1"/>
  <c r="AJ83" i="1"/>
  <c r="AI83" i="1"/>
  <c r="AI145" i="1" s="1"/>
  <c r="AH83" i="1"/>
  <c r="AH145" i="1" s="1"/>
  <c r="AJ145" i="1" s="1"/>
  <c r="AM82" i="1"/>
  <c r="AL82" i="1"/>
  <c r="AK82" i="1"/>
  <c r="AN82" i="1" s="1"/>
  <c r="AI82" i="1"/>
  <c r="AI144" i="1" s="1"/>
  <c r="AH82" i="1"/>
  <c r="AL81" i="1"/>
  <c r="AL143" i="1" s="1"/>
  <c r="AK81" i="1"/>
  <c r="AM81" i="1" s="1"/>
  <c r="AI81" i="1"/>
  <c r="AI143" i="1" s="1"/>
  <c r="AH81" i="1"/>
  <c r="AN81" i="1" s="1"/>
  <c r="AL80" i="1"/>
  <c r="AL142" i="1" s="1"/>
  <c r="AK80" i="1"/>
  <c r="AM80" i="1" s="1"/>
  <c r="AI80" i="1"/>
  <c r="AH80" i="1"/>
  <c r="AL79" i="1"/>
  <c r="AL141" i="1" s="1"/>
  <c r="AK79" i="1"/>
  <c r="AI79" i="1"/>
  <c r="AI141" i="1" s="1"/>
  <c r="AH79" i="1"/>
  <c r="AJ79" i="1" s="1"/>
  <c r="AL78" i="1"/>
  <c r="AL140" i="1" s="1"/>
  <c r="AK78" i="1"/>
  <c r="AI78" i="1"/>
  <c r="AI140" i="1" s="1"/>
  <c r="AH78" i="1"/>
  <c r="AJ78" i="1" s="1"/>
  <c r="AL77" i="1"/>
  <c r="AL139" i="1" s="1"/>
  <c r="AK77" i="1"/>
  <c r="AN77" i="1" s="1"/>
  <c r="AJ77" i="1"/>
  <c r="AI77" i="1"/>
  <c r="AI139" i="1" s="1"/>
  <c r="AH77" i="1"/>
  <c r="AH139" i="1" s="1"/>
  <c r="AJ139" i="1" s="1"/>
  <c r="AM76" i="1"/>
  <c r="AL76" i="1"/>
  <c r="AK76" i="1"/>
  <c r="AN76" i="1" s="1"/>
  <c r="AI76" i="1"/>
  <c r="AI138" i="1" s="1"/>
  <c r="AH76" i="1"/>
  <c r="AL75" i="1"/>
  <c r="AL137" i="1" s="1"/>
  <c r="AK75" i="1"/>
  <c r="AM75" i="1" s="1"/>
  <c r="AI75" i="1"/>
  <c r="AI137" i="1" s="1"/>
  <c r="AH75" i="1"/>
  <c r="AN75" i="1" s="1"/>
  <c r="AL74" i="1"/>
  <c r="AL136" i="1" s="1"/>
  <c r="AK74" i="1"/>
  <c r="AM74" i="1" s="1"/>
  <c r="AI74" i="1"/>
  <c r="AH74" i="1"/>
  <c r="AL73" i="1"/>
  <c r="AL135" i="1" s="1"/>
  <c r="AK73" i="1"/>
  <c r="AI73" i="1"/>
  <c r="AH73" i="1"/>
  <c r="AN73" i="1" s="1"/>
  <c r="AL72" i="1"/>
  <c r="AL134" i="1" s="1"/>
  <c r="AK72" i="1"/>
  <c r="AN72" i="1" s="1"/>
  <c r="AJ72" i="1"/>
  <c r="AI72" i="1"/>
  <c r="AI134" i="1" s="1"/>
  <c r="AH72" i="1"/>
  <c r="AL71" i="1"/>
  <c r="AL133" i="1" s="1"/>
  <c r="AK71" i="1"/>
  <c r="AK133" i="1" s="1"/>
  <c r="AM133" i="1" s="1"/>
  <c r="AJ71" i="1"/>
  <c r="AI71" i="1"/>
  <c r="AI133" i="1" s="1"/>
  <c r="AH71" i="1"/>
  <c r="AH133" i="1" s="1"/>
  <c r="AJ133" i="1" s="1"/>
  <c r="AL70" i="1"/>
  <c r="AK70" i="1"/>
  <c r="AN70" i="1" s="1"/>
  <c r="AI70" i="1"/>
  <c r="AI132" i="1" s="1"/>
  <c r="AH70" i="1"/>
  <c r="AJ70" i="1" s="1"/>
  <c r="AM69" i="1"/>
  <c r="AL69" i="1"/>
  <c r="AL131" i="1" s="1"/>
  <c r="AK69" i="1"/>
  <c r="AI69" i="1"/>
  <c r="AI131" i="1" s="1"/>
  <c r="AH69" i="1"/>
  <c r="AN69" i="1" s="1"/>
  <c r="AM68" i="1"/>
  <c r="AL68" i="1"/>
  <c r="AL130" i="1" s="1"/>
  <c r="AK68" i="1"/>
  <c r="AK130" i="1" s="1"/>
  <c r="AI68" i="1"/>
  <c r="AH68" i="1"/>
  <c r="AJ68" i="1" s="1"/>
  <c r="AL67" i="1"/>
  <c r="AL129" i="1" s="1"/>
  <c r="AK67" i="1"/>
  <c r="AM67" i="1" s="1"/>
  <c r="AI67" i="1"/>
  <c r="AJ67" i="1" s="1"/>
  <c r="AH67" i="1"/>
  <c r="AH129" i="1" s="1"/>
  <c r="AE124" i="1"/>
  <c r="AB124" i="1"/>
  <c r="AE123" i="1"/>
  <c r="AB123" i="1"/>
  <c r="AE122" i="1"/>
  <c r="AB122" i="1"/>
  <c r="AE121" i="1"/>
  <c r="AB121" i="1"/>
  <c r="AE120" i="1"/>
  <c r="AB120" i="1"/>
  <c r="AE119" i="1"/>
  <c r="AB119" i="1"/>
  <c r="AE118" i="1"/>
  <c r="AB118" i="1"/>
  <c r="AE117" i="1"/>
  <c r="AB117" i="1"/>
  <c r="AE116" i="1"/>
  <c r="AB116" i="1"/>
  <c r="AE115" i="1"/>
  <c r="AB115" i="1"/>
  <c r="AE114" i="1"/>
  <c r="AB114" i="1"/>
  <c r="AE113" i="1"/>
  <c r="AB113" i="1"/>
  <c r="AE112" i="1"/>
  <c r="AB112" i="1"/>
  <c r="AE111" i="1"/>
  <c r="AB111" i="1"/>
  <c r="AE110" i="1"/>
  <c r="AB110" i="1"/>
  <c r="AE109" i="1"/>
  <c r="AB109" i="1"/>
  <c r="AE108" i="1"/>
  <c r="AB108" i="1"/>
  <c r="AE107" i="1"/>
  <c r="AB107" i="1"/>
  <c r="AE106" i="1"/>
  <c r="AB106" i="1"/>
  <c r="AE105" i="1"/>
  <c r="AB105" i="1"/>
  <c r="AE104" i="1"/>
  <c r="AB104" i="1"/>
  <c r="AE103" i="1"/>
  <c r="AB103" i="1"/>
  <c r="AE102" i="1"/>
  <c r="AB102" i="1"/>
  <c r="AE101" i="1"/>
  <c r="AB101" i="1"/>
  <c r="AE100" i="1"/>
  <c r="AB100" i="1"/>
  <c r="AE99" i="1"/>
  <c r="AB99" i="1"/>
  <c r="AE98" i="1"/>
  <c r="AB98" i="1"/>
  <c r="AE97" i="1"/>
  <c r="AB97" i="1"/>
  <c r="AE96" i="1"/>
  <c r="AB96" i="1"/>
  <c r="AE95" i="1"/>
  <c r="AB95" i="1"/>
  <c r="AE94" i="1"/>
  <c r="AB94" i="1"/>
  <c r="AE93" i="1"/>
  <c r="AB93" i="1"/>
  <c r="AE92" i="1"/>
  <c r="AB92" i="1"/>
  <c r="AE91" i="1"/>
  <c r="AB91" i="1"/>
  <c r="AE90" i="1"/>
  <c r="AB90" i="1"/>
  <c r="AE89" i="1"/>
  <c r="AB89" i="1"/>
  <c r="AE88" i="1"/>
  <c r="AB88" i="1"/>
  <c r="AE87" i="1"/>
  <c r="AB87" i="1"/>
  <c r="AE86" i="1"/>
  <c r="AB86" i="1"/>
  <c r="AE85" i="1"/>
  <c r="AB85" i="1"/>
  <c r="AE84" i="1"/>
  <c r="AB84" i="1"/>
  <c r="AE83" i="1"/>
  <c r="AB83" i="1"/>
  <c r="AE82" i="1"/>
  <c r="AB82" i="1"/>
  <c r="AE81" i="1"/>
  <c r="AB81" i="1"/>
  <c r="AE80" i="1"/>
  <c r="AB80" i="1"/>
  <c r="AE79" i="1"/>
  <c r="AB79" i="1"/>
  <c r="AE78" i="1"/>
  <c r="AB78" i="1"/>
  <c r="AE77" i="1"/>
  <c r="AB77" i="1"/>
  <c r="AE76" i="1"/>
  <c r="AB76" i="1"/>
  <c r="AE75" i="1"/>
  <c r="AB75" i="1"/>
  <c r="AE74" i="1"/>
  <c r="AB74" i="1"/>
  <c r="AE73" i="1"/>
  <c r="AB73" i="1"/>
  <c r="AE72" i="1"/>
  <c r="AB72" i="1"/>
  <c r="AE71" i="1"/>
  <c r="AB71" i="1"/>
  <c r="AE70" i="1"/>
  <c r="AB70" i="1"/>
  <c r="AE69" i="1"/>
  <c r="AB69" i="1"/>
  <c r="AE68" i="1"/>
  <c r="AB68" i="1"/>
  <c r="AE67" i="1"/>
  <c r="AB67" i="1"/>
  <c r="W124" i="1"/>
  <c r="T124" i="1"/>
  <c r="W123" i="1"/>
  <c r="T123" i="1"/>
  <c r="W122" i="1"/>
  <c r="T122" i="1"/>
  <c r="W121" i="1"/>
  <c r="T121" i="1"/>
  <c r="W120" i="1"/>
  <c r="T120" i="1"/>
  <c r="W119" i="1"/>
  <c r="T119" i="1"/>
  <c r="W118" i="1"/>
  <c r="T118" i="1"/>
  <c r="W117" i="1"/>
  <c r="T117" i="1"/>
  <c r="W116" i="1"/>
  <c r="T116" i="1"/>
  <c r="W115" i="1"/>
  <c r="T115" i="1"/>
  <c r="W114" i="1"/>
  <c r="T114" i="1"/>
  <c r="W113" i="1"/>
  <c r="T113" i="1"/>
  <c r="W112" i="1"/>
  <c r="T112" i="1"/>
  <c r="W111" i="1"/>
  <c r="T111" i="1"/>
  <c r="W110" i="1"/>
  <c r="T110" i="1"/>
  <c r="W109" i="1"/>
  <c r="T109" i="1"/>
  <c r="W108" i="1"/>
  <c r="T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W100" i="1"/>
  <c r="T100" i="1"/>
  <c r="W99" i="1"/>
  <c r="T99" i="1"/>
  <c r="W98" i="1"/>
  <c r="T98" i="1"/>
  <c r="W97" i="1"/>
  <c r="T97" i="1"/>
  <c r="W96" i="1"/>
  <c r="T96" i="1"/>
  <c r="W95" i="1"/>
  <c r="T95" i="1"/>
  <c r="W94" i="1"/>
  <c r="T94" i="1"/>
  <c r="W93" i="1"/>
  <c r="T93" i="1"/>
  <c r="W92" i="1"/>
  <c r="T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W84" i="1"/>
  <c r="T84" i="1"/>
  <c r="W83" i="1"/>
  <c r="T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W72" i="1"/>
  <c r="T72" i="1"/>
  <c r="W71" i="1"/>
  <c r="T71" i="1"/>
  <c r="W70" i="1"/>
  <c r="T70" i="1"/>
  <c r="W69" i="1"/>
  <c r="T69" i="1"/>
  <c r="W68" i="1"/>
  <c r="T68" i="1"/>
  <c r="W67" i="1"/>
  <c r="T67" i="1"/>
  <c r="O124" i="1"/>
  <c r="L124" i="1"/>
  <c r="O123" i="1"/>
  <c r="L123" i="1"/>
  <c r="O122" i="1"/>
  <c r="L122" i="1"/>
  <c r="O121" i="1"/>
  <c r="L121" i="1"/>
  <c r="O120" i="1"/>
  <c r="L120" i="1"/>
  <c r="O119" i="1"/>
  <c r="L119" i="1"/>
  <c r="O118" i="1"/>
  <c r="L118" i="1"/>
  <c r="O117" i="1"/>
  <c r="L117" i="1"/>
  <c r="O116" i="1"/>
  <c r="L116" i="1"/>
  <c r="O115" i="1"/>
  <c r="L115" i="1"/>
  <c r="O114" i="1"/>
  <c r="L114" i="1"/>
  <c r="O113" i="1"/>
  <c r="L113" i="1"/>
  <c r="O112" i="1"/>
  <c r="L112" i="1"/>
  <c r="O111" i="1"/>
  <c r="L111" i="1"/>
  <c r="O110" i="1"/>
  <c r="L110" i="1"/>
  <c r="O109" i="1"/>
  <c r="L109" i="1"/>
  <c r="O108" i="1"/>
  <c r="L108" i="1"/>
  <c r="O107" i="1"/>
  <c r="L107" i="1"/>
  <c r="O106" i="1"/>
  <c r="L106" i="1"/>
  <c r="O105" i="1"/>
  <c r="L105" i="1"/>
  <c r="O104" i="1"/>
  <c r="L104" i="1"/>
  <c r="O103" i="1"/>
  <c r="L103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3" i="1"/>
  <c r="L93" i="1"/>
  <c r="O92" i="1"/>
  <c r="L92" i="1"/>
  <c r="O91" i="1"/>
  <c r="L91" i="1"/>
  <c r="O90" i="1"/>
  <c r="L90" i="1"/>
  <c r="O89" i="1"/>
  <c r="L89" i="1"/>
  <c r="O88" i="1"/>
  <c r="L88" i="1"/>
  <c r="O87" i="1"/>
  <c r="L87" i="1"/>
  <c r="O86" i="1"/>
  <c r="L86" i="1"/>
  <c r="O85" i="1"/>
  <c r="L85" i="1"/>
  <c r="O84" i="1"/>
  <c r="L84" i="1"/>
  <c r="O83" i="1"/>
  <c r="L83" i="1"/>
  <c r="O82" i="1"/>
  <c r="L82" i="1"/>
  <c r="O81" i="1"/>
  <c r="L81" i="1"/>
  <c r="O80" i="1"/>
  <c r="L80" i="1"/>
  <c r="O79" i="1"/>
  <c r="L79" i="1"/>
  <c r="O78" i="1"/>
  <c r="L78" i="1"/>
  <c r="O77" i="1"/>
  <c r="L77" i="1"/>
  <c r="O76" i="1"/>
  <c r="L76" i="1"/>
  <c r="O75" i="1"/>
  <c r="L75" i="1"/>
  <c r="O74" i="1"/>
  <c r="L74" i="1"/>
  <c r="O73" i="1"/>
  <c r="L73" i="1"/>
  <c r="O72" i="1"/>
  <c r="L72" i="1"/>
  <c r="O71" i="1"/>
  <c r="L71" i="1"/>
  <c r="O70" i="1"/>
  <c r="L70" i="1"/>
  <c r="O69" i="1"/>
  <c r="L69" i="1"/>
  <c r="O68" i="1"/>
  <c r="L68" i="1"/>
  <c r="O67" i="1"/>
  <c r="L67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AN148" i="1" l="1"/>
  <c r="AN157" i="1"/>
  <c r="AN166" i="1"/>
  <c r="AM161" i="1"/>
  <c r="AM147" i="1"/>
  <c r="AN153" i="1"/>
  <c r="AN159" i="1"/>
  <c r="AN163" i="1"/>
  <c r="AM169" i="1"/>
  <c r="AN171" i="1"/>
  <c r="AJ134" i="1"/>
  <c r="AM143" i="1"/>
  <c r="AM150" i="1"/>
  <c r="AN164" i="1"/>
  <c r="AM164" i="1"/>
  <c r="AN182" i="1"/>
  <c r="AM182" i="1"/>
  <c r="AN129" i="1"/>
  <c r="AN146" i="1"/>
  <c r="AM146" i="1"/>
  <c r="AJ158" i="1"/>
  <c r="AM168" i="1"/>
  <c r="AJ170" i="1"/>
  <c r="AM131" i="1"/>
  <c r="AH140" i="1"/>
  <c r="AJ140" i="1" s="1"/>
  <c r="AN152" i="1"/>
  <c r="AN170" i="1"/>
  <c r="AJ178" i="1"/>
  <c r="AN180" i="1"/>
  <c r="AM70" i="1"/>
  <c r="AJ73" i="1"/>
  <c r="AM87" i="1"/>
  <c r="AJ91" i="1"/>
  <c r="AJ94" i="1"/>
  <c r="AN96" i="1"/>
  <c r="AN99" i="1"/>
  <c r="AN100" i="1"/>
  <c r="AM101" i="1"/>
  <c r="AN103" i="1"/>
  <c r="AM106" i="1"/>
  <c r="AJ109" i="1"/>
  <c r="AJ112" i="1"/>
  <c r="AN114" i="1"/>
  <c r="AN117" i="1"/>
  <c r="AN118" i="1"/>
  <c r="AM119" i="1"/>
  <c r="AN121" i="1"/>
  <c r="AI135" i="1"/>
  <c r="AK136" i="1"/>
  <c r="AK142" i="1"/>
  <c r="AH149" i="1"/>
  <c r="AK151" i="1"/>
  <c r="AM151" i="1" s="1"/>
  <c r="AH154" i="1"/>
  <c r="AJ154" i="1" s="1"/>
  <c r="AK156" i="1"/>
  <c r="AN156" i="1" s="1"/>
  <c r="AL161" i="1"/>
  <c r="AK165" i="1"/>
  <c r="AM165" i="1" s="1"/>
  <c r="AH167" i="1"/>
  <c r="AH172" i="1"/>
  <c r="AJ172" i="1" s="1"/>
  <c r="AK174" i="1"/>
  <c r="AN174" i="1" s="1"/>
  <c r="AI182" i="1"/>
  <c r="AJ182" i="1" s="1"/>
  <c r="AH135" i="1"/>
  <c r="AN141" i="1"/>
  <c r="AN67" i="1"/>
  <c r="AM73" i="1"/>
  <c r="AJ76" i="1"/>
  <c r="AM79" i="1"/>
  <c r="AJ82" i="1"/>
  <c r="AJ84" i="1"/>
  <c r="AM85" i="1"/>
  <c r="AM86" i="1"/>
  <c r="AJ88" i="1"/>
  <c r="AJ90" i="1"/>
  <c r="AM91" i="1"/>
  <c r="AM92" i="1"/>
  <c r="AJ95" i="1"/>
  <c r="AN98" i="1"/>
  <c r="AM109" i="1"/>
  <c r="AM110" i="1"/>
  <c r="AJ113" i="1"/>
  <c r="AJ116" i="1"/>
  <c r="AI129" i="1"/>
  <c r="AJ129" i="1" s="1"/>
  <c r="AJ141" i="1"/>
  <c r="AM152" i="1"/>
  <c r="AI158" i="1"/>
  <c r="AM170" i="1"/>
  <c r="AL179" i="1"/>
  <c r="AM179" i="1" s="1"/>
  <c r="AK183" i="1"/>
  <c r="AM183" i="1" s="1"/>
  <c r="AH185" i="1"/>
  <c r="AN78" i="1"/>
  <c r="AN84" i="1"/>
  <c r="AN90" i="1"/>
  <c r="AM95" i="1"/>
  <c r="AN97" i="1"/>
  <c r="AJ106" i="1"/>
  <c r="AM113" i="1"/>
  <c r="AN115" i="1"/>
  <c r="AJ124" i="1"/>
  <c r="AK129" i="1"/>
  <c r="AM129" i="1" s="1"/>
  <c r="AH131" i="1"/>
  <c r="AH132" i="1"/>
  <c r="AJ132" i="1" s="1"/>
  <c r="AK134" i="1"/>
  <c r="AK135" i="1"/>
  <c r="AM135" i="1" s="1"/>
  <c r="AH137" i="1"/>
  <c r="AH138" i="1"/>
  <c r="AJ138" i="1" s="1"/>
  <c r="AK140" i="1"/>
  <c r="AK141" i="1"/>
  <c r="AM141" i="1" s="1"/>
  <c r="AH143" i="1"/>
  <c r="AH144" i="1"/>
  <c r="AJ144" i="1" s="1"/>
  <c r="AK145" i="1"/>
  <c r="AM145" i="1" s="1"/>
  <c r="AK150" i="1"/>
  <c r="AN150" i="1" s="1"/>
  <c r="AL155" i="1"/>
  <c r="AM155" i="1" s="1"/>
  <c r="AK159" i="1"/>
  <c r="AM159" i="1" s="1"/>
  <c r="AH161" i="1"/>
  <c r="AK163" i="1"/>
  <c r="AM163" i="1" s="1"/>
  <c r="AH166" i="1"/>
  <c r="AJ166" i="1" s="1"/>
  <c r="AL173" i="1"/>
  <c r="AM173" i="1" s="1"/>
  <c r="AI176" i="1"/>
  <c r="AJ176" i="1" s="1"/>
  <c r="AN74" i="1"/>
  <c r="AN80" i="1"/>
  <c r="AN86" i="1"/>
  <c r="AK139" i="1"/>
  <c r="AM139" i="1" s="1"/>
  <c r="AK158" i="1"/>
  <c r="AI170" i="1"/>
  <c r="AK177" i="1"/>
  <c r="AM177" i="1" s="1"/>
  <c r="AH179" i="1"/>
  <c r="AK181" i="1"/>
  <c r="AM181" i="1" s="1"/>
  <c r="AH184" i="1"/>
  <c r="AJ184" i="1" s="1"/>
  <c r="AM71" i="1"/>
  <c r="AN79" i="1"/>
  <c r="AN85" i="1"/>
  <c r="AN91" i="1"/>
  <c r="AM94" i="1"/>
  <c r="AJ97" i="1"/>
  <c r="AJ100" i="1"/>
  <c r="AN102" i="1"/>
  <c r="AN106" i="1"/>
  <c r="AM107" i="1"/>
  <c r="AN109" i="1"/>
  <c r="AM112" i="1"/>
  <c r="AJ115" i="1"/>
  <c r="AJ118" i="1"/>
  <c r="AN120" i="1"/>
  <c r="AN124" i="1"/>
  <c r="AH130" i="1"/>
  <c r="AJ130" i="1" s="1"/>
  <c r="AK132" i="1"/>
  <c r="AH136" i="1"/>
  <c r="AJ136" i="1" s="1"/>
  <c r="AK138" i="1"/>
  <c r="AH142" i="1"/>
  <c r="AJ142" i="1" s="1"/>
  <c r="AK144" i="1"/>
  <c r="AN144" i="1" s="1"/>
  <c r="AH147" i="1"/>
  <c r="AN147" i="1" s="1"/>
  <c r="AK153" i="1"/>
  <c r="AM153" i="1" s="1"/>
  <c r="AH155" i="1"/>
  <c r="AH156" i="1"/>
  <c r="AJ156" i="1" s="1"/>
  <c r="AK157" i="1"/>
  <c r="AM157" i="1" s="1"/>
  <c r="AH160" i="1"/>
  <c r="AJ160" i="1" s="1"/>
  <c r="AK162" i="1"/>
  <c r="AN162" i="1" s="1"/>
  <c r="AH165" i="1"/>
  <c r="AN165" i="1" s="1"/>
  <c r="AL167" i="1"/>
  <c r="AM167" i="1" s="1"/>
  <c r="AK171" i="1"/>
  <c r="AM171" i="1" s="1"/>
  <c r="AH173" i="1"/>
  <c r="AH174" i="1"/>
  <c r="AJ174" i="1" s="1"/>
  <c r="AK175" i="1"/>
  <c r="AK176" i="1"/>
  <c r="AN133" i="1"/>
  <c r="AM130" i="1"/>
  <c r="AM136" i="1"/>
  <c r="AM142" i="1"/>
  <c r="AM148" i="1"/>
  <c r="AM154" i="1"/>
  <c r="AJ157" i="1"/>
  <c r="AM160" i="1"/>
  <c r="AJ163" i="1"/>
  <c r="AM166" i="1"/>
  <c r="AJ169" i="1"/>
  <c r="AM172" i="1"/>
  <c r="AM178" i="1"/>
  <c r="AJ181" i="1"/>
  <c r="AM184" i="1"/>
  <c r="AM186" i="1"/>
  <c r="AJ74" i="1"/>
  <c r="AM77" i="1"/>
  <c r="AJ80" i="1"/>
  <c r="AM83" i="1"/>
  <c r="AJ86" i="1"/>
  <c r="AJ98" i="1"/>
  <c r="AJ69" i="1"/>
  <c r="AN71" i="1"/>
  <c r="AM72" i="1"/>
  <c r="AJ75" i="1"/>
  <c r="AM78" i="1"/>
  <c r="AJ81" i="1"/>
  <c r="AM84" i="1"/>
  <c r="AJ87" i="1"/>
  <c r="AN89" i="1"/>
  <c r="AM90" i="1"/>
  <c r="AJ93" i="1"/>
  <c r="AN95" i="1"/>
  <c r="AM96" i="1"/>
  <c r="AJ99" i="1"/>
  <c r="AN101" i="1"/>
  <c r="AM102" i="1"/>
  <c r="AJ105" i="1"/>
  <c r="AN107" i="1"/>
  <c r="AM108" i="1"/>
  <c r="AJ111" i="1"/>
  <c r="AN113" i="1"/>
  <c r="AM114" i="1"/>
  <c r="AJ117" i="1"/>
  <c r="AN119" i="1"/>
  <c r="AM120" i="1"/>
  <c r="AJ123" i="1"/>
  <c r="AN68" i="1"/>
  <c r="AN92" i="1"/>
  <c r="AN104" i="1"/>
  <c r="AN110" i="1"/>
  <c r="AN116" i="1"/>
  <c r="AN122" i="1"/>
  <c r="AM124" i="1"/>
  <c r="AN184" i="1" l="1"/>
  <c r="AN183" i="1"/>
  <c r="AM175" i="1"/>
  <c r="AN175" i="1"/>
  <c r="AN137" i="1"/>
  <c r="AJ137" i="1"/>
  <c r="AM162" i="1"/>
  <c r="AM174" i="1"/>
  <c r="AN151" i="1"/>
  <c r="AN179" i="1"/>
  <c r="AJ179" i="1"/>
  <c r="AM144" i="1"/>
  <c r="AN167" i="1"/>
  <c r="AJ167" i="1"/>
  <c r="AN149" i="1"/>
  <c r="AJ149" i="1"/>
  <c r="AN181" i="1"/>
  <c r="AN160" i="1"/>
  <c r="AN145" i="1"/>
  <c r="AN173" i="1"/>
  <c r="AJ173" i="1"/>
  <c r="AN161" i="1"/>
  <c r="AJ161" i="1"/>
  <c r="AN143" i="1"/>
  <c r="AJ143" i="1"/>
  <c r="AN134" i="1"/>
  <c r="AM134" i="1"/>
  <c r="AN142" i="1"/>
  <c r="AM156" i="1"/>
  <c r="AN177" i="1"/>
  <c r="AJ147" i="1"/>
  <c r="AN139" i="1"/>
  <c r="AN138" i="1"/>
  <c r="AM138" i="1"/>
  <c r="AJ165" i="1"/>
  <c r="AN185" i="1"/>
  <c r="AJ185" i="1"/>
  <c r="AN135" i="1"/>
  <c r="AJ135" i="1"/>
  <c r="AN136" i="1"/>
  <c r="AN130" i="1"/>
  <c r="AN172" i="1"/>
  <c r="AN154" i="1"/>
  <c r="AN155" i="1"/>
  <c r="AJ155" i="1"/>
  <c r="AN158" i="1"/>
  <c r="AM158" i="1"/>
  <c r="AN131" i="1"/>
  <c r="AJ131" i="1"/>
  <c r="AN176" i="1"/>
  <c r="AM176" i="1"/>
  <c r="AN140" i="1"/>
  <c r="AM140" i="1"/>
  <c r="AN132" i="1"/>
  <c r="AM132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9" i="1"/>
  <c r="W6" i="1"/>
  <c r="W7" i="1"/>
  <c r="W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W5" i="1"/>
  <c r="T6" i="1"/>
  <c r="T7" i="1"/>
  <c r="T8" i="1"/>
  <c r="T9" i="1"/>
  <c r="T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" i="1"/>
  <c r="G7" i="1"/>
  <c r="G8" i="1"/>
  <c r="G9" i="1"/>
  <c r="G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D13" i="1"/>
  <c r="D8" i="1"/>
  <c r="D9" i="1"/>
  <c r="D6" i="1"/>
  <c r="D7" i="1"/>
  <c r="D5" i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9" i="1"/>
  <c r="AE10" i="1"/>
  <c r="AE6" i="1"/>
  <c r="AE7" i="1"/>
  <c r="AE8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8" i="1"/>
  <c r="AB9" i="1"/>
  <c r="AB6" i="1"/>
  <c r="AB7" i="1"/>
  <c r="AB5" i="1"/>
</calcChain>
</file>

<file path=xl/sharedStrings.xml><?xml version="1.0" encoding="utf-8"?>
<sst xmlns="http://schemas.openxmlformats.org/spreadsheetml/2006/main" count="911" uniqueCount="78">
  <si>
    <t>Malta</t>
  </si>
  <si>
    <t xml:space="preserve"> index 2019/2018  %</t>
  </si>
  <si>
    <t>Number of guests and overnight stays in collective accommodation establishments by country in Capital Prague in 2019</t>
  </si>
  <si>
    <t>1. QUARTER 2019</t>
  </si>
  <si>
    <t>JANUARY 2019</t>
  </si>
  <si>
    <t>FEBRUARY 2019</t>
  </si>
  <si>
    <t>MARCH 2019</t>
  </si>
  <si>
    <t>2. QUARTER</t>
  </si>
  <si>
    <t>APRIL 2019</t>
  </si>
  <si>
    <t>MAY 2019</t>
  </si>
  <si>
    <t>JUNE 2019</t>
  </si>
  <si>
    <t>3. QUARTER</t>
  </si>
  <si>
    <t>JULY 2019</t>
  </si>
  <si>
    <t>AUGUST 2019</t>
  </si>
  <si>
    <t>SEPTEMBER 2019</t>
  </si>
  <si>
    <t>1. -2. QUARTER</t>
  </si>
  <si>
    <t>country</t>
  </si>
  <si>
    <t>guests</t>
  </si>
  <si>
    <t>overnight stays</t>
  </si>
  <si>
    <t xml:space="preserve">Total  </t>
  </si>
  <si>
    <t>Residents</t>
  </si>
  <si>
    <t>Non-residents</t>
  </si>
  <si>
    <t>average number of overnight stays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</si>
  <si>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</si>
  <si>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</si>
  <si>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</si>
  <si>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</si>
  <si>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</si>
  <si>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</si>
  <si>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</si>
  <si>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</si>
  <si>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Iceland</t>
  </si>
  <si>
    <t>Italy</t>
  </si>
  <si>
    <t>Cyprus</t>
  </si>
  <si>
    <t>Lithuania</t>
  </si>
  <si>
    <t>Latvia</t>
  </si>
  <si>
    <t>Luxembourg</t>
  </si>
  <si>
    <t>Liechtenstein</t>
  </si>
  <si>
    <t>Hungary</t>
  </si>
  <si>
    <t>Germany</t>
  </si>
  <si>
    <t>Netherlands</t>
  </si>
  <si>
    <t>Norway</t>
  </si>
  <si>
    <t>Poland</t>
  </si>
  <si>
    <t>Portugal</t>
  </si>
  <si>
    <t>Austria</t>
  </si>
  <si>
    <t>Romania</t>
  </si>
  <si>
    <t>Russia</t>
  </si>
  <si>
    <t>Greece</t>
  </si>
  <si>
    <t>Slovak Republic</t>
  </si>
  <si>
    <t>Slovenia</t>
  </si>
  <si>
    <t>United Kingdom</t>
  </si>
  <si>
    <t>Serbia and Montenegro</t>
  </si>
  <si>
    <t>Spain</t>
  </si>
  <si>
    <t>Sweden</t>
  </si>
  <si>
    <t>Switzerland</t>
  </si>
  <si>
    <t>Turkey</t>
  </si>
  <si>
    <t>Ukraine</t>
  </si>
  <si>
    <t>Other European Countries</t>
  </si>
  <si>
    <t>Canada</t>
  </si>
  <si>
    <t>United States of America</t>
  </si>
  <si>
    <t>Brasil</t>
  </si>
  <si>
    <t>Mexico</t>
  </si>
  <si>
    <t>Other American Countries</t>
  </si>
  <si>
    <t>China</t>
  </si>
  <si>
    <t>India</t>
  </si>
  <si>
    <t>Israel</t>
  </si>
  <si>
    <t>Japan</t>
  </si>
  <si>
    <t>Republic of Korea</t>
  </si>
  <si>
    <t>Taiwan (Province of China)</t>
  </si>
  <si>
    <t>the Kingdom of Saudi Arabia</t>
  </si>
  <si>
    <t>the United Arab Emirates</t>
  </si>
  <si>
    <t>Other Asian Countries</t>
  </si>
  <si>
    <t>South Africa</t>
  </si>
  <si>
    <t>The rest of Africa</t>
  </si>
  <si>
    <t>Australia</t>
  </si>
  <si>
    <t>New Zealand</t>
  </si>
  <si>
    <t>Oceania</t>
  </si>
  <si>
    <t>1. - 3.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</si>
</sst>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1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3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0" fontId="19" fillId="0" borderId="7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3" xfId="0" applyNumberFormat="1" applyFont="1" applyFill="1" applyBorder="1" applyAlignment="1">
      <alignment horizontal="right" vertical="center"/>
    </xf>
    <xf numFmtId="164" fontId="19" fillId="4" borderId="24" xfId="0" applyNumberFormat="1" applyFont="1" applyFill="1" applyBorder="1" applyAlignment="1">
      <alignment horizontal="right" vertical="center"/>
    </xf>
    <xf numFmtId="0" fontId="6" fillId="6" borderId="0" xfId="0" applyFont="1" applyFill="1"/>
    <xf numFmtId="164" fontId="6" fillId="6" borderId="0" xfId="0" applyNumberFormat="1" applyFont="1" applyFill="1"/>
    <xf numFmtId="3" fontId="6" fillId="6" borderId="0" xfId="0" applyNumberFormat="1" applyFont="1" applyFill="1"/>
    <xf numFmtId="165" fontId="6" fillId="6" borderId="0" xfId="0" applyNumberFormat="1" applyFont="1" applyFill="1"/>
    <xf numFmtId="0" fontId="4" fillId="6" borderId="0" xfId="0" applyFont="1" applyFill="1"/>
    <xf numFmtId="164" fontId="19" fillId="0" borderId="12" xfId="0" applyNumberFormat="1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17" fontId="12" fillId="5" borderId="26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7" fontId="16" fillId="5" borderId="26" xfId="0" applyNumberFormat="1" applyFont="1" applyFill="1" applyBorder="1" applyAlignment="1">
      <alignment horizontal="center" vertical="center"/>
    </xf>
    <xf numFmtId="17" fontId="16" fillId="2" borderId="26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8" fillId="5" borderId="30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10" fillId="5" borderId="29" xfId="0" applyNumberFormat="1" applyFont="1" applyFill="1" applyBorder="1" applyAlignment="1">
      <alignment horizontal="center" vertical="center" wrapText="1"/>
    </xf>
    <xf numFmtId="164" fontId="10" fillId="5" borderId="2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7"/>
  <sheetViews>
    <sheetView tabSelected="1" topLeftCell="L158" zoomScale="70" zoomScaleNormal="70" workbookViewId="0">
      <selection activeCell="AG126" sqref="AG126:AN126"/>
    </sheetView>
  </sheetViews>
  <sheetFormatPr defaultRowHeight="15" x14ac:dyDescent="0.25"/>
  <cols>
    <col min="1" max="1" width="18" customWidth="1"/>
    <col min="2" max="3" width="10" customWidth="1"/>
    <col min="4" max="4" width="10.5703125" style="24" customWidth="1"/>
    <col min="5" max="6" width="9.5703125" customWidth="1"/>
    <col min="7" max="7" width="10.5703125" style="24" customWidth="1"/>
    <col min="8" max="8" width="9.85546875" style="24" customWidth="1"/>
    <col min="9" max="9" width="18.42578125" customWidth="1"/>
    <col min="10" max="11" width="9.85546875" customWidth="1"/>
    <col min="12" max="12" width="10.42578125" style="24" customWidth="1"/>
    <col min="13" max="14" width="9.7109375" customWidth="1"/>
    <col min="15" max="15" width="10.42578125" style="24" customWidth="1"/>
    <col min="17" max="17" width="18.85546875" customWidth="1"/>
    <col min="18" max="19" width="10.28515625" customWidth="1"/>
    <col min="20" max="20" width="10.7109375" style="24" customWidth="1"/>
    <col min="21" max="22" width="9.140625" customWidth="1"/>
    <col min="23" max="23" width="10.42578125" style="24" customWidth="1"/>
    <col min="25" max="25" width="18.7109375" customWidth="1"/>
    <col min="26" max="27" width="10.42578125" style="28" customWidth="1"/>
    <col min="28" max="28" width="10.42578125" style="31" customWidth="1"/>
    <col min="29" max="29" width="10.42578125" style="28" customWidth="1"/>
    <col min="30" max="30" width="11" style="28" customWidth="1"/>
    <col min="31" max="31" width="10.42578125" style="24" customWidth="1"/>
    <col min="32" max="32" width="9" style="24"/>
    <col min="33" max="33" width="18.140625" customWidth="1"/>
    <col min="36" max="36" width="10.140625" customWidth="1"/>
    <col min="39" max="39" width="10.140625" customWidth="1"/>
  </cols>
  <sheetData>
    <row r="1" spans="1:36" s="36" customFormat="1" ht="29.25" customHeight="1" thickBot="1" x14ac:dyDescent="0.35">
      <c r="A1" s="93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AE1" s="20"/>
    </row>
    <row r="2" spans="1:36" s="1" customFormat="1" ht="29.25" customHeight="1" thickBot="1" x14ac:dyDescent="0.25">
      <c r="A2" s="105" t="s">
        <v>3</v>
      </c>
      <c r="B2" s="106"/>
      <c r="C2" s="106"/>
      <c r="D2" s="106"/>
      <c r="E2" s="106"/>
      <c r="F2" s="106"/>
      <c r="G2" s="106"/>
      <c r="H2" s="107"/>
      <c r="I2" s="104" t="s">
        <v>4</v>
      </c>
      <c r="J2" s="96"/>
      <c r="K2" s="96"/>
      <c r="L2" s="96"/>
      <c r="M2" s="96"/>
      <c r="N2" s="96"/>
      <c r="O2" s="96"/>
      <c r="P2" s="97"/>
      <c r="Q2" s="95" t="s">
        <v>5</v>
      </c>
      <c r="R2" s="96"/>
      <c r="S2" s="96"/>
      <c r="T2" s="96"/>
      <c r="U2" s="96"/>
      <c r="V2" s="96"/>
      <c r="W2" s="96"/>
      <c r="X2" s="97"/>
      <c r="Y2" s="95" t="s">
        <v>6</v>
      </c>
      <c r="Z2" s="96"/>
      <c r="AA2" s="96"/>
      <c r="AB2" s="96"/>
      <c r="AC2" s="96"/>
      <c r="AD2" s="96"/>
      <c r="AE2" s="96"/>
      <c r="AF2" s="97"/>
    </row>
    <row r="3" spans="1:36" s="3" customFormat="1" ht="49.5" customHeight="1" x14ac:dyDescent="0.25">
      <c r="A3" s="108" t="s">
        <v>16</v>
      </c>
      <c r="B3" s="114" t="s">
        <v>17</v>
      </c>
      <c r="C3" s="115"/>
      <c r="D3" s="116" t="s">
        <v>1</v>
      </c>
      <c r="E3" s="118" t="s">
        <v>18</v>
      </c>
      <c r="F3" s="119"/>
      <c r="G3" s="116" t="s">
        <v>1</v>
      </c>
      <c r="H3" s="110" t="s">
        <v>22</v>
      </c>
      <c r="I3" s="102" t="s">
        <v>16</v>
      </c>
      <c r="J3" s="98" t="s">
        <v>17</v>
      </c>
      <c r="K3" s="99"/>
      <c r="L3" s="120" t="s">
        <v>1</v>
      </c>
      <c r="M3" s="100" t="s">
        <v>18</v>
      </c>
      <c r="N3" s="101"/>
      <c r="O3" s="120" t="s">
        <v>1</v>
      </c>
      <c r="P3" s="112" t="s">
        <v>22</v>
      </c>
      <c r="Q3" s="102" t="s">
        <v>16</v>
      </c>
      <c r="R3" s="98" t="s">
        <v>17</v>
      </c>
      <c r="S3" s="99"/>
      <c r="T3" s="120" t="s">
        <v>1</v>
      </c>
      <c r="U3" s="100" t="s">
        <v>18</v>
      </c>
      <c r="V3" s="101"/>
      <c r="W3" s="120" t="s">
        <v>1</v>
      </c>
      <c r="X3" s="112" t="s">
        <v>22</v>
      </c>
      <c r="Y3" s="102" t="s">
        <v>16</v>
      </c>
      <c r="Z3" s="98" t="s">
        <v>17</v>
      </c>
      <c r="AA3" s="99"/>
      <c r="AB3" s="120" t="s">
        <v>1</v>
      </c>
      <c r="AC3" s="100" t="s">
        <v>18</v>
      </c>
      <c r="AD3" s="101"/>
      <c r="AE3" s="120" t="s">
        <v>1</v>
      </c>
      <c r="AF3" s="112" t="s">
        <v>22</v>
      </c>
      <c r="AG3" s="2"/>
      <c r="AH3" s="2"/>
      <c r="AI3" s="2"/>
      <c r="AJ3" s="2"/>
    </row>
    <row r="4" spans="1:36" s="3" customFormat="1" ht="19.5" customHeight="1" thickBot="1" x14ac:dyDescent="0.3">
      <c r="A4" s="109"/>
      <c r="B4" s="33">
        <v>2019</v>
      </c>
      <c r="C4" s="32">
        <v>2018</v>
      </c>
      <c r="D4" s="117"/>
      <c r="E4" s="34">
        <v>2019</v>
      </c>
      <c r="F4" s="35">
        <v>2018</v>
      </c>
      <c r="G4" s="117"/>
      <c r="H4" s="111"/>
      <c r="I4" s="103"/>
      <c r="J4" s="37">
        <v>2019</v>
      </c>
      <c r="K4" s="38">
        <v>2018</v>
      </c>
      <c r="L4" s="121"/>
      <c r="M4" s="39">
        <v>2019</v>
      </c>
      <c r="N4" s="40">
        <v>2018</v>
      </c>
      <c r="O4" s="121"/>
      <c r="P4" s="113"/>
      <c r="Q4" s="103"/>
      <c r="R4" s="37">
        <v>2019</v>
      </c>
      <c r="S4" s="38">
        <v>2018</v>
      </c>
      <c r="T4" s="121"/>
      <c r="U4" s="39">
        <v>2019</v>
      </c>
      <c r="V4" s="40">
        <v>2018</v>
      </c>
      <c r="W4" s="121"/>
      <c r="X4" s="113"/>
      <c r="Y4" s="103"/>
      <c r="Z4" s="37">
        <v>2019</v>
      </c>
      <c r="AA4" s="38">
        <v>2018</v>
      </c>
      <c r="AB4" s="121"/>
      <c r="AC4" s="39">
        <v>2019</v>
      </c>
      <c r="AD4" s="40">
        <v>2018</v>
      </c>
      <c r="AE4" s="121"/>
      <c r="AF4" s="113"/>
      <c r="AG4" s="2"/>
      <c r="AH4" s="2"/>
      <c r="AI4" s="2"/>
      <c r="AJ4" s="2"/>
    </row>
    <row r="5" spans="1:36" s="4" customFormat="1" ht="29.25" customHeight="1" x14ac:dyDescent="0.25">
      <c r="A5" s="8" t="s">
        <v>19</v>
      </c>
      <c r="B5" s="9">
        <v>1516114</v>
      </c>
      <c r="C5" s="9">
        <v>1517959</v>
      </c>
      <c r="D5" s="45">
        <f>B5/C5*100</f>
        <v>99.878455215193569</v>
      </c>
      <c r="E5" s="9">
        <v>3424074</v>
      </c>
      <c r="F5" s="9">
        <v>3515373</v>
      </c>
      <c r="G5" s="45">
        <f>E5/F5*100</f>
        <v>97.402864503994309</v>
      </c>
      <c r="H5" s="21">
        <v>2.2584541796000002</v>
      </c>
      <c r="I5" s="8" t="s">
        <v>19</v>
      </c>
      <c r="J5" s="9">
        <v>447364</v>
      </c>
      <c r="K5" s="9">
        <v>446403</v>
      </c>
      <c r="L5" s="45">
        <f>J5/K5*100</f>
        <v>100.21527633102825</v>
      </c>
      <c r="M5" s="9">
        <v>1029828</v>
      </c>
      <c r="N5" s="9">
        <v>1046507</v>
      </c>
      <c r="O5" s="45">
        <f>M5/N5*100</f>
        <v>98.406221840847692</v>
      </c>
      <c r="P5" s="10">
        <v>2.2999999999999998</v>
      </c>
      <c r="Q5" s="8" t="s">
        <v>19</v>
      </c>
      <c r="R5" s="9">
        <v>461974</v>
      </c>
      <c r="S5" s="9">
        <v>447777</v>
      </c>
      <c r="T5" s="45">
        <f>R5/S5*100</f>
        <v>103.17055141286846</v>
      </c>
      <c r="U5" s="9">
        <v>1013329</v>
      </c>
      <c r="V5" s="9">
        <v>1010115</v>
      </c>
      <c r="W5" s="45">
        <f>U5/V5*100</f>
        <v>100.31818159318493</v>
      </c>
      <c r="X5" s="10">
        <v>2.2000000000000002</v>
      </c>
      <c r="Y5" s="8" t="s">
        <v>19</v>
      </c>
      <c r="Z5" s="17">
        <v>606776</v>
      </c>
      <c r="AA5" s="17">
        <v>623779</v>
      </c>
      <c r="AB5" s="29">
        <f>Z5/AA5*100</f>
        <v>97.274194867092362</v>
      </c>
      <c r="AC5" s="17">
        <v>1380917</v>
      </c>
      <c r="AD5" s="25">
        <v>1458751</v>
      </c>
      <c r="AE5" s="42">
        <f>AC5/AD5*100</f>
        <v>94.664339561720951</v>
      </c>
      <c r="AF5" s="21">
        <v>2.2758266641999998</v>
      </c>
      <c r="AG5" s="5"/>
      <c r="AH5" s="5"/>
      <c r="AI5" s="5"/>
      <c r="AJ5" s="5"/>
    </row>
    <row r="6" spans="1:36" s="4" customFormat="1" ht="29.25" customHeight="1" x14ac:dyDescent="0.25">
      <c r="A6" s="11" t="s">
        <v>20</v>
      </c>
      <c r="B6" s="12">
        <v>278784</v>
      </c>
      <c r="C6" s="12">
        <v>255882</v>
      </c>
      <c r="D6" s="46">
        <f t="shared" ref="D6:D62" si="0">B6/C6*100</f>
        <v>108.95021924168171</v>
      </c>
      <c r="E6" s="12">
        <v>458971</v>
      </c>
      <c r="F6" s="12">
        <v>427072</v>
      </c>
      <c r="G6" s="46">
        <f t="shared" ref="G6:G62" si="1">E6/F6*100</f>
        <v>107.46923235426344</v>
      </c>
      <c r="H6" s="22">
        <v>1.6463319272000001</v>
      </c>
      <c r="I6" s="11" t="s">
        <v>20</v>
      </c>
      <c r="J6" s="12">
        <v>88627</v>
      </c>
      <c r="K6" s="12">
        <v>81388</v>
      </c>
      <c r="L6" s="46">
        <f t="shared" ref="L6:L62" si="2">J6/K6*100</f>
        <v>108.89443161153977</v>
      </c>
      <c r="M6" s="12">
        <v>144343</v>
      </c>
      <c r="N6" s="12">
        <v>131551</v>
      </c>
      <c r="O6" s="46">
        <f t="shared" ref="O6:O62" si="3">M6/N6*100</f>
        <v>109.72398537449355</v>
      </c>
      <c r="P6" s="13">
        <v>1.6</v>
      </c>
      <c r="Q6" s="11" t="s">
        <v>20</v>
      </c>
      <c r="R6" s="12">
        <v>87196</v>
      </c>
      <c r="S6" s="12">
        <v>80900</v>
      </c>
      <c r="T6" s="47">
        <f t="shared" ref="T6:T62" si="4">R6/S6*100</f>
        <v>107.78244746600743</v>
      </c>
      <c r="U6" s="12">
        <v>143858</v>
      </c>
      <c r="V6" s="12">
        <v>135300</v>
      </c>
      <c r="W6" s="47">
        <f t="shared" ref="W6:W62" si="5">U6/V6*100</f>
        <v>106.32520325203252</v>
      </c>
      <c r="X6" s="13">
        <v>1.6</v>
      </c>
      <c r="Y6" s="11" t="s">
        <v>20</v>
      </c>
      <c r="Z6" s="18">
        <v>102961</v>
      </c>
      <c r="AA6" s="18">
        <v>93594</v>
      </c>
      <c r="AB6" s="30">
        <f t="shared" ref="AB6:AB62" si="6">Z6/AA6*100</f>
        <v>110.00812017864392</v>
      </c>
      <c r="AC6" s="18">
        <v>170770</v>
      </c>
      <c r="AD6" s="26">
        <v>160221</v>
      </c>
      <c r="AE6" s="41">
        <f t="shared" ref="AE6:AE62" si="7">AC6/AD6*100</f>
        <v>106.58403080744721</v>
      </c>
      <c r="AF6" s="22">
        <v>1.6585891745000001</v>
      </c>
      <c r="AG6" s="5"/>
      <c r="AH6" s="5"/>
      <c r="AI6" s="5"/>
      <c r="AJ6" s="5"/>
    </row>
    <row r="7" spans="1:36" s="4" customFormat="1" ht="29.25" customHeight="1" thickBot="1" x14ac:dyDescent="0.3">
      <c r="A7" s="14" t="s">
        <v>21</v>
      </c>
      <c r="B7" s="15">
        <v>1237330</v>
      </c>
      <c r="C7" s="15">
        <v>1262077</v>
      </c>
      <c r="D7" s="47">
        <f t="shared" si="0"/>
        <v>98.039184613934012</v>
      </c>
      <c r="E7" s="15">
        <v>2965103</v>
      </c>
      <c r="F7" s="15">
        <v>3088301</v>
      </c>
      <c r="G7" s="47">
        <f t="shared" si="1"/>
        <v>96.010816303203612</v>
      </c>
      <c r="H7" s="23">
        <v>2.3963720269</v>
      </c>
      <c r="I7" s="14" t="s">
        <v>21</v>
      </c>
      <c r="J7" s="15">
        <v>358737</v>
      </c>
      <c r="K7" s="15">
        <v>365015</v>
      </c>
      <c r="L7" s="47">
        <f t="shared" si="2"/>
        <v>98.280070682026761</v>
      </c>
      <c r="M7" s="15">
        <v>885485</v>
      </c>
      <c r="N7" s="15">
        <v>914956</v>
      </c>
      <c r="O7" s="47">
        <f t="shared" si="3"/>
        <v>96.778970792038095</v>
      </c>
      <c r="P7" s="16">
        <v>2.5</v>
      </c>
      <c r="Q7" s="14" t="s">
        <v>21</v>
      </c>
      <c r="R7" s="15">
        <v>374778</v>
      </c>
      <c r="S7" s="15">
        <v>366877</v>
      </c>
      <c r="T7" s="47">
        <f t="shared" si="4"/>
        <v>102.15358280840718</v>
      </c>
      <c r="U7" s="15">
        <v>869471</v>
      </c>
      <c r="V7" s="15">
        <v>874815</v>
      </c>
      <c r="W7" s="47">
        <f t="shared" si="5"/>
        <v>99.389127987060121</v>
      </c>
      <c r="X7" s="16">
        <v>2.2999999999999998</v>
      </c>
      <c r="Y7" s="14" t="s">
        <v>21</v>
      </c>
      <c r="Z7" s="19">
        <v>503815</v>
      </c>
      <c r="AA7" s="19">
        <v>530185</v>
      </c>
      <c r="AB7" s="43">
        <f t="shared" si="6"/>
        <v>95.026264417137412</v>
      </c>
      <c r="AC7" s="19">
        <v>1210147</v>
      </c>
      <c r="AD7" s="27">
        <v>1298530</v>
      </c>
      <c r="AE7" s="44">
        <f t="shared" si="7"/>
        <v>93.193611237322202</v>
      </c>
      <c r="AF7" s="23">
        <v>2.4019669919000002</v>
      </c>
      <c r="AG7" s="5"/>
      <c r="AH7" s="5"/>
      <c r="AI7" s="5"/>
      <c r="AJ7" s="5"/>
    </row>
    <row r="8" spans="1:36" s="7" customFormat="1" ht="12.75" x14ac:dyDescent="0.25">
      <c r="A8" s="48" t="s">
        <v>23</v>
      </c>
      <c r="B8" s="49">
        <v>16408</v>
      </c>
      <c r="C8" s="49">
        <v>18501</v>
      </c>
      <c r="D8" s="50">
        <f>B8/C8*100</f>
        <v>88.687097994702995</v>
      </c>
      <c r="E8" s="51">
        <v>38040</v>
      </c>
      <c r="F8" s="51">
        <v>43481</v>
      </c>
      <c r="G8" s="50">
        <f t="shared" si="1"/>
        <v>87.486488351233874</v>
      </c>
      <c r="H8" s="52">
        <v>2.3183812773999999</v>
      </c>
      <c r="I8" s="48" t="s">
        <v>23</v>
      </c>
      <c r="J8" s="60">
        <v>4332</v>
      </c>
      <c r="K8" s="60">
        <v>5036</v>
      </c>
      <c r="L8" s="50">
        <f t="shared" si="2"/>
        <v>86.020651310563949</v>
      </c>
      <c r="M8" s="61">
        <v>9918</v>
      </c>
      <c r="N8" s="61">
        <v>11153</v>
      </c>
      <c r="O8" s="50">
        <f t="shared" si="3"/>
        <v>88.926746166950593</v>
      </c>
      <c r="P8" s="62">
        <v>2.2999999999999998</v>
      </c>
      <c r="Q8" s="48" t="s">
        <v>23</v>
      </c>
      <c r="R8" s="60">
        <v>5852</v>
      </c>
      <c r="S8" s="60">
        <v>6795</v>
      </c>
      <c r="T8" s="50">
        <f t="shared" si="4"/>
        <v>86.122148638704928</v>
      </c>
      <c r="U8" s="61">
        <v>13088</v>
      </c>
      <c r="V8" s="61">
        <v>16732</v>
      </c>
      <c r="W8" s="50">
        <f t="shared" si="5"/>
        <v>78.221372220894096</v>
      </c>
      <c r="X8" s="67">
        <v>2.2000000000000002</v>
      </c>
      <c r="Y8" s="48" t="s">
        <v>23</v>
      </c>
      <c r="Z8" s="68">
        <v>6224</v>
      </c>
      <c r="AA8" s="68">
        <v>6670</v>
      </c>
      <c r="AB8" s="69">
        <f t="shared" si="6"/>
        <v>93.313343328335833</v>
      </c>
      <c r="AC8" s="68">
        <v>15034</v>
      </c>
      <c r="AD8" s="70">
        <v>15596</v>
      </c>
      <c r="AE8" s="71">
        <f t="shared" si="7"/>
        <v>96.396511926134906</v>
      </c>
      <c r="AF8" s="52">
        <v>2.4154884319000001</v>
      </c>
      <c r="AG8" s="6"/>
      <c r="AH8" s="6"/>
      <c r="AI8" s="6"/>
      <c r="AJ8" s="6"/>
    </row>
    <row r="9" spans="1:36" s="7" customFormat="1" ht="12.75" x14ac:dyDescent="0.25">
      <c r="A9" s="53" t="s">
        <v>24</v>
      </c>
      <c r="B9" s="54">
        <v>4881</v>
      </c>
      <c r="C9" s="54">
        <v>4014</v>
      </c>
      <c r="D9" s="55">
        <f t="shared" si="0"/>
        <v>121.59940209267563</v>
      </c>
      <c r="E9" s="54">
        <v>10991</v>
      </c>
      <c r="F9" s="54">
        <v>9590</v>
      </c>
      <c r="G9" s="55">
        <f t="shared" si="1"/>
        <v>114.60896767466112</v>
      </c>
      <c r="H9" s="56">
        <v>2.2517926654</v>
      </c>
      <c r="I9" s="53" t="s">
        <v>24</v>
      </c>
      <c r="J9" s="63">
        <v>1159</v>
      </c>
      <c r="K9" s="63">
        <v>1066</v>
      </c>
      <c r="L9" s="55">
        <f t="shared" si="2"/>
        <v>108.72420262664164</v>
      </c>
      <c r="M9" s="63">
        <v>2704</v>
      </c>
      <c r="N9" s="63">
        <v>2691</v>
      </c>
      <c r="O9" s="55">
        <f t="shared" si="3"/>
        <v>100.48309178743962</v>
      </c>
      <c r="P9" s="64">
        <v>2.2999999999999998</v>
      </c>
      <c r="Q9" s="53" t="s">
        <v>24</v>
      </c>
      <c r="R9" s="63">
        <v>1471</v>
      </c>
      <c r="S9" s="63">
        <v>1135</v>
      </c>
      <c r="T9" s="55">
        <f t="shared" si="4"/>
        <v>129.60352422907488</v>
      </c>
      <c r="U9" s="63">
        <v>3164</v>
      </c>
      <c r="V9" s="63">
        <v>2637</v>
      </c>
      <c r="W9" s="55">
        <f t="shared" si="5"/>
        <v>119.98483124762988</v>
      </c>
      <c r="X9" s="72">
        <v>2.2000000000000002</v>
      </c>
      <c r="Y9" s="53" t="s">
        <v>24</v>
      </c>
      <c r="Z9" s="73">
        <v>2251</v>
      </c>
      <c r="AA9" s="73">
        <v>1813</v>
      </c>
      <c r="AB9" s="74">
        <f t="shared" si="6"/>
        <v>124.15885273028131</v>
      </c>
      <c r="AC9" s="73">
        <v>5123</v>
      </c>
      <c r="AD9" s="75">
        <v>4262</v>
      </c>
      <c r="AE9" s="71">
        <f t="shared" si="7"/>
        <v>120.2017832003754</v>
      </c>
      <c r="AF9" s="76">
        <v>2.2758773878</v>
      </c>
      <c r="AG9" s="6"/>
      <c r="AH9" s="6"/>
      <c r="AI9" s="6"/>
      <c r="AJ9" s="6"/>
    </row>
    <row r="10" spans="1:36" s="7" customFormat="1" ht="12.75" x14ac:dyDescent="0.25">
      <c r="A10" s="53" t="s">
        <v>25</v>
      </c>
      <c r="B10" s="54">
        <v>8966</v>
      </c>
      <c r="C10" s="54">
        <v>11566</v>
      </c>
      <c r="D10" s="55">
        <f t="shared" si="0"/>
        <v>77.520318173958159</v>
      </c>
      <c r="E10" s="54">
        <v>21823</v>
      </c>
      <c r="F10" s="54">
        <v>31812</v>
      </c>
      <c r="G10" s="55">
        <f t="shared" si="1"/>
        <v>68.599899409028041</v>
      </c>
      <c r="H10" s="56">
        <v>2.4339727861</v>
      </c>
      <c r="I10" s="53" t="s">
        <v>25</v>
      </c>
      <c r="J10" s="63">
        <v>2248</v>
      </c>
      <c r="K10" s="63">
        <v>1957</v>
      </c>
      <c r="L10" s="55">
        <f t="shared" si="2"/>
        <v>114.86969851814001</v>
      </c>
      <c r="M10" s="63">
        <v>4902</v>
      </c>
      <c r="N10" s="63">
        <v>4367</v>
      </c>
      <c r="O10" s="55">
        <f t="shared" si="3"/>
        <v>112.25097320815205</v>
      </c>
      <c r="P10" s="64">
        <v>2.2000000000000002</v>
      </c>
      <c r="Q10" s="53" t="s">
        <v>25</v>
      </c>
      <c r="R10" s="63">
        <v>2880</v>
      </c>
      <c r="S10" s="63">
        <v>2999</v>
      </c>
      <c r="T10" s="55">
        <f t="shared" si="4"/>
        <v>96.032010670223414</v>
      </c>
      <c r="U10" s="63">
        <v>7211</v>
      </c>
      <c r="V10" s="63">
        <v>7838</v>
      </c>
      <c r="W10" s="55">
        <f t="shared" si="5"/>
        <v>92.000510334268952</v>
      </c>
      <c r="X10" s="72">
        <v>2.5</v>
      </c>
      <c r="Y10" s="53" t="s">
        <v>25</v>
      </c>
      <c r="Z10" s="73">
        <v>3838</v>
      </c>
      <c r="AA10" s="73">
        <v>6610</v>
      </c>
      <c r="AB10" s="74">
        <f t="shared" si="6"/>
        <v>58.063540090771561</v>
      </c>
      <c r="AC10" s="73">
        <v>9710</v>
      </c>
      <c r="AD10" s="75">
        <v>19607</v>
      </c>
      <c r="AE10" s="71">
        <f t="shared" si="7"/>
        <v>49.523129494568266</v>
      </c>
      <c r="AF10" s="76">
        <v>2.5299635227000001</v>
      </c>
      <c r="AG10" s="6"/>
      <c r="AH10" s="6"/>
      <c r="AI10" s="6"/>
      <c r="AJ10" s="6"/>
    </row>
    <row r="11" spans="1:36" s="7" customFormat="1" ht="12.75" x14ac:dyDescent="0.25">
      <c r="A11" s="53" t="s">
        <v>26</v>
      </c>
      <c r="B11" s="54">
        <v>1298</v>
      </c>
      <c r="C11" s="54">
        <v>1187</v>
      </c>
      <c r="D11" s="55">
        <f t="shared" si="0"/>
        <v>109.35130581297388</v>
      </c>
      <c r="E11" s="54">
        <v>2681</v>
      </c>
      <c r="F11" s="54">
        <v>2556</v>
      </c>
      <c r="G11" s="55">
        <f t="shared" si="1"/>
        <v>104.89045383411582</v>
      </c>
      <c r="H11" s="56">
        <v>2.0654853621</v>
      </c>
      <c r="I11" s="53" t="s">
        <v>26</v>
      </c>
      <c r="J11" s="63">
        <v>367</v>
      </c>
      <c r="K11" s="63">
        <v>349</v>
      </c>
      <c r="L11" s="55">
        <f t="shared" si="2"/>
        <v>105.15759312320915</v>
      </c>
      <c r="M11" s="63">
        <v>695</v>
      </c>
      <c r="N11" s="63">
        <v>710</v>
      </c>
      <c r="O11" s="55">
        <f t="shared" si="3"/>
        <v>97.887323943661968</v>
      </c>
      <c r="P11" s="64">
        <v>1.9</v>
      </c>
      <c r="Q11" s="53" t="s">
        <v>26</v>
      </c>
      <c r="R11" s="63">
        <v>357</v>
      </c>
      <c r="S11" s="63">
        <v>371</v>
      </c>
      <c r="T11" s="55">
        <f t="shared" si="4"/>
        <v>96.226415094339629</v>
      </c>
      <c r="U11" s="63">
        <v>782</v>
      </c>
      <c r="V11" s="63">
        <v>788</v>
      </c>
      <c r="W11" s="55">
        <f t="shared" si="5"/>
        <v>99.238578680203048</v>
      </c>
      <c r="X11" s="72">
        <v>2.2000000000000002</v>
      </c>
      <c r="Y11" s="53" t="s">
        <v>26</v>
      </c>
      <c r="Z11" s="73">
        <v>574</v>
      </c>
      <c r="AA11" s="73">
        <v>467</v>
      </c>
      <c r="AB11" s="74">
        <f t="shared" si="6"/>
        <v>122.91220556745182</v>
      </c>
      <c r="AC11" s="73">
        <v>1204</v>
      </c>
      <c r="AD11" s="75">
        <v>1058</v>
      </c>
      <c r="AE11" s="71">
        <f t="shared" si="7"/>
        <v>113.79962192816635</v>
      </c>
      <c r="AF11" s="76">
        <v>2.0975609756</v>
      </c>
      <c r="AG11" s="6"/>
      <c r="AH11" s="6"/>
      <c r="AI11" s="6"/>
      <c r="AJ11" s="6"/>
    </row>
    <row r="12" spans="1:36" s="7" customFormat="1" ht="12.75" x14ac:dyDescent="0.25">
      <c r="A12" s="53" t="s">
        <v>27</v>
      </c>
      <c r="B12" s="54">
        <v>9060</v>
      </c>
      <c r="C12" s="54">
        <v>10760</v>
      </c>
      <c r="D12" s="55">
        <f t="shared" si="0"/>
        <v>84.20074349442379</v>
      </c>
      <c r="E12" s="54">
        <v>23569</v>
      </c>
      <c r="F12" s="54">
        <v>28892</v>
      </c>
      <c r="G12" s="55">
        <f t="shared" si="1"/>
        <v>81.576214869167941</v>
      </c>
      <c r="H12" s="56">
        <v>2.6014348786000001</v>
      </c>
      <c r="I12" s="53" t="s">
        <v>27</v>
      </c>
      <c r="J12" s="63">
        <v>2339</v>
      </c>
      <c r="K12" s="63">
        <v>2648</v>
      </c>
      <c r="L12" s="55">
        <f t="shared" si="2"/>
        <v>88.330815709969784</v>
      </c>
      <c r="M12" s="63">
        <v>5452</v>
      </c>
      <c r="N12" s="63">
        <v>6860</v>
      </c>
      <c r="O12" s="55">
        <f t="shared" si="3"/>
        <v>79.475218658892132</v>
      </c>
      <c r="P12" s="64">
        <v>2.2999999999999998</v>
      </c>
      <c r="Q12" s="53" t="s">
        <v>27</v>
      </c>
      <c r="R12" s="63">
        <v>2319</v>
      </c>
      <c r="S12" s="63">
        <v>3042</v>
      </c>
      <c r="T12" s="55">
        <f t="shared" si="4"/>
        <v>76.232741617357007</v>
      </c>
      <c r="U12" s="63">
        <v>5978</v>
      </c>
      <c r="V12" s="63">
        <v>8089</v>
      </c>
      <c r="W12" s="55">
        <f t="shared" si="5"/>
        <v>73.90283100506862</v>
      </c>
      <c r="X12" s="72">
        <v>2.6</v>
      </c>
      <c r="Y12" s="53" t="s">
        <v>27</v>
      </c>
      <c r="Z12" s="73">
        <v>4402</v>
      </c>
      <c r="AA12" s="73">
        <v>5070</v>
      </c>
      <c r="AB12" s="74">
        <f t="shared" si="6"/>
        <v>86.824457593688365</v>
      </c>
      <c r="AC12" s="73">
        <v>12139</v>
      </c>
      <c r="AD12" s="75">
        <v>13943</v>
      </c>
      <c r="AE12" s="71">
        <f t="shared" si="7"/>
        <v>87.06160797532813</v>
      </c>
      <c r="AF12" s="76">
        <v>2.7576101772000001</v>
      </c>
      <c r="AG12" s="6"/>
      <c r="AH12" s="6"/>
      <c r="AI12" s="6"/>
      <c r="AJ12" s="6"/>
    </row>
    <row r="13" spans="1:36" s="7" customFormat="1" ht="12.75" x14ac:dyDescent="0.25">
      <c r="A13" s="53" t="s">
        <v>28</v>
      </c>
      <c r="B13" s="54">
        <v>57577</v>
      </c>
      <c r="C13" s="54">
        <v>48489</v>
      </c>
      <c r="D13" s="55">
        <f t="shared" si="0"/>
        <v>118.74239518241249</v>
      </c>
      <c r="E13" s="54">
        <v>149714</v>
      </c>
      <c r="F13" s="54">
        <v>121028</v>
      </c>
      <c r="G13" s="55">
        <f t="shared" si="1"/>
        <v>123.70195326701258</v>
      </c>
      <c r="H13" s="56">
        <v>2.600239679</v>
      </c>
      <c r="I13" s="53" t="s">
        <v>28</v>
      </c>
      <c r="J13" s="63">
        <v>16690</v>
      </c>
      <c r="K13" s="63">
        <v>14285</v>
      </c>
      <c r="L13" s="55">
        <f t="shared" si="2"/>
        <v>116.83584179208961</v>
      </c>
      <c r="M13" s="63">
        <v>43504</v>
      </c>
      <c r="N13" s="63">
        <v>35583</v>
      </c>
      <c r="O13" s="55">
        <f t="shared" si="3"/>
        <v>122.26063007615997</v>
      </c>
      <c r="P13" s="64">
        <v>2.6</v>
      </c>
      <c r="Q13" s="53" t="s">
        <v>28</v>
      </c>
      <c r="R13" s="63">
        <v>19429</v>
      </c>
      <c r="S13" s="63">
        <v>15680</v>
      </c>
      <c r="T13" s="55">
        <f t="shared" si="4"/>
        <v>123.9094387755102</v>
      </c>
      <c r="U13" s="63">
        <v>51751</v>
      </c>
      <c r="V13" s="63">
        <v>39145</v>
      </c>
      <c r="W13" s="55">
        <f t="shared" si="5"/>
        <v>132.20334653212416</v>
      </c>
      <c r="X13" s="72">
        <v>2.7</v>
      </c>
      <c r="Y13" s="53" t="s">
        <v>28</v>
      </c>
      <c r="Z13" s="73">
        <v>21458</v>
      </c>
      <c r="AA13" s="73">
        <v>18524</v>
      </c>
      <c r="AB13" s="74">
        <f t="shared" si="6"/>
        <v>115.83891168214208</v>
      </c>
      <c r="AC13" s="73">
        <v>54459</v>
      </c>
      <c r="AD13" s="75">
        <v>46300</v>
      </c>
      <c r="AE13" s="71">
        <f t="shared" si="7"/>
        <v>117.622030237581</v>
      </c>
      <c r="AF13" s="76">
        <v>2.5379345699</v>
      </c>
      <c r="AG13" s="6"/>
      <c r="AH13" s="6"/>
      <c r="AI13" s="6"/>
      <c r="AJ13" s="6"/>
    </row>
    <row r="14" spans="1:36" s="7" customFormat="1" ht="12.75" x14ac:dyDescent="0.25">
      <c r="A14" s="53" t="s">
        <v>29</v>
      </c>
      <c r="B14" s="54">
        <v>6530</v>
      </c>
      <c r="C14" s="54">
        <v>6259</v>
      </c>
      <c r="D14" s="55">
        <f t="shared" si="0"/>
        <v>104.32976513820098</v>
      </c>
      <c r="E14" s="54">
        <v>14729</v>
      </c>
      <c r="F14" s="54">
        <v>14089</v>
      </c>
      <c r="G14" s="55">
        <f t="shared" si="1"/>
        <v>104.54255092625453</v>
      </c>
      <c r="H14" s="56">
        <v>2.2555895865000002</v>
      </c>
      <c r="I14" s="53" t="s">
        <v>29</v>
      </c>
      <c r="J14" s="63">
        <v>1985</v>
      </c>
      <c r="K14" s="63">
        <v>1995</v>
      </c>
      <c r="L14" s="55">
        <f t="shared" si="2"/>
        <v>99.498746867167924</v>
      </c>
      <c r="M14" s="63">
        <v>4733</v>
      </c>
      <c r="N14" s="63">
        <v>4706</v>
      </c>
      <c r="O14" s="55">
        <f t="shared" si="3"/>
        <v>100.57373565660859</v>
      </c>
      <c r="P14" s="64">
        <v>2.4</v>
      </c>
      <c r="Q14" s="53" t="s">
        <v>29</v>
      </c>
      <c r="R14" s="63">
        <v>1978</v>
      </c>
      <c r="S14" s="63">
        <v>1603</v>
      </c>
      <c r="T14" s="55">
        <f t="shared" si="4"/>
        <v>123.39363693075482</v>
      </c>
      <c r="U14" s="63">
        <v>4051</v>
      </c>
      <c r="V14" s="63">
        <v>3555</v>
      </c>
      <c r="W14" s="55">
        <f t="shared" si="5"/>
        <v>113.95218002812939</v>
      </c>
      <c r="X14" s="72">
        <v>2</v>
      </c>
      <c r="Y14" s="53" t="s">
        <v>29</v>
      </c>
      <c r="Z14" s="73">
        <v>2567</v>
      </c>
      <c r="AA14" s="73">
        <v>2661</v>
      </c>
      <c r="AB14" s="74">
        <f t="shared" si="6"/>
        <v>96.467493423524985</v>
      </c>
      <c r="AC14" s="73">
        <v>5945</v>
      </c>
      <c r="AD14" s="75">
        <v>5828</v>
      </c>
      <c r="AE14" s="71">
        <f t="shared" si="7"/>
        <v>102.00754975978037</v>
      </c>
      <c r="AF14" s="76">
        <v>2.3159329956999999</v>
      </c>
      <c r="AG14" s="6"/>
      <c r="AH14" s="6"/>
      <c r="AI14" s="6"/>
      <c r="AJ14" s="6"/>
    </row>
    <row r="15" spans="1:36" s="7" customFormat="1" ht="12.75" x14ac:dyDescent="0.25">
      <c r="A15" s="53" t="s">
        <v>30</v>
      </c>
      <c r="B15" s="54">
        <v>13365</v>
      </c>
      <c r="C15" s="54">
        <v>12838</v>
      </c>
      <c r="D15" s="55">
        <f t="shared" si="0"/>
        <v>104.10500077893754</v>
      </c>
      <c r="E15" s="54">
        <v>35489</v>
      </c>
      <c r="F15" s="54">
        <v>33731</v>
      </c>
      <c r="G15" s="55">
        <f t="shared" si="1"/>
        <v>105.21182295218048</v>
      </c>
      <c r="H15" s="56">
        <v>2.6553684997999998</v>
      </c>
      <c r="I15" s="53" t="s">
        <v>30</v>
      </c>
      <c r="J15" s="63">
        <v>3882</v>
      </c>
      <c r="K15" s="63">
        <v>3939</v>
      </c>
      <c r="L15" s="55">
        <f t="shared" si="2"/>
        <v>98.552932216298544</v>
      </c>
      <c r="M15" s="63">
        <v>10233</v>
      </c>
      <c r="N15" s="63">
        <v>10707</v>
      </c>
      <c r="O15" s="55">
        <f t="shared" si="3"/>
        <v>95.57298963295041</v>
      </c>
      <c r="P15" s="64">
        <v>2.6</v>
      </c>
      <c r="Q15" s="53" t="s">
        <v>30</v>
      </c>
      <c r="R15" s="63">
        <v>4660</v>
      </c>
      <c r="S15" s="63">
        <v>4011</v>
      </c>
      <c r="T15" s="55">
        <f t="shared" si="4"/>
        <v>116.18050361505858</v>
      </c>
      <c r="U15" s="63">
        <v>12446</v>
      </c>
      <c r="V15" s="63">
        <v>10297</v>
      </c>
      <c r="W15" s="55">
        <f t="shared" si="5"/>
        <v>120.87015635622025</v>
      </c>
      <c r="X15" s="72">
        <v>2.7</v>
      </c>
      <c r="Y15" s="53" t="s">
        <v>30</v>
      </c>
      <c r="Z15" s="73">
        <v>4823</v>
      </c>
      <c r="AA15" s="73">
        <v>4888</v>
      </c>
      <c r="AB15" s="74">
        <f t="shared" si="6"/>
        <v>98.670212765957444</v>
      </c>
      <c r="AC15" s="73">
        <v>12810</v>
      </c>
      <c r="AD15" s="75">
        <v>12727</v>
      </c>
      <c r="AE15" s="71">
        <f t="shared" si="7"/>
        <v>100.65215683193212</v>
      </c>
      <c r="AF15" s="76">
        <v>2.6560232221</v>
      </c>
      <c r="AG15" s="6"/>
      <c r="AH15" s="6"/>
      <c r="AI15" s="6"/>
      <c r="AJ15" s="6"/>
    </row>
    <row r="16" spans="1:36" s="7" customFormat="1" ht="12.75" x14ac:dyDescent="0.25">
      <c r="A16" s="53" t="s">
        <v>31</v>
      </c>
      <c r="B16" s="54">
        <v>384</v>
      </c>
      <c r="C16" s="54">
        <v>739</v>
      </c>
      <c r="D16" s="55">
        <f t="shared" si="0"/>
        <v>51.962110960757776</v>
      </c>
      <c r="E16" s="54">
        <v>856</v>
      </c>
      <c r="F16" s="54">
        <v>2019</v>
      </c>
      <c r="G16" s="55">
        <f t="shared" si="1"/>
        <v>42.397226349678057</v>
      </c>
      <c r="H16" s="56">
        <v>2.2291666666999999</v>
      </c>
      <c r="I16" s="53" t="s">
        <v>31</v>
      </c>
      <c r="J16" s="63">
        <v>116</v>
      </c>
      <c r="K16" s="63">
        <v>194</v>
      </c>
      <c r="L16" s="55">
        <f t="shared" si="2"/>
        <v>59.793814432989691</v>
      </c>
      <c r="M16" s="63">
        <v>221</v>
      </c>
      <c r="N16" s="63">
        <v>427</v>
      </c>
      <c r="O16" s="55">
        <f t="shared" si="3"/>
        <v>51.75644028103045</v>
      </c>
      <c r="P16" s="64">
        <v>1.9</v>
      </c>
      <c r="Q16" s="53" t="s">
        <v>31</v>
      </c>
      <c r="R16" s="63">
        <v>125</v>
      </c>
      <c r="S16" s="63">
        <v>199</v>
      </c>
      <c r="T16" s="55">
        <f t="shared" si="4"/>
        <v>62.814070351758801</v>
      </c>
      <c r="U16" s="63">
        <v>312</v>
      </c>
      <c r="V16" s="63">
        <v>519</v>
      </c>
      <c r="W16" s="55">
        <f t="shared" si="5"/>
        <v>60.115606936416185</v>
      </c>
      <c r="X16" s="72">
        <v>2.5</v>
      </c>
      <c r="Y16" s="53" t="s">
        <v>31</v>
      </c>
      <c r="Z16" s="73">
        <v>143</v>
      </c>
      <c r="AA16" s="73">
        <v>346</v>
      </c>
      <c r="AB16" s="74">
        <f t="shared" si="6"/>
        <v>41.329479768786129</v>
      </c>
      <c r="AC16" s="73">
        <v>323</v>
      </c>
      <c r="AD16" s="75">
        <v>1073</v>
      </c>
      <c r="AE16" s="71">
        <f t="shared" si="7"/>
        <v>30.102516309412863</v>
      </c>
      <c r="AF16" s="76">
        <v>2.2587412587000002</v>
      </c>
      <c r="AG16" s="6"/>
      <c r="AH16" s="6"/>
      <c r="AI16" s="6"/>
      <c r="AJ16" s="6"/>
    </row>
    <row r="17" spans="1:36" s="7" customFormat="1" ht="12.75" x14ac:dyDescent="0.25">
      <c r="A17" s="53" t="s">
        <v>32</v>
      </c>
      <c r="B17" s="54">
        <v>80265</v>
      </c>
      <c r="C17" s="54">
        <v>88968</v>
      </c>
      <c r="D17" s="55">
        <f t="shared" si="0"/>
        <v>90.21783113029403</v>
      </c>
      <c r="E17" s="54">
        <v>222853</v>
      </c>
      <c r="F17" s="54">
        <v>254595</v>
      </c>
      <c r="G17" s="55">
        <f t="shared" si="1"/>
        <v>87.532355309412992</v>
      </c>
      <c r="H17" s="56">
        <v>2.7764654582000001</v>
      </c>
      <c r="I17" s="53" t="s">
        <v>32</v>
      </c>
      <c r="J17" s="63">
        <v>22324</v>
      </c>
      <c r="K17" s="63">
        <v>23841</v>
      </c>
      <c r="L17" s="55">
        <f t="shared" si="2"/>
        <v>93.637011870307447</v>
      </c>
      <c r="M17" s="63">
        <v>62252</v>
      </c>
      <c r="N17" s="63">
        <v>69053</v>
      </c>
      <c r="O17" s="55">
        <f t="shared" si="3"/>
        <v>90.151043401445264</v>
      </c>
      <c r="P17" s="64">
        <v>2.8</v>
      </c>
      <c r="Q17" s="53" t="s">
        <v>32</v>
      </c>
      <c r="R17" s="63">
        <v>22863</v>
      </c>
      <c r="S17" s="63">
        <v>24198</v>
      </c>
      <c r="T17" s="55">
        <f t="shared" si="4"/>
        <v>94.483015125216966</v>
      </c>
      <c r="U17" s="63">
        <v>60495</v>
      </c>
      <c r="V17" s="63">
        <v>66227</v>
      </c>
      <c r="W17" s="55">
        <f t="shared" si="5"/>
        <v>91.344919745723047</v>
      </c>
      <c r="X17" s="72">
        <v>2.6</v>
      </c>
      <c r="Y17" s="53" t="s">
        <v>32</v>
      </c>
      <c r="Z17" s="73">
        <v>35078</v>
      </c>
      <c r="AA17" s="73">
        <v>40929</v>
      </c>
      <c r="AB17" s="74">
        <f t="shared" si="6"/>
        <v>85.704512692711759</v>
      </c>
      <c r="AC17" s="73">
        <v>100106</v>
      </c>
      <c r="AD17" s="75">
        <v>119315</v>
      </c>
      <c r="AE17" s="71">
        <f t="shared" si="7"/>
        <v>83.900599254075345</v>
      </c>
      <c r="AF17" s="76">
        <v>2.8538115058</v>
      </c>
      <c r="AG17" s="6"/>
      <c r="AH17" s="6"/>
      <c r="AI17" s="6"/>
      <c r="AJ17" s="6"/>
    </row>
    <row r="18" spans="1:36" s="7" customFormat="1" ht="12.75" x14ac:dyDescent="0.25">
      <c r="A18" s="53" t="s">
        <v>33</v>
      </c>
      <c r="B18" s="54">
        <v>1735</v>
      </c>
      <c r="C18" s="54">
        <v>883</v>
      </c>
      <c r="D18" s="55">
        <f t="shared" si="0"/>
        <v>196.48924122310305</v>
      </c>
      <c r="E18" s="54">
        <v>4509</v>
      </c>
      <c r="F18" s="54">
        <v>2187</v>
      </c>
      <c r="G18" s="55">
        <f t="shared" si="1"/>
        <v>206.17283950617283</v>
      </c>
      <c r="H18" s="56">
        <v>2.5988472622000001</v>
      </c>
      <c r="I18" s="53" t="s">
        <v>33</v>
      </c>
      <c r="J18" s="63">
        <v>498</v>
      </c>
      <c r="K18" s="63">
        <v>247</v>
      </c>
      <c r="L18" s="55">
        <f t="shared" si="2"/>
        <v>201.61943319838059</v>
      </c>
      <c r="M18" s="63">
        <v>1152</v>
      </c>
      <c r="N18" s="63">
        <v>639</v>
      </c>
      <c r="O18" s="55">
        <f t="shared" si="3"/>
        <v>180.28169014084509</v>
      </c>
      <c r="P18" s="64">
        <v>2.2999999999999998</v>
      </c>
      <c r="Q18" s="53" t="s">
        <v>33</v>
      </c>
      <c r="R18" s="63">
        <v>299</v>
      </c>
      <c r="S18" s="63">
        <v>292</v>
      </c>
      <c r="T18" s="55">
        <f t="shared" si="4"/>
        <v>102.39726027397261</v>
      </c>
      <c r="U18" s="63">
        <v>806</v>
      </c>
      <c r="V18" s="63">
        <v>773</v>
      </c>
      <c r="W18" s="55">
        <f t="shared" si="5"/>
        <v>104.26908150064682</v>
      </c>
      <c r="X18" s="72">
        <v>2.7</v>
      </c>
      <c r="Y18" s="53" t="s">
        <v>33</v>
      </c>
      <c r="Z18" s="73">
        <v>938</v>
      </c>
      <c r="AA18" s="73">
        <v>344</v>
      </c>
      <c r="AB18" s="74">
        <f t="shared" si="6"/>
        <v>272.67441860465118</v>
      </c>
      <c r="AC18" s="73">
        <v>2551</v>
      </c>
      <c r="AD18" s="75">
        <v>775</v>
      </c>
      <c r="AE18" s="71">
        <f t="shared" si="7"/>
        <v>329.16129032258061</v>
      </c>
      <c r="AF18" s="76">
        <v>2.7196162046999999</v>
      </c>
      <c r="AG18" s="6"/>
      <c r="AH18" s="6"/>
      <c r="AI18" s="6"/>
      <c r="AJ18" s="6"/>
    </row>
    <row r="19" spans="1:36" s="7" customFormat="1" ht="12.75" x14ac:dyDescent="0.25">
      <c r="A19" s="53" t="s">
        <v>34</v>
      </c>
      <c r="B19" s="54">
        <v>2585</v>
      </c>
      <c r="C19" s="54">
        <v>2866</v>
      </c>
      <c r="D19" s="55">
        <f t="shared" si="0"/>
        <v>90.195394277738998</v>
      </c>
      <c r="E19" s="54">
        <v>5348</v>
      </c>
      <c r="F19" s="54">
        <v>6634</v>
      </c>
      <c r="G19" s="55">
        <f t="shared" si="1"/>
        <v>80.615013566475739</v>
      </c>
      <c r="H19" s="56">
        <v>2.0688588008000002</v>
      </c>
      <c r="I19" s="53" t="s">
        <v>34</v>
      </c>
      <c r="J19" s="63">
        <v>787</v>
      </c>
      <c r="K19" s="63">
        <v>759</v>
      </c>
      <c r="L19" s="55">
        <f t="shared" si="2"/>
        <v>103.68906455862978</v>
      </c>
      <c r="M19" s="63">
        <v>1680</v>
      </c>
      <c r="N19" s="63">
        <v>1813</v>
      </c>
      <c r="O19" s="55">
        <f t="shared" si="3"/>
        <v>92.664092664092664</v>
      </c>
      <c r="P19" s="64">
        <v>2.1</v>
      </c>
      <c r="Q19" s="53" t="s">
        <v>34</v>
      </c>
      <c r="R19" s="63">
        <v>699</v>
      </c>
      <c r="S19" s="63">
        <v>838</v>
      </c>
      <c r="T19" s="55">
        <f t="shared" si="4"/>
        <v>83.412887828162297</v>
      </c>
      <c r="U19" s="63">
        <v>1281</v>
      </c>
      <c r="V19" s="63">
        <v>1803</v>
      </c>
      <c r="W19" s="55">
        <f t="shared" si="5"/>
        <v>71.048252911813648</v>
      </c>
      <c r="X19" s="72">
        <v>1.8</v>
      </c>
      <c r="Y19" s="53" t="s">
        <v>34</v>
      </c>
      <c r="Z19" s="73">
        <v>1099</v>
      </c>
      <c r="AA19" s="73">
        <v>1269</v>
      </c>
      <c r="AB19" s="74">
        <f t="shared" si="6"/>
        <v>86.603624901497241</v>
      </c>
      <c r="AC19" s="73">
        <v>2387</v>
      </c>
      <c r="AD19" s="75">
        <v>3018</v>
      </c>
      <c r="AE19" s="71">
        <f t="shared" si="7"/>
        <v>79.092113982770059</v>
      </c>
      <c r="AF19" s="76">
        <v>2.1719745223000002</v>
      </c>
      <c r="AG19" s="6"/>
      <c r="AH19" s="6"/>
      <c r="AI19" s="6"/>
      <c r="AJ19" s="6"/>
    </row>
    <row r="20" spans="1:36" s="7" customFormat="1" ht="12.75" x14ac:dyDescent="0.25">
      <c r="A20" s="53" t="s">
        <v>35</v>
      </c>
      <c r="B20" s="54">
        <v>1819</v>
      </c>
      <c r="C20" s="54">
        <v>1868</v>
      </c>
      <c r="D20" s="55">
        <f t="shared" si="0"/>
        <v>97.376873661670231</v>
      </c>
      <c r="E20" s="54">
        <v>3980</v>
      </c>
      <c r="F20" s="54">
        <v>4268</v>
      </c>
      <c r="G20" s="55">
        <f t="shared" si="1"/>
        <v>93.252108716026243</v>
      </c>
      <c r="H20" s="56">
        <v>2.1880153931000001</v>
      </c>
      <c r="I20" s="53" t="s">
        <v>35</v>
      </c>
      <c r="J20" s="63">
        <v>512</v>
      </c>
      <c r="K20" s="63">
        <v>436</v>
      </c>
      <c r="L20" s="55">
        <f t="shared" si="2"/>
        <v>117.43119266055047</v>
      </c>
      <c r="M20" s="63">
        <v>1094</v>
      </c>
      <c r="N20" s="63">
        <v>867</v>
      </c>
      <c r="O20" s="55">
        <f t="shared" si="3"/>
        <v>126.18223760092273</v>
      </c>
      <c r="P20" s="64">
        <v>2.1</v>
      </c>
      <c r="Q20" s="53" t="s">
        <v>35</v>
      </c>
      <c r="R20" s="63">
        <v>499</v>
      </c>
      <c r="S20" s="63">
        <v>593</v>
      </c>
      <c r="T20" s="55">
        <f t="shared" si="4"/>
        <v>84.148397976391237</v>
      </c>
      <c r="U20" s="63">
        <v>1083</v>
      </c>
      <c r="V20" s="63">
        <v>1580</v>
      </c>
      <c r="W20" s="55">
        <f t="shared" si="5"/>
        <v>68.544303797468359</v>
      </c>
      <c r="X20" s="72">
        <v>2.2000000000000002</v>
      </c>
      <c r="Y20" s="53" t="s">
        <v>35</v>
      </c>
      <c r="Z20" s="73">
        <v>808</v>
      </c>
      <c r="AA20" s="73">
        <v>839</v>
      </c>
      <c r="AB20" s="74">
        <f t="shared" si="6"/>
        <v>96.305125148986889</v>
      </c>
      <c r="AC20" s="73">
        <v>1803</v>
      </c>
      <c r="AD20" s="75">
        <v>1821</v>
      </c>
      <c r="AE20" s="71">
        <f t="shared" si="7"/>
        <v>99.011532125205932</v>
      </c>
      <c r="AF20" s="76">
        <v>2.2314356435999998</v>
      </c>
      <c r="AG20" s="6"/>
      <c r="AH20" s="6"/>
      <c r="AI20" s="6"/>
      <c r="AJ20" s="6"/>
    </row>
    <row r="21" spans="1:36" s="7" customFormat="1" ht="12.75" x14ac:dyDescent="0.25">
      <c r="A21" s="53" t="s">
        <v>36</v>
      </c>
      <c r="B21" s="54">
        <v>683</v>
      </c>
      <c r="C21" s="54">
        <v>656</v>
      </c>
      <c r="D21" s="55">
        <f t="shared" si="0"/>
        <v>104.11585365853659</v>
      </c>
      <c r="E21" s="54">
        <v>1489</v>
      </c>
      <c r="F21" s="54">
        <v>1382</v>
      </c>
      <c r="G21" s="55">
        <f t="shared" si="1"/>
        <v>107.7424023154848</v>
      </c>
      <c r="H21" s="56">
        <v>2.1800878476999999</v>
      </c>
      <c r="I21" s="53" t="s">
        <v>36</v>
      </c>
      <c r="J21" s="63">
        <v>167</v>
      </c>
      <c r="K21" s="63">
        <v>130</v>
      </c>
      <c r="L21" s="55">
        <f t="shared" si="2"/>
        <v>128.46153846153848</v>
      </c>
      <c r="M21" s="63">
        <v>366</v>
      </c>
      <c r="N21" s="63">
        <v>241</v>
      </c>
      <c r="O21" s="55">
        <f t="shared" si="3"/>
        <v>151.86721991701245</v>
      </c>
      <c r="P21" s="64">
        <v>2.2000000000000002</v>
      </c>
      <c r="Q21" s="53" t="s">
        <v>36</v>
      </c>
      <c r="R21" s="63">
        <v>289</v>
      </c>
      <c r="S21" s="63">
        <v>264</v>
      </c>
      <c r="T21" s="55">
        <f t="shared" si="4"/>
        <v>109.46969696969697</v>
      </c>
      <c r="U21" s="63">
        <v>652</v>
      </c>
      <c r="V21" s="63">
        <v>620</v>
      </c>
      <c r="W21" s="55">
        <f t="shared" si="5"/>
        <v>105.16129032258064</v>
      </c>
      <c r="X21" s="72">
        <v>2.2999999999999998</v>
      </c>
      <c r="Y21" s="53" t="s">
        <v>36</v>
      </c>
      <c r="Z21" s="73">
        <v>227</v>
      </c>
      <c r="AA21" s="73">
        <v>262</v>
      </c>
      <c r="AB21" s="74">
        <f t="shared" si="6"/>
        <v>86.641221374045813</v>
      </c>
      <c r="AC21" s="73">
        <v>471</v>
      </c>
      <c r="AD21" s="75">
        <v>521</v>
      </c>
      <c r="AE21" s="71">
        <f t="shared" si="7"/>
        <v>90.40307101727447</v>
      </c>
      <c r="AF21" s="76">
        <v>2.0748898678000001</v>
      </c>
      <c r="AG21" s="6"/>
      <c r="AH21" s="6"/>
      <c r="AI21" s="6"/>
      <c r="AJ21" s="6"/>
    </row>
    <row r="22" spans="1:36" s="7" customFormat="1" ht="12.75" x14ac:dyDescent="0.25">
      <c r="A22" s="53" t="s">
        <v>37</v>
      </c>
      <c r="B22" s="54">
        <v>142</v>
      </c>
      <c r="C22" s="54">
        <v>244</v>
      </c>
      <c r="D22" s="55">
        <f t="shared" si="0"/>
        <v>58.196721311475407</v>
      </c>
      <c r="E22" s="54">
        <v>350</v>
      </c>
      <c r="F22" s="54">
        <v>520</v>
      </c>
      <c r="G22" s="55">
        <f t="shared" si="1"/>
        <v>67.307692307692307</v>
      </c>
      <c r="H22" s="56">
        <v>2.4647887324000002</v>
      </c>
      <c r="I22" s="53" t="s">
        <v>37</v>
      </c>
      <c r="J22" s="63">
        <v>53</v>
      </c>
      <c r="K22" s="63">
        <v>185</v>
      </c>
      <c r="L22" s="55">
        <f t="shared" si="2"/>
        <v>28.648648648648649</v>
      </c>
      <c r="M22" s="63">
        <v>164</v>
      </c>
      <c r="N22" s="63">
        <v>406</v>
      </c>
      <c r="O22" s="55">
        <f t="shared" si="3"/>
        <v>40.39408866995074</v>
      </c>
      <c r="P22" s="64">
        <v>3.1</v>
      </c>
      <c r="Q22" s="53" t="s">
        <v>37</v>
      </c>
      <c r="R22" s="63">
        <v>52</v>
      </c>
      <c r="S22" s="63">
        <v>20</v>
      </c>
      <c r="T22" s="55">
        <f t="shared" si="4"/>
        <v>260</v>
      </c>
      <c r="U22" s="63">
        <v>92</v>
      </c>
      <c r="V22" s="63">
        <v>40</v>
      </c>
      <c r="W22" s="55">
        <f t="shared" si="5"/>
        <v>229.99999999999997</v>
      </c>
      <c r="X22" s="72">
        <v>1.8</v>
      </c>
      <c r="Y22" s="53" t="s">
        <v>37</v>
      </c>
      <c r="Z22" s="73">
        <v>37</v>
      </c>
      <c r="AA22" s="73">
        <v>39</v>
      </c>
      <c r="AB22" s="74">
        <f t="shared" si="6"/>
        <v>94.871794871794862</v>
      </c>
      <c r="AC22" s="73">
        <v>94</v>
      </c>
      <c r="AD22" s="75">
        <v>74</v>
      </c>
      <c r="AE22" s="71">
        <f t="shared" si="7"/>
        <v>127.02702702702702</v>
      </c>
      <c r="AF22" s="76">
        <v>2.5405405404999999</v>
      </c>
      <c r="AG22" s="6"/>
      <c r="AH22" s="6"/>
      <c r="AI22" s="6"/>
      <c r="AJ22" s="6"/>
    </row>
    <row r="23" spans="1:36" s="7" customFormat="1" ht="12.75" x14ac:dyDescent="0.25">
      <c r="A23" s="53" t="s">
        <v>38</v>
      </c>
      <c r="B23" s="54">
        <v>21843</v>
      </c>
      <c r="C23" s="54">
        <v>22725</v>
      </c>
      <c r="D23" s="55">
        <f t="shared" si="0"/>
        <v>96.118811881188122</v>
      </c>
      <c r="E23" s="54">
        <v>45114</v>
      </c>
      <c r="F23" s="54">
        <v>48771</v>
      </c>
      <c r="G23" s="55">
        <f t="shared" si="1"/>
        <v>92.501691579012117</v>
      </c>
      <c r="H23" s="56">
        <v>2.0653756352000001</v>
      </c>
      <c r="I23" s="53" t="s">
        <v>38</v>
      </c>
      <c r="J23" s="63">
        <v>4052</v>
      </c>
      <c r="K23" s="63">
        <v>4614</v>
      </c>
      <c r="L23" s="55">
        <f t="shared" si="2"/>
        <v>87.819679237104467</v>
      </c>
      <c r="M23" s="63">
        <v>8040</v>
      </c>
      <c r="N23" s="63">
        <v>9637</v>
      </c>
      <c r="O23" s="55">
        <f t="shared" si="3"/>
        <v>83.428452838020135</v>
      </c>
      <c r="P23" s="64">
        <v>2</v>
      </c>
      <c r="Q23" s="53" t="s">
        <v>38</v>
      </c>
      <c r="R23" s="63">
        <v>5670</v>
      </c>
      <c r="S23" s="63">
        <v>5302</v>
      </c>
      <c r="T23" s="55">
        <f t="shared" si="4"/>
        <v>106.9407770652584</v>
      </c>
      <c r="U23" s="63">
        <v>11163</v>
      </c>
      <c r="V23" s="63">
        <v>10772</v>
      </c>
      <c r="W23" s="55">
        <f t="shared" si="5"/>
        <v>103.62978091347938</v>
      </c>
      <c r="X23" s="72">
        <v>2</v>
      </c>
      <c r="Y23" s="53" t="s">
        <v>38</v>
      </c>
      <c r="Z23" s="73">
        <v>12121</v>
      </c>
      <c r="AA23" s="73">
        <v>12809</v>
      </c>
      <c r="AB23" s="74">
        <f t="shared" si="6"/>
        <v>94.628776641423997</v>
      </c>
      <c r="AC23" s="73">
        <v>25911</v>
      </c>
      <c r="AD23" s="75">
        <v>28362</v>
      </c>
      <c r="AE23" s="71">
        <f t="shared" si="7"/>
        <v>91.35815527818913</v>
      </c>
      <c r="AF23" s="76">
        <v>2.1376949097</v>
      </c>
      <c r="AG23" s="6"/>
      <c r="AH23" s="6"/>
      <c r="AI23" s="6"/>
      <c r="AJ23" s="6"/>
    </row>
    <row r="24" spans="1:36" s="7" customFormat="1" ht="12.75" x14ac:dyDescent="0.25">
      <c r="A24" s="53" t="s">
        <v>0</v>
      </c>
      <c r="B24" s="54">
        <v>463</v>
      </c>
      <c r="C24" s="54">
        <v>439</v>
      </c>
      <c r="D24" s="55">
        <f t="shared" si="0"/>
        <v>105.46697038724373</v>
      </c>
      <c r="E24" s="54">
        <v>1325</v>
      </c>
      <c r="F24" s="54">
        <v>1303</v>
      </c>
      <c r="G24" s="55">
        <f t="shared" si="1"/>
        <v>101.68841135840367</v>
      </c>
      <c r="H24" s="56">
        <v>2.8617710583</v>
      </c>
      <c r="I24" s="53" t="s">
        <v>0</v>
      </c>
      <c r="J24" s="63">
        <v>120</v>
      </c>
      <c r="K24" s="63">
        <v>104</v>
      </c>
      <c r="L24" s="55">
        <f t="shared" si="2"/>
        <v>115.38461538461537</v>
      </c>
      <c r="M24" s="63">
        <v>355</v>
      </c>
      <c r="N24" s="63">
        <v>341</v>
      </c>
      <c r="O24" s="55">
        <f t="shared" si="3"/>
        <v>104.10557184750732</v>
      </c>
      <c r="P24" s="64">
        <v>3</v>
      </c>
      <c r="Q24" s="53" t="s">
        <v>0</v>
      </c>
      <c r="R24" s="63">
        <v>139</v>
      </c>
      <c r="S24" s="63">
        <v>88</v>
      </c>
      <c r="T24" s="55">
        <f t="shared" si="4"/>
        <v>157.95454545454547</v>
      </c>
      <c r="U24" s="63">
        <v>445</v>
      </c>
      <c r="V24" s="63">
        <v>313</v>
      </c>
      <c r="W24" s="55">
        <f t="shared" si="5"/>
        <v>142.17252396166134</v>
      </c>
      <c r="X24" s="72">
        <v>3.2</v>
      </c>
      <c r="Y24" s="53" t="s">
        <v>0</v>
      </c>
      <c r="Z24" s="73">
        <v>204</v>
      </c>
      <c r="AA24" s="73">
        <v>247</v>
      </c>
      <c r="AB24" s="74">
        <f t="shared" si="6"/>
        <v>82.591093117408903</v>
      </c>
      <c r="AC24" s="73">
        <v>525</v>
      </c>
      <c r="AD24" s="75">
        <v>649</v>
      </c>
      <c r="AE24" s="71">
        <f t="shared" si="7"/>
        <v>80.893682588597855</v>
      </c>
      <c r="AF24" s="76">
        <v>2.5735294118000001</v>
      </c>
      <c r="AG24" s="6"/>
      <c r="AH24" s="6"/>
      <c r="AI24" s="6"/>
      <c r="AJ24" s="6"/>
    </row>
    <row r="25" spans="1:36" s="7" customFormat="1" ht="12.75" x14ac:dyDescent="0.25">
      <c r="A25" s="53" t="s">
        <v>39</v>
      </c>
      <c r="B25" s="54">
        <v>155138</v>
      </c>
      <c r="C25" s="54">
        <v>164326</v>
      </c>
      <c r="D25" s="55">
        <f t="shared" si="0"/>
        <v>94.408675437849155</v>
      </c>
      <c r="E25" s="54">
        <v>343186</v>
      </c>
      <c r="F25" s="54">
        <v>369226</v>
      </c>
      <c r="G25" s="55">
        <f t="shared" si="1"/>
        <v>92.947408904031676</v>
      </c>
      <c r="H25" s="56">
        <v>2.2121337132000001</v>
      </c>
      <c r="I25" s="53" t="s">
        <v>39</v>
      </c>
      <c r="J25" s="63">
        <v>38934</v>
      </c>
      <c r="K25" s="63">
        <v>40260</v>
      </c>
      <c r="L25" s="55">
        <f t="shared" si="2"/>
        <v>96.706408345752607</v>
      </c>
      <c r="M25" s="63">
        <v>84819</v>
      </c>
      <c r="N25" s="63">
        <v>88427</v>
      </c>
      <c r="O25" s="55">
        <f t="shared" si="3"/>
        <v>95.919798251665213</v>
      </c>
      <c r="P25" s="64">
        <v>2.2000000000000002</v>
      </c>
      <c r="Q25" s="53" t="s">
        <v>39</v>
      </c>
      <c r="R25" s="63">
        <v>44809</v>
      </c>
      <c r="S25" s="63">
        <v>45217</v>
      </c>
      <c r="T25" s="55">
        <f t="shared" si="4"/>
        <v>99.097684499192781</v>
      </c>
      <c r="U25" s="63">
        <v>96131</v>
      </c>
      <c r="V25" s="63">
        <v>99314</v>
      </c>
      <c r="W25" s="55">
        <f t="shared" si="5"/>
        <v>96.795013794631174</v>
      </c>
      <c r="X25" s="72">
        <v>2.1</v>
      </c>
      <c r="Y25" s="53" t="s">
        <v>39</v>
      </c>
      <c r="Z25" s="73">
        <v>71395</v>
      </c>
      <c r="AA25" s="73">
        <v>78849</v>
      </c>
      <c r="AB25" s="74">
        <f t="shared" si="6"/>
        <v>90.546487590204066</v>
      </c>
      <c r="AC25" s="73">
        <v>162236</v>
      </c>
      <c r="AD25" s="75">
        <v>181485</v>
      </c>
      <c r="AE25" s="71">
        <f t="shared" si="7"/>
        <v>89.393613797283521</v>
      </c>
      <c r="AF25" s="76">
        <v>2.2723720148000002</v>
      </c>
      <c r="AG25" s="6"/>
      <c r="AH25" s="6"/>
      <c r="AI25" s="6"/>
      <c r="AJ25" s="6"/>
    </row>
    <row r="26" spans="1:36" s="7" customFormat="1" ht="12.75" x14ac:dyDescent="0.25">
      <c r="A26" s="53" t="s">
        <v>40</v>
      </c>
      <c r="B26" s="54">
        <v>26648</v>
      </c>
      <c r="C26" s="54">
        <v>29641</v>
      </c>
      <c r="D26" s="55">
        <f t="shared" si="0"/>
        <v>89.902499915657359</v>
      </c>
      <c r="E26" s="54">
        <v>63485</v>
      </c>
      <c r="F26" s="54">
        <v>69548</v>
      </c>
      <c r="G26" s="55">
        <f t="shared" si="1"/>
        <v>91.2822798642664</v>
      </c>
      <c r="H26" s="56">
        <v>2.3823551485999999</v>
      </c>
      <c r="I26" s="53" t="s">
        <v>40</v>
      </c>
      <c r="J26" s="63">
        <v>7993</v>
      </c>
      <c r="K26" s="63">
        <v>8686</v>
      </c>
      <c r="L26" s="55">
        <f t="shared" si="2"/>
        <v>92.021644024867598</v>
      </c>
      <c r="M26" s="63">
        <v>18534</v>
      </c>
      <c r="N26" s="63">
        <v>20019</v>
      </c>
      <c r="O26" s="55">
        <f t="shared" si="3"/>
        <v>92.582047055297465</v>
      </c>
      <c r="P26" s="64">
        <v>2.2999999999999998</v>
      </c>
      <c r="Q26" s="53" t="s">
        <v>40</v>
      </c>
      <c r="R26" s="63">
        <v>8345</v>
      </c>
      <c r="S26" s="63">
        <v>9386</v>
      </c>
      <c r="T26" s="55">
        <f t="shared" si="4"/>
        <v>88.909013424248883</v>
      </c>
      <c r="U26" s="63">
        <v>19526</v>
      </c>
      <c r="V26" s="63">
        <v>22242</v>
      </c>
      <c r="W26" s="55">
        <f t="shared" si="5"/>
        <v>87.788867907562278</v>
      </c>
      <c r="X26" s="72">
        <v>2.2999999999999998</v>
      </c>
      <c r="Y26" s="53" t="s">
        <v>40</v>
      </c>
      <c r="Z26" s="73">
        <v>10310</v>
      </c>
      <c r="AA26" s="73">
        <v>11569</v>
      </c>
      <c r="AB26" s="74">
        <f t="shared" si="6"/>
        <v>89.117469098452759</v>
      </c>
      <c r="AC26" s="73">
        <v>25425</v>
      </c>
      <c r="AD26" s="75">
        <v>27287</v>
      </c>
      <c r="AE26" s="71">
        <f t="shared" si="7"/>
        <v>93.176237768900933</v>
      </c>
      <c r="AF26" s="76">
        <v>2.4660523763</v>
      </c>
      <c r="AG26" s="6"/>
      <c r="AH26" s="6"/>
      <c r="AI26" s="6"/>
      <c r="AJ26" s="6"/>
    </row>
    <row r="27" spans="1:36" s="7" customFormat="1" ht="12.75" x14ac:dyDescent="0.25">
      <c r="A27" s="53" t="s">
        <v>41</v>
      </c>
      <c r="B27" s="54">
        <v>7622</v>
      </c>
      <c r="C27" s="54">
        <v>10724</v>
      </c>
      <c r="D27" s="55">
        <f t="shared" si="0"/>
        <v>71.074226035061542</v>
      </c>
      <c r="E27" s="54">
        <v>19107</v>
      </c>
      <c r="F27" s="54">
        <v>28507</v>
      </c>
      <c r="G27" s="55">
        <f t="shared" si="1"/>
        <v>67.025642824569402</v>
      </c>
      <c r="H27" s="56">
        <v>2.5068223562999998</v>
      </c>
      <c r="I27" s="53" t="s">
        <v>41</v>
      </c>
      <c r="J27" s="63">
        <v>1989</v>
      </c>
      <c r="K27" s="63">
        <v>2317</v>
      </c>
      <c r="L27" s="55">
        <f t="shared" si="2"/>
        <v>85.843763487268021</v>
      </c>
      <c r="M27" s="63">
        <v>4874</v>
      </c>
      <c r="N27" s="63">
        <v>5930</v>
      </c>
      <c r="O27" s="55">
        <f t="shared" si="3"/>
        <v>82.192242833052276</v>
      </c>
      <c r="P27" s="64">
        <v>2.5</v>
      </c>
      <c r="Q27" s="53" t="s">
        <v>41</v>
      </c>
      <c r="R27" s="63">
        <v>2279</v>
      </c>
      <c r="S27" s="63">
        <v>3549</v>
      </c>
      <c r="T27" s="55">
        <f t="shared" si="4"/>
        <v>64.215271907579591</v>
      </c>
      <c r="U27" s="63">
        <v>5870</v>
      </c>
      <c r="V27" s="63">
        <v>9175</v>
      </c>
      <c r="W27" s="55">
        <f t="shared" si="5"/>
        <v>63.978201634877387</v>
      </c>
      <c r="X27" s="72">
        <v>2.6</v>
      </c>
      <c r="Y27" s="53" t="s">
        <v>41</v>
      </c>
      <c r="Z27" s="73">
        <v>3354</v>
      </c>
      <c r="AA27" s="73">
        <v>4858</v>
      </c>
      <c r="AB27" s="74">
        <f t="shared" si="6"/>
        <v>69.040757513379987</v>
      </c>
      <c r="AC27" s="73">
        <v>8363</v>
      </c>
      <c r="AD27" s="75">
        <v>13402</v>
      </c>
      <c r="AE27" s="71">
        <f t="shared" si="7"/>
        <v>62.401134159080726</v>
      </c>
      <c r="AF27" s="76">
        <v>2.4934406678999999</v>
      </c>
      <c r="AG27" s="6"/>
      <c r="AH27" s="6"/>
      <c r="AI27" s="6"/>
      <c r="AJ27" s="6"/>
    </row>
    <row r="28" spans="1:36" s="7" customFormat="1" ht="12.75" x14ac:dyDescent="0.25">
      <c r="A28" s="53" t="s">
        <v>42</v>
      </c>
      <c r="B28" s="54">
        <v>37883</v>
      </c>
      <c r="C28" s="54">
        <v>35659</v>
      </c>
      <c r="D28" s="55">
        <f t="shared" si="0"/>
        <v>106.23685465099975</v>
      </c>
      <c r="E28" s="54">
        <v>78484</v>
      </c>
      <c r="F28" s="54">
        <v>70016</v>
      </c>
      <c r="G28" s="55">
        <f t="shared" si="1"/>
        <v>112.09437842778793</v>
      </c>
      <c r="H28" s="56">
        <v>2.0717472216999999</v>
      </c>
      <c r="I28" s="53" t="s">
        <v>42</v>
      </c>
      <c r="J28" s="63">
        <v>10292</v>
      </c>
      <c r="K28" s="63">
        <v>10681</v>
      </c>
      <c r="L28" s="55">
        <f t="shared" si="2"/>
        <v>96.358018912086891</v>
      </c>
      <c r="M28" s="63">
        <v>22277</v>
      </c>
      <c r="N28" s="63">
        <v>21229</v>
      </c>
      <c r="O28" s="55">
        <f t="shared" si="3"/>
        <v>104.93664327099724</v>
      </c>
      <c r="P28" s="64">
        <v>2.2000000000000002</v>
      </c>
      <c r="Q28" s="53" t="s">
        <v>42</v>
      </c>
      <c r="R28" s="63">
        <v>13239</v>
      </c>
      <c r="S28" s="63">
        <v>12346</v>
      </c>
      <c r="T28" s="55">
        <f t="shared" si="4"/>
        <v>107.23311193908958</v>
      </c>
      <c r="U28" s="63">
        <v>27659</v>
      </c>
      <c r="V28" s="63">
        <v>24779</v>
      </c>
      <c r="W28" s="55">
        <f t="shared" si="5"/>
        <v>111.62274506638686</v>
      </c>
      <c r="X28" s="72">
        <v>2.1</v>
      </c>
      <c r="Y28" s="53" t="s">
        <v>42</v>
      </c>
      <c r="Z28" s="73">
        <v>14352</v>
      </c>
      <c r="AA28" s="73">
        <v>12632</v>
      </c>
      <c r="AB28" s="74">
        <f t="shared" si="6"/>
        <v>113.61621279290691</v>
      </c>
      <c r="AC28" s="73">
        <v>28548</v>
      </c>
      <c r="AD28" s="75">
        <v>24008</v>
      </c>
      <c r="AE28" s="71">
        <f t="shared" si="7"/>
        <v>118.91036321226258</v>
      </c>
      <c r="AF28" s="76">
        <v>1.9891304348000001</v>
      </c>
      <c r="AG28" s="6"/>
      <c r="AH28" s="6"/>
      <c r="AI28" s="6"/>
      <c r="AJ28" s="6"/>
    </row>
    <row r="29" spans="1:36" s="7" customFormat="1" ht="12.75" x14ac:dyDescent="0.25">
      <c r="A29" s="53" t="s">
        <v>43</v>
      </c>
      <c r="B29" s="54">
        <v>6779</v>
      </c>
      <c r="C29" s="54">
        <v>7083</v>
      </c>
      <c r="D29" s="55">
        <f t="shared" si="0"/>
        <v>95.708033319215019</v>
      </c>
      <c r="E29" s="54">
        <v>17602</v>
      </c>
      <c r="F29" s="54">
        <v>18720</v>
      </c>
      <c r="G29" s="55">
        <f t="shared" si="1"/>
        <v>94.027777777777771</v>
      </c>
      <c r="H29" s="56">
        <v>2.5965481634000001</v>
      </c>
      <c r="I29" s="53" t="s">
        <v>43</v>
      </c>
      <c r="J29" s="63">
        <v>1619</v>
      </c>
      <c r="K29" s="63">
        <v>1649</v>
      </c>
      <c r="L29" s="55">
        <f t="shared" si="2"/>
        <v>98.180715585203146</v>
      </c>
      <c r="M29" s="63">
        <v>4106</v>
      </c>
      <c r="N29" s="63">
        <v>4051</v>
      </c>
      <c r="O29" s="55">
        <f t="shared" si="3"/>
        <v>101.35768945939274</v>
      </c>
      <c r="P29" s="64">
        <v>2.5</v>
      </c>
      <c r="Q29" s="53" t="s">
        <v>43</v>
      </c>
      <c r="R29" s="63">
        <v>2198</v>
      </c>
      <c r="S29" s="63">
        <v>2218</v>
      </c>
      <c r="T29" s="55">
        <f t="shared" si="4"/>
        <v>99.098286744815141</v>
      </c>
      <c r="U29" s="63">
        <v>5616</v>
      </c>
      <c r="V29" s="63">
        <v>6219</v>
      </c>
      <c r="W29" s="55">
        <f t="shared" si="5"/>
        <v>90.303907380607811</v>
      </c>
      <c r="X29" s="72">
        <v>2.6</v>
      </c>
      <c r="Y29" s="53" t="s">
        <v>43</v>
      </c>
      <c r="Z29" s="73">
        <v>2962</v>
      </c>
      <c r="AA29" s="73">
        <v>3216</v>
      </c>
      <c r="AB29" s="74">
        <f t="shared" si="6"/>
        <v>92.101990049751251</v>
      </c>
      <c r="AC29" s="73">
        <v>7880</v>
      </c>
      <c r="AD29" s="75">
        <v>8450</v>
      </c>
      <c r="AE29" s="71">
        <f t="shared" si="7"/>
        <v>93.254437869822482</v>
      </c>
      <c r="AF29" s="76">
        <v>2.6603646185000001</v>
      </c>
      <c r="AG29" s="6"/>
      <c r="AH29" s="6"/>
      <c r="AI29" s="6"/>
      <c r="AJ29" s="6"/>
    </row>
    <row r="30" spans="1:36" s="7" customFormat="1" ht="12.75" x14ac:dyDescent="0.25">
      <c r="A30" s="53" t="s">
        <v>44</v>
      </c>
      <c r="B30" s="54">
        <v>22200</v>
      </c>
      <c r="C30" s="54">
        <v>26358</v>
      </c>
      <c r="D30" s="55">
        <f t="shared" si="0"/>
        <v>84.224903255178702</v>
      </c>
      <c r="E30" s="54">
        <v>42451</v>
      </c>
      <c r="F30" s="54">
        <v>51444</v>
      </c>
      <c r="G30" s="55">
        <f t="shared" si="1"/>
        <v>82.518855454474775</v>
      </c>
      <c r="H30" s="56">
        <v>1.9122072072</v>
      </c>
      <c r="I30" s="53" t="s">
        <v>44</v>
      </c>
      <c r="J30" s="63">
        <v>5874</v>
      </c>
      <c r="K30" s="63">
        <v>6482</v>
      </c>
      <c r="L30" s="55">
        <f t="shared" si="2"/>
        <v>90.620178957112003</v>
      </c>
      <c r="M30" s="63">
        <v>11538</v>
      </c>
      <c r="N30" s="63">
        <v>12410</v>
      </c>
      <c r="O30" s="55">
        <f t="shared" si="3"/>
        <v>92.973408541498799</v>
      </c>
      <c r="P30" s="64">
        <v>2</v>
      </c>
      <c r="Q30" s="53" t="s">
        <v>44</v>
      </c>
      <c r="R30" s="63">
        <v>7693</v>
      </c>
      <c r="S30" s="63">
        <v>8143</v>
      </c>
      <c r="T30" s="55">
        <f t="shared" si="4"/>
        <v>94.47378116173401</v>
      </c>
      <c r="U30" s="63">
        <v>14629</v>
      </c>
      <c r="V30" s="63">
        <v>16020</v>
      </c>
      <c r="W30" s="55">
        <f t="shared" si="5"/>
        <v>91.317103620474398</v>
      </c>
      <c r="X30" s="72">
        <v>1.9</v>
      </c>
      <c r="Y30" s="53" t="s">
        <v>44</v>
      </c>
      <c r="Z30" s="73">
        <v>8633</v>
      </c>
      <c r="AA30" s="73">
        <v>11733</v>
      </c>
      <c r="AB30" s="74">
        <f t="shared" si="6"/>
        <v>73.578794852126478</v>
      </c>
      <c r="AC30" s="73">
        <v>16284</v>
      </c>
      <c r="AD30" s="75">
        <v>23014</v>
      </c>
      <c r="AE30" s="71">
        <f t="shared" si="7"/>
        <v>70.75693056400452</v>
      </c>
      <c r="AF30" s="76">
        <v>1.8862504344</v>
      </c>
      <c r="AG30" s="6"/>
      <c r="AH30" s="6"/>
      <c r="AI30" s="6"/>
      <c r="AJ30" s="6"/>
    </row>
    <row r="31" spans="1:36" s="7" customFormat="1" ht="12.75" x14ac:dyDescent="0.25">
      <c r="A31" s="53" t="s">
        <v>45</v>
      </c>
      <c r="B31" s="54">
        <v>11769</v>
      </c>
      <c r="C31" s="54">
        <v>11691</v>
      </c>
      <c r="D31" s="55">
        <f t="shared" si="0"/>
        <v>100.66717988196048</v>
      </c>
      <c r="E31" s="54">
        <v>26694</v>
      </c>
      <c r="F31" s="54">
        <v>27620</v>
      </c>
      <c r="G31" s="55">
        <f t="shared" si="1"/>
        <v>96.647356987690074</v>
      </c>
      <c r="H31" s="56">
        <v>2.2681621208</v>
      </c>
      <c r="I31" s="53" t="s">
        <v>45</v>
      </c>
      <c r="J31" s="63">
        <v>3436</v>
      </c>
      <c r="K31" s="63">
        <v>3217</v>
      </c>
      <c r="L31" s="55">
        <f t="shared" si="2"/>
        <v>106.80758470624805</v>
      </c>
      <c r="M31" s="63">
        <v>8098</v>
      </c>
      <c r="N31" s="63">
        <v>7279</v>
      </c>
      <c r="O31" s="55">
        <f t="shared" si="3"/>
        <v>111.25154554197006</v>
      </c>
      <c r="P31" s="64">
        <v>2.4</v>
      </c>
      <c r="Q31" s="53" t="s">
        <v>45</v>
      </c>
      <c r="R31" s="63">
        <v>3679</v>
      </c>
      <c r="S31" s="63">
        <v>3646</v>
      </c>
      <c r="T31" s="55">
        <f t="shared" si="4"/>
        <v>100.90510148107515</v>
      </c>
      <c r="U31" s="63">
        <v>7762</v>
      </c>
      <c r="V31" s="63">
        <v>8206</v>
      </c>
      <c r="W31" s="55">
        <f t="shared" si="5"/>
        <v>94.589324884231047</v>
      </c>
      <c r="X31" s="72">
        <v>2.1</v>
      </c>
      <c r="Y31" s="53" t="s">
        <v>45</v>
      </c>
      <c r="Z31" s="73">
        <v>4654</v>
      </c>
      <c r="AA31" s="73">
        <v>4828</v>
      </c>
      <c r="AB31" s="74">
        <f t="shared" si="6"/>
        <v>96.396023198011605</v>
      </c>
      <c r="AC31" s="73">
        <v>10834</v>
      </c>
      <c r="AD31" s="75">
        <v>12135</v>
      </c>
      <c r="AE31" s="71">
        <f t="shared" si="7"/>
        <v>89.278945199835192</v>
      </c>
      <c r="AF31" s="76">
        <v>2.3278899870999998</v>
      </c>
      <c r="AG31" s="6"/>
      <c r="AH31" s="6"/>
      <c r="AI31" s="6"/>
      <c r="AJ31" s="6"/>
    </row>
    <row r="32" spans="1:36" s="7" customFormat="1" ht="12.75" x14ac:dyDescent="0.25">
      <c r="A32" s="53" t="s">
        <v>46</v>
      </c>
      <c r="B32" s="54">
        <v>95143</v>
      </c>
      <c r="C32" s="54">
        <v>107196</v>
      </c>
      <c r="D32" s="55">
        <f t="shared" si="0"/>
        <v>88.756110302623242</v>
      </c>
      <c r="E32" s="54">
        <v>336778</v>
      </c>
      <c r="F32" s="54">
        <v>405493</v>
      </c>
      <c r="G32" s="55">
        <f t="shared" si="1"/>
        <v>83.053961474057502</v>
      </c>
      <c r="H32" s="56">
        <v>3.5397033938</v>
      </c>
      <c r="I32" s="53" t="s">
        <v>46</v>
      </c>
      <c r="J32" s="63">
        <v>41219</v>
      </c>
      <c r="K32" s="63">
        <v>46457</v>
      </c>
      <c r="L32" s="55">
        <f t="shared" si="2"/>
        <v>88.725057580127867</v>
      </c>
      <c r="M32" s="63">
        <v>147152</v>
      </c>
      <c r="N32" s="63">
        <v>178952</v>
      </c>
      <c r="O32" s="55">
        <f t="shared" si="3"/>
        <v>82.229871697438412</v>
      </c>
      <c r="P32" s="64">
        <v>3.6</v>
      </c>
      <c r="Q32" s="53" t="s">
        <v>46</v>
      </c>
      <c r="R32" s="63">
        <v>19532</v>
      </c>
      <c r="S32" s="63">
        <v>23906</v>
      </c>
      <c r="T32" s="55">
        <f t="shared" si="4"/>
        <v>81.70333807412365</v>
      </c>
      <c r="U32" s="63">
        <v>66807</v>
      </c>
      <c r="V32" s="63">
        <v>88848</v>
      </c>
      <c r="W32" s="55">
        <f t="shared" si="5"/>
        <v>75.192463533225279</v>
      </c>
      <c r="X32" s="72">
        <v>3.4</v>
      </c>
      <c r="Y32" s="53" t="s">
        <v>46</v>
      </c>
      <c r="Z32" s="73">
        <v>34392</v>
      </c>
      <c r="AA32" s="73">
        <v>36833</v>
      </c>
      <c r="AB32" s="74">
        <f t="shared" si="6"/>
        <v>93.372790703988272</v>
      </c>
      <c r="AC32" s="73">
        <v>122819</v>
      </c>
      <c r="AD32" s="75">
        <v>137693</v>
      </c>
      <c r="AE32" s="71">
        <f t="shared" si="7"/>
        <v>89.197707944485188</v>
      </c>
      <c r="AF32" s="76">
        <v>3.5711502675000002</v>
      </c>
      <c r="AG32" s="6"/>
      <c r="AH32" s="6"/>
      <c r="AI32" s="6"/>
      <c r="AJ32" s="6"/>
    </row>
    <row r="33" spans="1:36" s="7" customFormat="1" ht="12.75" x14ac:dyDescent="0.25">
      <c r="A33" s="53" t="s">
        <v>47</v>
      </c>
      <c r="B33" s="54">
        <v>10100</v>
      </c>
      <c r="C33" s="54">
        <v>10556</v>
      </c>
      <c r="D33" s="55">
        <f t="shared" si="0"/>
        <v>95.680181887078447</v>
      </c>
      <c r="E33" s="54">
        <v>28558</v>
      </c>
      <c r="F33" s="54">
        <v>31062</v>
      </c>
      <c r="G33" s="55">
        <f t="shared" si="1"/>
        <v>91.938703238683928</v>
      </c>
      <c r="H33" s="56">
        <v>2.8275247525</v>
      </c>
      <c r="I33" s="53" t="s">
        <v>47</v>
      </c>
      <c r="J33" s="63">
        <v>3249</v>
      </c>
      <c r="K33" s="63">
        <v>2879</v>
      </c>
      <c r="L33" s="55">
        <f t="shared" si="2"/>
        <v>112.85168461271276</v>
      </c>
      <c r="M33" s="63">
        <v>9338</v>
      </c>
      <c r="N33" s="63">
        <v>8538</v>
      </c>
      <c r="O33" s="55">
        <f t="shared" si="3"/>
        <v>109.36987584914499</v>
      </c>
      <c r="P33" s="64">
        <v>2.9</v>
      </c>
      <c r="Q33" s="53" t="s">
        <v>47</v>
      </c>
      <c r="R33" s="63">
        <v>3149</v>
      </c>
      <c r="S33" s="63">
        <v>3780</v>
      </c>
      <c r="T33" s="55">
        <f t="shared" si="4"/>
        <v>83.306878306878303</v>
      </c>
      <c r="U33" s="63">
        <v>8674</v>
      </c>
      <c r="V33" s="63">
        <v>10881</v>
      </c>
      <c r="W33" s="55">
        <f t="shared" si="5"/>
        <v>79.716937781453908</v>
      </c>
      <c r="X33" s="72">
        <v>2.8</v>
      </c>
      <c r="Y33" s="53" t="s">
        <v>47</v>
      </c>
      <c r="Z33" s="73">
        <v>3702</v>
      </c>
      <c r="AA33" s="73">
        <v>3897</v>
      </c>
      <c r="AB33" s="74">
        <f t="shared" si="6"/>
        <v>94.996150885296387</v>
      </c>
      <c r="AC33" s="73">
        <v>10546</v>
      </c>
      <c r="AD33" s="75">
        <v>11643</v>
      </c>
      <c r="AE33" s="71">
        <f t="shared" si="7"/>
        <v>90.578029717426773</v>
      </c>
      <c r="AF33" s="76">
        <v>2.848730416</v>
      </c>
      <c r="AG33" s="6"/>
      <c r="AH33" s="6"/>
      <c r="AI33" s="6"/>
      <c r="AJ33" s="6"/>
    </row>
    <row r="34" spans="1:36" s="7" customFormat="1" ht="12.75" x14ac:dyDescent="0.25">
      <c r="A34" s="53" t="s">
        <v>48</v>
      </c>
      <c r="B34" s="54">
        <v>62989</v>
      </c>
      <c r="C34" s="54">
        <v>60775</v>
      </c>
      <c r="D34" s="55">
        <f t="shared" si="0"/>
        <v>103.64294529000411</v>
      </c>
      <c r="E34" s="54">
        <v>115136</v>
      </c>
      <c r="F34" s="54">
        <v>110183</v>
      </c>
      <c r="G34" s="55">
        <f t="shared" si="1"/>
        <v>104.49524881333781</v>
      </c>
      <c r="H34" s="56">
        <v>1.8278747083</v>
      </c>
      <c r="I34" s="53" t="s">
        <v>48</v>
      </c>
      <c r="J34" s="63">
        <v>16903</v>
      </c>
      <c r="K34" s="63">
        <v>17949</v>
      </c>
      <c r="L34" s="55">
        <f t="shared" si="2"/>
        <v>94.172377291213991</v>
      </c>
      <c r="M34" s="63">
        <v>29542</v>
      </c>
      <c r="N34" s="63">
        <v>31510</v>
      </c>
      <c r="O34" s="55">
        <f t="shared" si="3"/>
        <v>93.754363694065376</v>
      </c>
      <c r="P34" s="64">
        <v>1.7</v>
      </c>
      <c r="Q34" s="53" t="s">
        <v>48</v>
      </c>
      <c r="R34" s="63">
        <v>22599</v>
      </c>
      <c r="S34" s="63">
        <v>19976</v>
      </c>
      <c r="T34" s="55">
        <f t="shared" si="4"/>
        <v>113.13075690828995</v>
      </c>
      <c r="U34" s="63">
        <v>43172</v>
      </c>
      <c r="V34" s="63">
        <v>36101</v>
      </c>
      <c r="W34" s="55">
        <f t="shared" si="5"/>
        <v>119.58671504944461</v>
      </c>
      <c r="X34" s="72">
        <v>1.9</v>
      </c>
      <c r="Y34" s="53" t="s">
        <v>48</v>
      </c>
      <c r="Z34" s="73">
        <v>23487</v>
      </c>
      <c r="AA34" s="73">
        <v>22850</v>
      </c>
      <c r="AB34" s="74">
        <f t="shared" si="6"/>
        <v>102.78774617067835</v>
      </c>
      <c r="AC34" s="73">
        <v>42422</v>
      </c>
      <c r="AD34" s="75">
        <v>42572</v>
      </c>
      <c r="AE34" s="71">
        <f t="shared" si="7"/>
        <v>99.647655736164623</v>
      </c>
      <c r="AF34" s="76">
        <v>1.8061906587000001</v>
      </c>
      <c r="AG34" s="6"/>
      <c r="AH34" s="6"/>
      <c r="AI34" s="6"/>
      <c r="AJ34" s="6"/>
    </row>
    <row r="35" spans="1:36" s="7" customFormat="1" ht="12.75" x14ac:dyDescent="0.25">
      <c r="A35" s="53" t="s">
        <v>49</v>
      </c>
      <c r="B35" s="54">
        <v>3010</v>
      </c>
      <c r="C35" s="54">
        <v>2924</v>
      </c>
      <c r="D35" s="55">
        <f t="shared" si="0"/>
        <v>102.94117647058823</v>
      </c>
      <c r="E35" s="54">
        <v>6366</v>
      </c>
      <c r="F35" s="54">
        <v>6005</v>
      </c>
      <c r="G35" s="55">
        <f t="shared" si="1"/>
        <v>106.01165695253955</v>
      </c>
      <c r="H35" s="56">
        <v>2.1149501660999999</v>
      </c>
      <c r="I35" s="53" t="s">
        <v>49</v>
      </c>
      <c r="J35" s="63">
        <v>789</v>
      </c>
      <c r="K35" s="63">
        <v>866</v>
      </c>
      <c r="L35" s="55">
        <f t="shared" si="2"/>
        <v>91.108545034642034</v>
      </c>
      <c r="M35" s="63">
        <v>1717</v>
      </c>
      <c r="N35" s="63">
        <v>1897</v>
      </c>
      <c r="O35" s="55">
        <f t="shared" si="3"/>
        <v>90.511333684765418</v>
      </c>
      <c r="P35" s="64">
        <v>2.2000000000000002</v>
      </c>
      <c r="Q35" s="53" t="s">
        <v>49</v>
      </c>
      <c r="R35" s="63">
        <v>916</v>
      </c>
      <c r="S35" s="63">
        <v>800</v>
      </c>
      <c r="T35" s="55">
        <f t="shared" si="4"/>
        <v>114.5</v>
      </c>
      <c r="U35" s="63">
        <v>1906</v>
      </c>
      <c r="V35" s="63">
        <v>1635</v>
      </c>
      <c r="W35" s="55">
        <f t="shared" si="5"/>
        <v>116.57492354740062</v>
      </c>
      <c r="X35" s="72">
        <v>2.1</v>
      </c>
      <c r="Y35" s="53" t="s">
        <v>49</v>
      </c>
      <c r="Z35" s="73">
        <v>1305</v>
      </c>
      <c r="AA35" s="73">
        <v>1258</v>
      </c>
      <c r="AB35" s="74">
        <f t="shared" si="6"/>
        <v>103.73608903020668</v>
      </c>
      <c r="AC35" s="73">
        <v>2743</v>
      </c>
      <c r="AD35" s="75">
        <v>2473</v>
      </c>
      <c r="AE35" s="71">
        <f t="shared" si="7"/>
        <v>110.91791346542661</v>
      </c>
      <c r="AF35" s="76">
        <v>2.1019157088</v>
      </c>
      <c r="AG35" s="6"/>
      <c r="AH35" s="6"/>
      <c r="AI35" s="6"/>
      <c r="AJ35" s="6"/>
    </row>
    <row r="36" spans="1:36" s="7" customFormat="1" ht="12.75" x14ac:dyDescent="0.25">
      <c r="A36" s="53" t="s">
        <v>50</v>
      </c>
      <c r="B36" s="54">
        <v>103724</v>
      </c>
      <c r="C36" s="54">
        <v>98897</v>
      </c>
      <c r="D36" s="55">
        <f t="shared" si="0"/>
        <v>104.8808356168539</v>
      </c>
      <c r="E36" s="54">
        <v>262663</v>
      </c>
      <c r="F36" s="54">
        <v>250293</v>
      </c>
      <c r="G36" s="55">
        <f t="shared" si="1"/>
        <v>104.94220773253747</v>
      </c>
      <c r="H36" s="56">
        <v>2.5323261733</v>
      </c>
      <c r="I36" s="53" t="s">
        <v>50</v>
      </c>
      <c r="J36" s="63">
        <v>28575</v>
      </c>
      <c r="K36" s="63">
        <v>25981</v>
      </c>
      <c r="L36" s="55">
        <f t="shared" si="2"/>
        <v>109.98421923713484</v>
      </c>
      <c r="M36" s="63">
        <v>71750</v>
      </c>
      <c r="N36" s="63">
        <v>64714</v>
      </c>
      <c r="O36" s="55">
        <f t="shared" si="3"/>
        <v>110.87245418302068</v>
      </c>
      <c r="P36" s="64">
        <v>2.5</v>
      </c>
      <c r="Q36" s="53" t="s">
        <v>50</v>
      </c>
      <c r="R36" s="63">
        <v>36058</v>
      </c>
      <c r="S36" s="63">
        <v>33932</v>
      </c>
      <c r="T36" s="55">
        <f t="shared" si="4"/>
        <v>106.265472120712</v>
      </c>
      <c r="U36" s="63">
        <v>91789</v>
      </c>
      <c r="V36" s="63">
        <v>87147</v>
      </c>
      <c r="W36" s="55">
        <f t="shared" si="5"/>
        <v>105.32663201257645</v>
      </c>
      <c r="X36" s="72">
        <v>2.5</v>
      </c>
      <c r="Y36" s="53" t="s">
        <v>50</v>
      </c>
      <c r="Z36" s="73">
        <v>39091</v>
      </c>
      <c r="AA36" s="73">
        <v>38984</v>
      </c>
      <c r="AB36" s="74">
        <f t="shared" si="6"/>
        <v>100.27447157808331</v>
      </c>
      <c r="AC36" s="73">
        <v>99124</v>
      </c>
      <c r="AD36" s="75">
        <v>98432</v>
      </c>
      <c r="AE36" s="71">
        <f t="shared" si="7"/>
        <v>100.7030234070221</v>
      </c>
      <c r="AF36" s="76">
        <v>2.5357243354999999</v>
      </c>
      <c r="AG36" s="6"/>
      <c r="AH36" s="6"/>
      <c r="AI36" s="6"/>
      <c r="AJ36" s="6"/>
    </row>
    <row r="37" spans="1:36" s="7" customFormat="1" ht="25.5" x14ac:dyDescent="0.25">
      <c r="A37" s="53" t="s">
        <v>51</v>
      </c>
      <c r="B37" s="54">
        <v>6080</v>
      </c>
      <c r="C37" s="54">
        <v>6381</v>
      </c>
      <c r="D37" s="55">
        <f t="shared" si="0"/>
        <v>95.282871023350566</v>
      </c>
      <c r="E37" s="54">
        <v>15422</v>
      </c>
      <c r="F37" s="54">
        <v>17913</v>
      </c>
      <c r="G37" s="55">
        <f t="shared" si="1"/>
        <v>86.093898286160879</v>
      </c>
      <c r="H37" s="56">
        <v>2.5365131579</v>
      </c>
      <c r="I37" s="53" t="s">
        <v>51</v>
      </c>
      <c r="J37" s="63">
        <v>1630</v>
      </c>
      <c r="K37" s="63">
        <v>1708</v>
      </c>
      <c r="L37" s="55">
        <f t="shared" si="2"/>
        <v>95.433255269320838</v>
      </c>
      <c r="M37" s="63">
        <v>4191</v>
      </c>
      <c r="N37" s="63">
        <v>4458</v>
      </c>
      <c r="O37" s="55">
        <f t="shared" si="3"/>
        <v>94.010767160161507</v>
      </c>
      <c r="P37" s="64">
        <v>2.6</v>
      </c>
      <c r="Q37" s="53" t="s">
        <v>51</v>
      </c>
      <c r="R37" s="63">
        <v>1946</v>
      </c>
      <c r="S37" s="63">
        <v>1971</v>
      </c>
      <c r="T37" s="55">
        <f t="shared" si="4"/>
        <v>98.731608320649414</v>
      </c>
      <c r="U37" s="63">
        <v>4613</v>
      </c>
      <c r="V37" s="63">
        <v>5561</v>
      </c>
      <c r="W37" s="55">
        <f t="shared" si="5"/>
        <v>82.952706347779184</v>
      </c>
      <c r="X37" s="72">
        <v>2.4</v>
      </c>
      <c r="Y37" s="53" t="s">
        <v>51</v>
      </c>
      <c r="Z37" s="73">
        <v>2504</v>
      </c>
      <c r="AA37" s="73">
        <v>2702</v>
      </c>
      <c r="AB37" s="74">
        <f t="shared" si="6"/>
        <v>92.672094744633597</v>
      </c>
      <c r="AC37" s="73">
        <v>6618</v>
      </c>
      <c r="AD37" s="75">
        <v>7894</v>
      </c>
      <c r="AE37" s="71">
        <f t="shared" si="7"/>
        <v>83.83582467696985</v>
      </c>
      <c r="AF37" s="76">
        <v>2.6429712460000001</v>
      </c>
      <c r="AG37" s="6"/>
      <c r="AH37" s="6"/>
      <c r="AI37" s="6"/>
      <c r="AJ37" s="6"/>
    </row>
    <row r="38" spans="1:36" s="7" customFormat="1" ht="12.75" x14ac:dyDescent="0.25">
      <c r="A38" s="53" t="s">
        <v>52</v>
      </c>
      <c r="B38" s="54">
        <v>41152</v>
      </c>
      <c r="C38" s="54">
        <v>40733</v>
      </c>
      <c r="D38" s="55">
        <f t="shared" si="0"/>
        <v>101.02864998895245</v>
      </c>
      <c r="E38" s="54">
        <v>107109</v>
      </c>
      <c r="F38" s="54">
        <v>111352</v>
      </c>
      <c r="G38" s="55">
        <f t="shared" si="1"/>
        <v>96.189561031683311</v>
      </c>
      <c r="H38" s="56">
        <v>2.6027653577000001</v>
      </c>
      <c r="I38" s="53" t="s">
        <v>52</v>
      </c>
      <c r="J38" s="63">
        <v>11450</v>
      </c>
      <c r="K38" s="63">
        <v>9972</v>
      </c>
      <c r="L38" s="55">
        <f t="shared" si="2"/>
        <v>114.82150020056156</v>
      </c>
      <c r="M38" s="63">
        <v>30313</v>
      </c>
      <c r="N38" s="63">
        <v>26821</v>
      </c>
      <c r="O38" s="55">
        <f t="shared" si="3"/>
        <v>113.0196487826703</v>
      </c>
      <c r="P38" s="64">
        <v>2.6</v>
      </c>
      <c r="Q38" s="53" t="s">
        <v>52</v>
      </c>
      <c r="R38" s="63">
        <v>12287</v>
      </c>
      <c r="S38" s="63">
        <v>11452</v>
      </c>
      <c r="T38" s="55">
        <f t="shared" si="4"/>
        <v>107.29130282920013</v>
      </c>
      <c r="U38" s="63">
        <v>30596</v>
      </c>
      <c r="V38" s="63">
        <v>29659</v>
      </c>
      <c r="W38" s="55">
        <f t="shared" si="5"/>
        <v>103.15924339997977</v>
      </c>
      <c r="X38" s="72">
        <v>2.5</v>
      </c>
      <c r="Y38" s="53" t="s">
        <v>52</v>
      </c>
      <c r="Z38" s="73">
        <v>17415</v>
      </c>
      <c r="AA38" s="73">
        <v>19309</v>
      </c>
      <c r="AB38" s="74">
        <f t="shared" si="6"/>
        <v>90.191102594644988</v>
      </c>
      <c r="AC38" s="73">
        <v>46200</v>
      </c>
      <c r="AD38" s="75">
        <v>54872</v>
      </c>
      <c r="AE38" s="71">
        <f t="shared" si="7"/>
        <v>84.195946931039515</v>
      </c>
      <c r="AF38" s="76">
        <v>2.6528854435999998</v>
      </c>
      <c r="AG38" s="6"/>
      <c r="AH38" s="6"/>
      <c r="AI38" s="6"/>
      <c r="AJ38" s="6"/>
    </row>
    <row r="39" spans="1:36" s="7" customFormat="1" ht="12.75" x14ac:dyDescent="0.25">
      <c r="A39" s="53" t="s">
        <v>53</v>
      </c>
      <c r="B39" s="54">
        <v>14930</v>
      </c>
      <c r="C39" s="54">
        <v>15876</v>
      </c>
      <c r="D39" s="55">
        <f t="shared" si="0"/>
        <v>94.041320231796419</v>
      </c>
      <c r="E39" s="54">
        <v>38129</v>
      </c>
      <c r="F39" s="54">
        <v>40639</v>
      </c>
      <c r="G39" s="55">
        <f t="shared" si="1"/>
        <v>93.823666920938024</v>
      </c>
      <c r="H39" s="56">
        <v>2.5538513060999999</v>
      </c>
      <c r="I39" s="53" t="s">
        <v>53</v>
      </c>
      <c r="J39" s="63">
        <v>3511</v>
      </c>
      <c r="K39" s="63">
        <v>3464</v>
      </c>
      <c r="L39" s="55">
        <f t="shared" si="2"/>
        <v>101.35681293302541</v>
      </c>
      <c r="M39" s="63">
        <v>8888</v>
      </c>
      <c r="N39" s="63">
        <v>8471</v>
      </c>
      <c r="O39" s="55">
        <f t="shared" si="3"/>
        <v>104.92267736985008</v>
      </c>
      <c r="P39" s="64">
        <v>2.5</v>
      </c>
      <c r="Q39" s="53" t="s">
        <v>53</v>
      </c>
      <c r="R39" s="63">
        <v>4461</v>
      </c>
      <c r="S39" s="63">
        <v>4034</v>
      </c>
      <c r="T39" s="55">
        <f t="shared" si="4"/>
        <v>110.58502726822013</v>
      </c>
      <c r="U39" s="63">
        <v>10701</v>
      </c>
      <c r="V39" s="63">
        <v>10099</v>
      </c>
      <c r="W39" s="55">
        <f t="shared" si="5"/>
        <v>105.96098623626102</v>
      </c>
      <c r="X39" s="72">
        <v>2.4</v>
      </c>
      <c r="Y39" s="53" t="s">
        <v>53</v>
      </c>
      <c r="Z39" s="73">
        <v>6958</v>
      </c>
      <c r="AA39" s="73">
        <v>8378</v>
      </c>
      <c r="AB39" s="74">
        <f t="shared" si="6"/>
        <v>83.050847457627114</v>
      </c>
      <c r="AC39" s="73">
        <v>18540</v>
      </c>
      <c r="AD39" s="75">
        <v>22069</v>
      </c>
      <c r="AE39" s="71">
        <f t="shared" si="7"/>
        <v>84.009243735556666</v>
      </c>
      <c r="AF39" s="76">
        <v>2.6645587812999998</v>
      </c>
      <c r="AG39" s="6"/>
      <c r="AH39" s="6"/>
      <c r="AI39" s="6"/>
      <c r="AJ39" s="6"/>
    </row>
    <row r="40" spans="1:36" s="7" customFormat="1" ht="12.75" x14ac:dyDescent="0.25">
      <c r="A40" s="53" t="s">
        <v>54</v>
      </c>
      <c r="B40" s="54">
        <v>9846</v>
      </c>
      <c r="C40" s="54">
        <v>13238</v>
      </c>
      <c r="D40" s="55">
        <f t="shared" si="0"/>
        <v>74.376794077655234</v>
      </c>
      <c r="E40" s="54">
        <v>23214</v>
      </c>
      <c r="F40" s="54">
        <v>30556</v>
      </c>
      <c r="G40" s="55">
        <f t="shared" si="1"/>
        <v>75.971985862023828</v>
      </c>
      <c r="H40" s="56">
        <v>2.3577087142000002</v>
      </c>
      <c r="I40" s="53" t="s">
        <v>54</v>
      </c>
      <c r="J40" s="63">
        <v>2926</v>
      </c>
      <c r="K40" s="63">
        <v>3830</v>
      </c>
      <c r="L40" s="55">
        <f t="shared" si="2"/>
        <v>76.396866840731064</v>
      </c>
      <c r="M40" s="63">
        <v>7214</v>
      </c>
      <c r="N40" s="63">
        <v>8968</v>
      </c>
      <c r="O40" s="55">
        <f t="shared" si="3"/>
        <v>80.441570026761823</v>
      </c>
      <c r="P40" s="64">
        <v>2.5</v>
      </c>
      <c r="Q40" s="53" t="s">
        <v>54</v>
      </c>
      <c r="R40" s="63">
        <v>3134</v>
      </c>
      <c r="S40" s="63">
        <v>4194</v>
      </c>
      <c r="T40" s="55">
        <f t="shared" si="4"/>
        <v>74.725798760133529</v>
      </c>
      <c r="U40" s="63">
        <v>7241</v>
      </c>
      <c r="V40" s="63">
        <v>9560</v>
      </c>
      <c r="W40" s="55">
        <f t="shared" si="5"/>
        <v>75.742677824267773</v>
      </c>
      <c r="X40" s="72">
        <v>2.2999999999999998</v>
      </c>
      <c r="Y40" s="53" t="s">
        <v>54</v>
      </c>
      <c r="Z40" s="73">
        <v>3786</v>
      </c>
      <c r="AA40" s="73">
        <v>5214</v>
      </c>
      <c r="AB40" s="74">
        <f t="shared" si="6"/>
        <v>72.612197928653615</v>
      </c>
      <c r="AC40" s="73">
        <v>8759</v>
      </c>
      <c r="AD40" s="75">
        <v>12028</v>
      </c>
      <c r="AE40" s="71">
        <f t="shared" si="7"/>
        <v>72.821749251745928</v>
      </c>
      <c r="AF40" s="76">
        <v>2.3135235076999998</v>
      </c>
      <c r="AG40" s="6"/>
      <c r="AH40" s="6"/>
      <c r="AI40" s="6"/>
      <c r="AJ40" s="6"/>
    </row>
    <row r="41" spans="1:36" s="7" customFormat="1" ht="12.75" x14ac:dyDescent="0.25">
      <c r="A41" s="53" t="s">
        <v>55</v>
      </c>
      <c r="B41" s="54">
        <v>13719</v>
      </c>
      <c r="C41" s="54">
        <v>16962</v>
      </c>
      <c r="D41" s="55">
        <f t="shared" si="0"/>
        <v>80.880792359391592</v>
      </c>
      <c r="E41" s="54">
        <v>40888</v>
      </c>
      <c r="F41" s="54">
        <v>49412</v>
      </c>
      <c r="G41" s="55">
        <f t="shared" si="1"/>
        <v>82.749129766048739</v>
      </c>
      <c r="H41" s="56">
        <v>2.9803921568999998</v>
      </c>
      <c r="I41" s="53" t="s">
        <v>55</v>
      </c>
      <c r="J41" s="63">
        <v>5034</v>
      </c>
      <c r="K41" s="63">
        <v>5994</v>
      </c>
      <c r="L41" s="55">
        <f t="shared" si="2"/>
        <v>83.983983983983975</v>
      </c>
      <c r="M41" s="63">
        <v>14551</v>
      </c>
      <c r="N41" s="63">
        <v>17291</v>
      </c>
      <c r="O41" s="55">
        <f t="shared" si="3"/>
        <v>84.153605922156032</v>
      </c>
      <c r="P41" s="64">
        <v>2.9</v>
      </c>
      <c r="Q41" s="53" t="s">
        <v>55</v>
      </c>
      <c r="R41" s="63">
        <v>3935</v>
      </c>
      <c r="S41" s="63">
        <v>4901</v>
      </c>
      <c r="T41" s="55">
        <f t="shared" si="4"/>
        <v>80.289736788410522</v>
      </c>
      <c r="U41" s="63">
        <v>11694</v>
      </c>
      <c r="V41" s="63">
        <v>14488</v>
      </c>
      <c r="W41" s="55">
        <f t="shared" si="5"/>
        <v>80.715074544450587</v>
      </c>
      <c r="X41" s="72">
        <v>3</v>
      </c>
      <c r="Y41" s="53" t="s">
        <v>55</v>
      </c>
      <c r="Z41" s="73">
        <v>4750</v>
      </c>
      <c r="AA41" s="73">
        <v>6067</v>
      </c>
      <c r="AB41" s="74">
        <f t="shared" si="6"/>
        <v>78.292401516400204</v>
      </c>
      <c r="AC41" s="73">
        <v>14643</v>
      </c>
      <c r="AD41" s="75">
        <v>17633</v>
      </c>
      <c r="AE41" s="71">
        <f t="shared" si="7"/>
        <v>83.043157715646799</v>
      </c>
      <c r="AF41" s="76">
        <v>3.0827368421000001</v>
      </c>
      <c r="AG41" s="6"/>
      <c r="AH41" s="6"/>
      <c r="AI41" s="6"/>
      <c r="AJ41" s="6"/>
    </row>
    <row r="42" spans="1:36" s="7" customFormat="1" ht="12.75" x14ac:dyDescent="0.25">
      <c r="A42" s="53" t="s">
        <v>56</v>
      </c>
      <c r="B42" s="54">
        <v>32701</v>
      </c>
      <c r="C42" s="54">
        <v>23618</v>
      </c>
      <c r="D42" s="55">
        <f t="shared" si="0"/>
        <v>138.45795579642646</v>
      </c>
      <c r="E42" s="54">
        <v>66157</v>
      </c>
      <c r="F42" s="54">
        <v>50873</v>
      </c>
      <c r="G42" s="55">
        <f t="shared" si="1"/>
        <v>130.04344151121421</v>
      </c>
      <c r="H42" s="56">
        <v>2.023087979</v>
      </c>
      <c r="I42" s="53" t="s">
        <v>56</v>
      </c>
      <c r="J42" s="63">
        <v>9973</v>
      </c>
      <c r="K42" s="63">
        <v>8724</v>
      </c>
      <c r="L42" s="55">
        <f t="shared" si="2"/>
        <v>114.31682714351214</v>
      </c>
      <c r="M42" s="63">
        <v>21471</v>
      </c>
      <c r="N42" s="63">
        <v>20122</v>
      </c>
      <c r="O42" s="55">
        <f t="shared" si="3"/>
        <v>106.70410495974556</v>
      </c>
      <c r="P42" s="64">
        <v>2.2000000000000002</v>
      </c>
      <c r="Q42" s="53" t="s">
        <v>56</v>
      </c>
      <c r="R42" s="63">
        <v>7799</v>
      </c>
      <c r="S42" s="63">
        <v>5445</v>
      </c>
      <c r="T42" s="55">
        <f t="shared" si="4"/>
        <v>143.23232323232321</v>
      </c>
      <c r="U42" s="63">
        <v>15499</v>
      </c>
      <c r="V42" s="63">
        <v>11296</v>
      </c>
      <c r="W42" s="55">
        <f t="shared" si="5"/>
        <v>137.20786118980172</v>
      </c>
      <c r="X42" s="72">
        <v>2</v>
      </c>
      <c r="Y42" s="53" t="s">
        <v>56</v>
      </c>
      <c r="Z42" s="73">
        <v>14929</v>
      </c>
      <c r="AA42" s="73">
        <v>9449</v>
      </c>
      <c r="AB42" s="74">
        <f t="shared" si="6"/>
        <v>157.99555508519421</v>
      </c>
      <c r="AC42" s="73">
        <v>29187</v>
      </c>
      <c r="AD42" s="75">
        <v>19455</v>
      </c>
      <c r="AE42" s="71">
        <f t="shared" si="7"/>
        <v>150.02313030069391</v>
      </c>
      <c r="AF42" s="76">
        <v>1.9550539219</v>
      </c>
      <c r="AG42" s="6"/>
      <c r="AH42" s="6"/>
      <c r="AI42" s="6"/>
      <c r="AJ42" s="6"/>
    </row>
    <row r="43" spans="1:36" s="7" customFormat="1" ht="25.5" x14ac:dyDescent="0.25">
      <c r="A43" s="53" t="s">
        <v>57</v>
      </c>
      <c r="B43" s="54">
        <v>16107</v>
      </c>
      <c r="C43" s="54">
        <v>18042</v>
      </c>
      <c r="D43" s="55">
        <f t="shared" si="0"/>
        <v>89.275024941802457</v>
      </c>
      <c r="E43" s="54">
        <v>36136</v>
      </c>
      <c r="F43" s="54">
        <v>39776</v>
      </c>
      <c r="G43" s="55">
        <f t="shared" si="1"/>
        <v>90.848753016894619</v>
      </c>
      <c r="H43" s="56">
        <v>2.2434966163999999</v>
      </c>
      <c r="I43" s="53" t="s">
        <v>57</v>
      </c>
      <c r="J43" s="63">
        <v>4873</v>
      </c>
      <c r="K43" s="63">
        <v>5216</v>
      </c>
      <c r="L43" s="55">
        <f t="shared" si="2"/>
        <v>93.424079754601223</v>
      </c>
      <c r="M43" s="63">
        <v>11388</v>
      </c>
      <c r="N43" s="63">
        <v>11279</v>
      </c>
      <c r="O43" s="55">
        <f t="shared" si="3"/>
        <v>100.96639773029523</v>
      </c>
      <c r="P43" s="64">
        <v>2.2999999999999998</v>
      </c>
      <c r="Q43" s="53" t="s">
        <v>57</v>
      </c>
      <c r="R43" s="63">
        <v>3999</v>
      </c>
      <c r="S43" s="63">
        <v>4642</v>
      </c>
      <c r="T43" s="55">
        <f t="shared" si="4"/>
        <v>86.148211977595864</v>
      </c>
      <c r="U43" s="63">
        <v>8686</v>
      </c>
      <c r="V43" s="63">
        <v>10424</v>
      </c>
      <c r="W43" s="55">
        <f t="shared" si="5"/>
        <v>83.32693783576363</v>
      </c>
      <c r="X43" s="72">
        <v>2.2000000000000002</v>
      </c>
      <c r="Y43" s="53" t="s">
        <v>57</v>
      </c>
      <c r="Z43" s="73">
        <v>7235</v>
      </c>
      <c r="AA43" s="73">
        <v>8184</v>
      </c>
      <c r="AB43" s="74">
        <f t="shared" si="6"/>
        <v>88.404203323558164</v>
      </c>
      <c r="AC43" s="73">
        <v>16062</v>
      </c>
      <c r="AD43" s="75">
        <v>18073</v>
      </c>
      <c r="AE43" s="71">
        <f t="shared" si="7"/>
        <v>88.872904332429599</v>
      </c>
      <c r="AF43" s="76">
        <v>2.2200414651</v>
      </c>
      <c r="AG43" s="6"/>
      <c r="AH43" s="6"/>
      <c r="AI43" s="6"/>
      <c r="AJ43" s="6"/>
    </row>
    <row r="44" spans="1:36" s="7" customFormat="1" ht="12.75" x14ac:dyDescent="0.25">
      <c r="A44" s="53" t="s">
        <v>58</v>
      </c>
      <c r="B44" s="54">
        <v>6718</v>
      </c>
      <c r="C44" s="54">
        <v>7521</v>
      </c>
      <c r="D44" s="55">
        <f t="shared" si="0"/>
        <v>89.323228294109825</v>
      </c>
      <c r="E44" s="54">
        <v>16257</v>
      </c>
      <c r="F44" s="54">
        <v>17954</v>
      </c>
      <c r="G44" s="55">
        <f t="shared" si="1"/>
        <v>90.548067283056696</v>
      </c>
      <c r="H44" s="56">
        <v>2.4199166419</v>
      </c>
      <c r="I44" s="53" t="s">
        <v>58</v>
      </c>
      <c r="J44" s="63">
        <v>1627</v>
      </c>
      <c r="K44" s="63">
        <v>1721</v>
      </c>
      <c r="L44" s="55">
        <f t="shared" si="2"/>
        <v>94.53805926786751</v>
      </c>
      <c r="M44" s="63">
        <v>3970</v>
      </c>
      <c r="N44" s="63">
        <v>3962</v>
      </c>
      <c r="O44" s="55">
        <f t="shared" si="3"/>
        <v>100.20191822311963</v>
      </c>
      <c r="P44" s="64">
        <v>2.4</v>
      </c>
      <c r="Q44" s="53" t="s">
        <v>58</v>
      </c>
      <c r="R44" s="63">
        <v>1708</v>
      </c>
      <c r="S44" s="63">
        <v>1806</v>
      </c>
      <c r="T44" s="55">
        <f t="shared" si="4"/>
        <v>94.573643410852711</v>
      </c>
      <c r="U44" s="63">
        <v>4148</v>
      </c>
      <c r="V44" s="63">
        <v>4176</v>
      </c>
      <c r="W44" s="55">
        <f t="shared" si="5"/>
        <v>99.329501915708818</v>
      </c>
      <c r="X44" s="72">
        <v>2.4</v>
      </c>
      <c r="Y44" s="53" t="s">
        <v>58</v>
      </c>
      <c r="Z44" s="73">
        <v>3383</v>
      </c>
      <c r="AA44" s="73">
        <v>3994</v>
      </c>
      <c r="AB44" s="74">
        <f t="shared" si="6"/>
        <v>84.702053079619432</v>
      </c>
      <c r="AC44" s="73">
        <v>8139</v>
      </c>
      <c r="AD44" s="75">
        <v>9816</v>
      </c>
      <c r="AE44" s="71">
        <f t="shared" si="7"/>
        <v>82.915647921760396</v>
      </c>
      <c r="AF44" s="76">
        <v>2.4058527933999998</v>
      </c>
      <c r="AG44" s="6"/>
      <c r="AH44" s="6"/>
      <c r="AI44" s="6"/>
      <c r="AJ44" s="6"/>
    </row>
    <row r="45" spans="1:36" s="7" customFormat="1" ht="25.5" x14ac:dyDescent="0.25">
      <c r="A45" s="53" t="s">
        <v>59</v>
      </c>
      <c r="B45" s="54">
        <v>59102</v>
      </c>
      <c r="C45" s="54">
        <v>54530</v>
      </c>
      <c r="D45" s="55">
        <f t="shared" si="0"/>
        <v>108.38437557307903</v>
      </c>
      <c r="E45" s="54">
        <v>142591</v>
      </c>
      <c r="F45" s="54">
        <v>124820</v>
      </c>
      <c r="G45" s="55">
        <f t="shared" si="1"/>
        <v>114.23730171446884</v>
      </c>
      <c r="H45" s="56">
        <v>2.4126256303</v>
      </c>
      <c r="I45" s="53" t="s">
        <v>59</v>
      </c>
      <c r="J45" s="63">
        <v>15229</v>
      </c>
      <c r="K45" s="63">
        <v>14118</v>
      </c>
      <c r="L45" s="55">
        <f t="shared" si="2"/>
        <v>107.86938659866836</v>
      </c>
      <c r="M45" s="63">
        <v>36988</v>
      </c>
      <c r="N45" s="63">
        <v>31832</v>
      </c>
      <c r="O45" s="55">
        <f t="shared" si="3"/>
        <v>116.19753706961549</v>
      </c>
      <c r="P45" s="64">
        <v>2.4</v>
      </c>
      <c r="Q45" s="53" t="s">
        <v>59</v>
      </c>
      <c r="R45" s="63">
        <v>15341</v>
      </c>
      <c r="S45" s="63">
        <v>12977</v>
      </c>
      <c r="T45" s="55">
        <f t="shared" si="4"/>
        <v>118.21684518763966</v>
      </c>
      <c r="U45" s="63">
        <v>35236</v>
      </c>
      <c r="V45" s="63">
        <v>29706</v>
      </c>
      <c r="W45" s="55">
        <f t="shared" si="5"/>
        <v>118.61576785834511</v>
      </c>
      <c r="X45" s="72">
        <v>2.2999999999999998</v>
      </c>
      <c r="Y45" s="53" t="s">
        <v>59</v>
      </c>
      <c r="Z45" s="73">
        <v>28532</v>
      </c>
      <c r="AA45" s="73">
        <v>27435</v>
      </c>
      <c r="AB45" s="74">
        <f t="shared" si="6"/>
        <v>103.99854200838345</v>
      </c>
      <c r="AC45" s="73">
        <v>70367</v>
      </c>
      <c r="AD45" s="75">
        <v>63282</v>
      </c>
      <c r="AE45" s="71">
        <f t="shared" si="7"/>
        <v>111.1959166903701</v>
      </c>
      <c r="AF45" s="76">
        <v>2.4662484228000001</v>
      </c>
      <c r="AG45" s="6"/>
      <c r="AH45" s="6"/>
      <c r="AI45" s="6"/>
      <c r="AJ45" s="6"/>
    </row>
    <row r="46" spans="1:36" s="7" customFormat="1" ht="12.75" x14ac:dyDescent="0.25">
      <c r="A46" s="53" t="s">
        <v>60</v>
      </c>
      <c r="B46" s="54">
        <v>9372</v>
      </c>
      <c r="C46" s="54">
        <v>9785</v>
      </c>
      <c r="D46" s="55">
        <f t="shared" si="0"/>
        <v>95.77925396014308</v>
      </c>
      <c r="E46" s="54">
        <v>24515</v>
      </c>
      <c r="F46" s="54">
        <v>25341</v>
      </c>
      <c r="G46" s="55">
        <f t="shared" si="1"/>
        <v>96.74046012390987</v>
      </c>
      <c r="H46" s="56">
        <v>2.6157703798999998</v>
      </c>
      <c r="I46" s="53" t="s">
        <v>60</v>
      </c>
      <c r="J46" s="63">
        <v>3678</v>
      </c>
      <c r="K46" s="63">
        <v>3759</v>
      </c>
      <c r="L46" s="55">
        <f t="shared" si="2"/>
        <v>97.84517158818835</v>
      </c>
      <c r="M46" s="63">
        <v>9465</v>
      </c>
      <c r="N46" s="63">
        <v>9934</v>
      </c>
      <c r="O46" s="55">
        <f t="shared" si="3"/>
        <v>95.278840346285492</v>
      </c>
      <c r="P46" s="64">
        <v>2.6</v>
      </c>
      <c r="Q46" s="53" t="s">
        <v>60</v>
      </c>
      <c r="R46" s="63">
        <v>2315</v>
      </c>
      <c r="S46" s="63">
        <v>2786</v>
      </c>
      <c r="T46" s="55">
        <f t="shared" si="4"/>
        <v>83.094041636755207</v>
      </c>
      <c r="U46" s="63">
        <v>5994</v>
      </c>
      <c r="V46" s="63">
        <v>7162</v>
      </c>
      <c r="W46" s="55">
        <f t="shared" si="5"/>
        <v>83.691706227310803</v>
      </c>
      <c r="X46" s="72">
        <v>2.6</v>
      </c>
      <c r="Y46" s="53" t="s">
        <v>60</v>
      </c>
      <c r="Z46" s="73">
        <v>3379</v>
      </c>
      <c r="AA46" s="73">
        <v>3240</v>
      </c>
      <c r="AB46" s="74">
        <f t="shared" si="6"/>
        <v>104.29012345679011</v>
      </c>
      <c r="AC46" s="73">
        <v>9056</v>
      </c>
      <c r="AD46" s="75">
        <v>8245</v>
      </c>
      <c r="AE46" s="71">
        <f t="shared" si="7"/>
        <v>109.83626440266829</v>
      </c>
      <c r="AF46" s="76">
        <v>2.6800828648000001</v>
      </c>
      <c r="AG46" s="6"/>
      <c r="AH46" s="6"/>
      <c r="AI46" s="6"/>
      <c r="AJ46" s="6"/>
    </row>
    <row r="47" spans="1:36" s="7" customFormat="1" ht="12.75" x14ac:dyDescent="0.25">
      <c r="A47" s="53" t="s">
        <v>61</v>
      </c>
      <c r="B47" s="54">
        <v>4617</v>
      </c>
      <c r="C47" s="54">
        <v>5888</v>
      </c>
      <c r="D47" s="55">
        <f t="shared" si="0"/>
        <v>78.413722826086953</v>
      </c>
      <c r="E47" s="54">
        <v>10047</v>
      </c>
      <c r="F47" s="54">
        <v>12420</v>
      </c>
      <c r="G47" s="55">
        <f t="shared" si="1"/>
        <v>80.893719806763286</v>
      </c>
      <c r="H47" s="56">
        <v>2.1760883690999999</v>
      </c>
      <c r="I47" s="53" t="s">
        <v>61</v>
      </c>
      <c r="J47" s="63">
        <v>1595</v>
      </c>
      <c r="K47" s="63">
        <v>1887</v>
      </c>
      <c r="L47" s="55">
        <f t="shared" si="2"/>
        <v>84.525702172761001</v>
      </c>
      <c r="M47" s="63">
        <v>3700</v>
      </c>
      <c r="N47" s="63">
        <v>3807</v>
      </c>
      <c r="O47" s="55">
        <f t="shared" si="3"/>
        <v>97.189387969529818</v>
      </c>
      <c r="P47" s="64">
        <v>2.2999999999999998</v>
      </c>
      <c r="Q47" s="53" t="s">
        <v>61</v>
      </c>
      <c r="R47" s="63">
        <v>1287</v>
      </c>
      <c r="S47" s="63">
        <v>1410</v>
      </c>
      <c r="T47" s="55">
        <f t="shared" si="4"/>
        <v>91.276595744680861</v>
      </c>
      <c r="U47" s="63">
        <v>2661</v>
      </c>
      <c r="V47" s="63">
        <v>2839</v>
      </c>
      <c r="W47" s="55">
        <f t="shared" si="5"/>
        <v>93.730186685452622</v>
      </c>
      <c r="X47" s="72">
        <v>2.1</v>
      </c>
      <c r="Y47" s="53" t="s">
        <v>61</v>
      </c>
      <c r="Z47" s="73">
        <v>1735</v>
      </c>
      <c r="AA47" s="73">
        <v>2591</v>
      </c>
      <c r="AB47" s="74">
        <f t="shared" si="6"/>
        <v>66.962562717097654</v>
      </c>
      <c r="AC47" s="73">
        <v>3686</v>
      </c>
      <c r="AD47" s="75">
        <v>5774</v>
      </c>
      <c r="AE47" s="71">
        <f t="shared" si="7"/>
        <v>63.837894007620363</v>
      </c>
      <c r="AF47" s="76">
        <v>2.1244956772000001</v>
      </c>
      <c r="AG47" s="6"/>
      <c r="AH47" s="6"/>
      <c r="AI47" s="6"/>
      <c r="AJ47" s="6"/>
    </row>
    <row r="48" spans="1:36" s="7" customFormat="1" ht="25.5" x14ac:dyDescent="0.25">
      <c r="A48" s="53" t="s">
        <v>62</v>
      </c>
      <c r="B48" s="54">
        <v>12722</v>
      </c>
      <c r="C48" s="54">
        <v>16633</v>
      </c>
      <c r="D48" s="55">
        <f t="shared" si="0"/>
        <v>76.486502735525761</v>
      </c>
      <c r="E48" s="54">
        <v>28847</v>
      </c>
      <c r="F48" s="54">
        <v>38432</v>
      </c>
      <c r="G48" s="55">
        <f t="shared" si="1"/>
        <v>75.059845961698585</v>
      </c>
      <c r="H48" s="56">
        <v>2.2674893885</v>
      </c>
      <c r="I48" s="53" t="s">
        <v>62</v>
      </c>
      <c r="J48" s="63">
        <v>4155</v>
      </c>
      <c r="K48" s="63">
        <v>5501</v>
      </c>
      <c r="L48" s="55">
        <f t="shared" si="2"/>
        <v>75.531721505180869</v>
      </c>
      <c r="M48" s="63">
        <v>9376</v>
      </c>
      <c r="N48" s="63">
        <v>12573</v>
      </c>
      <c r="O48" s="55">
        <f t="shared" si="3"/>
        <v>74.572496619740718</v>
      </c>
      <c r="P48" s="64">
        <v>2.2999999999999998</v>
      </c>
      <c r="Q48" s="53" t="s">
        <v>62</v>
      </c>
      <c r="R48" s="63">
        <v>4133</v>
      </c>
      <c r="S48" s="63">
        <v>4830</v>
      </c>
      <c r="T48" s="55">
        <f t="shared" si="4"/>
        <v>85.569358178053832</v>
      </c>
      <c r="U48" s="63">
        <v>9413</v>
      </c>
      <c r="V48" s="63">
        <v>11106</v>
      </c>
      <c r="W48" s="55">
        <f t="shared" si="5"/>
        <v>84.755987754367013</v>
      </c>
      <c r="X48" s="72">
        <v>2.2999999999999998</v>
      </c>
      <c r="Y48" s="53" t="s">
        <v>62</v>
      </c>
      <c r="Z48" s="73">
        <v>4434</v>
      </c>
      <c r="AA48" s="73">
        <v>6302</v>
      </c>
      <c r="AB48" s="74">
        <f t="shared" si="6"/>
        <v>70.358616312281825</v>
      </c>
      <c r="AC48" s="73">
        <v>10058</v>
      </c>
      <c r="AD48" s="75">
        <v>14753</v>
      </c>
      <c r="AE48" s="71">
        <f t="shared" si="7"/>
        <v>68.175964210669022</v>
      </c>
      <c r="AF48" s="76">
        <v>2.2683806945999998</v>
      </c>
      <c r="AG48" s="6"/>
      <c r="AH48" s="6"/>
      <c r="AI48" s="6"/>
      <c r="AJ48" s="6"/>
    </row>
    <row r="49" spans="1:40" s="7" customFormat="1" ht="12.75" x14ac:dyDescent="0.25">
      <c r="A49" s="53" t="s">
        <v>63</v>
      </c>
      <c r="B49" s="54">
        <v>50425</v>
      </c>
      <c r="C49" s="54">
        <v>48591</v>
      </c>
      <c r="D49" s="55">
        <f t="shared" si="0"/>
        <v>103.77436150727502</v>
      </c>
      <c r="E49" s="54">
        <v>89909</v>
      </c>
      <c r="F49" s="54">
        <v>84228</v>
      </c>
      <c r="G49" s="55">
        <f t="shared" si="1"/>
        <v>106.74478795649902</v>
      </c>
      <c r="H49" s="56">
        <v>1.7830242935</v>
      </c>
      <c r="I49" s="53" t="s">
        <v>63</v>
      </c>
      <c r="J49" s="63">
        <v>13159</v>
      </c>
      <c r="K49" s="63">
        <v>11770</v>
      </c>
      <c r="L49" s="55">
        <f t="shared" si="2"/>
        <v>111.80118946474087</v>
      </c>
      <c r="M49" s="63">
        <v>24067</v>
      </c>
      <c r="N49" s="63">
        <v>20304</v>
      </c>
      <c r="O49" s="55">
        <f t="shared" si="3"/>
        <v>118.53329393223011</v>
      </c>
      <c r="P49" s="64">
        <v>1.8</v>
      </c>
      <c r="Q49" s="53" t="s">
        <v>63</v>
      </c>
      <c r="R49" s="63">
        <v>19148</v>
      </c>
      <c r="S49" s="63">
        <v>19178</v>
      </c>
      <c r="T49" s="55">
        <f t="shared" si="4"/>
        <v>99.843570758160396</v>
      </c>
      <c r="U49" s="63">
        <v>35710</v>
      </c>
      <c r="V49" s="63">
        <v>33763</v>
      </c>
      <c r="W49" s="55">
        <f t="shared" si="5"/>
        <v>105.76666765394069</v>
      </c>
      <c r="X49" s="72">
        <v>1.9</v>
      </c>
      <c r="Y49" s="53" t="s">
        <v>63</v>
      </c>
      <c r="Z49" s="73">
        <v>18118</v>
      </c>
      <c r="AA49" s="73">
        <v>17643</v>
      </c>
      <c r="AB49" s="74">
        <f t="shared" si="6"/>
        <v>102.69228589242192</v>
      </c>
      <c r="AC49" s="73">
        <v>30132</v>
      </c>
      <c r="AD49" s="75">
        <v>30161</v>
      </c>
      <c r="AE49" s="71">
        <f t="shared" si="7"/>
        <v>99.903849341865325</v>
      </c>
      <c r="AF49" s="76">
        <v>1.6630974721</v>
      </c>
      <c r="AG49" s="6"/>
      <c r="AH49" s="6"/>
      <c r="AI49" s="6"/>
      <c r="AJ49" s="6"/>
    </row>
    <row r="50" spans="1:40" s="7" customFormat="1" ht="12.75" x14ac:dyDescent="0.25">
      <c r="A50" s="53" t="s">
        <v>64</v>
      </c>
      <c r="B50" s="54">
        <v>9658</v>
      </c>
      <c r="C50" s="54">
        <v>9251</v>
      </c>
      <c r="D50" s="55">
        <f t="shared" si="0"/>
        <v>104.39952437574316</v>
      </c>
      <c r="E50" s="54">
        <v>23148</v>
      </c>
      <c r="F50" s="54">
        <v>21568</v>
      </c>
      <c r="G50" s="55">
        <f t="shared" si="1"/>
        <v>107.32566765578635</v>
      </c>
      <c r="H50" s="56">
        <v>2.3967695175000001</v>
      </c>
      <c r="I50" s="53" t="s">
        <v>64</v>
      </c>
      <c r="J50" s="63">
        <v>2373</v>
      </c>
      <c r="K50" s="63">
        <v>2538</v>
      </c>
      <c r="L50" s="55">
        <f t="shared" si="2"/>
        <v>93.498817966903076</v>
      </c>
      <c r="M50" s="63">
        <v>5960</v>
      </c>
      <c r="N50" s="63">
        <v>5817</v>
      </c>
      <c r="O50" s="55">
        <f t="shared" si="3"/>
        <v>102.45831184459344</v>
      </c>
      <c r="P50" s="64">
        <v>2.5</v>
      </c>
      <c r="Q50" s="53" t="s">
        <v>64</v>
      </c>
      <c r="R50" s="63">
        <v>2914</v>
      </c>
      <c r="S50" s="63">
        <v>2805</v>
      </c>
      <c r="T50" s="55">
        <f t="shared" si="4"/>
        <v>103.88591800356505</v>
      </c>
      <c r="U50" s="63">
        <v>6837</v>
      </c>
      <c r="V50" s="63">
        <v>6829</v>
      </c>
      <c r="W50" s="55">
        <f t="shared" si="5"/>
        <v>100.11714745936449</v>
      </c>
      <c r="X50" s="72">
        <v>2.2999999999999998</v>
      </c>
      <c r="Y50" s="53" t="s">
        <v>64</v>
      </c>
      <c r="Z50" s="73">
        <v>4371</v>
      </c>
      <c r="AA50" s="73">
        <v>3908</v>
      </c>
      <c r="AB50" s="74">
        <f t="shared" si="6"/>
        <v>111.84749232343908</v>
      </c>
      <c r="AC50" s="73">
        <v>10351</v>
      </c>
      <c r="AD50" s="75">
        <v>8922</v>
      </c>
      <c r="AE50" s="71">
        <f t="shared" si="7"/>
        <v>116.01658820892176</v>
      </c>
      <c r="AF50" s="76">
        <v>2.3681079843999999</v>
      </c>
      <c r="AG50" s="6"/>
      <c r="AH50" s="6"/>
      <c r="AI50" s="6"/>
      <c r="AJ50" s="6"/>
    </row>
    <row r="51" spans="1:40" s="7" customFormat="1" ht="12.75" x14ac:dyDescent="0.25">
      <c r="A51" s="53" t="s">
        <v>65</v>
      </c>
      <c r="B51" s="54">
        <v>24305</v>
      </c>
      <c r="C51" s="54">
        <v>25559</v>
      </c>
      <c r="D51" s="55">
        <f t="shared" si="0"/>
        <v>95.093704761532138</v>
      </c>
      <c r="E51" s="54">
        <v>75795</v>
      </c>
      <c r="F51" s="54">
        <v>80479</v>
      </c>
      <c r="G51" s="55">
        <f t="shared" si="1"/>
        <v>94.179848159147099</v>
      </c>
      <c r="H51" s="56">
        <v>3.1184941369999999</v>
      </c>
      <c r="I51" s="53" t="s">
        <v>65</v>
      </c>
      <c r="J51" s="63">
        <v>8179</v>
      </c>
      <c r="K51" s="63">
        <v>8342</v>
      </c>
      <c r="L51" s="55">
        <f t="shared" si="2"/>
        <v>98.046032126588344</v>
      </c>
      <c r="M51" s="63">
        <v>26708</v>
      </c>
      <c r="N51" s="63">
        <v>27145</v>
      </c>
      <c r="O51" s="55">
        <f t="shared" si="3"/>
        <v>98.390127095229332</v>
      </c>
      <c r="P51" s="64">
        <v>3.3</v>
      </c>
      <c r="Q51" s="53" t="s">
        <v>65</v>
      </c>
      <c r="R51" s="63">
        <v>6908</v>
      </c>
      <c r="S51" s="63">
        <v>7155</v>
      </c>
      <c r="T51" s="55">
        <f t="shared" si="4"/>
        <v>96.547868623340321</v>
      </c>
      <c r="U51" s="63">
        <v>20395</v>
      </c>
      <c r="V51" s="63">
        <v>21785</v>
      </c>
      <c r="W51" s="55">
        <f t="shared" si="5"/>
        <v>93.619462933210926</v>
      </c>
      <c r="X51" s="72">
        <v>3</v>
      </c>
      <c r="Y51" s="53" t="s">
        <v>65</v>
      </c>
      <c r="Z51" s="73">
        <v>9218</v>
      </c>
      <c r="AA51" s="73">
        <v>10062</v>
      </c>
      <c r="AB51" s="74">
        <f t="shared" si="6"/>
        <v>91.612005565493931</v>
      </c>
      <c r="AC51" s="73">
        <v>28692</v>
      </c>
      <c r="AD51" s="75">
        <v>31549</v>
      </c>
      <c r="AE51" s="71">
        <f t="shared" si="7"/>
        <v>90.944245459444033</v>
      </c>
      <c r="AF51" s="76">
        <v>3.1126057713000002</v>
      </c>
      <c r="AG51" s="6"/>
      <c r="AH51" s="6"/>
      <c r="AI51" s="6"/>
      <c r="AJ51" s="6"/>
    </row>
    <row r="52" spans="1:40" s="7" customFormat="1" ht="12.75" x14ac:dyDescent="0.25">
      <c r="A52" s="53" t="s">
        <v>66</v>
      </c>
      <c r="B52" s="54">
        <v>21984</v>
      </c>
      <c r="C52" s="54">
        <v>18673</v>
      </c>
      <c r="D52" s="55">
        <f t="shared" si="0"/>
        <v>117.73148396079903</v>
      </c>
      <c r="E52" s="54">
        <v>43203</v>
      </c>
      <c r="F52" s="54">
        <v>37114</v>
      </c>
      <c r="G52" s="55">
        <f t="shared" si="1"/>
        <v>116.40620789998384</v>
      </c>
      <c r="H52" s="56">
        <v>1.9652019650999999</v>
      </c>
      <c r="I52" s="53" t="s">
        <v>66</v>
      </c>
      <c r="J52" s="63">
        <v>4734</v>
      </c>
      <c r="K52" s="63">
        <v>5093</v>
      </c>
      <c r="L52" s="55">
        <f t="shared" si="2"/>
        <v>92.951109365796185</v>
      </c>
      <c r="M52" s="63">
        <v>8845</v>
      </c>
      <c r="N52" s="63">
        <v>9904</v>
      </c>
      <c r="O52" s="55">
        <f t="shared" si="3"/>
        <v>89.307350565428109</v>
      </c>
      <c r="P52" s="64">
        <v>1.9</v>
      </c>
      <c r="Q52" s="53" t="s">
        <v>66</v>
      </c>
      <c r="R52" s="63">
        <v>8172</v>
      </c>
      <c r="S52" s="63">
        <v>6584</v>
      </c>
      <c r="T52" s="55">
        <f t="shared" si="4"/>
        <v>124.11907654921022</v>
      </c>
      <c r="U52" s="63">
        <v>15772</v>
      </c>
      <c r="V52" s="63">
        <v>13206</v>
      </c>
      <c r="W52" s="55">
        <f t="shared" si="5"/>
        <v>119.43056186581858</v>
      </c>
      <c r="X52" s="72">
        <v>1.9</v>
      </c>
      <c r="Y52" s="53" t="s">
        <v>66</v>
      </c>
      <c r="Z52" s="73">
        <v>9078</v>
      </c>
      <c r="AA52" s="73">
        <v>6996</v>
      </c>
      <c r="AB52" s="74">
        <f t="shared" si="6"/>
        <v>129.75986277873071</v>
      </c>
      <c r="AC52" s="73">
        <v>18586</v>
      </c>
      <c r="AD52" s="75">
        <v>14004</v>
      </c>
      <c r="AE52" s="71">
        <f t="shared" si="7"/>
        <v>132.71922307912024</v>
      </c>
      <c r="AF52" s="76">
        <v>2.0473672614999998</v>
      </c>
      <c r="AG52" s="6"/>
      <c r="AH52" s="6"/>
      <c r="AI52" s="6"/>
      <c r="AJ52" s="6"/>
    </row>
    <row r="53" spans="1:40" s="7" customFormat="1" ht="12.75" x14ac:dyDescent="0.25">
      <c r="A53" s="53" t="s">
        <v>67</v>
      </c>
      <c r="B53" s="54">
        <v>58726</v>
      </c>
      <c r="C53" s="54">
        <v>61117</v>
      </c>
      <c r="D53" s="55">
        <f t="shared" si="0"/>
        <v>96.087831536233779</v>
      </c>
      <c r="E53" s="54">
        <v>96235</v>
      </c>
      <c r="F53" s="54">
        <v>98918</v>
      </c>
      <c r="G53" s="55">
        <f t="shared" si="1"/>
        <v>97.287652398956709</v>
      </c>
      <c r="H53" s="56">
        <v>1.6387119845</v>
      </c>
      <c r="I53" s="53" t="s">
        <v>67</v>
      </c>
      <c r="J53" s="63">
        <v>18104</v>
      </c>
      <c r="K53" s="63">
        <v>20434</v>
      </c>
      <c r="L53" s="55">
        <f t="shared" si="2"/>
        <v>88.597435646471567</v>
      </c>
      <c r="M53" s="63">
        <v>32044</v>
      </c>
      <c r="N53" s="63">
        <v>35790</v>
      </c>
      <c r="O53" s="55">
        <f t="shared" si="3"/>
        <v>89.533389214864485</v>
      </c>
      <c r="P53" s="64">
        <v>1.8</v>
      </c>
      <c r="Q53" s="53" t="s">
        <v>67</v>
      </c>
      <c r="R53" s="63">
        <v>19675</v>
      </c>
      <c r="S53" s="63">
        <v>17327</v>
      </c>
      <c r="T53" s="55">
        <f t="shared" si="4"/>
        <v>113.55110521151958</v>
      </c>
      <c r="U53" s="63">
        <v>32380</v>
      </c>
      <c r="V53" s="63">
        <v>28561</v>
      </c>
      <c r="W53" s="55">
        <f t="shared" si="5"/>
        <v>113.37138055390217</v>
      </c>
      <c r="X53" s="72">
        <v>1.6</v>
      </c>
      <c r="Y53" s="53" t="s">
        <v>67</v>
      </c>
      <c r="Z53" s="73">
        <v>20947</v>
      </c>
      <c r="AA53" s="73">
        <v>23356</v>
      </c>
      <c r="AB53" s="74">
        <f t="shared" si="6"/>
        <v>89.685733858537418</v>
      </c>
      <c r="AC53" s="73">
        <v>31811</v>
      </c>
      <c r="AD53" s="75">
        <v>34567</v>
      </c>
      <c r="AE53" s="71">
        <f t="shared" si="7"/>
        <v>92.027077848815338</v>
      </c>
      <c r="AF53" s="76">
        <v>1.5186422877000001</v>
      </c>
      <c r="AG53" s="6"/>
      <c r="AH53" s="6"/>
      <c r="AI53" s="6"/>
      <c r="AJ53" s="6"/>
    </row>
    <row r="54" spans="1:40" s="7" customFormat="1" ht="25.5" x14ac:dyDescent="0.25">
      <c r="A54" s="53" t="s">
        <v>68</v>
      </c>
      <c r="B54" s="54">
        <v>15495</v>
      </c>
      <c r="C54" s="54">
        <v>12674</v>
      </c>
      <c r="D54" s="55">
        <f t="shared" si="0"/>
        <v>122.25816632475934</v>
      </c>
      <c r="E54" s="54">
        <v>33766</v>
      </c>
      <c r="F54" s="54">
        <v>29127</v>
      </c>
      <c r="G54" s="55">
        <f t="shared" si="1"/>
        <v>115.92680330964397</v>
      </c>
      <c r="H54" s="56">
        <v>2.1791545659999998</v>
      </c>
      <c r="I54" s="53" t="s">
        <v>68</v>
      </c>
      <c r="J54" s="63">
        <v>3791</v>
      </c>
      <c r="K54" s="63">
        <v>2890</v>
      </c>
      <c r="L54" s="55">
        <f t="shared" si="2"/>
        <v>131.1764705882353</v>
      </c>
      <c r="M54" s="63">
        <v>8697</v>
      </c>
      <c r="N54" s="63">
        <v>6799</v>
      </c>
      <c r="O54" s="55">
        <f t="shared" si="3"/>
        <v>127.91586998087953</v>
      </c>
      <c r="P54" s="64">
        <v>2.2999999999999998</v>
      </c>
      <c r="Q54" s="53" t="s">
        <v>68</v>
      </c>
      <c r="R54" s="63">
        <v>5063</v>
      </c>
      <c r="S54" s="63">
        <v>3892</v>
      </c>
      <c r="T54" s="55">
        <f t="shared" si="4"/>
        <v>130.08735868448099</v>
      </c>
      <c r="U54" s="63">
        <v>11082</v>
      </c>
      <c r="V54" s="63">
        <v>8504</v>
      </c>
      <c r="W54" s="55">
        <f t="shared" si="5"/>
        <v>130.31514581373472</v>
      </c>
      <c r="X54" s="72">
        <v>2.2000000000000002</v>
      </c>
      <c r="Y54" s="53" t="s">
        <v>68</v>
      </c>
      <c r="Z54" s="73">
        <v>6641</v>
      </c>
      <c r="AA54" s="73">
        <v>5892</v>
      </c>
      <c r="AB54" s="74">
        <f t="shared" si="6"/>
        <v>112.7121520706042</v>
      </c>
      <c r="AC54" s="73">
        <v>13987</v>
      </c>
      <c r="AD54" s="75">
        <v>13824</v>
      </c>
      <c r="AE54" s="71">
        <f t="shared" si="7"/>
        <v>101.1791087962963</v>
      </c>
      <c r="AF54" s="76">
        <v>2.106158711</v>
      </c>
      <c r="AG54" s="6"/>
      <c r="AH54" s="6"/>
      <c r="AI54" s="6"/>
      <c r="AJ54" s="6"/>
    </row>
    <row r="55" spans="1:40" s="7" customFormat="1" ht="25.5" x14ac:dyDescent="0.25">
      <c r="A55" s="53" t="s">
        <v>69</v>
      </c>
      <c r="B55" s="54">
        <v>1705</v>
      </c>
      <c r="C55" s="54">
        <v>1436</v>
      </c>
      <c r="D55" s="55">
        <f t="shared" si="0"/>
        <v>118.73259052924791</v>
      </c>
      <c r="E55" s="54">
        <v>4478</v>
      </c>
      <c r="F55" s="54">
        <v>3417</v>
      </c>
      <c r="G55" s="55">
        <f t="shared" si="1"/>
        <v>131.05062920690665</v>
      </c>
      <c r="H55" s="56">
        <v>2.6263929619000002</v>
      </c>
      <c r="I55" s="53" t="s">
        <v>69</v>
      </c>
      <c r="J55" s="63">
        <v>498</v>
      </c>
      <c r="K55" s="63">
        <v>400</v>
      </c>
      <c r="L55" s="55">
        <f t="shared" si="2"/>
        <v>124.50000000000001</v>
      </c>
      <c r="M55" s="63">
        <v>1248</v>
      </c>
      <c r="N55" s="63">
        <v>1086</v>
      </c>
      <c r="O55" s="55">
        <f t="shared" si="3"/>
        <v>114.9171270718232</v>
      </c>
      <c r="P55" s="64">
        <v>2.5</v>
      </c>
      <c r="Q55" s="53" t="s">
        <v>69</v>
      </c>
      <c r="R55" s="63">
        <v>475</v>
      </c>
      <c r="S55" s="63">
        <v>367</v>
      </c>
      <c r="T55" s="55">
        <f t="shared" si="4"/>
        <v>129.42779291553131</v>
      </c>
      <c r="U55" s="63">
        <v>1335</v>
      </c>
      <c r="V55" s="63">
        <v>782</v>
      </c>
      <c r="W55" s="55">
        <f t="shared" si="5"/>
        <v>170.71611253196929</v>
      </c>
      <c r="X55" s="72">
        <v>2.8</v>
      </c>
      <c r="Y55" s="53" t="s">
        <v>69</v>
      </c>
      <c r="Z55" s="73">
        <v>732</v>
      </c>
      <c r="AA55" s="73">
        <v>669</v>
      </c>
      <c r="AB55" s="74">
        <f t="shared" si="6"/>
        <v>109.4170403587444</v>
      </c>
      <c r="AC55" s="73">
        <v>1895</v>
      </c>
      <c r="AD55" s="75">
        <v>1549</v>
      </c>
      <c r="AE55" s="71">
        <f t="shared" si="7"/>
        <v>122.3369916074887</v>
      </c>
      <c r="AF55" s="76">
        <v>2.5887978141999999</v>
      </c>
      <c r="AG55" s="6"/>
      <c r="AH55" s="6"/>
      <c r="AI55" s="6"/>
      <c r="AJ55" s="6"/>
    </row>
    <row r="56" spans="1:40" s="7" customFormat="1" ht="25.5" x14ac:dyDescent="0.25">
      <c r="A56" s="53" t="s">
        <v>70</v>
      </c>
      <c r="B56" s="54">
        <v>5198</v>
      </c>
      <c r="C56" s="54">
        <v>3003</v>
      </c>
      <c r="D56" s="55">
        <f t="shared" si="0"/>
        <v>173.0935730935731</v>
      </c>
      <c r="E56" s="54">
        <v>10545</v>
      </c>
      <c r="F56" s="54">
        <v>7379</v>
      </c>
      <c r="G56" s="55">
        <f t="shared" si="1"/>
        <v>142.90554275647108</v>
      </c>
      <c r="H56" s="56">
        <v>2.0286648711000002</v>
      </c>
      <c r="I56" s="53" t="s">
        <v>70</v>
      </c>
      <c r="J56" s="63">
        <v>1957</v>
      </c>
      <c r="K56" s="63">
        <v>1017</v>
      </c>
      <c r="L56" s="55">
        <f t="shared" si="2"/>
        <v>192.42871189773845</v>
      </c>
      <c r="M56" s="63">
        <v>4265</v>
      </c>
      <c r="N56" s="63">
        <v>2447</v>
      </c>
      <c r="O56" s="55">
        <f t="shared" si="3"/>
        <v>174.29505516959543</v>
      </c>
      <c r="P56" s="64">
        <v>2.2000000000000002</v>
      </c>
      <c r="Q56" s="53" t="s">
        <v>70</v>
      </c>
      <c r="R56" s="63">
        <v>1546</v>
      </c>
      <c r="S56" s="63">
        <v>533</v>
      </c>
      <c r="T56" s="55">
        <f t="shared" si="4"/>
        <v>290.05628517823641</v>
      </c>
      <c r="U56" s="63">
        <v>2681</v>
      </c>
      <c r="V56" s="63">
        <v>1229</v>
      </c>
      <c r="W56" s="55">
        <f t="shared" si="5"/>
        <v>218.14483319772174</v>
      </c>
      <c r="X56" s="72">
        <v>1.7</v>
      </c>
      <c r="Y56" s="53" t="s">
        <v>70</v>
      </c>
      <c r="Z56" s="73">
        <v>1695</v>
      </c>
      <c r="AA56" s="73">
        <v>1453</v>
      </c>
      <c r="AB56" s="74">
        <f t="shared" si="6"/>
        <v>116.65519614590502</v>
      </c>
      <c r="AC56" s="73">
        <v>3599</v>
      </c>
      <c r="AD56" s="75">
        <v>3703</v>
      </c>
      <c r="AE56" s="71">
        <f t="shared" si="7"/>
        <v>97.191466378611935</v>
      </c>
      <c r="AF56" s="76">
        <v>2.1233038348000002</v>
      </c>
      <c r="AG56" s="6"/>
      <c r="AH56" s="6"/>
      <c r="AI56" s="6"/>
      <c r="AJ56" s="6"/>
    </row>
    <row r="57" spans="1:40" s="7" customFormat="1" ht="25.5" x14ac:dyDescent="0.25">
      <c r="A57" s="53" t="s">
        <v>71</v>
      </c>
      <c r="B57" s="54">
        <v>34029</v>
      </c>
      <c r="C57" s="54">
        <v>34653</v>
      </c>
      <c r="D57" s="55">
        <f t="shared" si="0"/>
        <v>98.199290104752833</v>
      </c>
      <c r="E57" s="54">
        <v>71904</v>
      </c>
      <c r="F57" s="54">
        <v>77111</v>
      </c>
      <c r="G57" s="55">
        <f t="shared" si="1"/>
        <v>93.247396610081566</v>
      </c>
      <c r="H57" s="56">
        <v>2.1130212465999998</v>
      </c>
      <c r="I57" s="53" t="s">
        <v>71</v>
      </c>
      <c r="J57" s="63">
        <v>10159</v>
      </c>
      <c r="K57" s="63">
        <v>9582</v>
      </c>
      <c r="L57" s="55">
        <f t="shared" si="2"/>
        <v>106.02170736798162</v>
      </c>
      <c r="M57" s="63">
        <v>22377</v>
      </c>
      <c r="N57" s="63">
        <v>22208</v>
      </c>
      <c r="O57" s="55">
        <f t="shared" si="3"/>
        <v>100.7609870317003</v>
      </c>
      <c r="P57" s="64">
        <v>2.2000000000000002</v>
      </c>
      <c r="Q57" s="53" t="s">
        <v>71</v>
      </c>
      <c r="R57" s="63">
        <v>9761</v>
      </c>
      <c r="S57" s="63">
        <v>9470</v>
      </c>
      <c r="T57" s="55">
        <f t="shared" si="4"/>
        <v>103.07286166842661</v>
      </c>
      <c r="U57" s="63">
        <v>20755</v>
      </c>
      <c r="V57" s="63">
        <v>20744</v>
      </c>
      <c r="W57" s="55">
        <f t="shared" si="5"/>
        <v>100.05302738141148</v>
      </c>
      <c r="X57" s="72">
        <v>2.1</v>
      </c>
      <c r="Y57" s="53" t="s">
        <v>71</v>
      </c>
      <c r="Z57" s="73">
        <v>14109</v>
      </c>
      <c r="AA57" s="73">
        <v>15601</v>
      </c>
      <c r="AB57" s="74">
        <f t="shared" si="6"/>
        <v>90.436510480097425</v>
      </c>
      <c r="AC57" s="73">
        <v>28772</v>
      </c>
      <c r="AD57" s="75">
        <v>34159</v>
      </c>
      <c r="AE57" s="71">
        <f t="shared" si="7"/>
        <v>84.229632014988738</v>
      </c>
      <c r="AF57" s="76">
        <v>2.0392657169000001</v>
      </c>
      <c r="AG57" s="6"/>
      <c r="AH57" s="6"/>
      <c r="AI57" s="6"/>
      <c r="AJ57" s="6"/>
    </row>
    <row r="58" spans="1:40" s="7" customFormat="1" ht="12.75" x14ac:dyDescent="0.25">
      <c r="A58" s="53" t="s">
        <v>72</v>
      </c>
      <c r="B58" s="54">
        <v>1581</v>
      </c>
      <c r="C58" s="54">
        <v>1514</v>
      </c>
      <c r="D58" s="55">
        <f t="shared" si="0"/>
        <v>104.42536327608983</v>
      </c>
      <c r="E58" s="54">
        <v>3861</v>
      </c>
      <c r="F58" s="54">
        <v>3805</v>
      </c>
      <c r="G58" s="55">
        <f t="shared" si="1"/>
        <v>101.47174770039422</v>
      </c>
      <c r="H58" s="56">
        <v>2.4421252372</v>
      </c>
      <c r="I58" s="53" t="s">
        <v>72</v>
      </c>
      <c r="J58" s="63">
        <v>593</v>
      </c>
      <c r="K58" s="63">
        <v>496</v>
      </c>
      <c r="L58" s="55">
        <f t="shared" si="2"/>
        <v>119.55645161290323</v>
      </c>
      <c r="M58" s="63">
        <v>1385</v>
      </c>
      <c r="N58" s="63">
        <v>1269</v>
      </c>
      <c r="O58" s="55">
        <f t="shared" si="3"/>
        <v>109.14105594956658</v>
      </c>
      <c r="P58" s="64">
        <v>2.2999999999999998</v>
      </c>
      <c r="Q58" s="53" t="s">
        <v>72</v>
      </c>
      <c r="R58" s="63">
        <v>444</v>
      </c>
      <c r="S58" s="63">
        <v>410</v>
      </c>
      <c r="T58" s="55">
        <f t="shared" si="4"/>
        <v>108.29268292682927</v>
      </c>
      <c r="U58" s="63">
        <v>1118</v>
      </c>
      <c r="V58" s="63">
        <v>948</v>
      </c>
      <c r="W58" s="55">
        <f t="shared" si="5"/>
        <v>117.93248945147678</v>
      </c>
      <c r="X58" s="72">
        <v>2.5</v>
      </c>
      <c r="Y58" s="53" t="s">
        <v>72</v>
      </c>
      <c r="Z58" s="73">
        <v>544</v>
      </c>
      <c r="AA58" s="73">
        <v>608</v>
      </c>
      <c r="AB58" s="74">
        <f t="shared" si="6"/>
        <v>89.473684210526315</v>
      </c>
      <c r="AC58" s="73">
        <v>1358</v>
      </c>
      <c r="AD58" s="75">
        <v>1588</v>
      </c>
      <c r="AE58" s="71">
        <f t="shared" si="7"/>
        <v>85.516372795969772</v>
      </c>
      <c r="AF58" s="76">
        <v>2.4963235294000001</v>
      </c>
      <c r="AG58" s="6"/>
      <c r="AH58" s="6"/>
      <c r="AI58" s="6"/>
      <c r="AJ58" s="6"/>
    </row>
    <row r="59" spans="1:40" s="7" customFormat="1" ht="12.75" x14ac:dyDescent="0.25">
      <c r="A59" s="53" t="s">
        <v>73</v>
      </c>
      <c r="B59" s="54">
        <v>5791</v>
      </c>
      <c r="C59" s="54">
        <v>6146</v>
      </c>
      <c r="D59" s="55">
        <f t="shared" si="0"/>
        <v>94.223885453953798</v>
      </c>
      <c r="E59" s="54">
        <v>15520</v>
      </c>
      <c r="F59" s="54">
        <v>14428</v>
      </c>
      <c r="G59" s="55">
        <f t="shared" si="1"/>
        <v>107.56861657887443</v>
      </c>
      <c r="H59" s="56">
        <v>2.6800207218000001</v>
      </c>
      <c r="I59" s="53" t="s">
        <v>73</v>
      </c>
      <c r="J59" s="63">
        <v>1680</v>
      </c>
      <c r="K59" s="63">
        <v>1957</v>
      </c>
      <c r="L59" s="55">
        <f t="shared" si="2"/>
        <v>85.845682166581511</v>
      </c>
      <c r="M59" s="63">
        <v>4369</v>
      </c>
      <c r="N59" s="63">
        <v>4617</v>
      </c>
      <c r="O59" s="55">
        <f t="shared" si="3"/>
        <v>94.628546675330298</v>
      </c>
      <c r="P59" s="64">
        <v>2.6</v>
      </c>
      <c r="Q59" s="53" t="s">
        <v>73</v>
      </c>
      <c r="R59" s="63">
        <v>1933</v>
      </c>
      <c r="S59" s="63">
        <v>1630</v>
      </c>
      <c r="T59" s="55">
        <f t="shared" si="4"/>
        <v>118.58895705521473</v>
      </c>
      <c r="U59" s="63">
        <v>5493</v>
      </c>
      <c r="V59" s="63">
        <v>4012</v>
      </c>
      <c r="W59" s="55">
        <f t="shared" si="5"/>
        <v>136.91425722831505</v>
      </c>
      <c r="X59" s="72">
        <v>2.8</v>
      </c>
      <c r="Y59" s="53" t="s">
        <v>73</v>
      </c>
      <c r="Z59" s="73">
        <v>2178</v>
      </c>
      <c r="AA59" s="73">
        <v>2559</v>
      </c>
      <c r="AB59" s="74">
        <f t="shared" si="6"/>
        <v>85.111371629542788</v>
      </c>
      <c r="AC59" s="73">
        <v>5658</v>
      </c>
      <c r="AD59" s="75">
        <v>5799</v>
      </c>
      <c r="AE59" s="71">
        <f t="shared" si="7"/>
        <v>97.568546301086386</v>
      </c>
      <c r="AF59" s="76">
        <v>2.5977961433000001</v>
      </c>
      <c r="AG59" s="6"/>
      <c r="AH59" s="6"/>
      <c r="AI59" s="6"/>
      <c r="AJ59" s="6"/>
    </row>
    <row r="60" spans="1:40" s="7" customFormat="1" ht="12.75" x14ac:dyDescent="0.25">
      <c r="A60" s="53" t="s">
        <v>74</v>
      </c>
      <c r="B60" s="54">
        <v>8551</v>
      </c>
      <c r="C60" s="54">
        <v>9281</v>
      </c>
      <c r="D60" s="55">
        <f t="shared" si="0"/>
        <v>92.134468268505557</v>
      </c>
      <c r="E60" s="54">
        <v>20186</v>
      </c>
      <c r="F60" s="54">
        <v>21543</v>
      </c>
      <c r="G60" s="55">
        <f t="shared" si="1"/>
        <v>93.700970152717815</v>
      </c>
      <c r="H60" s="56">
        <v>2.3606595719999999</v>
      </c>
      <c r="I60" s="53" t="s">
        <v>74</v>
      </c>
      <c r="J60" s="63">
        <v>4563</v>
      </c>
      <c r="K60" s="63">
        <v>4527</v>
      </c>
      <c r="L60" s="55">
        <f t="shared" si="2"/>
        <v>100.79522862823063</v>
      </c>
      <c r="M60" s="63">
        <v>11236</v>
      </c>
      <c r="N60" s="63">
        <v>10980</v>
      </c>
      <c r="O60" s="55">
        <f t="shared" si="3"/>
        <v>102.33151183970857</v>
      </c>
      <c r="P60" s="64">
        <v>2.5</v>
      </c>
      <c r="Q60" s="53" t="s">
        <v>74</v>
      </c>
      <c r="R60" s="63">
        <v>1844</v>
      </c>
      <c r="S60" s="63">
        <v>2273</v>
      </c>
      <c r="T60" s="55">
        <f t="shared" si="4"/>
        <v>81.126264848218213</v>
      </c>
      <c r="U60" s="63">
        <v>4170</v>
      </c>
      <c r="V60" s="63">
        <v>5085</v>
      </c>
      <c r="W60" s="55">
        <f t="shared" si="5"/>
        <v>82.005899705014755</v>
      </c>
      <c r="X60" s="72">
        <v>2.2999999999999998</v>
      </c>
      <c r="Y60" s="53" t="s">
        <v>74</v>
      </c>
      <c r="Z60" s="73">
        <v>2144</v>
      </c>
      <c r="AA60" s="73">
        <v>2481</v>
      </c>
      <c r="AB60" s="74">
        <f t="shared" si="6"/>
        <v>86.416767432486893</v>
      </c>
      <c r="AC60" s="73">
        <v>4780</v>
      </c>
      <c r="AD60" s="75">
        <v>5478</v>
      </c>
      <c r="AE60" s="71">
        <f t="shared" si="7"/>
        <v>87.258123402701713</v>
      </c>
      <c r="AF60" s="76">
        <v>2.2294776119000002</v>
      </c>
      <c r="AG60" s="6"/>
      <c r="AH60" s="6"/>
      <c r="AI60" s="6"/>
      <c r="AJ60" s="6"/>
    </row>
    <row r="61" spans="1:40" s="7" customFormat="1" ht="12.75" x14ac:dyDescent="0.25">
      <c r="A61" s="53" t="s">
        <v>75</v>
      </c>
      <c r="B61" s="54">
        <v>938</v>
      </c>
      <c r="C61" s="54">
        <v>1099</v>
      </c>
      <c r="D61" s="55">
        <f t="shared" si="0"/>
        <v>85.350318471337587</v>
      </c>
      <c r="E61" s="54">
        <v>2100</v>
      </c>
      <c r="F61" s="54">
        <v>2658</v>
      </c>
      <c r="G61" s="55">
        <f t="shared" si="1"/>
        <v>79.006772009029348</v>
      </c>
      <c r="H61" s="56">
        <v>2.2388059701</v>
      </c>
      <c r="I61" s="53" t="s">
        <v>75</v>
      </c>
      <c r="J61" s="63">
        <v>469</v>
      </c>
      <c r="K61" s="63">
        <v>578</v>
      </c>
      <c r="L61" s="55">
        <f t="shared" si="2"/>
        <v>81.141868512110733</v>
      </c>
      <c r="M61" s="63">
        <v>1019</v>
      </c>
      <c r="N61" s="63">
        <v>1369</v>
      </c>
      <c r="O61" s="55">
        <f t="shared" si="3"/>
        <v>74.433893352812277</v>
      </c>
      <c r="P61" s="64">
        <v>2.2000000000000002</v>
      </c>
      <c r="Q61" s="53" t="s">
        <v>75</v>
      </c>
      <c r="R61" s="63">
        <v>193</v>
      </c>
      <c r="S61" s="63">
        <v>186</v>
      </c>
      <c r="T61" s="55">
        <f t="shared" si="4"/>
        <v>103.76344086021506</v>
      </c>
      <c r="U61" s="63">
        <v>448</v>
      </c>
      <c r="V61" s="63">
        <v>488</v>
      </c>
      <c r="W61" s="55">
        <f t="shared" si="5"/>
        <v>91.803278688524586</v>
      </c>
      <c r="X61" s="72">
        <v>2.2999999999999998</v>
      </c>
      <c r="Y61" s="53" t="s">
        <v>75</v>
      </c>
      <c r="Z61" s="73">
        <v>276</v>
      </c>
      <c r="AA61" s="73">
        <v>335</v>
      </c>
      <c r="AB61" s="74">
        <f t="shared" si="6"/>
        <v>82.388059701492537</v>
      </c>
      <c r="AC61" s="73">
        <v>633</v>
      </c>
      <c r="AD61" s="75">
        <v>801</v>
      </c>
      <c r="AE61" s="71">
        <f t="shared" si="7"/>
        <v>79.026217228464418</v>
      </c>
      <c r="AF61" s="76">
        <v>2.2934782609000002</v>
      </c>
      <c r="AG61" s="6"/>
      <c r="AH61" s="6"/>
      <c r="AI61" s="6"/>
      <c r="AJ61" s="6"/>
    </row>
    <row r="62" spans="1:40" s="7" customFormat="1" ht="13.5" thickBot="1" x14ac:dyDescent="0.3">
      <c r="A62" s="57" t="s">
        <v>76</v>
      </c>
      <c r="B62" s="58">
        <v>869</v>
      </c>
      <c r="C62" s="58">
        <v>1041</v>
      </c>
      <c r="D62" s="82">
        <f t="shared" si="0"/>
        <v>83.477425552353495</v>
      </c>
      <c r="E62" s="58">
        <v>1771</v>
      </c>
      <c r="F62" s="58">
        <v>2063</v>
      </c>
      <c r="G62" s="82">
        <f t="shared" si="1"/>
        <v>85.845855550169659</v>
      </c>
      <c r="H62" s="59">
        <v>2.0379746834999999</v>
      </c>
      <c r="I62" s="57" t="s">
        <v>76</v>
      </c>
      <c r="J62" s="65">
        <v>294</v>
      </c>
      <c r="K62" s="65">
        <v>288</v>
      </c>
      <c r="L62" s="82">
        <f t="shared" si="2"/>
        <v>102.08333333333333</v>
      </c>
      <c r="M62" s="65">
        <v>540</v>
      </c>
      <c r="N62" s="65">
        <v>546</v>
      </c>
      <c r="O62" s="82">
        <f t="shared" si="3"/>
        <v>98.901098901098905</v>
      </c>
      <c r="P62" s="66">
        <v>1.8</v>
      </c>
      <c r="Q62" s="57" t="s">
        <v>76</v>
      </c>
      <c r="R62" s="65">
        <v>280</v>
      </c>
      <c r="S62" s="65">
        <v>290</v>
      </c>
      <c r="T62" s="82">
        <f t="shared" si="4"/>
        <v>96.551724137931032</v>
      </c>
      <c r="U62" s="65">
        <v>472</v>
      </c>
      <c r="V62" s="65">
        <v>508</v>
      </c>
      <c r="W62" s="82">
        <f t="shared" si="5"/>
        <v>92.913385826771659</v>
      </c>
      <c r="X62" s="77">
        <v>1.7</v>
      </c>
      <c r="Y62" s="57" t="s">
        <v>76</v>
      </c>
      <c r="Z62" s="78">
        <v>295</v>
      </c>
      <c r="AA62" s="78">
        <v>463</v>
      </c>
      <c r="AB62" s="79">
        <f t="shared" si="6"/>
        <v>63.714902807775374</v>
      </c>
      <c r="AC62" s="78">
        <v>759</v>
      </c>
      <c r="AD62" s="80">
        <v>1009</v>
      </c>
      <c r="AE62" s="83">
        <f t="shared" si="7"/>
        <v>75.222993062438064</v>
      </c>
      <c r="AF62" s="81">
        <v>2.5728813558999999</v>
      </c>
      <c r="AG62" s="6"/>
      <c r="AH62" s="6"/>
      <c r="AI62" s="6"/>
      <c r="AJ62" s="6"/>
    </row>
    <row r="63" spans="1:40" s="88" customFormat="1" ht="13.5" thickBot="1" x14ac:dyDescent="0.25">
      <c r="A63" s="84"/>
      <c r="B63" s="84"/>
      <c r="C63" s="84"/>
      <c r="D63" s="85"/>
      <c r="E63" s="84"/>
      <c r="F63" s="84"/>
      <c r="G63" s="85"/>
      <c r="H63" s="85"/>
      <c r="I63" s="84"/>
      <c r="J63" s="84"/>
      <c r="K63" s="84"/>
      <c r="L63" s="85"/>
      <c r="M63" s="84"/>
      <c r="N63" s="84"/>
      <c r="O63" s="85"/>
      <c r="P63" s="84"/>
      <c r="Q63" s="84"/>
      <c r="R63" s="84"/>
      <c r="S63" s="84"/>
      <c r="T63" s="85"/>
      <c r="U63" s="84"/>
      <c r="V63" s="84"/>
      <c r="W63" s="85"/>
      <c r="X63" s="84"/>
      <c r="Y63" s="84"/>
      <c r="Z63" s="86"/>
      <c r="AA63" s="86"/>
      <c r="AB63" s="87"/>
      <c r="AC63" s="86"/>
      <c r="AD63" s="86"/>
      <c r="AE63" s="85"/>
      <c r="AF63" s="85"/>
      <c r="AG63" s="84"/>
      <c r="AH63" s="84"/>
      <c r="AI63" s="84"/>
      <c r="AJ63" s="84"/>
    </row>
    <row r="64" spans="1:40" s="1" customFormat="1" ht="18.75" thickBot="1" x14ac:dyDescent="0.25">
      <c r="A64" s="105" t="s">
        <v>7</v>
      </c>
      <c r="B64" s="106"/>
      <c r="C64" s="106"/>
      <c r="D64" s="106"/>
      <c r="E64" s="106"/>
      <c r="F64" s="106"/>
      <c r="G64" s="106"/>
      <c r="H64" s="107"/>
      <c r="I64" s="104" t="s">
        <v>8</v>
      </c>
      <c r="J64" s="96"/>
      <c r="K64" s="96"/>
      <c r="L64" s="96"/>
      <c r="M64" s="96"/>
      <c r="N64" s="96"/>
      <c r="O64" s="96"/>
      <c r="P64" s="97"/>
      <c r="Q64" s="95" t="s">
        <v>9</v>
      </c>
      <c r="R64" s="96"/>
      <c r="S64" s="96"/>
      <c r="T64" s="96"/>
      <c r="U64" s="96"/>
      <c r="V64" s="96"/>
      <c r="W64" s="96"/>
      <c r="X64" s="97"/>
      <c r="Y64" s="95" t="s">
        <v>10</v>
      </c>
      <c r="Z64" s="96"/>
      <c r="AA64" s="96"/>
      <c r="AB64" s="96"/>
      <c r="AC64" s="96"/>
      <c r="AD64" s="96"/>
      <c r="AE64" s="96"/>
      <c r="AF64" s="97"/>
      <c r="AG64" s="105" t="s">
        <v>15</v>
      </c>
      <c r="AH64" s="106"/>
      <c r="AI64" s="106"/>
      <c r="AJ64" s="106"/>
      <c r="AK64" s="106"/>
      <c r="AL64" s="106"/>
      <c r="AM64" s="106"/>
      <c r="AN64" s="107"/>
    </row>
    <row r="65" spans="1:40" s="1" customFormat="1" ht="47.25" customHeight="1" x14ac:dyDescent="0.2">
      <c r="A65" s="108" t="s">
        <v>16</v>
      </c>
      <c r="B65" s="114" t="s">
        <v>17</v>
      </c>
      <c r="C65" s="115"/>
      <c r="D65" s="116" t="s">
        <v>1</v>
      </c>
      <c r="E65" s="118" t="s">
        <v>18</v>
      </c>
      <c r="F65" s="119"/>
      <c r="G65" s="116" t="s">
        <v>1</v>
      </c>
      <c r="H65" s="110" t="s">
        <v>22</v>
      </c>
      <c r="I65" s="102" t="s">
        <v>16</v>
      </c>
      <c r="J65" s="98" t="s">
        <v>17</v>
      </c>
      <c r="K65" s="99"/>
      <c r="L65" s="120" t="s">
        <v>1</v>
      </c>
      <c r="M65" s="100" t="s">
        <v>18</v>
      </c>
      <c r="N65" s="101"/>
      <c r="O65" s="120" t="s">
        <v>1</v>
      </c>
      <c r="P65" s="112" t="s">
        <v>22</v>
      </c>
      <c r="Q65" s="102" t="s">
        <v>16</v>
      </c>
      <c r="R65" s="98" t="s">
        <v>17</v>
      </c>
      <c r="S65" s="99"/>
      <c r="T65" s="120" t="s">
        <v>1</v>
      </c>
      <c r="U65" s="100" t="s">
        <v>18</v>
      </c>
      <c r="V65" s="101"/>
      <c r="W65" s="120" t="s">
        <v>1</v>
      </c>
      <c r="X65" s="112" t="s">
        <v>22</v>
      </c>
      <c r="Y65" s="102" t="s">
        <v>16</v>
      </c>
      <c r="Z65" s="98" t="s">
        <v>17</v>
      </c>
      <c r="AA65" s="99"/>
      <c r="AB65" s="120" t="s">
        <v>1</v>
      </c>
      <c r="AC65" s="100" t="s">
        <v>18</v>
      </c>
      <c r="AD65" s="101"/>
      <c r="AE65" s="120" t="s">
        <v>1</v>
      </c>
      <c r="AF65" s="112" t="s">
        <v>22</v>
      </c>
      <c r="AG65" s="108" t="s">
        <v>16</v>
      </c>
      <c r="AH65" s="114" t="s">
        <v>17</v>
      </c>
      <c r="AI65" s="115"/>
      <c r="AJ65" s="116" t="s">
        <v>1</v>
      </c>
      <c r="AK65" s="118" t="s">
        <v>18</v>
      </c>
      <c r="AL65" s="119"/>
      <c r="AM65" s="116" t="s">
        <v>1</v>
      </c>
      <c r="AN65" s="110" t="s">
        <v>22</v>
      </c>
    </row>
    <row r="66" spans="1:40" s="1" customFormat="1" ht="15.75" customHeight="1" thickBot="1" x14ac:dyDescent="0.25">
      <c r="A66" s="109"/>
      <c r="B66" s="33">
        <v>2019</v>
      </c>
      <c r="C66" s="32">
        <v>2018</v>
      </c>
      <c r="D66" s="117"/>
      <c r="E66" s="34">
        <v>2019</v>
      </c>
      <c r="F66" s="35">
        <v>2018</v>
      </c>
      <c r="G66" s="117"/>
      <c r="H66" s="111"/>
      <c r="I66" s="103"/>
      <c r="J66" s="37">
        <v>2019</v>
      </c>
      <c r="K66" s="38">
        <v>2018</v>
      </c>
      <c r="L66" s="121"/>
      <c r="M66" s="39">
        <v>2019</v>
      </c>
      <c r="N66" s="40">
        <v>2018</v>
      </c>
      <c r="O66" s="121"/>
      <c r="P66" s="113"/>
      <c r="Q66" s="103"/>
      <c r="R66" s="37">
        <v>2019</v>
      </c>
      <c r="S66" s="38">
        <v>2018</v>
      </c>
      <c r="T66" s="121"/>
      <c r="U66" s="39">
        <v>2019</v>
      </c>
      <c r="V66" s="40">
        <v>2018</v>
      </c>
      <c r="W66" s="121"/>
      <c r="X66" s="113"/>
      <c r="Y66" s="103"/>
      <c r="Z66" s="37">
        <v>2019</v>
      </c>
      <c r="AA66" s="38">
        <v>2018</v>
      </c>
      <c r="AB66" s="121"/>
      <c r="AC66" s="39">
        <v>2019</v>
      </c>
      <c r="AD66" s="40">
        <v>2018</v>
      </c>
      <c r="AE66" s="121"/>
      <c r="AF66" s="113"/>
      <c r="AG66" s="109"/>
      <c r="AH66" s="33">
        <v>2019</v>
      </c>
      <c r="AI66" s="32">
        <v>2018</v>
      </c>
      <c r="AJ66" s="117"/>
      <c r="AK66" s="34">
        <v>2019</v>
      </c>
      <c r="AL66" s="35">
        <v>2018</v>
      </c>
      <c r="AM66" s="117"/>
      <c r="AN66" s="111"/>
    </row>
    <row r="67" spans="1:40" x14ac:dyDescent="0.25">
      <c r="A67" s="8" t="s">
        <v>19</v>
      </c>
      <c r="B67" s="9">
        <v>2157094</v>
      </c>
      <c r="C67" s="9">
        <v>2087150</v>
      </c>
      <c r="D67" s="45">
        <f>B67/C67*100</f>
        <v>103.35117265170209</v>
      </c>
      <c r="E67" s="9">
        <v>4941164</v>
      </c>
      <c r="F67" s="9">
        <v>4800153</v>
      </c>
      <c r="G67" s="45">
        <f>E67/F67*100</f>
        <v>102.93763552953416</v>
      </c>
      <c r="H67" s="21">
        <v>2.2906577089</v>
      </c>
      <c r="I67" s="8" t="s">
        <v>19</v>
      </c>
      <c r="J67" s="9">
        <v>692717</v>
      </c>
      <c r="K67" s="9">
        <v>661565</v>
      </c>
      <c r="L67" s="45">
        <f>J67/K67*100</f>
        <v>104.70883435490089</v>
      </c>
      <c r="M67" s="9">
        <v>1641766</v>
      </c>
      <c r="N67" s="9">
        <v>1564791</v>
      </c>
      <c r="O67" s="45">
        <f>M67/N67*100</f>
        <v>104.9191872908267</v>
      </c>
      <c r="P67" s="21">
        <v>2.3700385583000001</v>
      </c>
      <c r="Q67" s="8" t="s">
        <v>19</v>
      </c>
      <c r="R67" s="9">
        <v>734979</v>
      </c>
      <c r="S67" s="9">
        <v>721067</v>
      </c>
      <c r="T67" s="45">
        <f>R67/S67*100</f>
        <v>101.92936301342317</v>
      </c>
      <c r="U67" s="9">
        <v>1655368</v>
      </c>
      <c r="V67" s="9">
        <v>1658718</v>
      </c>
      <c r="W67" s="45">
        <f>U67/V67*100</f>
        <v>99.798036797092692</v>
      </c>
      <c r="X67" s="21">
        <v>2.2522657110000002</v>
      </c>
      <c r="Y67" s="8" t="s">
        <v>19</v>
      </c>
      <c r="Z67" s="17">
        <v>729398</v>
      </c>
      <c r="AA67" s="17">
        <v>704518</v>
      </c>
      <c r="AB67" s="29">
        <f>Z67/AA67*100</f>
        <v>103.53149245299625</v>
      </c>
      <c r="AC67" s="17">
        <v>1644030</v>
      </c>
      <c r="AD67" s="25">
        <v>1576644</v>
      </c>
      <c r="AE67" s="42">
        <f>AC67/AD67*100</f>
        <v>104.27401493298423</v>
      </c>
      <c r="AF67" s="21">
        <v>2.2539546311000001</v>
      </c>
      <c r="AG67" s="8" t="s">
        <v>19</v>
      </c>
      <c r="AH67" s="9">
        <f>B5+B67</f>
        <v>3673208</v>
      </c>
      <c r="AI67" s="9">
        <f>C5+C67</f>
        <v>3605109</v>
      </c>
      <c r="AJ67" s="45">
        <f>AH67/AI67*100</f>
        <v>101.88895814245838</v>
      </c>
      <c r="AK67" s="9">
        <f>E5+E67</f>
        <v>8365238</v>
      </c>
      <c r="AL67" s="9">
        <f>F5+F67</f>
        <v>8315526</v>
      </c>
      <c r="AM67" s="45">
        <f>AK67/AL67*100</f>
        <v>100.59782147274869</v>
      </c>
      <c r="AN67" s="21">
        <f>AK67/AH67</f>
        <v>2.2773657250011432</v>
      </c>
    </row>
    <row r="68" spans="1:40" x14ac:dyDescent="0.25">
      <c r="A68" s="11" t="s">
        <v>20</v>
      </c>
      <c r="B68" s="12">
        <v>317279</v>
      </c>
      <c r="C68" s="12">
        <v>311980</v>
      </c>
      <c r="D68" s="46">
        <f t="shared" ref="D68:D124" si="8">B68/C68*100</f>
        <v>101.69850631450734</v>
      </c>
      <c r="E68" s="12">
        <v>540415</v>
      </c>
      <c r="F68" s="12">
        <v>532399</v>
      </c>
      <c r="G68" s="46">
        <f t="shared" ref="G68:G124" si="9">E68/F68*100</f>
        <v>101.50563768902647</v>
      </c>
      <c r="H68" s="22">
        <v>1.7032800784</v>
      </c>
      <c r="I68" s="11" t="s">
        <v>20</v>
      </c>
      <c r="J68" s="12">
        <v>99194</v>
      </c>
      <c r="K68" s="12">
        <v>100237</v>
      </c>
      <c r="L68" s="46">
        <f t="shared" ref="L68:L124" si="10">J68/K68*100</f>
        <v>98.959466065424934</v>
      </c>
      <c r="M68" s="12">
        <v>173161</v>
      </c>
      <c r="N68" s="12">
        <v>171271</v>
      </c>
      <c r="O68" s="46">
        <f t="shared" ref="O68:O124" si="11">M68/N68*100</f>
        <v>101.10351431357323</v>
      </c>
      <c r="P68" s="22">
        <v>1.7456801823000001</v>
      </c>
      <c r="Q68" s="11" t="s">
        <v>20</v>
      </c>
      <c r="R68" s="12">
        <v>111878</v>
      </c>
      <c r="S68" s="12">
        <v>108112</v>
      </c>
      <c r="T68" s="47">
        <f t="shared" ref="T68:T124" si="12">R68/S68*100</f>
        <v>103.48342459671451</v>
      </c>
      <c r="U68" s="12">
        <v>187651</v>
      </c>
      <c r="V68" s="12">
        <v>188089</v>
      </c>
      <c r="W68" s="47">
        <f t="shared" ref="W68:W124" si="13">U68/V68*100</f>
        <v>99.767131517526281</v>
      </c>
      <c r="X68" s="22">
        <v>1.6772823968999999</v>
      </c>
      <c r="Y68" s="11" t="s">
        <v>20</v>
      </c>
      <c r="Z68" s="18">
        <v>106207</v>
      </c>
      <c r="AA68" s="18">
        <v>103631</v>
      </c>
      <c r="AB68" s="30">
        <f t="shared" ref="AB68:AB124" si="14">Z68/AA68*100</f>
        <v>102.48574268317397</v>
      </c>
      <c r="AC68" s="18">
        <v>179603</v>
      </c>
      <c r="AD68" s="26">
        <v>173039</v>
      </c>
      <c r="AE68" s="41">
        <f t="shared" ref="AE68:AE124" si="15">AC68/AD68*100</f>
        <v>103.79336450164413</v>
      </c>
      <c r="AF68" s="22">
        <v>1.6910655607</v>
      </c>
      <c r="AG68" s="11" t="s">
        <v>20</v>
      </c>
      <c r="AH68" s="12">
        <f t="shared" ref="AH68:AI124" si="16">B6+B68</f>
        <v>596063</v>
      </c>
      <c r="AI68" s="12">
        <f t="shared" si="16"/>
        <v>567862</v>
      </c>
      <c r="AJ68" s="46">
        <f t="shared" ref="AJ68:AJ124" si="17">AH68/AI68*100</f>
        <v>104.9661713585343</v>
      </c>
      <c r="AK68" s="12">
        <f t="shared" ref="AK68:AL124" si="18">E6+E68</f>
        <v>999386</v>
      </c>
      <c r="AL68" s="12">
        <f t="shared" si="18"/>
        <v>959471</v>
      </c>
      <c r="AM68" s="46">
        <f t="shared" ref="AM68:AM124" si="19">AK68/AL68*100</f>
        <v>104.16010489113272</v>
      </c>
      <c r="AN68" s="22">
        <f t="shared" ref="AN68:AN124" si="20">AK68/AH68</f>
        <v>1.6766449184062759</v>
      </c>
    </row>
    <row r="69" spans="1:40" ht="15.75" thickBot="1" x14ac:dyDescent="0.3">
      <c r="A69" s="14" t="s">
        <v>21</v>
      </c>
      <c r="B69" s="15">
        <v>1839815</v>
      </c>
      <c r="C69" s="15">
        <v>1775170</v>
      </c>
      <c r="D69" s="47">
        <f t="shared" si="8"/>
        <v>103.64162305582001</v>
      </c>
      <c r="E69" s="15">
        <v>4400749</v>
      </c>
      <c r="F69" s="15">
        <v>4267754</v>
      </c>
      <c r="G69" s="47">
        <f t="shared" si="9"/>
        <v>103.11627614900016</v>
      </c>
      <c r="H69" s="23">
        <v>2.3919519081999998</v>
      </c>
      <c r="I69" s="14" t="s">
        <v>21</v>
      </c>
      <c r="J69" s="15">
        <v>593523</v>
      </c>
      <c r="K69" s="15">
        <v>561328</v>
      </c>
      <c r="L69" s="47">
        <f t="shared" si="10"/>
        <v>105.73550580053018</v>
      </c>
      <c r="M69" s="15">
        <v>1468605</v>
      </c>
      <c r="N69" s="15">
        <v>1393520</v>
      </c>
      <c r="O69" s="47">
        <f t="shared" si="11"/>
        <v>105.38815374016879</v>
      </c>
      <c r="P69" s="23">
        <v>2.4743859968000002</v>
      </c>
      <c r="Q69" s="14" t="s">
        <v>21</v>
      </c>
      <c r="R69" s="15">
        <v>623101</v>
      </c>
      <c r="S69" s="15">
        <v>612955</v>
      </c>
      <c r="T69" s="47">
        <f t="shared" si="12"/>
        <v>101.65526017407478</v>
      </c>
      <c r="U69" s="15">
        <v>1467717</v>
      </c>
      <c r="V69" s="15">
        <v>1470629</v>
      </c>
      <c r="W69" s="47">
        <f t="shared" si="13"/>
        <v>99.801989488851376</v>
      </c>
      <c r="X69" s="23">
        <v>2.3555041639000001</v>
      </c>
      <c r="Y69" s="14" t="s">
        <v>21</v>
      </c>
      <c r="Z69" s="19">
        <v>623191</v>
      </c>
      <c r="AA69" s="19">
        <v>600887</v>
      </c>
      <c r="AB69" s="43">
        <f t="shared" si="14"/>
        <v>103.71184598768156</v>
      </c>
      <c r="AC69" s="19">
        <v>1464427</v>
      </c>
      <c r="AD69" s="27">
        <v>1403605</v>
      </c>
      <c r="AE69" s="44">
        <f t="shared" si="15"/>
        <v>104.33327040014819</v>
      </c>
      <c r="AF69" s="23">
        <v>2.3498847063000001</v>
      </c>
      <c r="AG69" s="14" t="s">
        <v>21</v>
      </c>
      <c r="AH69" s="15">
        <f t="shared" si="16"/>
        <v>3077145</v>
      </c>
      <c r="AI69" s="15">
        <f t="shared" si="16"/>
        <v>3037247</v>
      </c>
      <c r="AJ69" s="47">
        <f t="shared" si="17"/>
        <v>101.31362381788507</v>
      </c>
      <c r="AK69" s="15">
        <f t="shared" si="18"/>
        <v>7365852</v>
      </c>
      <c r="AL69" s="15">
        <f t="shared" si="18"/>
        <v>7356055</v>
      </c>
      <c r="AM69" s="47">
        <f t="shared" si="19"/>
        <v>100.13318279974797</v>
      </c>
      <c r="AN69" s="23">
        <f t="shared" si="20"/>
        <v>2.3937292522776796</v>
      </c>
    </row>
    <row r="70" spans="1:40" x14ac:dyDescent="0.25">
      <c r="A70" s="48" t="s">
        <v>23</v>
      </c>
      <c r="B70" s="49">
        <v>19492</v>
      </c>
      <c r="C70" s="49">
        <v>19652</v>
      </c>
      <c r="D70" s="50">
        <f t="shared" si="8"/>
        <v>99.185833502951354</v>
      </c>
      <c r="E70" s="51">
        <v>49530</v>
      </c>
      <c r="F70" s="51">
        <v>47857</v>
      </c>
      <c r="G70" s="50">
        <f t="shared" si="9"/>
        <v>103.49583133083979</v>
      </c>
      <c r="H70" s="52">
        <v>2.5410424790000001</v>
      </c>
      <c r="I70" s="48" t="s">
        <v>23</v>
      </c>
      <c r="J70" s="60">
        <v>7970</v>
      </c>
      <c r="K70" s="60">
        <v>7797</v>
      </c>
      <c r="L70" s="50">
        <f t="shared" si="10"/>
        <v>102.21880210337308</v>
      </c>
      <c r="M70" s="61">
        <v>20598</v>
      </c>
      <c r="N70" s="61">
        <v>20236</v>
      </c>
      <c r="O70" s="50">
        <f t="shared" si="11"/>
        <v>101.78889108519471</v>
      </c>
      <c r="P70" s="89">
        <v>2.5844416562000001</v>
      </c>
      <c r="Q70" s="48" t="s">
        <v>23</v>
      </c>
      <c r="R70" s="60">
        <v>6126</v>
      </c>
      <c r="S70" s="60">
        <v>6167</v>
      </c>
      <c r="T70" s="50">
        <f t="shared" si="12"/>
        <v>99.335171071833955</v>
      </c>
      <c r="U70" s="61">
        <v>15665</v>
      </c>
      <c r="V70" s="61">
        <v>14941</v>
      </c>
      <c r="W70" s="50">
        <f t="shared" si="13"/>
        <v>104.84572652432902</v>
      </c>
      <c r="X70" s="92">
        <v>2.5571335292000001</v>
      </c>
      <c r="Y70" s="48" t="s">
        <v>23</v>
      </c>
      <c r="Z70" s="68">
        <v>5396</v>
      </c>
      <c r="AA70" s="68">
        <v>5688</v>
      </c>
      <c r="AB70" s="69">
        <f t="shared" si="14"/>
        <v>94.86638537271449</v>
      </c>
      <c r="AC70" s="68">
        <v>13267</v>
      </c>
      <c r="AD70" s="70">
        <v>12680</v>
      </c>
      <c r="AE70" s="71">
        <f t="shared" si="15"/>
        <v>104.62933753943217</v>
      </c>
      <c r="AF70" s="52">
        <v>2.4586730912000001</v>
      </c>
      <c r="AG70" s="48" t="s">
        <v>23</v>
      </c>
      <c r="AH70" s="49">
        <f t="shared" si="16"/>
        <v>35900</v>
      </c>
      <c r="AI70" s="49">
        <f t="shared" si="16"/>
        <v>38153</v>
      </c>
      <c r="AJ70" s="50">
        <f t="shared" si="17"/>
        <v>94.094828715959423</v>
      </c>
      <c r="AK70" s="51">
        <f t="shared" si="18"/>
        <v>87570</v>
      </c>
      <c r="AL70" s="51">
        <f t="shared" si="18"/>
        <v>91338</v>
      </c>
      <c r="AM70" s="50">
        <f t="shared" si="19"/>
        <v>95.874663338369572</v>
      </c>
      <c r="AN70" s="52">
        <f>AK70/AH70</f>
        <v>2.439275766016713</v>
      </c>
    </row>
    <row r="71" spans="1:40" x14ac:dyDescent="0.25">
      <c r="A71" s="53" t="s">
        <v>24</v>
      </c>
      <c r="B71" s="54">
        <v>9246</v>
      </c>
      <c r="C71" s="54">
        <v>8385</v>
      </c>
      <c r="D71" s="55">
        <f t="shared" si="8"/>
        <v>110.26833631484794</v>
      </c>
      <c r="E71" s="54">
        <v>22682</v>
      </c>
      <c r="F71" s="54">
        <v>20163</v>
      </c>
      <c r="G71" s="55">
        <f t="shared" si="9"/>
        <v>112.49318057828697</v>
      </c>
      <c r="H71" s="56">
        <v>2.4531689379000001</v>
      </c>
      <c r="I71" s="53" t="s">
        <v>24</v>
      </c>
      <c r="J71" s="63">
        <v>3135</v>
      </c>
      <c r="K71" s="63">
        <v>3144</v>
      </c>
      <c r="L71" s="55">
        <f t="shared" si="10"/>
        <v>99.713740458015266</v>
      </c>
      <c r="M71" s="63">
        <v>7984</v>
      </c>
      <c r="N71" s="63">
        <v>7675</v>
      </c>
      <c r="O71" s="55">
        <f t="shared" si="11"/>
        <v>104.02605863192183</v>
      </c>
      <c r="P71" s="90">
        <v>2.5467304624999998</v>
      </c>
      <c r="Q71" s="53" t="s">
        <v>24</v>
      </c>
      <c r="R71" s="63">
        <v>2851</v>
      </c>
      <c r="S71" s="63">
        <v>2792</v>
      </c>
      <c r="T71" s="55">
        <f t="shared" si="12"/>
        <v>102.11318051575931</v>
      </c>
      <c r="U71" s="63">
        <v>6861</v>
      </c>
      <c r="V71" s="63">
        <v>6467</v>
      </c>
      <c r="W71" s="55">
        <f t="shared" si="13"/>
        <v>106.0924694603371</v>
      </c>
      <c r="X71" s="76">
        <v>2.4065240267000001</v>
      </c>
      <c r="Y71" s="53" t="s">
        <v>24</v>
      </c>
      <c r="Z71" s="73">
        <v>3260</v>
      </c>
      <c r="AA71" s="73">
        <v>2449</v>
      </c>
      <c r="AB71" s="74">
        <f t="shared" si="14"/>
        <v>133.11555737035525</v>
      </c>
      <c r="AC71" s="73">
        <v>7837</v>
      </c>
      <c r="AD71" s="75">
        <v>6021</v>
      </c>
      <c r="AE71" s="71">
        <f t="shared" si="15"/>
        <v>130.16110280684273</v>
      </c>
      <c r="AF71" s="76">
        <v>2.4039877300999999</v>
      </c>
      <c r="AG71" s="53" t="s">
        <v>24</v>
      </c>
      <c r="AH71" s="54">
        <f t="shared" si="16"/>
        <v>14127</v>
      </c>
      <c r="AI71" s="54">
        <f t="shared" si="16"/>
        <v>12399</v>
      </c>
      <c r="AJ71" s="55">
        <f>AH71/AI71*100</f>
        <v>113.93660779095087</v>
      </c>
      <c r="AK71" s="54">
        <f t="shared" si="18"/>
        <v>33673</v>
      </c>
      <c r="AL71" s="54">
        <f t="shared" si="18"/>
        <v>29753</v>
      </c>
      <c r="AM71" s="55">
        <f t="shared" si="19"/>
        <v>113.17514200248715</v>
      </c>
      <c r="AN71" s="56">
        <f t="shared" si="20"/>
        <v>2.3835917038295462</v>
      </c>
    </row>
    <row r="72" spans="1:40" x14ac:dyDescent="0.25">
      <c r="A72" s="53" t="s">
        <v>25</v>
      </c>
      <c r="B72" s="54">
        <v>23127</v>
      </c>
      <c r="C72" s="54">
        <v>16766</v>
      </c>
      <c r="D72" s="55">
        <f t="shared" si="8"/>
        <v>137.93987832518189</v>
      </c>
      <c r="E72" s="54">
        <v>66358</v>
      </c>
      <c r="F72" s="54">
        <v>45911</v>
      </c>
      <c r="G72" s="55">
        <f t="shared" si="9"/>
        <v>144.53616780292305</v>
      </c>
      <c r="H72" s="56">
        <v>2.8692869806000001</v>
      </c>
      <c r="I72" s="53" t="s">
        <v>25</v>
      </c>
      <c r="J72" s="63">
        <v>10107</v>
      </c>
      <c r="K72" s="63">
        <v>5841</v>
      </c>
      <c r="L72" s="55">
        <f t="shared" si="10"/>
        <v>173.03543913713406</v>
      </c>
      <c r="M72" s="63">
        <v>29582</v>
      </c>
      <c r="N72" s="63">
        <v>15588</v>
      </c>
      <c r="O72" s="55">
        <f t="shared" si="11"/>
        <v>189.77418527072106</v>
      </c>
      <c r="P72" s="90">
        <v>2.9268823587999999</v>
      </c>
      <c r="Q72" s="53" t="s">
        <v>25</v>
      </c>
      <c r="R72" s="63">
        <v>7268</v>
      </c>
      <c r="S72" s="63">
        <v>6242</v>
      </c>
      <c r="T72" s="55">
        <f t="shared" si="12"/>
        <v>116.43703941044537</v>
      </c>
      <c r="U72" s="63">
        <v>20784</v>
      </c>
      <c r="V72" s="63">
        <v>18564</v>
      </c>
      <c r="W72" s="55">
        <f t="shared" si="13"/>
        <v>111.95862960568843</v>
      </c>
      <c r="X72" s="76">
        <v>2.8596587782</v>
      </c>
      <c r="Y72" s="53" t="s">
        <v>25</v>
      </c>
      <c r="Z72" s="73">
        <v>5752</v>
      </c>
      <c r="AA72" s="73">
        <v>4683</v>
      </c>
      <c r="AB72" s="74">
        <f t="shared" si="14"/>
        <v>122.82724749092462</v>
      </c>
      <c r="AC72" s="73">
        <v>15992</v>
      </c>
      <c r="AD72" s="75">
        <v>11759</v>
      </c>
      <c r="AE72" s="71">
        <f t="shared" si="15"/>
        <v>135.9979590101199</v>
      </c>
      <c r="AF72" s="76">
        <v>2.7802503477</v>
      </c>
      <c r="AG72" s="53" t="s">
        <v>25</v>
      </c>
      <c r="AH72" s="54">
        <f t="shared" si="16"/>
        <v>32093</v>
      </c>
      <c r="AI72" s="54">
        <f t="shared" si="16"/>
        <v>28332</v>
      </c>
      <c r="AJ72" s="55">
        <f t="shared" si="17"/>
        <v>113.27474234081605</v>
      </c>
      <c r="AK72" s="54">
        <f t="shared" si="18"/>
        <v>88181</v>
      </c>
      <c r="AL72" s="54">
        <f t="shared" si="18"/>
        <v>77723</v>
      </c>
      <c r="AM72" s="55">
        <f t="shared" si="19"/>
        <v>113.45547649987778</v>
      </c>
      <c r="AN72" s="56">
        <f t="shared" si="20"/>
        <v>2.7476708316455301</v>
      </c>
    </row>
    <row r="73" spans="1:40" x14ac:dyDescent="0.25">
      <c r="A73" s="53" t="s">
        <v>26</v>
      </c>
      <c r="B73" s="54">
        <v>2750</v>
      </c>
      <c r="C73" s="54">
        <v>2756</v>
      </c>
      <c r="D73" s="55">
        <f t="shared" si="8"/>
        <v>99.782293178519595</v>
      </c>
      <c r="E73" s="54">
        <v>6634</v>
      </c>
      <c r="F73" s="54">
        <v>6777</v>
      </c>
      <c r="G73" s="55">
        <f t="shared" si="9"/>
        <v>97.889921794304271</v>
      </c>
      <c r="H73" s="56">
        <v>2.4123636363999998</v>
      </c>
      <c r="I73" s="53" t="s">
        <v>26</v>
      </c>
      <c r="J73" s="63">
        <v>901</v>
      </c>
      <c r="K73" s="63">
        <v>843</v>
      </c>
      <c r="L73" s="55">
        <f t="shared" si="10"/>
        <v>106.88018979833926</v>
      </c>
      <c r="M73" s="63">
        <v>2163</v>
      </c>
      <c r="N73" s="63">
        <v>1943</v>
      </c>
      <c r="O73" s="55">
        <f t="shared" si="11"/>
        <v>111.32269686052496</v>
      </c>
      <c r="P73" s="90">
        <v>2.4006659266999999</v>
      </c>
      <c r="Q73" s="53" t="s">
        <v>26</v>
      </c>
      <c r="R73" s="63">
        <v>768</v>
      </c>
      <c r="S73" s="63">
        <v>883</v>
      </c>
      <c r="T73" s="55">
        <f t="shared" si="12"/>
        <v>86.976217440543607</v>
      </c>
      <c r="U73" s="63">
        <v>1892</v>
      </c>
      <c r="V73" s="63">
        <v>2361</v>
      </c>
      <c r="W73" s="55">
        <f t="shared" si="13"/>
        <v>80.135535789919516</v>
      </c>
      <c r="X73" s="76">
        <v>2.4635416666999999</v>
      </c>
      <c r="Y73" s="53" t="s">
        <v>26</v>
      </c>
      <c r="Z73" s="73">
        <v>1081</v>
      </c>
      <c r="AA73" s="73">
        <v>1030</v>
      </c>
      <c r="AB73" s="74">
        <f t="shared" si="14"/>
        <v>104.95145631067962</v>
      </c>
      <c r="AC73" s="73">
        <v>2579</v>
      </c>
      <c r="AD73" s="75">
        <v>2473</v>
      </c>
      <c r="AE73" s="71">
        <f t="shared" si="15"/>
        <v>104.2862919530934</v>
      </c>
      <c r="AF73" s="76">
        <v>2.3857539315</v>
      </c>
      <c r="AG73" s="53" t="s">
        <v>26</v>
      </c>
      <c r="AH73" s="54">
        <f t="shared" si="16"/>
        <v>4048</v>
      </c>
      <c r="AI73" s="54">
        <f t="shared" si="16"/>
        <v>3943</v>
      </c>
      <c r="AJ73" s="55">
        <f t="shared" si="17"/>
        <v>102.66294699467412</v>
      </c>
      <c r="AK73" s="54">
        <f t="shared" si="18"/>
        <v>9315</v>
      </c>
      <c r="AL73" s="54">
        <f t="shared" si="18"/>
        <v>9333</v>
      </c>
      <c r="AM73" s="55">
        <f t="shared" si="19"/>
        <v>99.807135969141754</v>
      </c>
      <c r="AN73" s="56">
        <f t="shared" si="20"/>
        <v>2.3011363636363638</v>
      </c>
    </row>
    <row r="74" spans="1:40" x14ac:dyDescent="0.25">
      <c r="A74" s="53" t="s">
        <v>27</v>
      </c>
      <c r="B74" s="54">
        <v>16795</v>
      </c>
      <c r="C74" s="54">
        <v>18815</v>
      </c>
      <c r="D74" s="55">
        <f t="shared" si="8"/>
        <v>89.263885197980329</v>
      </c>
      <c r="E74" s="54">
        <v>45171</v>
      </c>
      <c r="F74" s="54">
        <v>53075</v>
      </c>
      <c r="G74" s="55">
        <f t="shared" si="9"/>
        <v>85.107866227037206</v>
      </c>
      <c r="H74" s="56">
        <v>2.6895504614000001</v>
      </c>
      <c r="I74" s="53" t="s">
        <v>27</v>
      </c>
      <c r="J74" s="63">
        <v>6286</v>
      </c>
      <c r="K74" s="63">
        <v>6819</v>
      </c>
      <c r="L74" s="55">
        <f t="shared" si="10"/>
        <v>92.183604634110566</v>
      </c>
      <c r="M74" s="63">
        <v>17594</v>
      </c>
      <c r="N74" s="63">
        <v>19500</v>
      </c>
      <c r="O74" s="55">
        <f t="shared" si="11"/>
        <v>90.225641025641025</v>
      </c>
      <c r="P74" s="90">
        <v>2.798918231</v>
      </c>
      <c r="Q74" s="53" t="s">
        <v>27</v>
      </c>
      <c r="R74" s="63">
        <v>5035</v>
      </c>
      <c r="S74" s="63">
        <v>5858</v>
      </c>
      <c r="T74" s="55">
        <f t="shared" si="12"/>
        <v>85.95083646295663</v>
      </c>
      <c r="U74" s="63">
        <v>13056</v>
      </c>
      <c r="V74" s="63">
        <v>15873</v>
      </c>
      <c r="W74" s="55">
        <f t="shared" si="13"/>
        <v>82.252882252882259</v>
      </c>
      <c r="X74" s="76">
        <v>2.5930486594</v>
      </c>
      <c r="Y74" s="53" t="s">
        <v>27</v>
      </c>
      <c r="Z74" s="73">
        <v>5474</v>
      </c>
      <c r="AA74" s="73">
        <v>6138</v>
      </c>
      <c r="AB74" s="74">
        <f t="shared" si="14"/>
        <v>89.182144020853698</v>
      </c>
      <c r="AC74" s="73">
        <v>14521</v>
      </c>
      <c r="AD74" s="75">
        <v>17702</v>
      </c>
      <c r="AE74" s="71">
        <f t="shared" si="15"/>
        <v>82.030279064512484</v>
      </c>
      <c r="AF74" s="76">
        <v>2.6527219582999999</v>
      </c>
      <c r="AG74" s="53" t="s">
        <v>27</v>
      </c>
      <c r="AH74" s="54">
        <f t="shared" si="16"/>
        <v>25855</v>
      </c>
      <c r="AI74" s="54">
        <f t="shared" si="16"/>
        <v>29575</v>
      </c>
      <c r="AJ74" s="55">
        <f t="shared" si="17"/>
        <v>87.421808960270496</v>
      </c>
      <c r="AK74" s="54">
        <f t="shared" si="18"/>
        <v>68740</v>
      </c>
      <c r="AL74" s="54">
        <f t="shared" si="18"/>
        <v>81967</v>
      </c>
      <c r="AM74" s="55">
        <f t="shared" si="19"/>
        <v>83.863018043846921</v>
      </c>
      <c r="AN74" s="56">
        <f t="shared" si="20"/>
        <v>2.6586733707213304</v>
      </c>
    </row>
    <row r="75" spans="1:40" x14ac:dyDescent="0.25">
      <c r="A75" s="53" t="s">
        <v>28</v>
      </c>
      <c r="B75" s="54">
        <v>68901</v>
      </c>
      <c r="C75" s="54">
        <v>61749</v>
      </c>
      <c r="D75" s="55">
        <f t="shared" si="8"/>
        <v>111.58237380362435</v>
      </c>
      <c r="E75" s="54">
        <v>178189</v>
      </c>
      <c r="F75" s="54">
        <v>160229</v>
      </c>
      <c r="G75" s="55">
        <f t="shared" si="9"/>
        <v>111.20895718003607</v>
      </c>
      <c r="H75" s="56">
        <v>2.5861598524999998</v>
      </c>
      <c r="I75" s="53" t="s">
        <v>28</v>
      </c>
      <c r="J75" s="63">
        <v>24069</v>
      </c>
      <c r="K75" s="63">
        <v>20563</v>
      </c>
      <c r="L75" s="55">
        <f t="shared" si="10"/>
        <v>117.05004133638089</v>
      </c>
      <c r="M75" s="63">
        <v>63998</v>
      </c>
      <c r="N75" s="63">
        <v>54751</v>
      </c>
      <c r="O75" s="55">
        <f t="shared" si="11"/>
        <v>116.88918923855272</v>
      </c>
      <c r="P75" s="90">
        <v>2.6589388839999999</v>
      </c>
      <c r="Q75" s="53" t="s">
        <v>28</v>
      </c>
      <c r="R75" s="63">
        <v>24226</v>
      </c>
      <c r="S75" s="63">
        <v>21446</v>
      </c>
      <c r="T75" s="55">
        <f t="shared" si="12"/>
        <v>112.96279026391869</v>
      </c>
      <c r="U75" s="63">
        <v>62227</v>
      </c>
      <c r="V75" s="63">
        <v>56663</v>
      </c>
      <c r="W75" s="55">
        <f t="shared" si="13"/>
        <v>109.81945890616451</v>
      </c>
      <c r="X75" s="76">
        <v>2.5686039792000002</v>
      </c>
      <c r="Y75" s="53" t="s">
        <v>28</v>
      </c>
      <c r="Z75" s="73">
        <v>20606</v>
      </c>
      <c r="AA75" s="73">
        <v>19740</v>
      </c>
      <c r="AB75" s="74">
        <f t="shared" si="14"/>
        <v>104.387031408308</v>
      </c>
      <c r="AC75" s="73">
        <v>51964</v>
      </c>
      <c r="AD75" s="75">
        <v>48815</v>
      </c>
      <c r="AE75" s="71">
        <f t="shared" si="15"/>
        <v>106.45088599815631</v>
      </c>
      <c r="AF75" s="76">
        <v>2.5217897699999998</v>
      </c>
      <c r="AG75" s="53" t="s">
        <v>28</v>
      </c>
      <c r="AH75" s="54">
        <f t="shared" si="16"/>
        <v>126478</v>
      </c>
      <c r="AI75" s="54">
        <f t="shared" si="16"/>
        <v>110238</v>
      </c>
      <c r="AJ75" s="55">
        <f t="shared" si="17"/>
        <v>114.73176218726755</v>
      </c>
      <c r="AK75" s="54">
        <f t="shared" si="18"/>
        <v>327903</v>
      </c>
      <c r="AL75" s="54">
        <f t="shared" si="18"/>
        <v>281257</v>
      </c>
      <c r="AM75" s="55">
        <f t="shared" si="19"/>
        <v>116.58483166641184</v>
      </c>
      <c r="AN75" s="56">
        <f t="shared" si="20"/>
        <v>2.5925694587200936</v>
      </c>
    </row>
    <row r="76" spans="1:40" x14ac:dyDescent="0.25">
      <c r="A76" s="53" t="s">
        <v>29</v>
      </c>
      <c r="B76" s="54">
        <v>10016</v>
      </c>
      <c r="C76" s="54">
        <v>10305</v>
      </c>
      <c r="D76" s="55">
        <f t="shared" si="8"/>
        <v>97.195536147501215</v>
      </c>
      <c r="E76" s="54">
        <v>25070</v>
      </c>
      <c r="F76" s="54">
        <v>26550</v>
      </c>
      <c r="G76" s="55">
        <f t="shared" si="9"/>
        <v>94.425612052730699</v>
      </c>
      <c r="H76" s="56">
        <v>2.5029952077000002</v>
      </c>
      <c r="I76" s="53" t="s">
        <v>29</v>
      </c>
      <c r="J76" s="63">
        <v>4119</v>
      </c>
      <c r="K76" s="63">
        <v>3764</v>
      </c>
      <c r="L76" s="55">
        <f t="shared" si="10"/>
        <v>109.43145589798087</v>
      </c>
      <c r="M76" s="63">
        <v>10907</v>
      </c>
      <c r="N76" s="63">
        <v>10302</v>
      </c>
      <c r="O76" s="55">
        <f t="shared" si="11"/>
        <v>105.87264608813823</v>
      </c>
      <c r="P76" s="90">
        <v>2.6479728089000001</v>
      </c>
      <c r="Q76" s="53" t="s">
        <v>29</v>
      </c>
      <c r="R76" s="63">
        <v>2617</v>
      </c>
      <c r="S76" s="63">
        <v>2889</v>
      </c>
      <c r="T76" s="55">
        <f t="shared" si="12"/>
        <v>90.584977500865349</v>
      </c>
      <c r="U76" s="63">
        <v>6133</v>
      </c>
      <c r="V76" s="63">
        <v>6059</v>
      </c>
      <c r="W76" s="55">
        <f t="shared" si="13"/>
        <v>101.22132365076746</v>
      </c>
      <c r="X76" s="76">
        <v>2.3435231180999998</v>
      </c>
      <c r="Y76" s="53" t="s">
        <v>29</v>
      </c>
      <c r="Z76" s="73">
        <v>3280</v>
      </c>
      <c r="AA76" s="73">
        <v>3652</v>
      </c>
      <c r="AB76" s="74">
        <f t="shared" si="14"/>
        <v>89.813800657174141</v>
      </c>
      <c r="AC76" s="73">
        <v>8030</v>
      </c>
      <c r="AD76" s="75">
        <v>10189</v>
      </c>
      <c r="AE76" s="71">
        <f t="shared" si="15"/>
        <v>78.810481892236723</v>
      </c>
      <c r="AF76" s="76">
        <v>2.4481707316999999</v>
      </c>
      <c r="AG76" s="53" t="s">
        <v>29</v>
      </c>
      <c r="AH76" s="54">
        <f t="shared" si="16"/>
        <v>16546</v>
      </c>
      <c r="AI76" s="54">
        <f t="shared" si="16"/>
        <v>16564</v>
      </c>
      <c r="AJ76" s="55">
        <f t="shared" si="17"/>
        <v>99.891330596474276</v>
      </c>
      <c r="AK76" s="54">
        <f t="shared" si="18"/>
        <v>39799</v>
      </c>
      <c r="AL76" s="54">
        <f t="shared" si="18"/>
        <v>40639</v>
      </c>
      <c r="AM76" s="55">
        <f t="shared" si="19"/>
        <v>97.933020005413525</v>
      </c>
      <c r="AN76" s="56">
        <f t="shared" si="20"/>
        <v>2.4053547685241146</v>
      </c>
    </row>
    <row r="77" spans="1:40" x14ac:dyDescent="0.25">
      <c r="A77" s="53" t="s">
        <v>30</v>
      </c>
      <c r="B77" s="54">
        <v>10394</v>
      </c>
      <c r="C77" s="54">
        <v>11342</v>
      </c>
      <c r="D77" s="55">
        <f t="shared" si="8"/>
        <v>91.641685769705518</v>
      </c>
      <c r="E77" s="54">
        <v>26154</v>
      </c>
      <c r="F77" s="54">
        <v>29034</v>
      </c>
      <c r="G77" s="55">
        <f t="shared" si="9"/>
        <v>90.080595164290145</v>
      </c>
      <c r="H77" s="56">
        <v>2.5162593804000002</v>
      </c>
      <c r="I77" s="53" t="s">
        <v>30</v>
      </c>
      <c r="J77" s="63">
        <v>3669</v>
      </c>
      <c r="K77" s="63">
        <v>3923</v>
      </c>
      <c r="L77" s="55">
        <f t="shared" si="10"/>
        <v>93.525363242416518</v>
      </c>
      <c r="M77" s="63">
        <v>9673</v>
      </c>
      <c r="N77" s="63">
        <v>10285</v>
      </c>
      <c r="O77" s="55">
        <f t="shared" si="11"/>
        <v>94.049586776859513</v>
      </c>
      <c r="P77" s="90">
        <v>2.6364131916</v>
      </c>
      <c r="Q77" s="53" t="s">
        <v>30</v>
      </c>
      <c r="R77" s="63">
        <v>3510</v>
      </c>
      <c r="S77" s="63">
        <v>3523</v>
      </c>
      <c r="T77" s="55">
        <f t="shared" si="12"/>
        <v>99.630996309963109</v>
      </c>
      <c r="U77" s="63">
        <v>8241</v>
      </c>
      <c r="V77" s="63">
        <v>8874</v>
      </c>
      <c r="W77" s="55">
        <f t="shared" si="13"/>
        <v>92.866801893171058</v>
      </c>
      <c r="X77" s="76">
        <v>2.3478632478999999</v>
      </c>
      <c r="Y77" s="53" t="s">
        <v>30</v>
      </c>
      <c r="Z77" s="73">
        <v>3215</v>
      </c>
      <c r="AA77" s="73">
        <v>3896</v>
      </c>
      <c r="AB77" s="74">
        <f t="shared" si="14"/>
        <v>82.520533880903486</v>
      </c>
      <c r="AC77" s="73">
        <v>8240</v>
      </c>
      <c r="AD77" s="75">
        <v>9875</v>
      </c>
      <c r="AE77" s="71">
        <f t="shared" si="15"/>
        <v>83.443037974683548</v>
      </c>
      <c r="AF77" s="76">
        <v>2.5629860030999998</v>
      </c>
      <c r="AG77" s="53" t="s">
        <v>30</v>
      </c>
      <c r="AH77" s="54">
        <f t="shared" si="16"/>
        <v>23759</v>
      </c>
      <c r="AI77" s="54">
        <f t="shared" si="16"/>
        <v>24180</v>
      </c>
      <c r="AJ77" s="55">
        <f t="shared" si="17"/>
        <v>98.258891645988427</v>
      </c>
      <c r="AK77" s="54">
        <f t="shared" si="18"/>
        <v>61643</v>
      </c>
      <c r="AL77" s="54">
        <f t="shared" si="18"/>
        <v>62765</v>
      </c>
      <c r="AM77" s="55">
        <f t="shared" si="19"/>
        <v>98.212379510873888</v>
      </c>
      <c r="AN77" s="56">
        <f t="shared" si="20"/>
        <v>2.5945115535165622</v>
      </c>
    </row>
    <row r="78" spans="1:40" x14ac:dyDescent="0.25">
      <c r="A78" s="53" t="s">
        <v>31</v>
      </c>
      <c r="B78" s="54">
        <v>1365</v>
      </c>
      <c r="C78" s="54">
        <v>2887</v>
      </c>
      <c r="D78" s="55">
        <f t="shared" si="8"/>
        <v>47.280914444059583</v>
      </c>
      <c r="E78" s="54">
        <v>3656</v>
      </c>
      <c r="F78" s="54">
        <v>8260</v>
      </c>
      <c r="G78" s="55">
        <f t="shared" si="9"/>
        <v>44.261501210653755</v>
      </c>
      <c r="H78" s="56">
        <v>2.6783882783999999</v>
      </c>
      <c r="I78" s="53" t="s">
        <v>31</v>
      </c>
      <c r="J78" s="63">
        <v>262</v>
      </c>
      <c r="K78" s="63">
        <v>779</v>
      </c>
      <c r="L78" s="55">
        <f t="shared" si="10"/>
        <v>33.632862644415916</v>
      </c>
      <c r="M78" s="63">
        <v>591</v>
      </c>
      <c r="N78" s="63">
        <v>1962</v>
      </c>
      <c r="O78" s="55">
        <f t="shared" si="11"/>
        <v>30.122324159021407</v>
      </c>
      <c r="P78" s="90">
        <v>2.2557251907999998</v>
      </c>
      <c r="Q78" s="53" t="s">
        <v>31</v>
      </c>
      <c r="R78" s="63">
        <v>619</v>
      </c>
      <c r="S78" s="63">
        <v>710</v>
      </c>
      <c r="T78" s="55">
        <f t="shared" si="12"/>
        <v>87.183098591549296</v>
      </c>
      <c r="U78" s="63">
        <v>1841</v>
      </c>
      <c r="V78" s="63">
        <v>2064</v>
      </c>
      <c r="W78" s="55">
        <f t="shared" si="13"/>
        <v>89.195736434108525</v>
      </c>
      <c r="X78" s="76">
        <v>2.9741518577999999</v>
      </c>
      <c r="Y78" s="53" t="s">
        <v>31</v>
      </c>
      <c r="Z78" s="73">
        <v>484</v>
      </c>
      <c r="AA78" s="73">
        <v>1398</v>
      </c>
      <c r="AB78" s="74">
        <f t="shared" si="14"/>
        <v>34.620886981402002</v>
      </c>
      <c r="AC78" s="73">
        <v>1224</v>
      </c>
      <c r="AD78" s="75">
        <v>4234</v>
      </c>
      <c r="AE78" s="71">
        <f t="shared" si="15"/>
        <v>28.908833254605575</v>
      </c>
      <c r="AF78" s="76">
        <v>2.5289256197999999</v>
      </c>
      <c r="AG78" s="53" t="s">
        <v>31</v>
      </c>
      <c r="AH78" s="54">
        <f t="shared" si="16"/>
        <v>1749</v>
      </c>
      <c r="AI78" s="54">
        <f t="shared" si="16"/>
        <v>3626</v>
      </c>
      <c r="AJ78" s="55">
        <f t="shared" si="17"/>
        <v>48.234969663541094</v>
      </c>
      <c r="AK78" s="54">
        <f t="shared" si="18"/>
        <v>4512</v>
      </c>
      <c r="AL78" s="54">
        <f t="shared" si="18"/>
        <v>10279</v>
      </c>
      <c r="AM78" s="55">
        <f t="shared" si="19"/>
        <v>43.895320556474367</v>
      </c>
      <c r="AN78" s="56">
        <f t="shared" si="20"/>
        <v>2.5797598627787308</v>
      </c>
    </row>
    <row r="79" spans="1:40" x14ac:dyDescent="0.25">
      <c r="A79" s="53" t="s">
        <v>32</v>
      </c>
      <c r="B79" s="54">
        <v>82878</v>
      </c>
      <c r="C79" s="54">
        <v>80096</v>
      </c>
      <c r="D79" s="55">
        <f t="shared" si="8"/>
        <v>103.47333200159807</v>
      </c>
      <c r="E79" s="54">
        <v>229589</v>
      </c>
      <c r="F79" s="54">
        <v>226217</v>
      </c>
      <c r="G79" s="55">
        <f t="shared" si="9"/>
        <v>101.49060415441811</v>
      </c>
      <c r="H79" s="56">
        <v>2.7702043968000001</v>
      </c>
      <c r="I79" s="53" t="s">
        <v>32</v>
      </c>
      <c r="J79" s="63">
        <v>40324</v>
      </c>
      <c r="K79" s="63">
        <v>38381</v>
      </c>
      <c r="L79" s="55">
        <f t="shared" si="10"/>
        <v>105.06240066699668</v>
      </c>
      <c r="M79" s="63">
        <v>119404</v>
      </c>
      <c r="N79" s="63">
        <v>116480</v>
      </c>
      <c r="O79" s="55">
        <f t="shared" si="11"/>
        <v>102.51030219780219</v>
      </c>
      <c r="P79" s="90">
        <v>2.9611149688</v>
      </c>
      <c r="Q79" s="53" t="s">
        <v>32</v>
      </c>
      <c r="R79" s="63">
        <v>23189</v>
      </c>
      <c r="S79" s="63">
        <v>22470</v>
      </c>
      <c r="T79" s="55">
        <f t="shared" si="12"/>
        <v>103.19982198486872</v>
      </c>
      <c r="U79" s="63">
        <v>60254</v>
      </c>
      <c r="V79" s="63">
        <v>61009</v>
      </c>
      <c r="W79" s="55">
        <f t="shared" si="13"/>
        <v>98.762477667229419</v>
      </c>
      <c r="X79" s="76">
        <v>2.5983871663000002</v>
      </c>
      <c r="Y79" s="53" t="s">
        <v>32</v>
      </c>
      <c r="Z79" s="73">
        <v>19365</v>
      </c>
      <c r="AA79" s="73">
        <v>19245</v>
      </c>
      <c r="AB79" s="74">
        <f t="shared" si="14"/>
        <v>100.62353858144972</v>
      </c>
      <c r="AC79" s="73">
        <v>49931</v>
      </c>
      <c r="AD79" s="75">
        <v>48728</v>
      </c>
      <c r="AE79" s="71">
        <f t="shared" si="15"/>
        <v>102.46880643572484</v>
      </c>
      <c r="AF79" s="76">
        <v>2.5784146656</v>
      </c>
      <c r="AG79" s="53" t="s">
        <v>32</v>
      </c>
      <c r="AH79" s="54">
        <f t="shared" si="16"/>
        <v>163143</v>
      </c>
      <c r="AI79" s="54">
        <f t="shared" si="16"/>
        <v>169064</v>
      </c>
      <c r="AJ79" s="55">
        <f t="shared" si="17"/>
        <v>96.497775990157578</v>
      </c>
      <c r="AK79" s="54">
        <f t="shared" si="18"/>
        <v>452442</v>
      </c>
      <c r="AL79" s="54">
        <f t="shared" si="18"/>
        <v>480812</v>
      </c>
      <c r="AM79" s="55">
        <f t="shared" si="19"/>
        <v>94.099564902706263</v>
      </c>
      <c r="AN79" s="56">
        <f t="shared" si="20"/>
        <v>2.7732847869660358</v>
      </c>
    </row>
    <row r="80" spans="1:40" x14ac:dyDescent="0.25">
      <c r="A80" s="53" t="s">
        <v>33</v>
      </c>
      <c r="B80" s="54">
        <v>1649</v>
      </c>
      <c r="C80" s="54">
        <v>1087</v>
      </c>
      <c r="D80" s="55">
        <f t="shared" si="8"/>
        <v>151.70193192272311</v>
      </c>
      <c r="E80" s="54">
        <v>4324</v>
      </c>
      <c r="F80" s="54">
        <v>2976</v>
      </c>
      <c r="G80" s="55">
        <f t="shared" si="9"/>
        <v>145.29569892473117</v>
      </c>
      <c r="H80" s="56">
        <v>2.6221952699000002</v>
      </c>
      <c r="I80" s="53" t="s">
        <v>33</v>
      </c>
      <c r="J80" s="63">
        <v>619</v>
      </c>
      <c r="K80" s="63">
        <v>381</v>
      </c>
      <c r="L80" s="55">
        <f t="shared" si="10"/>
        <v>162.46719160104988</v>
      </c>
      <c r="M80" s="63">
        <v>1588</v>
      </c>
      <c r="N80" s="63">
        <v>1151</v>
      </c>
      <c r="O80" s="55">
        <f t="shared" si="11"/>
        <v>137.96698523023457</v>
      </c>
      <c r="P80" s="90">
        <v>2.5654281099</v>
      </c>
      <c r="Q80" s="53" t="s">
        <v>33</v>
      </c>
      <c r="R80" s="63">
        <v>435</v>
      </c>
      <c r="S80" s="63">
        <v>349</v>
      </c>
      <c r="T80" s="55">
        <f t="shared" si="12"/>
        <v>124.64183381088824</v>
      </c>
      <c r="U80" s="63">
        <v>1168</v>
      </c>
      <c r="V80" s="63">
        <v>849</v>
      </c>
      <c r="W80" s="55">
        <f t="shared" si="13"/>
        <v>137.57361601884571</v>
      </c>
      <c r="X80" s="76">
        <v>2.6850574712999999</v>
      </c>
      <c r="Y80" s="53" t="s">
        <v>33</v>
      </c>
      <c r="Z80" s="73">
        <v>595</v>
      </c>
      <c r="AA80" s="73">
        <v>357</v>
      </c>
      <c r="AB80" s="74">
        <f t="shared" si="14"/>
        <v>166.66666666666669</v>
      </c>
      <c r="AC80" s="73">
        <v>1568</v>
      </c>
      <c r="AD80" s="75">
        <v>976</v>
      </c>
      <c r="AE80" s="71">
        <f t="shared" si="15"/>
        <v>160.65573770491804</v>
      </c>
      <c r="AF80" s="76">
        <v>2.6352941176</v>
      </c>
      <c r="AG80" s="53" t="s">
        <v>33</v>
      </c>
      <c r="AH80" s="54">
        <f t="shared" si="16"/>
        <v>3384</v>
      </c>
      <c r="AI80" s="54">
        <f t="shared" si="16"/>
        <v>1970</v>
      </c>
      <c r="AJ80" s="55">
        <f t="shared" si="17"/>
        <v>171.7766497461929</v>
      </c>
      <c r="AK80" s="54">
        <f t="shared" si="18"/>
        <v>8833</v>
      </c>
      <c r="AL80" s="54">
        <f t="shared" si="18"/>
        <v>5163</v>
      </c>
      <c r="AM80" s="55">
        <f t="shared" si="19"/>
        <v>171.08270385434824</v>
      </c>
      <c r="AN80" s="56">
        <f t="shared" si="20"/>
        <v>2.6102245862884161</v>
      </c>
    </row>
    <row r="81" spans="1:40" x14ac:dyDescent="0.25">
      <c r="A81" s="53" t="s">
        <v>34</v>
      </c>
      <c r="B81" s="54">
        <v>4653</v>
      </c>
      <c r="C81" s="54">
        <v>4621</v>
      </c>
      <c r="D81" s="55">
        <f t="shared" si="8"/>
        <v>100.69249080285651</v>
      </c>
      <c r="E81" s="54">
        <v>10269</v>
      </c>
      <c r="F81" s="54">
        <v>10824</v>
      </c>
      <c r="G81" s="55">
        <f t="shared" si="9"/>
        <v>94.872505543237253</v>
      </c>
      <c r="H81" s="56">
        <v>2.2069632494999998</v>
      </c>
      <c r="I81" s="53" t="s">
        <v>34</v>
      </c>
      <c r="J81" s="63">
        <v>1663</v>
      </c>
      <c r="K81" s="63">
        <v>1371</v>
      </c>
      <c r="L81" s="55">
        <f t="shared" si="10"/>
        <v>121.29832239241429</v>
      </c>
      <c r="M81" s="63">
        <v>3708</v>
      </c>
      <c r="N81" s="63">
        <v>3447</v>
      </c>
      <c r="O81" s="55">
        <f t="shared" si="11"/>
        <v>107.57180156657964</v>
      </c>
      <c r="P81" s="90">
        <v>2.2297053517999998</v>
      </c>
      <c r="Q81" s="53" t="s">
        <v>34</v>
      </c>
      <c r="R81" s="63">
        <v>1087</v>
      </c>
      <c r="S81" s="63">
        <v>1256</v>
      </c>
      <c r="T81" s="55">
        <f t="shared" si="12"/>
        <v>86.544585987261144</v>
      </c>
      <c r="U81" s="63">
        <v>2568</v>
      </c>
      <c r="V81" s="63">
        <v>2967</v>
      </c>
      <c r="W81" s="55">
        <f t="shared" si="13"/>
        <v>86.552072800808901</v>
      </c>
      <c r="X81" s="76">
        <v>2.3624655014</v>
      </c>
      <c r="Y81" s="53" t="s">
        <v>34</v>
      </c>
      <c r="Z81" s="73">
        <v>1903</v>
      </c>
      <c r="AA81" s="73">
        <v>1994</v>
      </c>
      <c r="AB81" s="74">
        <f t="shared" si="14"/>
        <v>95.436308926780342</v>
      </c>
      <c r="AC81" s="73">
        <v>3993</v>
      </c>
      <c r="AD81" s="75">
        <v>4410</v>
      </c>
      <c r="AE81" s="71">
        <f t="shared" si="15"/>
        <v>90.544217687074834</v>
      </c>
      <c r="AF81" s="76">
        <v>2.098265896</v>
      </c>
      <c r="AG81" s="53" t="s">
        <v>34</v>
      </c>
      <c r="AH81" s="54">
        <f t="shared" si="16"/>
        <v>7238</v>
      </c>
      <c r="AI81" s="54">
        <f t="shared" si="16"/>
        <v>7487</v>
      </c>
      <c r="AJ81" s="55">
        <f t="shared" si="17"/>
        <v>96.674235341258182</v>
      </c>
      <c r="AK81" s="54">
        <f t="shared" si="18"/>
        <v>15617</v>
      </c>
      <c r="AL81" s="54">
        <f t="shared" si="18"/>
        <v>17458</v>
      </c>
      <c r="AM81" s="55">
        <f t="shared" si="19"/>
        <v>89.454691259021658</v>
      </c>
      <c r="AN81" s="56">
        <f t="shared" si="20"/>
        <v>2.1576402321083172</v>
      </c>
    </row>
    <row r="82" spans="1:40" x14ac:dyDescent="0.25">
      <c r="A82" s="53" t="s">
        <v>35</v>
      </c>
      <c r="B82" s="54">
        <v>3484</v>
      </c>
      <c r="C82" s="54">
        <v>2653</v>
      </c>
      <c r="D82" s="55">
        <f t="shared" si="8"/>
        <v>131.32303053147382</v>
      </c>
      <c r="E82" s="54">
        <v>7813</v>
      </c>
      <c r="F82" s="54">
        <v>5849</v>
      </c>
      <c r="G82" s="55">
        <f t="shared" si="9"/>
        <v>133.57838946828517</v>
      </c>
      <c r="H82" s="56">
        <v>2.2425373134000002</v>
      </c>
      <c r="I82" s="53" t="s">
        <v>35</v>
      </c>
      <c r="J82" s="63">
        <v>1158</v>
      </c>
      <c r="K82" s="63">
        <v>854</v>
      </c>
      <c r="L82" s="55">
        <f t="shared" si="10"/>
        <v>135.59718969555036</v>
      </c>
      <c r="M82" s="63">
        <v>2610</v>
      </c>
      <c r="N82" s="63">
        <v>1937</v>
      </c>
      <c r="O82" s="55">
        <f t="shared" si="11"/>
        <v>134.74445018069179</v>
      </c>
      <c r="P82" s="90">
        <v>2.2538860104</v>
      </c>
      <c r="Q82" s="53" t="s">
        <v>35</v>
      </c>
      <c r="R82" s="63">
        <v>1118</v>
      </c>
      <c r="S82" s="63">
        <v>846</v>
      </c>
      <c r="T82" s="55">
        <f t="shared" si="12"/>
        <v>132.15130023640663</v>
      </c>
      <c r="U82" s="63">
        <v>2533</v>
      </c>
      <c r="V82" s="63">
        <v>1999</v>
      </c>
      <c r="W82" s="55">
        <f t="shared" si="13"/>
        <v>126.71335667833917</v>
      </c>
      <c r="X82" s="76">
        <v>2.2656529516999999</v>
      </c>
      <c r="Y82" s="53" t="s">
        <v>35</v>
      </c>
      <c r="Z82" s="73">
        <v>1208</v>
      </c>
      <c r="AA82" s="73">
        <v>953</v>
      </c>
      <c r="AB82" s="74">
        <f t="shared" si="14"/>
        <v>126.75760755508921</v>
      </c>
      <c r="AC82" s="73">
        <v>2670</v>
      </c>
      <c r="AD82" s="75">
        <v>1913</v>
      </c>
      <c r="AE82" s="71">
        <f t="shared" si="15"/>
        <v>139.57135389440668</v>
      </c>
      <c r="AF82" s="76">
        <v>2.2102649006999999</v>
      </c>
      <c r="AG82" s="53" t="s">
        <v>35</v>
      </c>
      <c r="AH82" s="54">
        <f t="shared" si="16"/>
        <v>5303</v>
      </c>
      <c r="AI82" s="54">
        <f t="shared" si="16"/>
        <v>4521</v>
      </c>
      <c r="AJ82" s="55">
        <f t="shared" si="17"/>
        <v>117.29705817297058</v>
      </c>
      <c r="AK82" s="54">
        <f t="shared" si="18"/>
        <v>11793</v>
      </c>
      <c r="AL82" s="54">
        <f t="shared" si="18"/>
        <v>10117</v>
      </c>
      <c r="AM82" s="55">
        <f t="shared" si="19"/>
        <v>116.56617574379757</v>
      </c>
      <c r="AN82" s="56">
        <f t="shared" si="20"/>
        <v>2.2238355647746557</v>
      </c>
    </row>
    <row r="83" spans="1:40" x14ac:dyDescent="0.25">
      <c r="A83" s="53" t="s">
        <v>36</v>
      </c>
      <c r="B83" s="54">
        <v>1425</v>
      </c>
      <c r="C83" s="54">
        <v>1385</v>
      </c>
      <c r="D83" s="55">
        <f t="shared" si="8"/>
        <v>102.88808664259928</v>
      </c>
      <c r="E83" s="54">
        <v>3552</v>
      </c>
      <c r="F83" s="54">
        <v>3542</v>
      </c>
      <c r="G83" s="55">
        <f t="shared" si="9"/>
        <v>100.2823263692829</v>
      </c>
      <c r="H83" s="56">
        <v>2.4926315789000002</v>
      </c>
      <c r="I83" s="53" t="s">
        <v>36</v>
      </c>
      <c r="J83" s="63">
        <v>506</v>
      </c>
      <c r="K83" s="63">
        <v>588</v>
      </c>
      <c r="L83" s="55">
        <f t="shared" si="10"/>
        <v>86.054421768707485</v>
      </c>
      <c r="M83" s="63">
        <v>1291</v>
      </c>
      <c r="N83" s="63">
        <v>1397</v>
      </c>
      <c r="O83" s="55">
        <f t="shared" si="11"/>
        <v>92.412312097351474</v>
      </c>
      <c r="P83" s="90">
        <v>2.5513833992000001</v>
      </c>
      <c r="Q83" s="53" t="s">
        <v>36</v>
      </c>
      <c r="R83" s="63">
        <v>504</v>
      </c>
      <c r="S83" s="63">
        <v>439</v>
      </c>
      <c r="T83" s="55">
        <f t="shared" si="12"/>
        <v>114.80637813211845</v>
      </c>
      <c r="U83" s="63">
        <v>1369</v>
      </c>
      <c r="V83" s="63">
        <v>1247</v>
      </c>
      <c r="W83" s="55">
        <f t="shared" si="13"/>
        <v>109.78348035284684</v>
      </c>
      <c r="X83" s="76">
        <v>2.7162698412999999</v>
      </c>
      <c r="Y83" s="53" t="s">
        <v>36</v>
      </c>
      <c r="Z83" s="73">
        <v>415</v>
      </c>
      <c r="AA83" s="73">
        <v>358</v>
      </c>
      <c r="AB83" s="74">
        <f t="shared" si="14"/>
        <v>115.92178770949721</v>
      </c>
      <c r="AC83" s="73">
        <v>892</v>
      </c>
      <c r="AD83" s="75">
        <v>898</v>
      </c>
      <c r="AE83" s="71">
        <f t="shared" si="15"/>
        <v>99.331848552338528</v>
      </c>
      <c r="AF83" s="76">
        <v>2.1493975904</v>
      </c>
      <c r="AG83" s="53" t="s">
        <v>36</v>
      </c>
      <c r="AH83" s="54">
        <f t="shared" si="16"/>
        <v>2108</v>
      </c>
      <c r="AI83" s="54">
        <f t="shared" si="16"/>
        <v>2041</v>
      </c>
      <c r="AJ83" s="55">
        <f t="shared" si="17"/>
        <v>103.28270455658991</v>
      </c>
      <c r="AK83" s="54">
        <f t="shared" si="18"/>
        <v>5041</v>
      </c>
      <c r="AL83" s="54">
        <f t="shared" si="18"/>
        <v>4924</v>
      </c>
      <c r="AM83" s="55">
        <f t="shared" si="19"/>
        <v>102.37611697806661</v>
      </c>
      <c r="AN83" s="56">
        <f t="shared" si="20"/>
        <v>2.3913662239089186</v>
      </c>
    </row>
    <row r="84" spans="1:40" x14ac:dyDescent="0.25">
      <c r="A84" s="53" t="s">
        <v>37</v>
      </c>
      <c r="B84" s="54">
        <v>349</v>
      </c>
      <c r="C84" s="54">
        <v>291</v>
      </c>
      <c r="D84" s="55">
        <f t="shared" si="8"/>
        <v>119.93127147766323</v>
      </c>
      <c r="E84" s="54">
        <v>652</v>
      </c>
      <c r="F84" s="54">
        <v>755</v>
      </c>
      <c r="G84" s="55">
        <f t="shared" si="9"/>
        <v>86.357615894039725</v>
      </c>
      <c r="H84" s="56">
        <v>1.8681948424000001</v>
      </c>
      <c r="I84" s="53" t="s">
        <v>37</v>
      </c>
      <c r="J84" s="63">
        <v>102</v>
      </c>
      <c r="K84" s="63">
        <v>101</v>
      </c>
      <c r="L84" s="55">
        <f t="shared" si="10"/>
        <v>100.99009900990099</v>
      </c>
      <c r="M84" s="63">
        <v>228</v>
      </c>
      <c r="N84" s="63">
        <v>340</v>
      </c>
      <c r="O84" s="55">
        <f t="shared" si="11"/>
        <v>67.058823529411754</v>
      </c>
      <c r="P84" s="90">
        <v>2.2352941176000001</v>
      </c>
      <c r="Q84" s="53" t="s">
        <v>37</v>
      </c>
      <c r="R84" s="63">
        <v>159</v>
      </c>
      <c r="S84" s="63">
        <v>106</v>
      </c>
      <c r="T84" s="55">
        <f t="shared" si="12"/>
        <v>150</v>
      </c>
      <c r="U84" s="63">
        <v>234</v>
      </c>
      <c r="V84" s="63">
        <v>265</v>
      </c>
      <c r="W84" s="55">
        <f t="shared" si="13"/>
        <v>88.301886792452834</v>
      </c>
      <c r="X84" s="76">
        <v>1.4716981132</v>
      </c>
      <c r="Y84" s="53" t="s">
        <v>37</v>
      </c>
      <c r="Z84" s="73">
        <v>88</v>
      </c>
      <c r="AA84" s="73">
        <v>84</v>
      </c>
      <c r="AB84" s="74">
        <f t="shared" si="14"/>
        <v>104.76190476190477</v>
      </c>
      <c r="AC84" s="73">
        <v>190</v>
      </c>
      <c r="AD84" s="75">
        <v>150</v>
      </c>
      <c r="AE84" s="71">
        <f t="shared" si="15"/>
        <v>126.66666666666666</v>
      </c>
      <c r="AF84" s="76">
        <v>2.1590909091000001</v>
      </c>
      <c r="AG84" s="53" t="s">
        <v>37</v>
      </c>
      <c r="AH84" s="54">
        <f t="shared" si="16"/>
        <v>491</v>
      </c>
      <c r="AI84" s="54">
        <f t="shared" si="16"/>
        <v>535</v>
      </c>
      <c r="AJ84" s="55">
        <f t="shared" si="17"/>
        <v>91.775700934579447</v>
      </c>
      <c r="AK84" s="54">
        <f t="shared" si="18"/>
        <v>1002</v>
      </c>
      <c r="AL84" s="54">
        <f t="shared" si="18"/>
        <v>1275</v>
      </c>
      <c r="AM84" s="55">
        <f t="shared" si="19"/>
        <v>78.588235294117652</v>
      </c>
      <c r="AN84" s="56">
        <f t="shared" si="20"/>
        <v>2.0407331975560083</v>
      </c>
    </row>
    <row r="85" spans="1:40" x14ac:dyDescent="0.25">
      <c r="A85" s="53" t="s">
        <v>38</v>
      </c>
      <c r="B85" s="54">
        <v>28845</v>
      </c>
      <c r="C85" s="54">
        <v>27403</v>
      </c>
      <c r="D85" s="55">
        <f t="shared" si="8"/>
        <v>105.26219756960917</v>
      </c>
      <c r="E85" s="54">
        <v>60770</v>
      </c>
      <c r="F85" s="54">
        <v>58317</v>
      </c>
      <c r="G85" s="55">
        <f t="shared" si="9"/>
        <v>104.2063206269184</v>
      </c>
      <c r="H85" s="56">
        <v>2.1067776043999999</v>
      </c>
      <c r="I85" s="53" t="s">
        <v>38</v>
      </c>
      <c r="J85" s="63">
        <v>9706</v>
      </c>
      <c r="K85" s="63">
        <v>9712</v>
      </c>
      <c r="L85" s="55">
        <f t="shared" si="10"/>
        <v>99.938220757825363</v>
      </c>
      <c r="M85" s="63">
        <v>21567</v>
      </c>
      <c r="N85" s="63">
        <v>21593</v>
      </c>
      <c r="O85" s="55">
        <f t="shared" si="11"/>
        <v>99.879590608067431</v>
      </c>
      <c r="P85" s="90">
        <v>2.2220276118000002</v>
      </c>
      <c r="Q85" s="53" t="s">
        <v>38</v>
      </c>
      <c r="R85" s="63">
        <v>9547</v>
      </c>
      <c r="S85" s="63">
        <v>9177</v>
      </c>
      <c r="T85" s="55">
        <f t="shared" si="12"/>
        <v>104.0318186771276</v>
      </c>
      <c r="U85" s="63">
        <v>19514</v>
      </c>
      <c r="V85" s="63">
        <v>19275</v>
      </c>
      <c r="W85" s="55">
        <f t="shared" si="13"/>
        <v>101.23994811932555</v>
      </c>
      <c r="X85" s="76">
        <v>2.0439928773</v>
      </c>
      <c r="Y85" s="53" t="s">
        <v>38</v>
      </c>
      <c r="Z85" s="73">
        <v>9592</v>
      </c>
      <c r="AA85" s="73">
        <v>8514</v>
      </c>
      <c r="AB85" s="74">
        <f t="shared" si="14"/>
        <v>112.66149870801034</v>
      </c>
      <c r="AC85" s="73">
        <v>19689</v>
      </c>
      <c r="AD85" s="75">
        <v>17449</v>
      </c>
      <c r="AE85" s="71">
        <f t="shared" si="15"/>
        <v>112.83741188606797</v>
      </c>
      <c r="AF85" s="76">
        <v>2.0526480399999998</v>
      </c>
      <c r="AG85" s="53" t="s">
        <v>38</v>
      </c>
      <c r="AH85" s="54">
        <f t="shared" si="16"/>
        <v>50688</v>
      </c>
      <c r="AI85" s="54">
        <f t="shared" si="16"/>
        <v>50128</v>
      </c>
      <c r="AJ85" s="55">
        <f t="shared" si="17"/>
        <v>101.11714012128949</v>
      </c>
      <c r="AK85" s="54">
        <f t="shared" si="18"/>
        <v>105884</v>
      </c>
      <c r="AL85" s="54">
        <f t="shared" si="18"/>
        <v>107088</v>
      </c>
      <c r="AM85" s="55">
        <f t="shared" si="19"/>
        <v>98.875691020469148</v>
      </c>
      <c r="AN85" s="56">
        <f t="shared" si="20"/>
        <v>2.0889362373737375</v>
      </c>
    </row>
    <row r="86" spans="1:40" x14ac:dyDescent="0.25">
      <c r="A86" s="53" t="s">
        <v>0</v>
      </c>
      <c r="B86" s="54">
        <v>1863</v>
      </c>
      <c r="C86" s="54">
        <v>868</v>
      </c>
      <c r="D86" s="55">
        <f t="shared" si="8"/>
        <v>214.63133640552994</v>
      </c>
      <c r="E86" s="54">
        <v>5218</v>
      </c>
      <c r="F86" s="54">
        <v>2894</v>
      </c>
      <c r="G86" s="55">
        <f t="shared" si="9"/>
        <v>180.3040774015204</v>
      </c>
      <c r="H86" s="56">
        <v>2.8008588298000001</v>
      </c>
      <c r="I86" s="53" t="s">
        <v>0</v>
      </c>
      <c r="J86" s="63">
        <v>369</v>
      </c>
      <c r="K86" s="63">
        <v>283</v>
      </c>
      <c r="L86" s="55">
        <f t="shared" si="10"/>
        <v>130.38869257950529</v>
      </c>
      <c r="M86" s="63">
        <v>1282</v>
      </c>
      <c r="N86" s="63">
        <v>995</v>
      </c>
      <c r="O86" s="55">
        <f t="shared" si="11"/>
        <v>128.84422110552765</v>
      </c>
      <c r="P86" s="90">
        <v>3.4742547424999999</v>
      </c>
      <c r="Q86" s="53" t="s">
        <v>0</v>
      </c>
      <c r="R86" s="63">
        <v>305</v>
      </c>
      <c r="S86" s="63">
        <v>270</v>
      </c>
      <c r="T86" s="55">
        <f t="shared" si="12"/>
        <v>112.96296296296295</v>
      </c>
      <c r="U86" s="63">
        <v>1016</v>
      </c>
      <c r="V86" s="63">
        <v>833</v>
      </c>
      <c r="W86" s="55">
        <f t="shared" si="13"/>
        <v>121.968787515006</v>
      </c>
      <c r="X86" s="76">
        <v>3.331147541</v>
      </c>
      <c r="Y86" s="53" t="s">
        <v>0</v>
      </c>
      <c r="Z86" s="73">
        <v>1189</v>
      </c>
      <c r="AA86" s="73">
        <v>315</v>
      </c>
      <c r="AB86" s="74">
        <f t="shared" si="14"/>
        <v>377.46031746031747</v>
      </c>
      <c r="AC86" s="73">
        <v>2920</v>
      </c>
      <c r="AD86" s="75">
        <v>1066</v>
      </c>
      <c r="AE86" s="71">
        <f t="shared" si="15"/>
        <v>273.92120075046904</v>
      </c>
      <c r="AF86" s="76">
        <v>2.4558452481000002</v>
      </c>
      <c r="AG86" s="53" t="s">
        <v>0</v>
      </c>
      <c r="AH86" s="54">
        <f t="shared" si="16"/>
        <v>2326</v>
      </c>
      <c r="AI86" s="54">
        <f t="shared" si="16"/>
        <v>1307</v>
      </c>
      <c r="AJ86" s="55">
        <f t="shared" si="17"/>
        <v>177.96480489671004</v>
      </c>
      <c r="AK86" s="54">
        <f t="shared" si="18"/>
        <v>6543</v>
      </c>
      <c r="AL86" s="54">
        <f t="shared" si="18"/>
        <v>4197</v>
      </c>
      <c r="AM86" s="55">
        <f t="shared" si="19"/>
        <v>155.89706933523945</v>
      </c>
      <c r="AN86" s="56">
        <f t="shared" si="20"/>
        <v>2.8129836629406708</v>
      </c>
    </row>
    <row r="87" spans="1:40" x14ac:dyDescent="0.25">
      <c r="A87" s="53" t="s">
        <v>39</v>
      </c>
      <c r="B87" s="54">
        <v>256077</v>
      </c>
      <c r="C87" s="54">
        <v>250865</v>
      </c>
      <c r="D87" s="55">
        <f t="shared" si="8"/>
        <v>102.0776114643334</v>
      </c>
      <c r="E87" s="54">
        <v>596368</v>
      </c>
      <c r="F87" s="54">
        <v>574844</v>
      </c>
      <c r="G87" s="55">
        <f t="shared" si="9"/>
        <v>103.7443201981755</v>
      </c>
      <c r="H87" s="56">
        <v>2.328862022</v>
      </c>
      <c r="I87" s="53" t="s">
        <v>39</v>
      </c>
      <c r="J87" s="63">
        <v>89580</v>
      </c>
      <c r="K87" s="63">
        <v>77923</v>
      </c>
      <c r="L87" s="55">
        <f t="shared" si="10"/>
        <v>114.95963964426421</v>
      </c>
      <c r="M87" s="63">
        <v>215184</v>
      </c>
      <c r="N87" s="63">
        <v>180529</v>
      </c>
      <c r="O87" s="55">
        <f t="shared" si="11"/>
        <v>119.19636180336677</v>
      </c>
      <c r="P87" s="90">
        <v>2.4021433355999999</v>
      </c>
      <c r="Q87" s="53" t="s">
        <v>39</v>
      </c>
      <c r="R87" s="63">
        <v>84148</v>
      </c>
      <c r="S87" s="63">
        <v>95545</v>
      </c>
      <c r="T87" s="55">
        <f t="shared" si="12"/>
        <v>88.071589303469565</v>
      </c>
      <c r="U87" s="63">
        <v>187850</v>
      </c>
      <c r="V87" s="63">
        <v>217621</v>
      </c>
      <c r="W87" s="55">
        <f t="shared" si="13"/>
        <v>86.319794505125884</v>
      </c>
      <c r="X87" s="76">
        <v>2.2323762893999999</v>
      </c>
      <c r="Y87" s="53" t="s">
        <v>39</v>
      </c>
      <c r="Z87" s="73">
        <v>82349</v>
      </c>
      <c r="AA87" s="73">
        <v>77397</v>
      </c>
      <c r="AB87" s="74">
        <f t="shared" si="14"/>
        <v>106.39818080804166</v>
      </c>
      <c r="AC87" s="73">
        <v>193334</v>
      </c>
      <c r="AD87" s="75">
        <v>176694</v>
      </c>
      <c r="AE87" s="71">
        <f t="shared" si="15"/>
        <v>109.41741089114514</v>
      </c>
      <c r="AF87" s="76">
        <v>2.3477394989999998</v>
      </c>
      <c r="AG87" s="53" t="s">
        <v>39</v>
      </c>
      <c r="AH87" s="54">
        <f t="shared" si="16"/>
        <v>411215</v>
      </c>
      <c r="AI87" s="54">
        <f t="shared" si="16"/>
        <v>415191</v>
      </c>
      <c r="AJ87" s="55">
        <f t="shared" si="17"/>
        <v>99.042368452109997</v>
      </c>
      <c r="AK87" s="54">
        <f t="shared" si="18"/>
        <v>939554</v>
      </c>
      <c r="AL87" s="54">
        <f t="shared" si="18"/>
        <v>944070</v>
      </c>
      <c r="AM87" s="55">
        <f t="shared" si="19"/>
        <v>99.521645640683417</v>
      </c>
      <c r="AN87" s="56">
        <f t="shared" si="20"/>
        <v>2.2848242403608818</v>
      </c>
    </row>
    <row r="88" spans="1:40" x14ac:dyDescent="0.25">
      <c r="A88" s="53" t="s">
        <v>40</v>
      </c>
      <c r="B88" s="54">
        <v>39264</v>
      </c>
      <c r="C88" s="54">
        <v>39178</v>
      </c>
      <c r="D88" s="55">
        <f t="shared" si="8"/>
        <v>100.21951095002296</v>
      </c>
      <c r="E88" s="54">
        <v>98418</v>
      </c>
      <c r="F88" s="54">
        <v>98568</v>
      </c>
      <c r="G88" s="55">
        <f t="shared" si="9"/>
        <v>99.847820793766743</v>
      </c>
      <c r="H88" s="56">
        <v>2.5065709046000002</v>
      </c>
      <c r="I88" s="53" t="s">
        <v>40</v>
      </c>
      <c r="J88" s="63">
        <v>13118</v>
      </c>
      <c r="K88" s="63">
        <v>12123</v>
      </c>
      <c r="L88" s="55">
        <f t="shared" si="10"/>
        <v>108.20753938794027</v>
      </c>
      <c r="M88" s="63">
        <v>32698</v>
      </c>
      <c r="N88" s="63">
        <v>30902</v>
      </c>
      <c r="O88" s="55">
        <f t="shared" si="11"/>
        <v>105.81192155847519</v>
      </c>
      <c r="P88" s="90">
        <v>2.4926055801000002</v>
      </c>
      <c r="Q88" s="53" t="s">
        <v>40</v>
      </c>
      <c r="R88" s="63">
        <v>13725</v>
      </c>
      <c r="S88" s="63">
        <v>14748</v>
      </c>
      <c r="T88" s="55">
        <f t="shared" si="12"/>
        <v>93.06346623270953</v>
      </c>
      <c r="U88" s="63">
        <v>35055</v>
      </c>
      <c r="V88" s="63">
        <v>39262</v>
      </c>
      <c r="W88" s="55">
        <f t="shared" si="13"/>
        <v>89.284804645713407</v>
      </c>
      <c r="X88" s="76">
        <v>2.5540983606999998</v>
      </c>
      <c r="Y88" s="53" t="s">
        <v>40</v>
      </c>
      <c r="Z88" s="73">
        <v>12421</v>
      </c>
      <c r="AA88" s="73">
        <v>12307</v>
      </c>
      <c r="AB88" s="74">
        <f t="shared" si="14"/>
        <v>100.92630210449339</v>
      </c>
      <c r="AC88" s="73">
        <v>30665</v>
      </c>
      <c r="AD88" s="75">
        <v>28404</v>
      </c>
      <c r="AE88" s="71">
        <f t="shared" si="15"/>
        <v>107.96014645824532</v>
      </c>
      <c r="AF88" s="76">
        <v>2.4688028338999999</v>
      </c>
      <c r="AG88" s="53" t="s">
        <v>40</v>
      </c>
      <c r="AH88" s="54">
        <f t="shared" si="16"/>
        <v>65912</v>
      </c>
      <c r="AI88" s="54">
        <f t="shared" si="16"/>
        <v>68819</v>
      </c>
      <c r="AJ88" s="55">
        <f t="shared" si="17"/>
        <v>95.775875848239593</v>
      </c>
      <c r="AK88" s="54">
        <f t="shared" si="18"/>
        <v>161903</v>
      </c>
      <c r="AL88" s="54">
        <f t="shared" si="18"/>
        <v>168116</v>
      </c>
      <c r="AM88" s="55">
        <f t="shared" si="19"/>
        <v>96.304337481262934</v>
      </c>
      <c r="AN88" s="56">
        <f t="shared" si="20"/>
        <v>2.4563508920985555</v>
      </c>
    </row>
    <row r="89" spans="1:40" x14ac:dyDescent="0.25">
      <c r="A89" s="53" t="s">
        <v>41</v>
      </c>
      <c r="B89" s="54">
        <v>14650</v>
      </c>
      <c r="C89" s="54">
        <v>15676</v>
      </c>
      <c r="D89" s="55">
        <f t="shared" si="8"/>
        <v>93.454963000765503</v>
      </c>
      <c r="E89" s="54">
        <v>38606</v>
      </c>
      <c r="F89" s="54">
        <v>44328</v>
      </c>
      <c r="G89" s="55">
        <f t="shared" si="9"/>
        <v>87.091680202129581</v>
      </c>
      <c r="H89" s="56">
        <v>2.6352218430000001</v>
      </c>
      <c r="I89" s="53" t="s">
        <v>41</v>
      </c>
      <c r="J89" s="63">
        <v>5213</v>
      </c>
      <c r="K89" s="63">
        <v>5118</v>
      </c>
      <c r="L89" s="55">
        <f t="shared" si="10"/>
        <v>101.85619382571316</v>
      </c>
      <c r="M89" s="63">
        <v>13920</v>
      </c>
      <c r="N89" s="63">
        <v>14042</v>
      </c>
      <c r="O89" s="55">
        <f t="shared" si="11"/>
        <v>99.131177894886775</v>
      </c>
      <c r="P89" s="90">
        <v>2.6702474583</v>
      </c>
      <c r="Q89" s="53" t="s">
        <v>41</v>
      </c>
      <c r="R89" s="63">
        <v>5278</v>
      </c>
      <c r="S89" s="63">
        <v>6356</v>
      </c>
      <c r="T89" s="55">
        <f t="shared" si="12"/>
        <v>83.039647577092509</v>
      </c>
      <c r="U89" s="63">
        <v>13770</v>
      </c>
      <c r="V89" s="63">
        <v>18992</v>
      </c>
      <c r="W89" s="55">
        <f t="shared" si="13"/>
        <v>72.50421229991575</v>
      </c>
      <c r="X89" s="76">
        <v>2.6089427814000001</v>
      </c>
      <c r="Y89" s="53" t="s">
        <v>41</v>
      </c>
      <c r="Z89" s="73">
        <v>4159</v>
      </c>
      <c r="AA89" s="73">
        <v>4202</v>
      </c>
      <c r="AB89" s="74">
        <f t="shared" si="14"/>
        <v>98.976677772489282</v>
      </c>
      <c r="AC89" s="73">
        <v>10916</v>
      </c>
      <c r="AD89" s="75">
        <v>11294</v>
      </c>
      <c r="AE89" s="71">
        <f t="shared" si="15"/>
        <v>96.653090136355587</v>
      </c>
      <c r="AF89" s="76">
        <v>2.6246693916999999</v>
      </c>
      <c r="AG89" s="53" t="s">
        <v>41</v>
      </c>
      <c r="AH89" s="54">
        <f t="shared" si="16"/>
        <v>22272</v>
      </c>
      <c r="AI89" s="54">
        <f t="shared" si="16"/>
        <v>26400</v>
      </c>
      <c r="AJ89" s="55">
        <f t="shared" si="17"/>
        <v>84.36363636363636</v>
      </c>
      <c r="AK89" s="54">
        <f t="shared" si="18"/>
        <v>57713</v>
      </c>
      <c r="AL89" s="54">
        <f t="shared" si="18"/>
        <v>72835</v>
      </c>
      <c r="AM89" s="55">
        <f t="shared" si="19"/>
        <v>79.238003707009</v>
      </c>
      <c r="AN89" s="56">
        <f t="shared" si="20"/>
        <v>2.5912805316091956</v>
      </c>
    </row>
    <row r="90" spans="1:40" x14ac:dyDescent="0.25">
      <c r="A90" s="53" t="s">
        <v>42</v>
      </c>
      <c r="B90" s="54">
        <v>79915</v>
      </c>
      <c r="C90" s="54">
        <v>76833</v>
      </c>
      <c r="D90" s="55">
        <f t="shared" si="8"/>
        <v>104.01129722905522</v>
      </c>
      <c r="E90" s="54">
        <v>155405</v>
      </c>
      <c r="F90" s="54">
        <v>152170</v>
      </c>
      <c r="G90" s="55">
        <f t="shared" si="9"/>
        <v>102.1259118091608</v>
      </c>
      <c r="H90" s="56">
        <v>1.944628668</v>
      </c>
      <c r="I90" s="53" t="s">
        <v>42</v>
      </c>
      <c r="J90" s="63">
        <v>18467</v>
      </c>
      <c r="K90" s="63">
        <v>21832</v>
      </c>
      <c r="L90" s="55">
        <f t="shared" si="10"/>
        <v>84.586844998167834</v>
      </c>
      <c r="M90" s="63">
        <v>34747</v>
      </c>
      <c r="N90" s="63">
        <v>40903</v>
      </c>
      <c r="O90" s="55">
        <f t="shared" si="11"/>
        <v>84.949759186367743</v>
      </c>
      <c r="P90" s="90">
        <v>1.8815725348000001</v>
      </c>
      <c r="Q90" s="53" t="s">
        <v>42</v>
      </c>
      <c r="R90" s="63">
        <v>34216</v>
      </c>
      <c r="S90" s="63">
        <v>30869</v>
      </c>
      <c r="T90" s="55">
        <f t="shared" si="12"/>
        <v>110.84259289254592</v>
      </c>
      <c r="U90" s="63">
        <v>67975</v>
      </c>
      <c r="V90" s="63">
        <v>62134</v>
      </c>
      <c r="W90" s="55">
        <f t="shared" si="13"/>
        <v>109.4006502076158</v>
      </c>
      <c r="X90" s="76">
        <v>1.9866436755000001</v>
      </c>
      <c r="Y90" s="53" t="s">
        <v>42</v>
      </c>
      <c r="Z90" s="73">
        <v>27232</v>
      </c>
      <c r="AA90" s="73">
        <v>24132</v>
      </c>
      <c r="AB90" s="74">
        <f t="shared" si="14"/>
        <v>112.84601359191116</v>
      </c>
      <c r="AC90" s="73">
        <v>52683</v>
      </c>
      <c r="AD90" s="75">
        <v>49133</v>
      </c>
      <c r="AE90" s="71">
        <f t="shared" si="15"/>
        <v>107.22528646734375</v>
      </c>
      <c r="AF90" s="76">
        <v>1.9345990012000001</v>
      </c>
      <c r="AG90" s="53" t="s">
        <v>42</v>
      </c>
      <c r="AH90" s="54">
        <f t="shared" si="16"/>
        <v>117798</v>
      </c>
      <c r="AI90" s="54">
        <f t="shared" si="16"/>
        <v>112492</v>
      </c>
      <c r="AJ90" s="55">
        <f t="shared" si="17"/>
        <v>104.71677985990115</v>
      </c>
      <c r="AK90" s="54">
        <f t="shared" si="18"/>
        <v>233889</v>
      </c>
      <c r="AL90" s="54">
        <f t="shared" si="18"/>
        <v>222186</v>
      </c>
      <c r="AM90" s="55">
        <f t="shared" si="19"/>
        <v>105.26720855499447</v>
      </c>
      <c r="AN90" s="56">
        <f t="shared" si="20"/>
        <v>1.9855090918351754</v>
      </c>
    </row>
    <row r="91" spans="1:40" x14ac:dyDescent="0.25">
      <c r="A91" s="53" t="s">
        <v>43</v>
      </c>
      <c r="B91" s="54">
        <v>9627</v>
      </c>
      <c r="C91" s="54">
        <v>8290</v>
      </c>
      <c r="D91" s="55">
        <f t="shared" si="8"/>
        <v>116.12786489746682</v>
      </c>
      <c r="E91" s="54">
        <v>24906</v>
      </c>
      <c r="F91" s="54">
        <v>22023</v>
      </c>
      <c r="G91" s="55">
        <f t="shared" si="9"/>
        <v>113.09085955591883</v>
      </c>
      <c r="H91" s="56">
        <v>2.5870987847000002</v>
      </c>
      <c r="I91" s="53" t="s">
        <v>43</v>
      </c>
      <c r="J91" s="63">
        <v>3686</v>
      </c>
      <c r="K91" s="63">
        <v>2868</v>
      </c>
      <c r="L91" s="55">
        <f t="shared" si="10"/>
        <v>128.5216178521618</v>
      </c>
      <c r="M91" s="63">
        <v>9654</v>
      </c>
      <c r="N91" s="63">
        <v>7936</v>
      </c>
      <c r="O91" s="55">
        <f t="shared" si="11"/>
        <v>121.64818548387098</v>
      </c>
      <c r="P91" s="90">
        <v>2.6190992945999998</v>
      </c>
      <c r="Q91" s="53" t="s">
        <v>43</v>
      </c>
      <c r="R91" s="63">
        <v>2656</v>
      </c>
      <c r="S91" s="63">
        <v>2717</v>
      </c>
      <c r="T91" s="55">
        <f t="shared" si="12"/>
        <v>97.754876702245113</v>
      </c>
      <c r="U91" s="63">
        <v>6693</v>
      </c>
      <c r="V91" s="63">
        <v>7063</v>
      </c>
      <c r="W91" s="55">
        <f t="shared" si="13"/>
        <v>94.761432818915466</v>
      </c>
      <c r="X91" s="76">
        <v>2.5199548193000001</v>
      </c>
      <c r="Y91" s="53" t="s">
        <v>43</v>
      </c>
      <c r="Z91" s="73">
        <v>3285</v>
      </c>
      <c r="AA91" s="73">
        <v>2705</v>
      </c>
      <c r="AB91" s="74">
        <f t="shared" si="14"/>
        <v>121.44177449168208</v>
      </c>
      <c r="AC91" s="73">
        <v>8559</v>
      </c>
      <c r="AD91" s="75">
        <v>7024</v>
      </c>
      <c r="AE91" s="71">
        <f t="shared" si="15"/>
        <v>121.85364464692483</v>
      </c>
      <c r="AF91" s="76">
        <v>2.6054794521</v>
      </c>
      <c r="AG91" s="53" t="s">
        <v>43</v>
      </c>
      <c r="AH91" s="54">
        <f t="shared" si="16"/>
        <v>16406</v>
      </c>
      <c r="AI91" s="54">
        <f t="shared" si="16"/>
        <v>15373</v>
      </c>
      <c r="AJ91" s="55">
        <f t="shared" si="17"/>
        <v>106.71957327782475</v>
      </c>
      <c r="AK91" s="54">
        <f t="shared" si="18"/>
        <v>42508</v>
      </c>
      <c r="AL91" s="54">
        <f t="shared" si="18"/>
        <v>40743</v>
      </c>
      <c r="AM91" s="55">
        <f t="shared" si="19"/>
        <v>104.33203249637974</v>
      </c>
      <c r="AN91" s="56">
        <f t="shared" si="20"/>
        <v>2.5910032914787271</v>
      </c>
    </row>
    <row r="92" spans="1:40" x14ac:dyDescent="0.25">
      <c r="A92" s="53" t="s">
        <v>44</v>
      </c>
      <c r="B92" s="54">
        <v>37534</v>
      </c>
      <c r="C92" s="54">
        <v>39559</v>
      </c>
      <c r="D92" s="55">
        <f t="shared" si="8"/>
        <v>94.881063727596754</v>
      </c>
      <c r="E92" s="54">
        <v>75252</v>
      </c>
      <c r="F92" s="54">
        <v>79824</v>
      </c>
      <c r="G92" s="55">
        <f t="shared" si="9"/>
        <v>94.272399278412507</v>
      </c>
      <c r="H92" s="56">
        <v>2.0049022220000001</v>
      </c>
      <c r="I92" s="53" t="s">
        <v>44</v>
      </c>
      <c r="J92" s="63">
        <v>12696</v>
      </c>
      <c r="K92" s="63">
        <v>12318</v>
      </c>
      <c r="L92" s="55">
        <f t="shared" si="10"/>
        <v>103.06867998051632</v>
      </c>
      <c r="M92" s="63">
        <v>26057</v>
      </c>
      <c r="N92" s="63">
        <v>24716</v>
      </c>
      <c r="O92" s="55">
        <f t="shared" si="11"/>
        <v>105.42563521605437</v>
      </c>
      <c r="P92" s="90">
        <v>2.0523787019999999</v>
      </c>
      <c r="Q92" s="53" t="s">
        <v>44</v>
      </c>
      <c r="R92" s="63">
        <v>12841</v>
      </c>
      <c r="S92" s="63">
        <v>15579</v>
      </c>
      <c r="T92" s="55">
        <f t="shared" si="12"/>
        <v>82.425059374799417</v>
      </c>
      <c r="U92" s="63">
        <v>24737</v>
      </c>
      <c r="V92" s="63">
        <v>31064</v>
      </c>
      <c r="W92" s="55">
        <f t="shared" si="13"/>
        <v>79.632371877414371</v>
      </c>
      <c r="X92" s="76">
        <v>1.9264076006999999</v>
      </c>
      <c r="Y92" s="53" t="s">
        <v>44</v>
      </c>
      <c r="Z92" s="73">
        <v>11997</v>
      </c>
      <c r="AA92" s="73">
        <v>11662</v>
      </c>
      <c r="AB92" s="74">
        <f t="shared" si="14"/>
        <v>102.87257760246955</v>
      </c>
      <c r="AC92" s="73">
        <v>24458</v>
      </c>
      <c r="AD92" s="75">
        <v>24044</v>
      </c>
      <c r="AE92" s="71">
        <f t="shared" si="15"/>
        <v>101.7218432873066</v>
      </c>
      <c r="AF92" s="76">
        <v>2.0386763358</v>
      </c>
      <c r="AG92" s="53" t="s">
        <v>44</v>
      </c>
      <c r="AH92" s="54">
        <f t="shared" si="16"/>
        <v>59734</v>
      </c>
      <c r="AI92" s="54">
        <f t="shared" si="16"/>
        <v>65917</v>
      </c>
      <c r="AJ92" s="55">
        <f t="shared" si="17"/>
        <v>90.620022149066244</v>
      </c>
      <c r="AK92" s="54">
        <f t="shared" si="18"/>
        <v>117703</v>
      </c>
      <c r="AL92" s="54">
        <f t="shared" si="18"/>
        <v>131268</v>
      </c>
      <c r="AM92" s="55">
        <f t="shared" si="19"/>
        <v>89.666179114483342</v>
      </c>
      <c r="AN92" s="56">
        <f t="shared" si="20"/>
        <v>1.9704523387015771</v>
      </c>
    </row>
    <row r="93" spans="1:40" x14ac:dyDescent="0.25">
      <c r="A93" s="53" t="s">
        <v>45</v>
      </c>
      <c r="B93" s="54">
        <v>17682</v>
      </c>
      <c r="C93" s="54">
        <v>15265</v>
      </c>
      <c r="D93" s="55">
        <f t="shared" si="8"/>
        <v>115.83360628889616</v>
      </c>
      <c r="E93" s="54">
        <v>42762</v>
      </c>
      <c r="F93" s="54">
        <v>35929</v>
      </c>
      <c r="G93" s="55">
        <f t="shared" si="9"/>
        <v>119.01806340282224</v>
      </c>
      <c r="H93" s="56">
        <v>2.4183915847000002</v>
      </c>
      <c r="I93" s="53" t="s">
        <v>45</v>
      </c>
      <c r="J93" s="63">
        <v>6565</v>
      </c>
      <c r="K93" s="63">
        <v>5388</v>
      </c>
      <c r="L93" s="55">
        <f t="shared" si="10"/>
        <v>121.84484038604306</v>
      </c>
      <c r="M93" s="63">
        <v>16193</v>
      </c>
      <c r="N93" s="63">
        <v>13210</v>
      </c>
      <c r="O93" s="55">
        <f t="shared" si="11"/>
        <v>122.58137774413322</v>
      </c>
      <c r="P93" s="90">
        <v>2.4665651181000001</v>
      </c>
      <c r="Q93" s="53" t="s">
        <v>45</v>
      </c>
      <c r="R93" s="63">
        <v>5573</v>
      </c>
      <c r="S93" s="63">
        <v>5027</v>
      </c>
      <c r="T93" s="55">
        <f t="shared" si="12"/>
        <v>110.86134871692859</v>
      </c>
      <c r="U93" s="63">
        <v>14195</v>
      </c>
      <c r="V93" s="63">
        <v>11865</v>
      </c>
      <c r="W93" s="55">
        <f t="shared" si="13"/>
        <v>119.63758954909397</v>
      </c>
      <c r="X93" s="76">
        <v>2.5471020994</v>
      </c>
      <c r="Y93" s="53" t="s">
        <v>45</v>
      </c>
      <c r="Z93" s="73">
        <v>5544</v>
      </c>
      <c r="AA93" s="73">
        <v>4850</v>
      </c>
      <c r="AB93" s="74">
        <f t="shared" si="14"/>
        <v>114.30927835051546</v>
      </c>
      <c r="AC93" s="73">
        <v>12374</v>
      </c>
      <c r="AD93" s="75">
        <v>10854</v>
      </c>
      <c r="AE93" s="71">
        <f t="shared" si="15"/>
        <v>114.00405380504883</v>
      </c>
      <c r="AF93" s="76">
        <v>2.2319624820000001</v>
      </c>
      <c r="AG93" s="53" t="s">
        <v>45</v>
      </c>
      <c r="AH93" s="54">
        <f t="shared" si="16"/>
        <v>29451</v>
      </c>
      <c r="AI93" s="54">
        <f t="shared" si="16"/>
        <v>26956</v>
      </c>
      <c r="AJ93" s="55">
        <f t="shared" si="17"/>
        <v>109.25582430627689</v>
      </c>
      <c r="AK93" s="54">
        <f t="shared" si="18"/>
        <v>69456</v>
      </c>
      <c r="AL93" s="54">
        <f t="shared" si="18"/>
        <v>63549</v>
      </c>
      <c r="AM93" s="55">
        <f t="shared" si="19"/>
        <v>109.2951895387811</v>
      </c>
      <c r="AN93" s="56">
        <f t="shared" si="20"/>
        <v>2.3583579504940411</v>
      </c>
    </row>
    <row r="94" spans="1:40" x14ac:dyDescent="0.25">
      <c r="A94" s="53" t="s">
        <v>46</v>
      </c>
      <c r="B94" s="54">
        <v>97773</v>
      </c>
      <c r="C94" s="54">
        <v>94202</v>
      </c>
      <c r="D94" s="55">
        <f t="shared" si="8"/>
        <v>103.7907900044585</v>
      </c>
      <c r="E94" s="54">
        <v>357074</v>
      </c>
      <c r="F94" s="54">
        <v>358345</v>
      </c>
      <c r="G94" s="55">
        <f t="shared" si="9"/>
        <v>99.645313873501792</v>
      </c>
      <c r="H94" s="56">
        <v>3.6520716353</v>
      </c>
      <c r="I94" s="53" t="s">
        <v>46</v>
      </c>
      <c r="J94" s="63">
        <v>37204</v>
      </c>
      <c r="K94" s="63">
        <v>39974</v>
      </c>
      <c r="L94" s="55">
        <f t="shared" si="10"/>
        <v>93.070495822284485</v>
      </c>
      <c r="M94" s="63">
        <v>134472</v>
      </c>
      <c r="N94" s="63">
        <v>151561</v>
      </c>
      <c r="O94" s="55">
        <f t="shared" si="11"/>
        <v>88.724671914278744</v>
      </c>
      <c r="P94" s="90">
        <v>3.6144500591000002</v>
      </c>
      <c r="Q94" s="53" t="s">
        <v>46</v>
      </c>
      <c r="R94" s="63">
        <v>35454</v>
      </c>
      <c r="S94" s="63">
        <v>30203</v>
      </c>
      <c r="T94" s="55">
        <f t="shared" si="12"/>
        <v>117.38569016322882</v>
      </c>
      <c r="U94" s="63">
        <v>133538</v>
      </c>
      <c r="V94" s="63">
        <v>115149</v>
      </c>
      <c r="W94" s="55">
        <f t="shared" si="13"/>
        <v>115.96974354966174</v>
      </c>
      <c r="X94" s="76">
        <v>3.7665143566000001</v>
      </c>
      <c r="Y94" s="53" t="s">
        <v>46</v>
      </c>
      <c r="Z94" s="73">
        <v>25115</v>
      </c>
      <c r="AA94" s="73">
        <v>24025</v>
      </c>
      <c r="AB94" s="74">
        <f t="shared" si="14"/>
        <v>104.5369406867846</v>
      </c>
      <c r="AC94" s="73">
        <v>89064</v>
      </c>
      <c r="AD94" s="75">
        <v>91635</v>
      </c>
      <c r="AE94" s="71">
        <f t="shared" si="15"/>
        <v>97.194303486659024</v>
      </c>
      <c r="AF94" s="76">
        <v>3.5462472626000001</v>
      </c>
      <c r="AG94" s="53" t="s">
        <v>46</v>
      </c>
      <c r="AH94" s="54">
        <f t="shared" si="16"/>
        <v>192916</v>
      </c>
      <c r="AI94" s="54">
        <f t="shared" si="16"/>
        <v>201398</v>
      </c>
      <c r="AJ94" s="55">
        <f t="shared" si="17"/>
        <v>95.788438812699226</v>
      </c>
      <c r="AK94" s="54">
        <f t="shared" si="18"/>
        <v>693852</v>
      </c>
      <c r="AL94" s="54">
        <f t="shared" si="18"/>
        <v>763838</v>
      </c>
      <c r="AM94" s="55">
        <f t="shared" si="19"/>
        <v>90.837585980273303</v>
      </c>
      <c r="AN94" s="56">
        <f t="shared" si="20"/>
        <v>3.5966534657571172</v>
      </c>
    </row>
    <row r="95" spans="1:40" x14ac:dyDescent="0.25">
      <c r="A95" s="53" t="s">
        <v>47</v>
      </c>
      <c r="B95" s="54">
        <v>6269</v>
      </c>
      <c r="C95" s="54">
        <v>6760</v>
      </c>
      <c r="D95" s="55">
        <f t="shared" si="8"/>
        <v>92.73668639053254</v>
      </c>
      <c r="E95" s="54">
        <v>15172</v>
      </c>
      <c r="F95" s="54">
        <v>17117</v>
      </c>
      <c r="G95" s="55">
        <f t="shared" si="9"/>
        <v>88.637027516504062</v>
      </c>
      <c r="H95" s="56">
        <v>2.4201627054000001</v>
      </c>
      <c r="I95" s="53" t="s">
        <v>47</v>
      </c>
      <c r="J95" s="63">
        <v>2355</v>
      </c>
      <c r="K95" s="63">
        <v>2539</v>
      </c>
      <c r="L95" s="55">
        <f t="shared" si="10"/>
        <v>92.753052382827889</v>
      </c>
      <c r="M95" s="63">
        <v>5967</v>
      </c>
      <c r="N95" s="63">
        <v>6858</v>
      </c>
      <c r="O95" s="55">
        <f t="shared" si="11"/>
        <v>87.00787401574803</v>
      </c>
      <c r="P95" s="90">
        <v>2.5337579618000001</v>
      </c>
      <c r="Q95" s="53" t="s">
        <v>47</v>
      </c>
      <c r="R95" s="63">
        <v>2005</v>
      </c>
      <c r="S95" s="63">
        <v>2186</v>
      </c>
      <c r="T95" s="55">
        <f t="shared" si="12"/>
        <v>91.720036596523329</v>
      </c>
      <c r="U95" s="63">
        <v>4936</v>
      </c>
      <c r="V95" s="63">
        <v>5504</v>
      </c>
      <c r="W95" s="55">
        <f t="shared" si="13"/>
        <v>89.680232558139537</v>
      </c>
      <c r="X95" s="76">
        <v>2.4618453864999998</v>
      </c>
      <c r="Y95" s="53" t="s">
        <v>47</v>
      </c>
      <c r="Z95" s="73">
        <v>1909</v>
      </c>
      <c r="AA95" s="73">
        <v>2035</v>
      </c>
      <c r="AB95" s="74">
        <f t="shared" si="14"/>
        <v>93.8083538083538</v>
      </c>
      <c r="AC95" s="73">
        <v>4269</v>
      </c>
      <c r="AD95" s="75">
        <v>4755</v>
      </c>
      <c r="AE95" s="71">
        <f t="shared" si="15"/>
        <v>89.779179810725552</v>
      </c>
      <c r="AF95" s="76">
        <v>2.2362493452000001</v>
      </c>
      <c r="AG95" s="53" t="s">
        <v>47</v>
      </c>
      <c r="AH95" s="54">
        <f t="shared" si="16"/>
        <v>16369</v>
      </c>
      <c r="AI95" s="54">
        <f t="shared" si="16"/>
        <v>17316</v>
      </c>
      <c r="AJ95" s="55">
        <f t="shared" si="17"/>
        <v>94.531069531069534</v>
      </c>
      <c r="AK95" s="54">
        <f t="shared" si="18"/>
        <v>43730</v>
      </c>
      <c r="AL95" s="54">
        <f t="shared" si="18"/>
        <v>48179</v>
      </c>
      <c r="AM95" s="55">
        <f t="shared" si="19"/>
        <v>90.765686294858767</v>
      </c>
      <c r="AN95" s="56">
        <f t="shared" si="20"/>
        <v>2.6715132262202945</v>
      </c>
    </row>
    <row r="96" spans="1:40" x14ac:dyDescent="0.25">
      <c r="A96" s="53" t="s">
        <v>48</v>
      </c>
      <c r="B96" s="54">
        <v>77630</v>
      </c>
      <c r="C96" s="54">
        <v>74289</v>
      </c>
      <c r="D96" s="55">
        <f t="shared" si="8"/>
        <v>104.49730108091373</v>
      </c>
      <c r="E96" s="54">
        <v>141512</v>
      </c>
      <c r="F96" s="54">
        <v>135560</v>
      </c>
      <c r="G96" s="55">
        <f t="shared" si="9"/>
        <v>104.39067571555032</v>
      </c>
      <c r="H96" s="56">
        <v>1.8229035167000001</v>
      </c>
      <c r="I96" s="53" t="s">
        <v>48</v>
      </c>
      <c r="J96" s="63">
        <v>22755</v>
      </c>
      <c r="K96" s="63">
        <v>21605</v>
      </c>
      <c r="L96" s="55">
        <f t="shared" si="10"/>
        <v>105.32284193473733</v>
      </c>
      <c r="M96" s="63">
        <v>41888</v>
      </c>
      <c r="N96" s="63">
        <v>40460</v>
      </c>
      <c r="O96" s="55">
        <f t="shared" si="11"/>
        <v>103.5294117647059</v>
      </c>
      <c r="P96" s="90">
        <v>1.840826192</v>
      </c>
      <c r="Q96" s="53" t="s">
        <v>48</v>
      </c>
      <c r="R96" s="63">
        <v>26406</v>
      </c>
      <c r="S96" s="63">
        <v>24783</v>
      </c>
      <c r="T96" s="55">
        <f t="shared" si="12"/>
        <v>106.54884396562159</v>
      </c>
      <c r="U96" s="63">
        <v>48239</v>
      </c>
      <c r="V96" s="63">
        <v>45871</v>
      </c>
      <c r="W96" s="55">
        <f t="shared" si="13"/>
        <v>105.16230298009637</v>
      </c>
      <c r="X96" s="76">
        <v>1.8268196621999999</v>
      </c>
      <c r="Y96" s="53" t="s">
        <v>48</v>
      </c>
      <c r="Z96" s="73">
        <v>28469</v>
      </c>
      <c r="AA96" s="73">
        <v>27901</v>
      </c>
      <c r="AB96" s="74">
        <f t="shared" si="14"/>
        <v>102.03576932726426</v>
      </c>
      <c r="AC96" s="73">
        <v>51385</v>
      </c>
      <c r="AD96" s="75">
        <v>49229</v>
      </c>
      <c r="AE96" s="71">
        <f t="shared" si="15"/>
        <v>104.37953238944525</v>
      </c>
      <c r="AF96" s="76">
        <v>1.8049457304000001</v>
      </c>
      <c r="AG96" s="53" t="s">
        <v>48</v>
      </c>
      <c r="AH96" s="54">
        <f t="shared" si="16"/>
        <v>140619</v>
      </c>
      <c r="AI96" s="54">
        <f t="shared" si="16"/>
        <v>135064</v>
      </c>
      <c r="AJ96" s="55">
        <f t="shared" si="17"/>
        <v>104.11286501214238</v>
      </c>
      <c r="AK96" s="54">
        <f t="shared" si="18"/>
        <v>256648</v>
      </c>
      <c r="AL96" s="54">
        <f t="shared" si="18"/>
        <v>245743</v>
      </c>
      <c r="AM96" s="55">
        <f t="shared" si="19"/>
        <v>104.43756281969374</v>
      </c>
      <c r="AN96" s="56">
        <f t="shared" si="20"/>
        <v>1.8251303166712891</v>
      </c>
    </row>
    <row r="97" spans="1:40" x14ac:dyDescent="0.25">
      <c r="A97" s="53" t="s">
        <v>49</v>
      </c>
      <c r="B97" s="54">
        <v>6445</v>
      </c>
      <c r="C97" s="54">
        <v>5313</v>
      </c>
      <c r="D97" s="55">
        <f t="shared" si="8"/>
        <v>121.30623000188217</v>
      </c>
      <c r="E97" s="54">
        <v>13089</v>
      </c>
      <c r="F97" s="54">
        <v>11096</v>
      </c>
      <c r="G97" s="55">
        <f t="shared" si="9"/>
        <v>117.96142754145637</v>
      </c>
      <c r="H97" s="56">
        <v>2.0308766486000001</v>
      </c>
      <c r="I97" s="53" t="s">
        <v>49</v>
      </c>
      <c r="J97" s="63">
        <v>2144</v>
      </c>
      <c r="K97" s="63">
        <v>2007</v>
      </c>
      <c r="L97" s="55">
        <f t="shared" si="10"/>
        <v>106.82610861983059</v>
      </c>
      <c r="M97" s="63">
        <v>4406</v>
      </c>
      <c r="N97" s="63">
        <v>3975</v>
      </c>
      <c r="O97" s="55">
        <f t="shared" si="11"/>
        <v>110.84276729559748</v>
      </c>
      <c r="P97" s="90">
        <v>2.0550373134000002</v>
      </c>
      <c r="Q97" s="53" t="s">
        <v>49</v>
      </c>
      <c r="R97" s="63">
        <v>2293</v>
      </c>
      <c r="S97" s="63">
        <v>1741</v>
      </c>
      <c r="T97" s="55">
        <f t="shared" si="12"/>
        <v>131.70591614014936</v>
      </c>
      <c r="U97" s="63">
        <v>4630</v>
      </c>
      <c r="V97" s="63">
        <v>3569</v>
      </c>
      <c r="W97" s="55">
        <f t="shared" si="13"/>
        <v>129.72821518632671</v>
      </c>
      <c r="X97" s="76">
        <v>2.0191888356000001</v>
      </c>
      <c r="Y97" s="53" t="s">
        <v>49</v>
      </c>
      <c r="Z97" s="73">
        <v>2008</v>
      </c>
      <c r="AA97" s="73">
        <v>1565</v>
      </c>
      <c r="AB97" s="74">
        <f t="shared" si="14"/>
        <v>128.3067092651757</v>
      </c>
      <c r="AC97" s="73">
        <v>4053</v>
      </c>
      <c r="AD97" s="75">
        <v>3552</v>
      </c>
      <c r="AE97" s="71">
        <f t="shared" si="15"/>
        <v>114.10472972972974</v>
      </c>
      <c r="AF97" s="76">
        <v>2.0184262947999998</v>
      </c>
      <c r="AG97" s="53" t="s">
        <v>49</v>
      </c>
      <c r="AH97" s="54">
        <f t="shared" si="16"/>
        <v>9455</v>
      </c>
      <c r="AI97" s="54">
        <f t="shared" si="16"/>
        <v>8237</v>
      </c>
      <c r="AJ97" s="55">
        <f t="shared" si="17"/>
        <v>114.78693699162316</v>
      </c>
      <c r="AK97" s="54">
        <f t="shared" si="18"/>
        <v>19455</v>
      </c>
      <c r="AL97" s="54">
        <f t="shared" si="18"/>
        <v>17101</v>
      </c>
      <c r="AM97" s="55">
        <f t="shared" si="19"/>
        <v>113.76527688439273</v>
      </c>
      <c r="AN97" s="56">
        <f t="shared" si="20"/>
        <v>2.0576414595452142</v>
      </c>
    </row>
    <row r="98" spans="1:40" x14ac:dyDescent="0.25">
      <c r="A98" s="53" t="s">
        <v>50</v>
      </c>
      <c r="B98" s="54">
        <v>98927</v>
      </c>
      <c r="C98" s="54">
        <v>99497</v>
      </c>
      <c r="D98" s="55">
        <f t="shared" si="8"/>
        <v>99.427118405580075</v>
      </c>
      <c r="E98" s="54">
        <v>250858</v>
      </c>
      <c r="F98" s="54">
        <v>252959</v>
      </c>
      <c r="G98" s="55">
        <f t="shared" si="9"/>
        <v>99.16943061919126</v>
      </c>
      <c r="H98" s="56">
        <v>2.5357890160999998</v>
      </c>
      <c r="I98" s="53" t="s">
        <v>50</v>
      </c>
      <c r="J98" s="63">
        <v>31612</v>
      </c>
      <c r="K98" s="63">
        <v>31891</v>
      </c>
      <c r="L98" s="55">
        <f t="shared" si="10"/>
        <v>99.125145025242233</v>
      </c>
      <c r="M98" s="63">
        <v>81647</v>
      </c>
      <c r="N98" s="63">
        <v>82576</v>
      </c>
      <c r="O98" s="55">
        <f t="shared" si="11"/>
        <v>98.87497577988762</v>
      </c>
      <c r="P98" s="90">
        <v>2.5827850183000001</v>
      </c>
      <c r="Q98" s="53" t="s">
        <v>50</v>
      </c>
      <c r="R98" s="63">
        <v>33575</v>
      </c>
      <c r="S98" s="63">
        <v>32968</v>
      </c>
      <c r="T98" s="55">
        <f t="shared" si="12"/>
        <v>101.84117932540646</v>
      </c>
      <c r="U98" s="63">
        <v>84074</v>
      </c>
      <c r="V98" s="63">
        <v>83442</v>
      </c>
      <c r="W98" s="55">
        <f t="shared" si="13"/>
        <v>100.75741233431606</v>
      </c>
      <c r="X98" s="76">
        <v>2.5040655249000001</v>
      </c>
      <c r="Y98" s="53" t="s">
        <v>50</v>
      </c>
      <c r="Z98" s="73">
        <v>33740</v>
      </c>
      <c r="AA98" s="73">
        <v>34638</v>
      </c>
      <c r="AB98" s="74">
        <f t="shared" si="14"/>
        <v>97.407471563023279</v>
      </c>
      <c r="AC98" s="73">
        <v>85137</v>
      </c>
      <c r="AD98" s="75">
        <v>86941</v>
      </c>
      <c r="AE98" s="71">
        <f t="shared" si="15"/>
        <v>97.925029617786777</v>
      </c>
      <c r="AF98" s="76">
        <v>2.5233254297999999</v>
      </c>
      <c r="AG98" s="53" t="s">
        <v>50</v>
      </c>
      <c r="AH98" s="54">
        <f t="shared" si="16"/>
        <v>202651</v>
      </c>
      <c r="AI98" s="54">
        <f t="shared" si="16"/>
        <v>198394</v>
      </c>
      <c r="AJ98" s="55">
        <f t="shared" si="17"/>
        <v>102.14573021361532</v>
      </c>
      <c r="AK98" s="54">
        <f t="shared" si="18"/>
        <v>513521</v>
      </c>
      <c r="AL98" s="54">
        <f t="shared" si="18"/>
        <v>503252</v>
      </c>
      <c r="AM98" s="55">
        <f t="shared" si="19"/>
        <v>102.04052840326516</v>
      </c>
      <c r="AN98" s="56">
        <f t="shared" si="20"/>
        <v>2.5340166098366157</v>
      </c>
    </row>
    <row r="99" spans="1:40" ht="25.5" x14ac:dyDescent="0.25">
      <c r="A99" s="53" t="s">
        <v>51</v>
      </c>
      <c r="B99" s="54">
        <v>8954</v>
      </c>
      <c r="C99" s="54">
        <v>7400</v>
      </c>
      <c r="D99" s="55">
        <f t="shared" si="8"/>
        <v>121</v>
      </c>
      <c r="E99" s="54">
        <v>22293</v>
      </c>
      <c r="F99" s="54">
        <v>19534</v>
      </c>
      <c r="G99" s="55">
        <f t="shared" si="9"/>
        <v>114.12409132794103</v>
      </c>
      <c r="H99" s="56">
        <v>2.4897252624999999</v>
      </c>
      <c r="I99" s="53" t="s">
        <v>51</v>
      </c>
      <c r="J99" s="63">
        <v>4174</v>
      </c>
      <c r="K99" s="63">
        <v>3682</v>
      </c>
      <c r="L99" s="55">
        <f t="shared" si="10"/>
        <v>113.36230309614339</v>
      </c>
      <c r="M99" s="63">
        <v>10939</v>
      </c>
      <c r="N99" s="63">
        <v>9747</v>
      </c>
      <c r="O99" s="55">
        <f t="shared" si="11"/>
        <v>112.22940391915461</v>
      </c>
      <c r="P99" s="90">
        <v>2.6207474843999998</v>
      </c>
      <c r="Q99" s="53" t="s">
        <v>51</v>
      </c>
      <c r="R99" s="63">
        <v>3356</v>
      </c>
      <c r="S99" s="63">
        <v>2376</v>
      </c>
      <c r="T99" s="55">
        <f t="shared" si="12"/>
        <v>141.24579124579125</v>
      </c>
      <c r="U99" s="63">
        <v>8389</v>
      </c>
      <c r="V99" s="63">
        <v>6418</v>
      </c>
      <c r="W99" s="55">
        <f t="shared" si="13"/>
        <v>130.71050171392957</v>
      </c>
      <c r="X99" s="76">
        <v>2.4997020262</v>
      </c>
      <c r="Y99" s="53" t="s">
        <v>51</v>
      </c>
      <c r="Z99" s="73">
        <v>1424</v>
      </c>
      <c r="AA99" s="73">
        <v>1342</v>
      </c>
      <c r="AB99" s="74">
        <f t="shared" si="14"/>
        <v>106.11028315946349</v>
      </c>
      <c r="AC99" s="73">
        <v>2965</v>
      </c>
      <c r="AD99" s="75">
        <v>3369</v>
      </c>
      <c r="AE99" s="71">
        <f t="shared" si="15"/>
        <v>88.008311071534578</v>
      </c>
      <c r="AF99" s="76">
        <v>2.0821629213000001</v>
      </c>
      <c r="AG99" s="53" t="s">
        <v>51</v>
      </c>
      <c r="AH99" s="54">
        <f t="shared" si="16"/>
        <v>15034</v>
      </c>
      <c r="AI99" s="54">
        <f t="shared" si="16"/>
        <v>13781</v>
      </c>
      <c r="AJ99" s="55">
        <f t="shared" si="17"/>
        <v>109.09222843044772</v>
      </c>
      <c r="AK99" s="54">
        <f t="shared" si="18"/>
        <v>37715</v>
      </c>
      <c r="AL99" s="54">
        <f t="shared" si="18"/>
        <v>37447</v>
      </c>
      <c r="AM99" s="55">
        <f t="shared" si="19"/>
        <v>100.71567815846396</v>
      </c>
      <c r="AN99" s="56">
        <f t="shared" si="20"/>
        <v>2.5086470666489289</v>
      </c>
    </row>
    <row r="100" spans="1:40" x14ac:dyDescent="0.25">
      <c r="A100" s="53" t="s">
        <v>52</v>
      </c>
      <c r="B100" s="54">
        <v>55072</v>
      </c>
      <c r="C100" s="54">
        <v>50760</v>
      </c>
      <c r="D100" s="55">
        <f t="shared" si="8"/>
        <v>108.49487785657999</v>
      </c>
      <c r="E100" s="54">
        <v>151559</v>
      </c>
      <c r="F100" s="54">
        <v>138660</v>
      </c>
      <c r="G100" s="55">
        <f t="shared" si="9"/>
        <v>109.3026107024376</v>
      </c>
      <c r="H100" s="56">
        <v>2.7520155433000002</v>
      </c>
      <c r="I100" s="53" t="s">
        <v>52</v>
      </c>
      <c r="J100" s="63">
        <v>20147</v>
      </c>
      <c r="K100" s="63">
        <v>17302</v>
      </c>
      <c r="L100" s="55">
        <f t="shared" si="10"/>
        <v>116.44318575887181</v>
      </c>
      <c r="M100" s="63">
        <v>58432</v>
      </c>
      <c r="N100" s="63">
        <v>48505</v>
      </c>
      <c r="O100" s="55">
        <f t="shared" si="11"/>
        <v>120.46593134728379</v>
      </c>
      <c r="P100" s="90">
        <v>2.9002829205</v>
      </c>
      <c r="Q100" s="53" t="s">
        <v>52</v>
      </c>
      <c r="R100" s="63">
        <v>16132</v>
      </c>
      <c r="S100" s="63">
        <v>15676</v>
      </c>
      <c r="T100" s="55">
        <f t="shared" si="12"/>
        <v>102.9089053329931</v>
      </c>
      <c r="U100" s="63">
        <v>42251</v>
      </c>
      <c r="V100" s="63">
        <v>42180</v>
      </c>
      <c r="W100" s="55">
        <f t="shared" si="13"/>
        <v>100.16832622095779</v>
      </c>
      <c r="X100" s="76">
        <v>2.6190800893000001</v>
      </c>
      <c r="Y100" s="53" t="s">
        <v>52</v>
      </c>
      <c r="Z100" s="73">
        <v>18793</v>
      </c>
      <c r="AA100" s="73">
        <v>17782</v>
      </c>
      <c r="AB100" s="74">
        <f t="shared" si="14"/>
        <v>105.68552468788664</v>
      </c>
      <c r="AC100" s="73">
        <v>50876</v>
      </c>
      <c r="AD100" s="75">
        <v>47975</v>
      </c>
      <c r="AE100" s="71">
        <f t="shared" si="15"/>
        <v>106.04689942678478</v>
      </c>
      <c r="AF100" s="76">
        <v>2.7071782046999999</v>
      </c>
      <c r="AG100" s="53" t="s">
        <v>52</v>
      </c>
      <c r="AH100" s="54">
        <f t="shared" si="16"/>
        <v>96224</v>
      </c>
      <c r="AI100" s="54">
        <f t="shared" si="16"/>
        <v>91493</v>
      </c>
      <c r="AJ100" s="55">
        <f t="shared" si="17"/>
        <v>105.17088739029215</v>
      </c>
      <c r="AK100" s="54">
        <f t="shared" si="18"/>
        <v>258668</v>
      </c>
      <c r="AL100" s="54">
        <f t="shared" si="18"/>
        <v>250012</v>
      </c>
      <c r="AM100" s="55">
        <f t="shared" si="19"/>
        <v>103.46223381277699</v>
      </c>
      <c r="AN100" s="56">
        <f t="shared" si="20"/>
        <v>2.6881858995676753</v>
      </c>
    </row>
    <row r="101" spans="1:40" x14ac:dyDescent="0.25">
      <c r="A101" s="53" t="s">
        <v>53</v>
      </c>
      <c r="B101" s="54">
        <v>40212</v>
      </c>
      <c r="C101" s="54">
        <v>36046</v>
      </c>
      <c r="D101" s="55">
        <f t="shared" si="8"/>
        <v>111.55745436386839</v>
      </c>
      <c r="E101" s="54">
        <v>109538</v>
      </c>
      <c r="F101" s="54">
        <v>99071</v>
      </c>
      <c r="G101" s="55">
        <f t="shared" si="9"/>
        <v>110.56515024578333</v>
      </c>
      <c r="H101" s="56">
        <v>2.7240127324999999</v>
      </c>
      <c r="I101" s="53" t="s">
        <v>53</v>
      </c>
      <c r="J101" s="63">
        <v>14051</v>
      </c>
      <c r="K101" s="63">
        <v>12558</v>
      </c>
      <c r="L101" s="55">
        <f t="shared" si="10"/>
        <v>111.88883580187927</v>
      </c>
      <c r="M101" s="63">
        <v>40109</v>
      </c>
      <c r="N101" s="63">
        <v>35875</v>
      </c>
      <c r="O101" s="55">
        <f t="shared" si="11"/>
        <v>111.80209059233451</v>
      </c>
      <c r="P101" s="90">
        <v>2.8545299267000002</v>
      </c>
      <c r="Q101" s="53" t="s">
        <v>53</v>
      </c>
      <c r="R101" s="63">
        <v>14695</v>
      </c>
      <c r="S101" s="63">
        <v>13199</v>
      </c>
      <c r="T101" s="55">
        <f t="shared" si="12"/>
        <v>111.33419198424124</v>
      </c>
      <c r="U101" s="63">
        <v>39734</v>
      </c>
      <c r="V101" s="63">
        <v>36889</v>
      </c>
      <c r="W101" s="55">
        <f t="shared" si="13"/>
        <v>107.71232616769227</v>
      </c>
      <c r="X101" s="76">
        <v>2.7039128954999998</v>
      </c>
      <c r="Y101" s="53" t="s">
        <v>53</v>
      </c>
      <c r="Z101" s="73">
        <v>11466</v>
      </c>
      <c r="AA101" s="73">
        <v>10289</v>
      </c>
      <c r="AB101" s="74">
        <f t="shared" si="14"/>
        <v>111.43940130236174</v>
      </c>
      <c r="AC101" s="73">
        <v>29695</v>
      </c>
      <c r="AD101" s="75">
        <v>26307</v>
      </c>
      <c r="AE101" s="71">
        <f t="shared" si="15"/>
        <v>112.87870148629642</v>
      </c>
      <c r="AF101" s="76">
        <v>2.5898308041</v>
      </c>
      <c r="AG101" s="53" t="s">
        <v>53</v>
      </c>
      <c r="AH101" s="54">
        <f t="shared" si="16"/>
        <v>55142</v>
      </c>
      <c r="AI101" s="54">
        <f t="shared" si="16"/>
        <v>51922</v>
      </c>
      <c r="AJ101" s="55">
        <f t="shared" si="17"/>
        <v>106.20161010746889</v>
      </c>
      <c r="AK101" s="54">
        <f t="shared" si="18"/>
        <v>147667</v>
      </c>
      <c r="AL101" s="54">
        <f t="shared" si="18"/>
        <v>139710</v>
      </c>
      <c r="AM101" s="55">
        <f t="shared" si="19"/>
        <v>105.69536897859852</v>
      </c>
      <c r="AN101" s="56">
        <f t="shared" si="20"/>
        <v>2.6779405897500999</v>
      </c>
    </row>
    <row r="102" spans="1:40" x14ac:dyDescent="0.25">
      <c r="A102" s="53" t="s">
        <v>54</v>
      </c>
      <c r="B102" s="54">
        <v>20625</v>
      </c>
      <c r="C102" s="54">
        <v>21732</v>
      </c>
      <c r="D102" s="55">
        <f t="shared" si="8"/>
        <v>94.90612921038101</v>
      </c>
      <c r="E102" s="54">
        <v>51865</v>
      </c>
      <c r="F102" s="54">
        <v>55058</v>
      </c>
      <c r="G102" s="55">
        <f t="shared" si="9"/>
        <v>94.200661120999669</v>
      </c>
      <c r="H102" s="56">
        <v>2.5146666667000002</v>
      </c>
      <c r="I102" s="53" t="s">
        <v>54</v>
      </c>
      <c r="J102" s="63">
        <v>6995</v>
      </c>
      <c r="K102" s="63">
        <v>7206</v>
      </c>
      <c r="L102" s="55">
        <f t="shared" si="10"/>
        <v>97.071884540660562</v>
      </c>
      <c r="M102" s="63">
        <v>18331</v>
      </c>
      <c r="N102" s="63">
        <v>18034</v>
      </c>
      <c r="O102" s="55">
        <f t="shared" si="11"/>
        <v>101.64688920927138</v>
      </c>
      <c r="P102" s="90">
        <v>2.6205861330000002</v>
      </c>
      <c r="Q102" s="53" t="s">
        <v>54</v>
      </c>
      <c r="R102" s="63">
        <v>7435</v>
      </c>
      <c r="S102" s="63">
        <v>8103</v>
      </c>
      <c r="T102" s="55">
        <f t="shared" si="12"/>
        <v>91.756139701345191</v>
      </c>
      <c r="U102" s="63">
        <v>18571</v>
      </c>
      <c r="V102" s="63">
        <v>20177</v>
      </c>
      <c r="W102" s="55">
        <f t="shared" si="13"/>
        <v>92.040442087525392</v>
      </c>
      <c r="X102" s="76">
        <v>2.4977807666</v>
      </c>
      <c r="Y102" s="53" t="s">
        <v>54</v>
      </c>
      <c r="Z102" s="73">
        <v>6195</v>
      </c>
      <c r="AA102" s="73">
        <v>6423</v>
      </c>
      <c r="AB102" s="74">
        <f t="shared" si="14"/>
        <v>96.450256889304057</v>
      </c>
      <c r="AC102" s="73">
        <v>14963</v>
      </c>
      <c r="AD102" s="75">
        <v>16847</v>
      </c>
      <c r="AE102" s="71">
        <f t="shared" si="15"/>
        <v>88.817000059357753</v>
      </c>
      <c r="AF102" s="76">
        <v>2.4153349474999999</v>
      </c>
      <c r="AG102" s="53" t="s">
        <v>54</v>
      </c>
      <c r="AH102" s="54">
        <f t="shared" si="16"/>
        <v>30471</v>
      </c>
      <c r="AI102" s="54">
        <f t="shared" si="16"/>
        <v>34970</v>
      </c>
      <c r="AJ102" s="55">
        <f t="shared" si="17"/>
        <v>87.134686874463824</v>
      </c>
      <c r="AK102" s="54">
        <f t="shared" si="18"/>
        <v>75079</v>
      </c>
      <c r="AL102" s="54">
        <f t="shared" si="18"/>
        <v>85614</v>
      </c>
      <c r="AM102" s="55">
        <f t="shared" si="19"/>
        <v>87.694769547036699</v>
      </c>
      <c r="AN102" s="56">
        <f t="shared" si="20"/>
        <v>2.4639493288700733</v>
      </c>
    </row>
    <row r="103" spans="1:40" x14ac:dyDescent="0.25">
      <c r="A103" s="53" t="s">
        <v>55</v>
      </c>
      <c r="B103" s="54">
        <v>17156</v>
      </c>
      <c r="C103" s="54">
        <v>20031</v>
      </c>
      <c r="D103" s="55">
        <f t="shared" si="8"/>
        <v>85.647246767510353</v>
      </c>
      <c r="E103" s="54">
        <v>39967</v>
      </c>
      <c r="F103" s="54">
        <v>50611</v>
      </c>
      <c r="G103" s="55">
        <f t="shared" si="9"/>
        <v>78.968998834245525</v>
      </c>
      <c r="H103" s="56">
        <v>2.3296222896000001</v>
      </c>
      <c r="I103" s="53" t="s">
        <v>55</v>
      </c>
      <c r="J103" s="63">
        <v>5914</v>
      </c>
      <c r="K103" s="63">
        <v>7491</v>
      </c>
      <c r="L103" s="55">
        <f t="shared" si="10"/>
        <v>78.948071018555595</v>
      </c>
      <c r="M103" s="63">
        <v>14236</v>
      </c>
      <c r="N103" s="63">
        <v>20440</v>
      </c>
      <c r="O103" s="55">
        <f t="shared" si="11"/>
        <v>69.647749510763219</v>
      </c>
      <c r="P103" s="90">
        <v>2.4071694285</v>
      </c>
      <c r="Q103" s="53" t="s">
        <v>55</v>
      </c>
      <c r="R103" s="63">
        <v>3839</v>
      </c>
      <c r="S103" s="63">
        <v>6400</v>
      </c>
      <c r="T103" s="55">
        <f t="shared" si="12"/>
        <v>59.984375</v>
      </c>
      <c r="U103" s="63">
        <v>8779</v>
      </c>
      <c r="V103" s="63">
        <v>16198</v>
      </c>
      <c r="W103" s="55">
        <f t="shared" si="13"/>
        <v>54.198049141869362</v>
      </c>
      <c r="X103" s="76">
        <v>2.2867934357999999</v>
      </c>
      <c r="Y103" s="53" t="s">
        <v>55</v>
      </c>
      <c r="Z103" s="73">
        <v>7403</v>
      </c>
      <c r="AA103" s="73">
        <v>6140</v>
      </c>
      <c r="AB103" s="74">
        <f t="shared" si="14"/>
        <v>120.57003257328991</v>
      </c>
      <c r="AC103" s="73">
        <v>16952</v>
      </c>
      <c r="AD103" s="75">
        <v>13973</v>
      </c>
      <c r="AE103" s="71">
        <f t="shared" si="15"/>
        <v>121.31968796965576</v>
      </c>
      <c r="AF103" s="76">
        <v>2.2898824801000002</v>
      </c>
      <c r="AG103" s="53" t="s">
        <v>55</v>
      </c>
      <c r="AH103" s="54">
        <f t="shared" si="16"/>
        <v>30875</v>
      </c>
      <c r="AI103" s="54">
        <f t="shared" si="16"/>
        <v>36993</v>
      </c>
      <c r="AJ103" s="55">
        <f t="shared" si="17"/>
        <v>83.461736004108886</v>
      </c>
      <c r="AK103" s="54">
        <f t="shared" si="18"/>
        <v>80855</v>
      </c>
      <c r="AL103" s="54">
        <f t="shared" si="18"/>
        <v>100023</v>
      </c>
      <c r="AM103" s="55">
        <f t="shared" si="19"/>
        <v>80.836407626245972</v>
      </c>
      <c r="AN103" s="56">
        <f t="shared" si="20"/>
        <v>2.6187854251012146</v>
      </c>
    </row>
    <row r="104" spans="1:40" x14ac:dyDescent="0.25">
      <c r="A104" s="53" t="s">
        <v>56</v>
      </c>
      <c r="B104" s="54">
        <v>42598</v>
      </c>
      <c r="C104" s="54">
        <v>31669</v>
      </c>
      <c r="D104" s="55">
        <f t="shared" si="8"/>
        <v>134.51008873030409</v>
      </c>
      <c r="E104" s="54">
        <v>83438</v>
      </c>
      <c r="F104" s="54">
        <v>67041</v>
      </c>
      <c r="G104" s="55">
        <f t="shared" si="9"/>
        <v>124.45816739010456</v>
      </c>
      <c r="H104" s="56">
        <v>1.9587304567999999</v>
      </c>
      <c r="I104" s="53" t="s">
        <v>56</v>
      </c>
      <c r="J104" s="63">
        <v>13986</v>
      </c>
      <c r="K104" s="63">
        <v>9426</v>
      </c>
      <c r="L104" s="55">
        <f t="shared" si="10"/>
        <v>148.37683004455761</v>
      </c>
      <c r="M104" s="63">
        <v>27272</v>
      </c>
      <c r="N104" s="63">
        <v>19935</v>
      </c>
      <c r="O104" s="55">
        <f t="shared" si="11"/>
        <v>136.80461499874593</v>
      </c>
      <c r="P104" s="90">
        <v>1.9499499498999999</v>
      </c>
      <c r="Q104" s="53" t="s">
        <v>56</v>
      </c>
      <c r="R104" s="63">
        <v>14391</v>
      </c>
      <c r="S104" s="63">
        <v>10930</v>
      </c>
      <c r="T104" s="55">
        <f t="shared" si="12"/>
        <v>131.66514181152792</v>
      </c>
      <c r="U104" s="63">
        <v>28424</v>
      </c>
      <c r="V104" s="63">
        <v>23552</v>
      </c>
      <c r="W104" s="55">
        <f t="shared" si="13"/>
        <v>120.68614130434783</v>
      </c>
      <c r="X104" s="76">
        <v>1.975123341</v>
      </c>
      <c r="Y104" s="53" t="s">
        <v>56</v>
      </c>
      <c r="Z104" s="73">
        <v>14221</v>
      </c>
      <c r="AA104" s="73">
        <v>11313</v>
      </c>
      <c r="AB104" s="74">
        <f t="shared" si="14"/>
        <v>125.7049412180677</v>
      </c>
      <c r="AC104" s="73">
        <v>27742</v>
      </c>
      <c r="AD104" s="75">
        <v>23554</v>
      </c>
      <c r="AE104" s="71">
        <f t="shared" si="15"/>
        <v>117.78041946166256</v>
      </c>
      <c r="AF104" s="76">
        <v>1.9507770199000001</v>
      </c>
      <c r="AG104" s="53" t="s">
        <v>56</v>
      </c>
      <c r="AH104" s="54">
        <f t="shared" si="16"/>
        <v>75299</v>
      </c>
      <c r="AI104" s="54">
        <f t="shared" si="16"/>
        <v>55287</v>
      </c>
      <c r="AJ104" s="55">
        <f t="shared" si="17"/>
        <v>136.19657423987556</v>
      </c>
      <c r="AK104" s="54">
        <f t="shared" si="18"/>
        <v>149595</v>
      </c>
      <c r="AL104" s="54">
        <f t="shared" si="18"/>
        <v>117914</v>
      </c>
      <c r="AM104" s="55">
        <f t="shared" si="19"/>
        <v>126.86788676493038</v>
      </c>
      <c r="AN104" s="56">
        <f t="shared" si="20"/>
        <v>1.9866797699836651</v>
      </c>
    </row>
    <row r="105" spans="1:40" ht="25.5" x14ac:dyDescent="0.25">
      <c r="A105" s="53" t="s">
        <v>57</v>
      </c>
      <c r="B105" s="54">
        <v>22378</v>
      </c>
      <c r="C105" s="54">
        <v>24780</v>
      </c>
      <c r="D105" s="55">
        <f t="shared" si="8"/>
        <v>90.306698950766744</v>
      </c>
      <c r="E105" s="54">
        <v>49196</v>
      </c>
      <c r="F105" s="54">
        <v>55721</v>
      </c>
      <c r="G105" s="55">
        <f t="shared" si="9"/>
        <v>88.28987275892392</v>
      </c>
      <c r="H105" s="56">
        <v>2.1984091518</v>
      </c>
      <c r="I105" s="53" t="s">
        <v>57</v>
      </c>
      <c r="J105" s="63">
        <v>6601</v>
      </c>
      <c r="K105" s="63">
        <v>9016</v>
      </c>
      <c r="L105" s="55">
        <f t="shared" si="10"/>
        <v>73.214285714285708</v>
      </c>
      <c r="M105" s="63">
        <v>15111</v>
      </c>
      <c r="N105" s="63">
        <v>20078</v>
      </c>
      <c r="O105" s="55">
        <f t="shared" si="11"/>
        <v>75.261480227114248</v>
      </c>
      <c r="P105" s="90">
        <v>2.2891986062999998</v>
      </c>
      <c r="Q105" s="53" t="s">
        <v>57</v>
      </c>
      <c r="R105" s="63">
        <v>8264</v>
      </c>
      <c r="S105" s="63">
        <v>8203</v>
      </c>
      <c r="T105" s="55">
        <f t="shared" si="12"/>
        <v>100.74363037912958</v>
      </c>
      <c r="U105" s="63">
        <v>17367</v>
      </c>
      <c r="V105" s="63">
        <v>18979</v>
      </c>
      <c r="W105" s="55">
        <f t="shared" si="13"/>
        <v>91.506401812529631</v>
      </c>
      <c r="X105" s="76">
        <v>2.1015246853999998</v>
      </c>
      <c r="Y105" s="53" t="s">
        <v>57</v>
      </c>
      <c r="Z105" s="73">
        <v>7513</v>
      </c>
      <c r="AA105" s="73">
        <v>7561</v>
      </c>
      <c r="AB105" s="74">
        <f t="shared" si="14"/>
        <v>99.365163338182782</v>
      </c>
      <c r="AC105" s="73">
        <v>16718</v>
      </c>
      <c r="AD105" s="75">
        <v>16664</v>
      </c>
      <c r="AE105" s="71">
        <f t="shared" si="15"/>
        <v>100.32405184829574</v>
      </c>
      <c r="AF105" s="76">
        <v>2.2252096365999998</v>
      </c>
      <c r="AG105" s="53" t="s">
        <v>57</v>
      </c>
      <c r="AH105" s="54">
        <f t="shared" si="16"/>
        <v>38485</v>
      </c>
      <c r="AI105" s="54">
        <f t="shared" si="16"/>
        <v>42822</v>
      </c>
      <c r="AJ105" s="55">
        <f t="shared" si="17"/>
        <v>89.87202839661856</v>
      </c>
      <c r="AK105" s="54">
        <f t="shared" si="18"/>
        <v>85332</v>
      </c>
      <c r="AL105" s="54">
        <f t="shared" si="18"/>
        <v>95497</v>
      </c>
      <c r="AM105" s="55">
        <f t="shared" si="19"/>
        <v>89.355686566070133</v>
      </c>
      <c r="AN105" s="56">
        <f t="shared" si="20"/>
        <v>2.2172794595296867</v>
      </c>
    </row>
    <row r="106" spans="1:40" x14ac:dyDescent="0.25">
      <c r="A106" s="53" t="s">
        <v>58</v>
      </c>
      <c r="B106" s="54">
        <v>21914</v>
      </c>
      <c r="C106" s="54">
        <v>21314</v>
      </c>
      <c r="D106" s="55">
        <f t="shared" si="8"/>
        <v>102.8150511400957</v>
      </c>
      <c r="E106" s="54">
        <v>57375</v>
      </c>
      <c r="F106" s="54">
        <v>54862</v>
      </c>
      <c r="G106" s="55">
        <f t="shared" si="9"/>
        <v>104.58058401079072</v>
      </c>
      <c r="H106" s="56">
        <v>2.6181892854000002</v>
      </c>
      <c r="I106" s="53" t="s">
        <v>58</v>
      </c>
      <c r="J106" s="63">
        <v>5060</v>
      </c>
      <c r="K106" s="63">
        <v>4380</v>
      </c>
      <c r="L106" s="55">
        <f t="shared" si="10"/>
        <v>115.52511415525115</v>
      </c>
      <c r="M106" s="63">
        <v>13135</v>
      </c>
      <c r="N106" s="63">
        <v>11330</v>
      </c>
      <c r="O106" s="55">
        <f t="shared" si="11"/>
        <v>115.93115622241837</v>
      </c>
      <c r="P106" s="90">
        <v>2.5958498024000001</v>
      </c>
      <c r="Q106" s="53" t="s">
        <v>58</v>
      </c>
      <c r="R106" s="63">
        <v>8493</v>
      </c>
      <c r="S106" s="63">
        <v>7897</v>
      </c>
      <c r="T106" s="55">
        <f t="shared" si="12"/>
        <v>107.54716981132076</v>
      </c>
      <c r="U106" s="63">
        <v>21908</v>
      </c>
      <c r="V106" s="63">
        <v>20573</v>
      </c>
      <c r="W106" s="55">
        <f t="shared" si="13"/>
        <v>106.48908763913867</v>
      </c>
      <c r="X106" s="76">
        <v>2.5795360884999998</v>
      </c>
      <c r="Y106" s="53" t="s">
        <v>58</v>
      </c>
      <c r="Z106" s="73">
        <v>8361</v>
      </c>
      <c r="AA106" s="73">
        <v>9037</v>
      </c>
      <c r="AB106" s="74">
        <f t="shared" si="14"/>
        <v>92.519641473940467</v>
      </c>
      <c r="AC106" s="73">
        <v>22332</v>
      </c>
      <c r="AD106" s="75">
        <v>22959</v>
      </c>
      <c r="AE106" s="71">
        <f t="shared" si="15"/>
        <v>97.269044819025225</v>
      </c>
      <c r="AF106" s="76">
        <v>2.6709723717</v>
      </c>
      <c r="AG106" s="53" t="s">
        <v>58</v>
      </c>
      <c r="AH106" s="54">
        <f t="shared" si="16"/>
        <v>28632</v>
      </c>
      <c r="AI106" s="54">
        <f t="shared" si="16"/>
        <v>28835</v>
      </c>
      <c r="AJ106" s="55">
        <f t="shared" si="17"/>
        <v>99.295994451187795</v>
      </c>
      <c r="AK106" s="54">
        <f t="shared" si="18"/>
        <v>73632</v>
      </c>
      <c r="AL106" s="54">
        <f t="shared" si="18"/>
        <v>72816</v>
      </c>
      <c r="AM106" s="55">
        <f t="shared" si="19"/>
        <v>101.12063282794989</v>
      </c>
      <c r="AN106" s="56">
        <f t="shared" si="20"/>
        <v>2.5716680637049456</v>
      </c>
    </row>
    <row r="107" spans="1:40" ht="25.5" x14ac:dyDescent="0.25">
      <c r="A107" s="53" t="s">
        <v>59</v>
      </c>
      <c r="B107" s="54">
        <v>154888</v>
      </c>
      <c r="C107" s="54">
        <v>147963</v>
      </c>
      <c r="D107" s="55">
        <f t="shared" si="8"/>
        <v>104.68022411008158</v>
      </c>
      <c r="E107" s="54">
        <v>388389</v>
      </c>
      <c r="F107" s="54">
        <v>365257</v>
      </c>
      <c r="G107" s="55">
        <f t="shared" si="9"/>
        <v>106.33307506769208</v>
      </c>
      <c r="H107" s="56">
        <v>2.5075473891</v>
      </c>
      <c r="I107" s="53" t="s">
        <v>59</v>
      </c>
      <c r="J107" s="63">
        <v>36912</v>
      </c>
      <c r="K107" s="63">
        <v>36615</v>
      </c>
      <c r="L107" s="55">
        <f t="shared" si="10"/>
        <v>100.81114297419091</v>
      </c>
      <c r="M107" s="63">
        <v>88594</v>
      </c>
      <c r="N107" s="63">
        <v>88426</v>
      </c>
      <c r="O107" s="55">
        <f t="shared" si="11"/>
        <v>100.1899893696424</v>
      </c>
      <c r="P107" s="90">
        <v>2.4001408756</v>
      </c>
      <c r="Q107" s="53" t="s">
        <v>59</v>
      </c>
      <c r="R107" s="63">
        <v>54326</v>
      </c>
      <c r="S107" s="63">
        <v>51669</v>
      </c>
      <c r="T107" s="55">
        <f t="shared" si="12"/>
        <v>105.14234841007179</v>
      </c>
      <c r="U107" s="63">
        <v>139100</v>
      </c>
      <c r="V107" s="63">
        <v>130596</v>
      </c>
      <c r="W107" s="55">
        <f t="shared" si="13"/>
        <v>106.51168489080828</v>
      </c>
      <c r="X107" s="76">
        <v>2.5604682841000002</v>
      </c>
      <c r="Y107" s="53" t="s">
        <v>59</v>
      </c>
      <c r="Z107" s="73">
        <v>63650</v>
      </c>
      <c r="AA107" s="73">
        <v>59679</v>
      </c>
      <c r="AB107" s="74">
        <f t="shared" si="14"/>
        <v>106.65393186883159</v>
      </c>
      <c r="AC107" s="73">
        <v>160695</v>
      </c>
      <c r="AD107" s="75">
        <v>146235</v>
      </c>
      <c r="AE107" s="71">
        <f t="shared" si="15"/>
        <v>109.88819366088829</v>
      </c>
      <c r="AF107" s="76">
        <v>2.5246661430000001</v>
      </c>
      <c r="AG107" s="53" t="s">
        <v>59</v>
      </c>
      <c r="AH107" s="54">
        <f t="shared" si="16"/>
        <v>213990</v>
      </c>
      <c r="AI107" s="54">
        <f t="shared" si="16"/>
        <v>202493</v>
      </c>
      <c r="AJ107" s="55">
        <f t="shared" si="17"/>
        <v>105.67772713130825</v>
      </c>
      <c r="AK107" s="54">
        <f t="shared" si="18"/>
        <v>530980</v>
      </c>
      <c r="AL107" s="54">
        <f t="shared" si="18"/>
        <v>490077</v>
      </c>
      <c r="AM107" s="55">
        <f t="shared" si="19"/>
        <v>108.34623946849169</v>
      </c>
      <c r="AN107" s="56">
        <f t="shared" si="20"/>
        <v>2.4813309033132391</v>
      </c>
    </row>
    <row r="108" spans="1:40" x14ac:dyDescent="0.25">
      <c r="A108" s="53" t="s">
        <v>60</v>
      </c>
      <c r="B108" s="54">
        <v>13847</v>
      </c>
      <c r="C108" s="54">
        <v>14324</v>
      </c>
      <c r="D108" s="55">
        <f t="shared" si="8"/>
        <v>96.669924602066459</v>
      </c>
      <c r="E108" s="54">
        <v>35854</v>
      </c>
      <c r="F108" s="54">
        <v>37226</v>
      </c>
      <c r="G108" s="55">
        <f t="shared" si="9"/>
        <v>96.314403911244824</v>
      </c>
      <c r="H108" s="56">
        <v>2.5892973207000001</v>
      </c>
      <c r="I108" s="53" t="s">
        <v>60</v>
      </c>
      <c r="J108" s="63">
        <v>3944</v>
      </c>
      <c r="K108" s="63">
        <v>3714</v>
      </c>
      <c r="L108" s="55">
        <f t="shared" si="10"/>
        <v>106.19278406031233</v>
      </c>
      <c r="M108" s="63">
        <v>10158</v>
      </c>
      <c r="N108" s="63">
        <v>9440</v>
      </c>
      <c r="O108" s="55">
        <f t="shared" si="11"/>
        <v>107.60593220338983</v>
      </c>
      <c r="P108" s="90">
        <v>2.5755578092999998</v>
      </c>
      <c r="Q108" s="53" t="s">
        <v>60</v>
      </c>
      <c r="R108" s="63">
        <v>5016</v>
      </c>
      <c r="S108" s="63">
        <v>5705</v>
      </c>
      <c r="T108" s="55">
        <f t="shared" si="12"/>
        <v>87.922874671340935</v>
      </c>
      <c r="U108" s="63">
        <v>13288</v>
      </c>
      <c r="V108" s="63">
        <v>15211</v>
      </c>
      <c r="W108" s="55">
        <f t="shared" si="13"/>
        <v>87.357833147064625</v>
      </c>
      <c r="X108" s="76">
        <v>2.6491228069999999</v>
      </c>
      <c r="Y108" s="53" t="s">
        <v>60</v>
      </c>
      <c r="Z108" s="73">
        <v>4887</v>
      </c>
      <c r="AA108" s="73">
        <v>4905</v>
      </c>
      <c r="AB108" s="74">
        <f t="shared" si="14"/>
        <v>99.633027522935777</v>
      </c>
      <c r="AC108" s="73">
        <v>12408</v>
      </c>
      <c r="AD108" s="75">
        <v>12575</v>
      </c>
      <c r="AE108" s="71">
        <f t="shared" si="15"/>
        <v>98.671968190854869</v>
      </c>
      <c r="AF108" s="76">
        <v>2.5389809698999999</v>
      </c>
      <c r="AG108" s="53" t="s">
        <v>60</v>
      </c>
      <c r="AH108" s="54">
        <f t="shared" si="16"/>
        <v>23219</v>
      </c>
      <c r="AI108" s="54">
        <f t="shared" si="16"/>
        <v>24109</v>
      </c>
      <c r="AJ108" s="55">
        <f t="shared" si="17"/>
        <v>96.308432535567633</v>
      </c>
      <c r="AK108" s="54">
        <f t="shared" si="18"/>
        <v>60369</v>
      </c>
      <c r="AL108" s="54">
        <f t="shared" si="18"/>
        <v>62567</v>
      </c>
      <c r="AM108" s="55">
        <f t="shared" si="19"/>
        <v>96.486965972477506</v>
      </c>
      <c r="AN108" s="56">
        <f t="shared" si="20"/>
        <v>2.5999827727292302</v>
      </c>
    </row>
    <row r="109" spans="1:40" x14ac:dyDescent="0.25">
      <c r="A109" s="53" t="s">
        <v>61</v>
      </c>
      <c r="B109" s="54">
        <v>10792</v>
      </c>
      <c r="C109" s="54">
        <v>10524</v>
      </c>
      <c r="D109" s="55">
        <f t="shared" si="8"/>
        <v>102.54656024325352</v>
      </c>
      <c r="E109" s="54">
        <v>24692</v>
      </c>
      <c r="F109" s="54">
        <v>24357</v>
      </c>
      <c r="G109" s="55">
        <f t="shared" si="9"/>
        <v>101.37537463562836</v>
      </c>
      <c r="H109" s="56">
        <v>2.2879911045000001</v>
      </c>
      <c r="I109" s="53" t="s">
        <v>61</v>
      </c>
      <c r="J109" s="63">
        <v>3341</v>
      </c>
      <c r="K109" s="63">
        <v>2310</v>
      </c>
      <c r="L109" s="55">
        <f t="shared" si="10"/>
        <v>144.63203463203462</v>
      </c>
      <c r="M109" s="63">
        <v>7439</v>
      </c>
      <c r="N109" s="63">
        <v>5086</v>
      </c>
      <c r="O109" s="55">
        <f t="shared" si="11"/>
        <v>146.26425481714512</v>
      </c>
      <c r="P109" s="90">
        <v>2.2265788685999999</v>
      </c>
      <c r="Q109" s="53" t="s">
        <v>61</v>
      </c>
      <c r="R109" s="63">
        <v>2978</v>
      </c>
      <c r="S109" s="63">
        <v>3227</v>
      </c>
      <c r="T109" s="55">
        <f t="shared" si="12"/>
        <v>92.283854973659757</v>
      </c>
      <c r="U109" s="63">
        <v>7044</v>
      </c>
      <c r="V109" s="63">
        <v>8545</v>
      </c>
      <c r="W109" s="55">
        <f t="shared" si="13"/>
        <v>82.434172030427149</v>
      </c>
      <c r="X109" s="76">
        <v>2.3653458697</v>
      </c>
      <c r="Y109" s="53" t="s">
        <v>61</v>
      </c>
      <c r="Z109" s="73">
        <v>4473</v>
      </c>
      <c r="AA109" s="73">
        <v>4987</v>
      </c>
      <c r="AB109" s="74">
        <f t="shared" si="14"/>
        <v>89.693202326047725</v>
      </c>
      <c r="AC109" s="73">
        <v>10209</v>
      </c>
      <c r="AD109" s="75">
        <v>10726</v>
      </c>
      <c r="AE109" s="71">
        <f t="shared" si="15"/>
        <v>95.179936602647771</v>
      </c>
      <c r="AF109" s="76">
        <v>2.2823608317000001</v>
      </c>
      <c r="AG109" s="53" t="s">
        <v>61</v>
      </c>
      <c r="AH109" s="54">
        <f t="shared" si="16"/>
        <v>15409</v>
      </c>
      <c r="AI109" s="54">
        <f t="shared" si="16"/>
        <v>16412</v>
      </c>
      <c r="AJ109" s="55">
        <f t="shared" si="17"/>
        <v>93.888618084328542</v>
      </c>
      <c r="AK109" s="54">
        <f t="shared" si="18"/>
        <v>34739</v>
      </c>
      <c r="AL109" s="54">
        <f t="shared" si="18"/>
        <v>36777</v>
      </c>
      <c r="AM109" s="55">
        <f t="shared" si="19"/>
        <v>94.458493079914078</v>
      </c>
      <c r="AN109" s="56">
        <f t="shared" si="20"/>
        <v>2.2544616782399896</v>
      </c>
    </row>
    <row r="110" spans="1:40" ht="25.5" x14ac:dyDescent="0.25">
      <c r="A110" s="53" t="s">
        <v>62</v>
      </c>
      <c r="B110" s="54">
        <v>23836</v>
      </c>
      <c r="C110" s="54">
        <v>25099</v>
      </c>
      <c r="D110" s="55">
        <f t="shared" si="8"/>
        <v>94.967927009044189</v>
      </c>
      <c r="E110" s="54">
        <v>55488</v>
      </c>
      <c r="F110" s="54">
        <v>57613</v>
      </c>
      <c r="G110" s="55">
        <f t="shared" si="9"/>
        <v>96.311596341103566</v>
      </c>
      <c r="H110" s="56">
        <v>2.3279073669999999</v>
      </c>
      <c r="I110" s="53" t="s">
        <v>62</v>
      </c>
      <c r="J110" s="63">
        <v>5986</v>
      </c>
      <c r="K110" s="63">
        <v>6250</v>
      </c>
      <c r="L110" s="55">
        <f t="shared" si="10"/>
        <v>95.775999999999996</v>
      </c>
      <c r="M110" s="63">
        <v>13213</v>
      </c>
      <c r="N110" s="63">
        <v>14234</v>
      </c>
      <c r="O110" s="55">
        <f t="shared" si="11"/>
        <v>92.827033862582553</v>
      </c>
      <c r="P110" s="90">
        <v>2.2073170732</v>
      </c>
      <c r="Q110" s="53" t="s">
        <v>62</v>
      </c>
      <c r="R110" s="63">
        <v>7992</v>
      </c>
      <c r="S110" s="63">
        <v>8924</v>
      </c>
      <c r="T110" s="55">
        <f t="shared" si="12"/>
        <v>89.55625280143434</v>
      </c>
      <c r="U110" s="63">
        <v>18494</v>
      </c>
      <c r="V110" s="63">
        <v>21423</v>
      </c>
      <c r="W110" s="55">
        <f t="shared" si="13"/>
        <v>86.327778555757831</v>
      </c>
      <c r="X110" s="76">
        <v>2.3140640641000001</v>
      </c>
      <c r="Y110" s="53" t="s">
        <v>62</v>
      </c>
      <c r="Z110" s="73">
        <v>9858</v>
      </c>
      <c r="AA110" s="73">
        <v>9925</v>
      </c>
      <c r="AB110" s="74">
        <f t="shared" si="14"/>
        <v>99.324937027707804</v>
      </c>
      <c r="AC110" s="73">
        <v>23781</v>
      </c>
      <c r="AD110" s="75">
        <v>21956</v>
      </c>
      <c r="AE110" s="71">
        <f t="shared" si="15"/>
        <v>108.31207870286026</v>
      </c>
      <c r="AF110" s="76">
        <v>2.4123554474</v>
      </c>
      <c r="AG110" s="53" t="s">
        <v>62</v>
      </c>
      <c r="AH110" s="54">
        <f t="shared" si="16"/>
        <v>36558</v>
      </c>
      <c r="AI110" s="54">
        <f t="shared" si="16"/>
        <v>41732</v>
      </c>
      <c r="AJ110" s="55">
        <f t="shared" si="17"/>
        <v>87.601840314387033</v>
      </c>
      <c r="AK110" s="54">
        <f t="shared" si="18"/>
        <v>84335</v>
      </c>
      <c r="AL110" s="54">
        <f t="shared" si="18"/>
        <v>96045</v>
      </c>
      <c r="AM110" s="55">
        <f t="shared" si="19"/>
        <v>87.807798427820288</v>
      </c>
      <c r="AN110" s="56">
        <f t="shared" si="20"/>
        <v>2.30688221456316</v>
      </c>
    </row>
    <row r="111" spans="1:40" x14ac:dyDescent="0.25">
      <c r="A111" s="53" t="s">
        <v>63</v>
      </c>
      <c r="B111" s="54">
        <v>90000</v>
      </c>
      <c r="C111" s="54">
        <v>91596</v>
      </c>
      <c r="D111" s="55">
        <f t="shared" si="8"/>
        <v>98.257565832569099</v>
      </c>
      <c r="E111" s="54">
        <v>154072</v>
      </c>
      <c r="F111" s="54">
        <v>154651</v>
      </c>
      <c r="G111" s="55">
        <f t="shared" si="9"/>
        <v>99.625608628460199</v>
      </c>
      <c r="H111" s="56">
        <v>1.7119111111</v>
      </c>
      <c r="I111" s="53" t="s">
        <v>63</v>
      </c>
      <c r="J111" s="63">
        <v>22020</v>
      </c>
      <c r="K111" s="63">
        <v>22332</v>
      </c>
      <c r="L111" s="55">
        <f t="shared" si="10"/>
        <v>98.602901665771086</v>
      </c>
      <c r="M111" s="63">
        <v>37886</v>
      </c>
      <c r="N111" s="63">
        <v>37984</v>
      </c>
      <c r="O111" s="55">
        <f t="shared" si="11"/>
        <v>99.741996630160074</v>
      </c>
      <c r="P111" s="90">
        <v>1.7205267938</v>
      </c>
      <c r="Q111" s="53" t="s">
        <v>63</v>
      </c>
      <c r="R111" s="63">
        <v>32558</v>
      </c>
      <c r="S111" s="63">
        <v>30688</v>
      </c>
      <c r="T111" s="55">
        <f t="shared" si="12"/>
        <v>106.09358706986444</v>
      </c>
      <c r="U111" s="63">
        <v>54497</v>
      </c>
      <c r="V111" s="63">
        <v>50744</v>
      </c>
      <c r="W111" s="55">
        <f t="shared" si="13"/>
        <v>107.39594828945293</v>
      </c>
      <c r="X111" s="76">
        <v>1.6738436022000001</v>
      </c>
      <c r="Y111" s="53" t="s">
        <v>63</v>
      </c>
      <c r="Z111" s="73">
        <v>35422</v>
      </c>
      <c r="AA111" s="73">
        <v>38576</v>
      </c>
      <c r="AB111" s="74">
        <f t="shared" si="14"/>
        <v>91.823931978432185</v>
      </c>
      <c r="AC111" s="73">
        <v>61689</v>
      </c>
      <c r="AD111" s="75">
        <v>65923</v>
      </c>
      <c r="AE111" s="71">
        <f t="shared" si="15"/>
        <v>93.577355399481206</v>
      </c>
      <c r="AF111" s="76">
        <v>1.7415448027</v>
      </c>
      <c r="AG111" s="53" t="s">
        <v>63</v>
      </c>
      <c r="AH111" s="54">
        <f t="shared" si="16"/>
        <v>140425</v>
      </c>
      <c r="AI111" s="54">
        <f t="shared" si="16"/>
        <v>140187</v>
      </c>
      <c r="AJ111" s="55">
        <f t="shared" si="17"/>
        <v>100.16977323146938</v>
      </c>
      <c r="AK111" s="54">
        <f t="shared" si="18"/>
        <v>243981</v>
      </c>
      <c r="AL111" s="54">
        <f t="shared" si="18"/>
        <v>238879</v>
      </c>
      <c r="AM111" s="55">
        <f t="shared" si="19"/>
        <v>102.13580934280535</v>
      </c>
      <c r="AN111" s="56">
        <f t="shared" si="20"/>
        <v>1.7374470357842264</v>
      </c>
    </row>
    <row r="112" spans="1:40" x14ac:dyDescent="0.25">
      <c r="A112" s="53" t="s">
        <v>64</v>
      </c>
      <c r="B112" s="54">
        <v>31358</v>
      </c>
      <c r="C112" s="54">
        <v>29921</v>
      </c>
      <c r="D112" s="55">
        <f t="shared" si="8"/>
        <v>104.80264697035526</v>
      </c>
      <c r="E112" s="54">
        <v>73281</v>
      </c>
      <c r="F112" s="54">
        <v>70596</v>
      </c>
      <c r="G112" s="55">
        <f t="shared" si="9"/>
        <v>103.80333163352032</v>
      </c>
      <c r="H112" s="56">
        <v>2.3369156196</v>
      </c>
      <c r="I112" s="53" t="s">
        <v>64</v>
      </c>
      <c r="J112" s="63">
        <v>6820</v>
      </c>
      <c r="K112" s="63">
        <v>4947</v>
      </c>
      <c r="L112" s="55">
        <f t="shared" si="10"/>
        <v>137.86133009904992</v>
      </c>
      <c r="M112" s="63">
        <v>16094</v>
      </c>
      <c r="N112" s="63">
        <v>11092</v>
      </c>
      <c r="O112" s="55">
        <f t="shared" si="11"/>
        <v>145.09556437071765</v>
      </c>
      <c r="P112" s="90">
        <v>2.3598240469</v>
      </c>
      <c r="Q112" s="53" t="s">
        <v>64</v>
      </c>
      <c r="R112" s="63">
        <v>11071</v>
      </c>
      <c r="S112" s="63">
        <v>11608</v>
      </c>
      <c r="T112" s="55">
        <f t="shared" si="12"/>
        <v>95.373880082701589</v>
      </c>
      <c r="U112" s="63">
        <v>25303</v>
      </c>
      <c r="V112" s="63">
        <v>26522</v>
      </c>
      <c r="W112" s="55">
        <f t="shared" si="13"/>
        <v>95.403815700173439</v>
      </c>
      <c r="X112" s="76">
        <v>2.2855207298</v>
      </c>
      <c r="Y112" s="53" t="s">
        <v>64</v>
      </c>
      <c r="Z112" s="73">
        <v>13467</v>
      </c>
      <c r="AA112" s="73">
        <v>13366</v>
      </c>
      <c r="AB112" s="74">
        <f t="shared" si="14"/>
        <v>100.75564866078108</v>
      </c>
      <c r="AC112" s="73">
        <v>31884</v>
      </c>
      <c r="AD112" s="75">
        <v>32982</v>
      </c>
      <c r="AE112" s="71">
        <f t="shared" si="15"/>
        <v>96.670911406221578</v>
      </c>
      <c r="AF112" s="76">
        <v>2.3675651593000002</v>
      </c>
      <c r="AG112" s="53" t="s">
        <v>64</v>
      </c>
      <c r="AH112" s="54">
        <f t="shared" si="16"/>
        <v>41016</v>
      </c>
      <c r="AI112" s="54">
        <f t="shared" si="16"/>
        <v>39172</v>
      </c>
      <c r="AJ112" s="55">
        <f t="shared" si="17"/>
        <v>104.70744409271929</v>
      </c>
      <c r="AK112" s="54">
        <f t="shared" si="18"/>
        <v>96429</v>
      </c>
      <c r="AL112" s="54">
        <f t="shared" si="18"/>
        <v>92164</v>
      </c>
      <c r="AM112" s="55">
        <f t="shared" si="19"/>
        <v>104.62762032897879</v>
      </c>
      <c r="AN112" s="56">
        <f t="shared" si="20"/>
        <v>2.3510093622001169</v>
      </c>
    </row>
    <row r="113" spans="1:40" x14ac:dyDescent="0.25">
      <c r="A113" s="53" t="s">
        <v>65</v>
      </c>
      <c r="B113" s="54">
        <v>30656</v>
      </c>
      <c r="C113" s="54">
        <v>31762</v>
      </c>
      <c r="D113" s="55">
        <f t="shared" si="8"/>
        <v>96.517851520685099</v>
      </c>
      <c r="E113" s="54">
        <v>102072</v>
      </c>
      <c r="F113" s="54">
        <v>103078</v>
      </c>
      <c r="G113" s="55">
        <f t="shared" si="9"/>
        <v>99.024040047342794</v>
      </c>
      <c r="H113" s="56">
        <v>3.3295929018999999</v>
      </c>
      <c r="I113" s="53" t="s">
        <v>65</v>
      </c>
      <c r="J113" s="63">
        <v>10346</v>
      </c>
      <c r="K113" s="63">
        <v>10766</v>
      </c>
      <c r="L113" s="55">
        <f t="shared" si="10"/>
        <v>96.098829648894665</v>
      </c>
      <c r="M113" s="63">
        <v>35856</v>
      </c>
      <c r="N113" s="63">
        <v>36720</v>
      </c>
      <c r="O113" s="55">
        <f t="shared" si="11"/>
        <v>97.647058823529406</v>
      </c>
      <c r="P113" s="90">
        <v>3.4656872221000001</v>
      </c>
      <c r="Q113" s="53" t="s">
        <v>65</v>
      </c>
      <c r="R113" s="63">
        <v>10104</v>
      </c>
      <c r="S113" s="63">
        <v>10280</v>
      </c>
      <c r="T113" s="55">
        <f t="shared" si="12"/>
        <v>98.287937743190653</v>
      </c>
      <c r="U113" s="63">
        <v>32179</v>
      </c>
      <c r="V113" s="63">
        <v>32389</v>
      </c>
      <c r="W113" s="55">
        <f t="shared" si="13"/>
        <v>99.351631726820827</v>
      </c>
      <c r="X113" s="76">
        <v>3.1847783056000001</v>
      </c>
      <c r="Y113" s="53" t="s">
        <v>65</v>
      </c>
      <c r="Z113" s="73">
        <v>10206</v>
      </c>
      <c r="AA113" s="73">
        <v>10716</v>
      </c>
      <c r="AB113" s="74">
        <f t="shared" si="14"/>
        <v>95.240761478163492</v>
      </c>
      <c r="AC113" s="73">
        <v>34037</v>
      </c>
      <c r="AD113" s="75">
        <v>33969</v>
      </c>
      <c r="AE113" s="71">
        <f t="shared" si="15"/>
        <v>100.20018251935588</v>
      </c>
      <c r="AF113" s="76">
        <v>3.3349990202000002</v>
      </c>
      <c r="AG113" s="53" t="s">
        <v>65</v>
      </c>
      <c r="AH113" s="54">
        <f t="shared" si="16"/>
        <v>54961</v>
      </c>
      <c r="AI113" s="54">
        <f t="shared" si="16"/>
        <v>57321</v>
      </c>
      <c r="AJ113" s="55">
        <f t="shared" si="17"/>
        <v>95.882835261073609</v>
      </c>
      <c r="AK113" s="54">
        <f t="shared" si="18"/>
        <v>177867</v>
      </c>
      <c r="AL113" s="54">
        <f t="shared" si="18"/>
        <v>183557</v>
      </c>
      <c r="AM113" s="55">
        <f t="shared" si="19"/>
        <v>96.900145458903779</v>
      </c>
      <c r="AN113" s="56">
        <f t="shared" si="20"/>
        <v>3.2362402430814576</v>
      </c>
    </row>
    <row r="114" spans="1:40" x14ac:dyDescent="0.25">
      <c r="A114" s="53" t="s">
        <v>66</v>
      </c>
      <c r="B114" s="54">
        <v>30094</v>
      </c>
      <c r="C114" s="54">
        <v>21850</v>
      </c>
      <c r="D114" s="55">
        <f t="shared" si="8"/>
        <v>137.72997711670482</v>
      </c>
      <c r="E114" s="54">
        <v>59383</v>
      </c>
      <c r="F114" s="54">
        <v>45594</v>
      </c>
      <c r="G114" s="55">
        <f t="shared" si="9"/>
        <v>130.24301443172348</v>
      </c>
      <c r="H114" s="56">
        <v>1.9732504818000001</v>
      </c>
      <c r="I114" s="53" t="s">
        <v>66</v>
      </c>
      <c r="J114" s="63">
        <v>8100</v>
      </c>
      <c r="K114" s="63">
        <v>5667</v>
      </c>
      <c r="L114" s="55">
        <f t="shared" si="10"/>
        <v>142.93276866066702</v>
      </c>
      <c r="M114" s="63">
        <v>15860</v>
      </c>
      <c r="N114" s="63">
        <v>10692</v>
      </c>
      <c r="O114" s="55">
        <f t="shared" si="11"/>
        <v>148.33520389075946</v>
      </c>
      <c r="P114" s="90">
        <v>1.9580246913999999</v>
      </c>
      <c r="Q114" s="53" t="s">
        <v>66</v>
      </c>
      <c r="R114" s="63">
        <v>12700</v>
      </c>
      <c r="S114" s="63">
        <v>7862</v>
      </c>
      <c r="T114" s="55">
        <f t="shared" si="12"/>
        <v>161.53650470618163</v>
      </c>
      <c r="U114" s="63">
        <v>24314</v>
      </c>
      <c r="V114" s="63">
        <v>16070</v>
      </c>
      <c r="W114" s="55">
        <f t="shared" si="13"/>
        <v>151.30056004978221</v>
      </c>
      <c r="X114" s="76">
        <v>1.9144881890000001</v>
      </c>
      <c r="Y114" s="53" t="s">
        <v>66</v>
      </c>
      <c r="Z114" s="73">
        <v>9294</v>
      </c>
      <c r="AA114" s="73">
        <v>8321</v>
      </c>
      <c r="AB114" s="74">
        <f t="shared" si="14"/>
        <v>111.69330609301767</v>
      </c>
      <c r="AC114" s="73">
        <v>19209</v>
      </c>
      <c r="AD114" s="75">
        <v>18832</v>
      </c>
      <c r="AE114" s="71">
        <f t="shared" si="15"/>
        <v>102.00191163976211</v>
      </c>
      <c r="AF114" s="76">
        <v>2.0668173015</v>
      </c>
      <c r="AG114" s="53" t="s">
        <v>66</v>
      </c>
      <c r="AH114" s="54">
        <f t="shared" si="16"/>
        <v>52078</v>
      </c>
      <c r="AI114" s="54">
        <f t="shared" si="16"/>
        <v>40523</v>
      </c>
      <c r="AJ114" s="55">
        <f t="shared" si="17"/>
        <v>128.51467068084793</v>
      </c>
      <c r="AK114" s="54">
        <f t="shared" si="18"/>
        <v>102586</v>
      </c>
      <c r="AL114" s="54">
        <f t="shared" si="18"/>
        <v>82708</v>
      </c>
      <c r="AM114" s="55">
        <f t="shared" si="19"/>
        <v>124.03395076655221</v>
      </c>
      <c r="AN114" s="56">
        <f t="shared" si="20"/>
        <v>1.9698529129382849</v>
      </c>
    </row>
    <row r="115" spans="1:40" x14ac:dyDescent="0.25">
      <c r="A115" s="53" t="s">
        <v>67</v>
      </c>
      <c r="B115" s="54">
        <v>75620</v>
      </c>
      <c r="C115" s="54">
        <v>82951</v>
      </c>
      <c r="D115" s="55">
        <f t="shared" si="8"/>
        <v>91.16225241407578</v>
      </c>
      <c r="E115" s="54">
        <v>120741</v>
      </c>
      <c r="F115" s="54">
        <v>132346</v>
      </c>
      <c r="G115" s="55">
        <f t="shared" si="9"/>
        <v>91.23131790911701</v>
      </c>
      <c r="H115" s="56">
        <v>1.5966807723000001</v>
      </c>
      <c r="I115" s="53" t="s">
        <v>67</v>
      </c>
      <c r="J115" s="63">
        <v>22540</v>
      </c>
      <c r="K115" s="63">
        <v>24930</v>
      </c>
      <c r="L115" s="55">
        <f t="shared" si="10"/>
        <v>90.413156839149622</v>
      </c>
      <c r="M115" s="63">
        <v>35967</v>
      </c>
      <c r="N115" s="63">
        <v>39544</v>
      </c>
      <c r="O115" s="55">
        <f t="shared" si="11"/>
        <v>90.954379931215854</v>
      </c>
      <c r="P115" s="90">
        <v>1.5956965395</v>
      </c>
      <c r="Q115" s="53" t="s">
        <v>67</v>
      </c>
      <c r="R115" s="63">
        <v>26086</v>
      </c>
      <c r="S115" s="63">
        <v>28316</v>
      </c>
      <c r="T115" s="55">
        <f t="shared" si="12"/>
        <v>92.124593869190562</v>
      </c>
      <c r="U115" s="63">
        <v>40971</v>
      </c>
      <c r="V115" s="63">
        <v>45266</v>
      </c>
      <c r="W115" s="55">
        <f t="shared" si="13"/>
        <v>90.511642292228174</v>
      </c>
      <c r="X115" s="76">
        <v>1.5706125891</v>
      </c>
      <c r="Y115" s="53" t="s">
        <v>67</v>
      </c>
      <c r="Z115" s="73">
        <v>26994</v>
      </c>
      <c r="AA115" s="73">
        <v>29705</v>
      </c>
      <c r="AB115" s="74">
        <f t="shared" si="14"/>
        <v>90.873590304662514</v>
      </c>
      <c r="AC115" s="73">
        <v>43803</v>
      </c>
      <c r="AD115" s="75">
        <v>47536</v>
      </c>
      <c r="AE115" s="71">
        <f t="shared" si="15"/>
        <v>92.147004375631099</v>
      </c>
      <c r="AF115" s="76">
        <v>1.622693932</v>
      </c>
      <c r="AG115" s="53" t="s">
        <v>67</v>
      </c>
      <c r="AH115" s="54">
        <f t="shared" si="16"/>
        <v>134346</v>
      </c>
      <c r="AI115" s="54">
        <f t="shared" si="16"/>
        <v>144068</v>
      </c>
      <c r="AJ115" s="55">
        <f t="shared" si="17"/>
        <v>93.251797762167868</v>
      </c>
      <c r="AK115" s="54">
        <f t="shared" si="18"/>
        <v>216976</v>
      </c>
      <c r="AL115" s="54">
        <f t="shared" si="18"/>
        <v>231264</v>
      </c>
      <c r="AM115" s="55">
        <f t="shared" si="19"/>
        <v>93.821779438217789</v>
      </c>
      <c r="AN115" s="56">
        <f t="shared" si="20"/>
        <v>1.6150536673961264</v>
      </c>
    </row>
    <row r="116" spans="1:40" ht="25.5" x14ac:dyDescent="0.25">
      <c r="A116" s="53" t="s">
        <v>68</v>
      </c>
      <c r="B116" s="54">
        <v>20444</v>
      </c>
      <c r="C116" s="54">
        <v>20185</v>
      </c>
      <c r="D116" s="55">
        <f t="shared" si="8"/>
        <v>101.28313103789944</v>
      </c>
      <c r="E116" s="54">
        <v>42487</v>
      </c>
      <c r="F116" s="54">
        <v>43035</v>
      </c>
      <c r="G116" s="55">
        <f t="shared" si="9"/>
        <v>98.726617869176252</v>
      </c>
      <c r="H116" s="56">
        <v>2.0782136568</v>
      </c>
      <c r="I116" s="53" t="s">
        <v>68</v>
      </c>
      <c r="J116" s="63">
        <v>5849</v>
      </c>
      <c r="K116" s="63">
        <v>5752</v>
      </c>
      <c r="L116" s="55">
        <f t="shared" si="10"/>
        <v>101.68636995827538</v>
      </c>
      <c r="M116" s="63">
        <v>12867</v>
      </c>
      <c r="N116" s="63">
        <v>12193</v>
      </c>
      <c r="O116" s="55">
        <f t="shared" si="11"/>
        <v>105.52776183055852</v>
      </c>
      <c r="P116" s="90">
        <v>2.1998632245</v>
      </c>
      <c r="Q116" s="53" t="s">
        <v>68</v>
      </c>
      <c r="R116" s="63">
        <v>7177</v>
      </c>
      <c r="S116" s="63">
        <v>6329</v>
      </c>
      <c r="T116" s="55">
        <f t="shared" si="12"/>
        <v>113.39864117554117</v>
      </c>
      <c r="U116" s="63">
        <v>14210</v>
      </c>
      <c r="V116" s="63">
        <v>13370</v>
      </c>
      <c r="W116" s="55">
        <f t="shared" si="13"/>
        <v>106.28272251308901</v>
      </c>
      <c r="X116" s="76">
        <v>1.9799359063999999</v>
      </c>
      <c r="Y116" s="53" t="s">
        <v>68</v>
      </c>
      <c r="Z116" s="73">
        <v>7418</v>
      </c>
      <c r="AA116" s="73">
        <v>8104</v>
      </c>
      <c r="AB116" s="74">
        <f t="shared" si="14"/>
        <v>91.535044422507411</v>
      </c>
      <c r="AC116" s="73">
        <v>15410</v>
      </c>
      <c r="AD116" s="75">
        <v>17472</v>
      </c>
      <c r="AE116" s="71">
        <f t="shared" si="15"/>
        <v>88.198260073260073</v>
      </c>
      <c r="AF116" s="76">
        <v>2.0773793475</v>
      </c>
      <c r="AG116" s="53" t="s">
        <v>68</v>
      </c>
      <c r="AH116" s="54">
        <f t="shared" si="16"/>
        <v>35939</v>
      </c>
      <c r="AI116" s="54">
        <f t="shared" si="16"/>
        <v>32859</v>
      </c>
      <c r="AJ116" s="55">
        <f t="shared" si="17"/>
        <v>109.37338324355579</v>
      </c>
      <c r="AK116" s="54">
        <f t="shared" si="18"/>
        <v>76253</v>
      </c>
      <c r="AL116" s="54">
        <f t="shared" si="18"/>
        <v>72162</v>
      </c>
      <c r="AM116" s="55">
        <f t="shared" si="19"/>
        <v>105.66918876971259</v>
      </c>
      <c r="AN116" s="56">
        <f t="shared" si="20"/>
        <v>2.1217340493614181</v>
      </c>
    </row>
    <row r="117" spans="1:40" ht="25.5" x14ac:dyDescent="0.25">
      <c r="A117" s="53" t="s">
        <v>69</v>
      </c>
      <c r="B117" s="54">
        <v>4101</v>
      </c>
      <c r="C117" s="54">
        <v>2754</v>
      </c>
      <c r="D117" s="55">
        <f t="shared" si="8"/>
        <v>148.91067538126362</v>
      </c>
      <c r="E117" s="54">
        <v>9777</v>
      </c>
      <c r="F117" s="54">
        <v>6589</v>
      </c>
      <c r="G117" s="55">
        <f t="shared" si="9"/>
        <v>148.383669752618</v>
      </c>
      <c r="H117" s="56">
        <v>2.3840526701</v>
      </c>
      <c r="I117" s="53" t="s">
        <v>69</v>
      </c>
      <c r="J117" s="63">
        <v>1114</v>
      </c>
      <c r="K117" s="63">
        <v>814</v>
      </c>
      <c r="L117" s="55">
        <f t="shared" si="10"/>
        <v>136.85503685503687</v>
      </c>
      <c r="M117" s="63">
        <v>2494</v>
      </c>
      <c r="N117" s="63">
        <v>1910</v>
      </c>
      <c r="O117" s="55">
        <f t="shared" si="11"/>
        <v>130.57591623036649</v>
      </c>
      <c r="P117" s="90">
        <v>2.2387791740999998</v>
      </c>
      <c r="Q117" s="53" t="s">
        <v>69</v>
      </c>
      <c r="R117" s="63">
        <v>344</v>
      </c>
      <c r="S117" s="63">
        <v>559</v>
      </c>
      <c r="T117" s="55">
        <f t="shared" si="12"/>
        <v>61.53846153846154</v>
      </c>
      <c r="U117" s="63">
        <v>770</v>
      </c>
      <c r="V117" s="63">
        <v>1314</v>
      </c>
      <c r="W117" s="55">
        <f t="shared" si="13"/>
        <v>58.599695585996955</v>
      </c>
      <c r="X117" s="76">
        <v>2.2383720930000002</v>
      </c>
      <c r="Y117" s="53" t="s">
        <v>69</v>
      </c>
      <c r="Z117" s="73">
        <v>2643</v>
      </c>
      <c r="AA117" s="73">
        <v>1381</v>
      </c>
      <c r="AB117" s="74">
        <f t="shared" si="14"/>
        <v>191.38305575669804</v>
      </c>
      <c r="AC117" s="73">
        <v>6513</v>
      </c>
      <c r="AD117" s="75">
        <v>3365</v>
      </c>
      <c r="AE117" s="71">
        <f t="shared" si="15"/>
        <v>193.55126300148589</v>
      </c>
      <c r="AF117" s="76">
        <v>2.4642451758999999</v>
      </c>
      <c r="AG117" s="53" t="s">
        <v>69</v>
      </c>
      <c r="AH117" s="54">
        <f t="shared" si="16"/>
        <v>5806</v>
      </c>
      <c r="AI117" s="54">
        <f t="shared" si="16"/>
        <v>4190</v>
      </c>
      <c r="AJ117" s="55">
        <f t="shared" si="17"/>
        <v>138.56801909307876</v>
      </c>
      <c r="AK117" s="54">
        <f t="shared" si="18"/>
        <v>14255</v>
      </c>
      <c r="AL117" s="54">
        <f t="shared" si="18"/>
        <v>10006</v>
      </c>
      <c r="AM117" s="55">
        <f t="shared" si="19"/>
        <v>142.46452128722765</v>
      </c>
      <c r="AN117" s="56">
        <f t="shared" si="20"/>
        <v>2.4552187392352738</v>
      </c>
    </row>
    <row r="118" spans="1:40" ht="25.5" x14ac:dyDescent="0.25">
      <c r="A118" s="53" t="s">
        <v>70</v>
      </c>
      <c r="B118" s="54">
        <v>5294</v>
      </c>
      <c r="C118" s="54">
        <v>5059</v>
      </c>
      <c r="D118" s="55">
        <f t="shared" si="8"/>
        <v>104.64518679580945</v>
      </c>
      <c r="E118" s="54">
        <v>12216</v>
      </c>
      <c r="F118" s="54">
        <v>11159</v>
      </c>
      <c r="G118" s="55">
        <f t="shared" si="9"/>
        <v>109.47217492606865</v>
      </c>
      <c r="H118" s="56">
        <v>2.3075179447999998</v>
      </c>
      <c r="I118" s="53" t="s">
        <v>70</v>
      </c>
      <c r="J118" s="63">
        <v>2600</v>
      </c>
      <c r="K118" s="63">
        <v>1465</v>
      </c>
      <c r="L118" s="55">
        <f t="shared" si="10"/>
        <v>177.47440273037543</v>
      </c>
      <c r="M118" s="63">
        <v>6278</v>
      </c>
      <c r="N118" s="63">
        <v>3388</v>
      </c>
      <c r="O118" s="55">
        <f t="shared" si="11"/>
        <v>185.30106257378984</v>
      </c>
      <c r="P118" s="90">
        <v>2.4146153845999998</v>
      </c>
      <c r="Q118" s="53" t="s">
        <v>70</v>
      </c>
      <c r="R118" s="63">
        <v>730</v>
      </c>
      <c r="S118" s="63">
        <v>1917</v>
      </c>
      <c r="T118" s="55">
        <f t="shared" si="12"/>
        <v>38.080333854981738</v>
      </c>
      <c r="U118" s="63">
        <v>1533</v>
      </c>
      <c r="V118" s="63">
        <v>3959</v>
      </c>
      <c r="W118" s="55">
        <f t="shared" si="13"/>
        <v>38.72189946956302</v>
      </c>
      <c r="X118" s="76">
        <v>2.1</v>
      </c>
      <c r="Y118" s="53" t="s">
        <v>70</v>
      </c>
      <c r="Z118" s="73">
        <v>1964</v>
      </c>
      <c r="AA118" s="73">
        <v>1677</v>
      </c>
      <c r="AB118" s="74">
        <f t="shared" si="14"/>
        <v>117.1138938580799</v>
      </c>
      <c r="AC118" s="73">
        <v>4405</v>
      </c>
      <c r="AD118" s="75">
        <v>3812</v>
      </c>
      <c r="AE118" s="71">
        <f t="shared" si="15"/>
        <v>115.55613850996853</v>
      </c>
      <c r="AF118" s="76">
        <v>2.2428716903999999</v>
      </c>
      <c r="AG118" s="53" t="s">
        <v>70</v>
      </c>
      <c r="AH118" s="54">
        <f t="shared" si="16"/>
        <v>10492</v>
      </c>
      <c r="AI118" s="54">
        <f t="shared" si="16"/>
        <v>8062</v>
      </c>
      <c r="AJ118" s="55">
        <f t="shared" si="17"/>
        <v>130.14140411808484</v>
      </c>
      <c r="AK118" s="54">
        <f t="shared" si="18"/>
        <v>22761</v>
      </c>
      <c r="AL118" s="54">
        <f t="shared" si="18"/>
        <v>18538</v>
      </c>
      <c r="AM118" s="55">
        <f t="shared" si="19"/>
        <v>122.78023519257741</v>
      </c>
      <c r="AN118" s="56">
        <f t="shared" si="20"/>
        <v>2.1693671368661835</v>
      </c>
    </row>
    <row r="119" spans="1:40" ht="25.5" x14ac:dyDescent="0.25">
      <c r="A119" s="53" t="s">
        <v>71</v>
      </c>
      <c r="B119" s="54">
        <v>58591</v>
      </c>
      <c r="C119" s="54">
        <v>48942</v>
      </c>
      <c r="D119" s="55">
        <f t="shared" si="8"/>
        <v>119.71517306199175</v>
      </c>
      <c r="E119" s="54">
        <v>121944</v>
      </c>
      <c r="F119" s="54">
        <v>105907</v>
      </c>
      <c r="G119" s="55">
        <f t="shared" si="9"/>
        <v>115.14253071090674</v>
      </c>
      <c r="H119" s="56">
        <v>2.0812752811999999</v>
      </c>
      <c r="I119" s="53" t="s">
        <v>71</v>
      </c>
      <c r="J119" s="63">
        <v>18300</v>
      </c>
      <c r="K119" s="63">
        <v>16548</v>
      </c>
      <c r="L119" s="55">
        <f t="shared" si="10"/>
        <v>110.58738216098622</v>
      </c>
      <c r="M119" s="63">
        <v>36659</v>
      </c>
      <c r="N119" s="63">
        <v>33706</v>
      </c>
      <c r="O119" s="55">
        <f t="shared" si="11"/>
        <v>108.76105144484663</v>
      </c>
      <c r="P119" s="90">
        <v>2.0032240437</v>
      </c>
      <c r="Q119" s="53" t="s">
        <v>71</v>
      </c>
      <c r="R119" s="63">
        <v>17610</v>
      </c>
      <c r="S119" s="63">
        <v>14352</v>
      </c>
      <c r="T119" s="55">
        <f t="shared" si="12"/>
        <v>122.70066889632108</v>
      </c>
      <c r="U119" s="63">
        <v>35101</v>
      </c>
      <c r="V119" s="63">
        <v>32072</v>
      </c>
      <c r="W119" s="55">
        <f t="shared" si="13"/>
        <v>109.44437515589922</v>
      </c>
      <c r="X119" s="76">
        <v>1.9932424759</v>
      </c>
      <c r="Y119" s="53" t="s">
        <v>71</v>
      </c>
      <c r="Z119" s="73">
        <v>22681</v>
      </c>
      <c r="AA119" s="73">
        <v>18042</v>
      </c>
      <c r="AB119" s="74">
        <f t="shared" si="14"/>
        <v>125.71222702582862</v>
      </c>
      <c r="AC119" s="73">
        <v>50184</v>
      </c>
      <c r="AD119" s="75">
        <v>40129</v>
      </c>
      <c r="AE119" s="71">
        <f t="shared" si="15"/>
        <v>125.05669216775898</v>
      </c>
      <c r="AF119" s="76">
        <v>2.2126008552999998</v>
      </c>
      <c r="AG119" s="53" t="s">
        <v>71</v>
      </c>
      <c r="AH119" s="54">
        <f t="shared" si="16"/>
        <v>92620</v>
      </c>
      <c r="AI119" s="54">
        <f t="shared" si="16"/>
        <v>83595</v>
      </c>
      <c r="AJ119" s="55">
        <f t="shared" si="17"/>
        <v>110.79610024522997</v>
      </c>
      <c r="AK119" s="54">
        <f t="shared" si="18"/>
        <v>193848</v>
      </c>
      <c r="AL119" s="54">
        <f t="shared" si="18"/>
        <v>183018</v>
      </c>
      <c r="AM119" s="55">
        <f t="shared" si="19"/>
        <v>105.91745074254992</v>
      </c>
      <c r="AN119" s="56">
        <f t="shared" si="20"/>
        <v>2.0929388900885337</v>
      </c>
    </row>
    <row r="120" spans="1:40" x14ac:dyDescent="0.25">
      <c r="A120" s="53" t="s">
        <v>72</v>
      </c>
      <c r="B120" s="54">
        <v>2590</v>
      </c>
      <c r="C120" s="54">
        <v>2971</v>
      </c>
      <c r="D120" s="55">
        <f t="shared" si="8"/>
        <v>87.176035005048803</v>
      </c>
      <c r="E120" s="54">
        <v>6550</v>
      </c>
      <c r="F120" s="54">
        <v>7365</v>
      </c>
      <c r="G120" s="55">
        <f t="shared" si="9"/>
        <v>88.934147997284455</v>
      </c>
      <c r="H120" s="56">
        <v>2.5289575289999999</v>
      </c>
      <c r="I120" s="53" t="s">
        <v>72</v>
      </c>
      <c r="J120" s="63">
        <v>638</v>
      </c>
      <c r="K120" s="63">
        <v>741</v>
      </c>
      <c r="L120" s="55">
        <f t="shared" si="10"/>
        <v>86.099865047233465</v>
      </c>
      <c r="M120" s="63">
        <v>1570</v>
      </c>
      <c r="N120" s="63">
        <v>1796</v>
      </c>
      <c r="O120" s="55">
        <f t="shared" si="11"/>
        <v>87.41648106904232</v>
      </c>
      <c r="P120" s="90">
        <v>2.4608150470000001</v>
      </c>
      <c r="Q120" s="53" t="s">
        <v>72</v>
      </c>
      <c r="R120" s="63">
        <v>735</v>
      </c>
      <c r="S120" s="63">
        <v>890</v>
      </c>
      <c r="T120" s="55">
        <f t="shared" si="12"/>
        <v>82.584269662921344</v>
      </c>
      <c r="U120" s="63">
        <v>1877</v>
      </c>
      <c r="V120" s="63">
        <v>2355</v>
      </c>
      <c r="W120" s="55">
        <f t="shared" si="13"/>
        <v>79.7027600849257</v>
      </c>
      <c r="X120" s="76">
        <v>2.5537414965999998</v>
      </c>
      <c r="Y120" s="53" t="s">
        <v>72</v>
      </c>
      <c r="Z120" s="73">
        <v>1217</v>
      </c>
      <c r="AA120" s="73">
        <v>1340</v>
      </c>
      <c r="AB120" s="74">
        <f t="shared" si="14"/>
        <v>90.820895522388057</v>
      </c>
      <c r="AC120" s="73">
        <v>3103</v>
      </c>
      <c r="AD120" s="75">
        <v>3214</v>
      </c>
      <c r="AE120" s="71">
        <f t="shared" si="15"/>
        <v>96.546359676415676</v>
      </c>
      <c r="AF120" s="76">
        <v>2.5497124076</v>
      </c>
      <c r="AG120" s="53" t="s">
        <v>72</v>
      </c>
      <c r="AH120" s="54">
        <f t="shared" si="16"/>
        <v>4171</v>
      </c>
      <c r="AI120" s="54">
        <f t="shared" si="16"/>
        <v>4485</v>
      </c>
      <c r="AJ120" s="55">
        <f t="shared" si="17"/>
        <v>92.998885172798225</v>
      </c>
      <c r="AK120" s="54">
        <f t="shared" si="18"/>
        <v>10411</v>
      </c>
      <c r="AL120" s="54">
        <f t="shared" si="18"/>
        <v>11170</v>
      </c>
      <c r="AM120" s="55">
        <f t="shared" si="19"/>
        <v>93.205013428827215</v>
      </c>
      <c r="AN120" s="56">
        <f t="shared" si="20"/>
        <v>2.4960441141213137</v>
      </c>
    </row>
    <row r="121" spans="1:40" x14ac:dyDescent="0.25">
      <c r="A121" s="53" t="s">
        <v>73</v>
      </c>
      <c r="B121" s="54">
        <v>6472</v>
      </c>
      <c r="C121" s="54">
        <v>5883</v>
      </c>
      <c r="D121" s="55">
        <f t="shared" si="8"/>
        <v>110.01189869114398</v>
      </c>
      <c r="E121" s="54">
        <v>15920</v>
      </c>
      <c r="F121" s="54">
        <v>14695</v>
      </c>
      <c r="G121" s="55">
        <f t="shared" si="9"/>
        <v>108.33616876488601</v>
      </c>
      <c r="H121" s="56">
        <v>2.4598269467999998</v>
      </c>
      <c r="I121" s="53" t="s">
        <v>73</v>
      </c>
      <c r="J121" s="63">
        <v>2397</v>
      </c>
      <c r="K121" s="63">
        <v>1901</v>
      </c>
      <c r="L121" s="55">
        <f t="shared" si="10"/>
        <v>126.09153077327721</v>
      </c>
      <c r="M121" s="63">
        <v>5881</v>
      </c>
      <c r="N121" s="63">
        <v>4905</v>
      </c>
      <c r="O121" s="55">
        <f t="shared" si="11"/>
        <v>119.89806320081549</v>
      </c>
      <c r="P121" s="90">
        <v>2.4534835210999999</v>
      </c>
      <c r="Q121" s="53" t="s">
        <v>73</v>
      </c>
      <c r="R121" s="63">
        <v>1433</v>
      </c>
      <c r="S121" s="63">
        <v>1957</v>
      </c>
      <c r="T121" s="55">
        <f t="shared" si="12"/>
        <v>73.224322943280526</v>
      </c>
      <c r="U121" s="63">
        <v>3358</v>
      </c>
      <c r="V121" s="63">
        <v>4980</v>
      </c>
      <c r="W121" s="55">
        <f t="shared" si="13"/>
        <v>67.429718875502004</v>
      </c>
      <c r="X121" s="76">
        <v>2.3433356595000001</v>
      </c>
      <c r="Y121" s="53" t="s">
        <v>73</v>
      </c>
      <c r="Z121" s="73">
        <v>2642</v>
      </c>
      <c r="AA121" s="73">
        <v>2025</v>
      </c>
      <c r="AB121" s="74">
        <f t="shared" si="14"/>
        <v>130.46913580246914</v>
      </c>
      <c r="AC121" s="73">
        <v>6681</v>
      </c>
      <c r="AD121" s="75">
        <v>4810</v>
      </c>
      <c r="AE121" s="71">
        <f t="shared" si="15"/>
        <v>138.8981288981289</v>
      </c>
      <c r="AF121" s="76">
        <v>2.5287660863000001</v>
      </c>
      <c r="AG121" s="53" t="s">
        <v>73</v>
      </c>
      <c r="AH121" s="54">
        <f t="shared" si="16"/>
        <v>12263</v>
      </c>
      <c r="AI121" s="54">
        <f t="shared" si="16"/>
        <v>12029</v>
      </c>
      <c r="AJ121" s="55">
        <f t="shared" si="17"/>
        <v>101.94529886108572</v>
      </c>
      <c r="AK121" s="54">
        <f t="shared" si="18"/>
        <v>31440</v>
      </c>
      <c r="AL121" s="54">
        <f t="shared" si="18"/>
        <v>29123</v>
      </c>
      <c r="AM121" s="55">
        <f t="shared" si="19"/>
        <v>107.95591113552862</v>
      </c>
      <c r="AN121" s="56">
        <f t="shared" si="20"/>
        <v>2.563809834461388</v>
      </c>
    </row>
    <row r="122" spans="1:40" x14ac:dyDescent="0.25">
      <c r="A122" s="53" t="s">
        <v>74</v>
      </c>
      <c r="B122" s="54">
        <v>18392</v>
      </c>
      <c r="C122" s="54">
        <v>18339</v>
      </c>
      <c r="D122" s="55">
        <f t="shared" si="8"/>
        <v>100.2890015813294</v>
      </c>
      <c r="E122" s="54">
        <v>46335</v>
      </c>
      <c r="F122" s="54">
        <v>45505</v>
      </c>
      <c r="G122" s="55">
        <f t="shared" si="9"/>
        <v>101.82397538732006</v>
      </c>
      <c r="H122" s="56">
        <v>2.5193018704000001</v>
      </c>
      <c r="I122" s="53" t="s">
        <v>74</v>
      </c>
      <c r="J122" s="63">
        <v>3975</v>
      </c>
      <c r="K122" s="63">
        <v>3858</v>
      </c>
      <c r="L122" s="55">
        <f t="shared" si="10"/>
        <v>103.03265940902023</v>
      </c>
      <c r="M122" s="63">
        <v>9912</v>
      </c>
      <c r="N122" s="63">
        <v>9262</v>
      </c>
      <c r="O122" s="55">
        <f t="shared" si="11"/>
        <v>107.0179226948823</v>
      </c>
      <c r="P122" s="90">
        <v>2.4935849057000001</v>
      </c>
      <c r="Q122" s="53" t="s">
        <v>74</v>
      </c>
      <c r="R122" s="63">
        <v>6649</v>
      </c>
      <c r="S122" s="63">
        <v>6287</v>
      </c>
      <c r="T122" s="55">
        <f t="shared" si="12"/>
        <v>105.75791315412756</v>
      </c>
      <c r="U122" s="63">
        <v>15908</v>
      </c>
      <c r="V122" s="63">
        <v>15748</v>
      </c>
      <c r="W122" s="55">
        <f t="shared" si="13"/>
        <v>101.01600203200407</v>
      </c>
      <c r="X122" s="76">
        <v>2.3925402316</v>
      </c>
      <c r="Y122" s="53" t="s">
        <v>74</v>
      </c>
      <c r="Z122" s="73">
        <v>7768</v>
      </c>
      <c r="AA122" s="73">
        <v>8194</v>
      </c>
      <c r="AB122" s="74">
        <f t="shared" si="14"/>
        <v>94.801073956553566</v>
      </c>
      <c r="AC122" s="73">
        <v>20515</v>
      </c>
      <c r="AD122" s="75">
        <v>20495</v>
      </c>
      <c r="AE122" s="71">
        <f t="shared" si="15"/>
        <v>100.09758477677482</v>
      </c>
      <c r="AF122" s="76">
        <v>2.6409629248000002</v>
      </c>
      <c r="AG122" s="53" t="s">
        <v>74</v>
      </c>
      <c r="AH122" s="54">
        <f t="shared" si="16"/>
        <v>26943</v>
      </c>
      <c r="AI122" s="54">
        <f t="shared" si="16"/>
        <v>27620</v>
      </c>
      <c r="AJ122" s="55">
        <f t="shared" si="17"/>
        <v>97.548877624909494</v>
      </c>
      <c r="AK122" s="54">
        <f t="shared" si="18"/>
        <v>66521</v>
      </c>
      <c r="AL122" s="54">
        <f t="shared" si="18"/>
        <v>67048</v>
      </c>
      <c r="AM122" s="55">
        <f t="shared" si="19"/>
        <v>99.213995943204864</v>
      </c>
      <c r="AN122" s="56">
        <f t="shared" si="20"/>
        <v>2.4689529747986492</v>
      </c>
    </row>
    <row r="123" spans="1:40" x14ac:dyDescent="0.25">
      <c r="A123" s="53" t="s">
        <v>75</v>
      </c>
      <c r="B123" s="54">
        <v>3332</v>
      </c>
      <c r="C123" s="54">
        <v>3169</v>
      </c>
      <c r="D123" s="55">
        <f t="shared" si="8"/>
        <v>105.14357841590407</v>
      </c>
      <c r="E123" s="54">
        <v>8169</v>
      </c>
      <c r="F123" s="54">
        <v>7571</v>
      </c>
      <c r="G123" s="55">
        <f t="shared" si="9"/>
        <v>107.89856029586579</v>
      </c>
      <c r="H123" s="56">
        <v>2.4516806723000002</v>
      </c>
      <c r="I123" s="53" t="s">
        <v>75</v>
      </c>
      <c r="J123" s="63">
        <v>754</v>
      </c>
      <c r="K123" s="63">
        <v>518</v>
      </c>
      <c r="L123" s="55">
        <f t="shared" si="10"/>
        <v>145.55984555984557</v>
      </c>
      <c r="M123" s="63">
        <v>1593</v>
      </c>
      <c r="N123" s="63">
        <v>1173</v>
      </c>
      <c r="O123" s="55">
        <f t="shared" si="11"/>
        <v>135.80562659846547</v>
      </c>
      <c r="P123" s="90">
        <v>2.1127320955000002</v>
      </c>
      <c r="Q123" s="53" t="s">
        <v>75</v>
      </c>
      <c r="R123" s="63">
        <v>954</v>
      </c>
      <c r="S123" s="63">
        <v>946</v>
      </c>
      <c r="T123" s="55">
        <f t="shared" si="12"/>
        <v>100.84566596194504</v>
      </c>
      <c r="U123" s="63">
        <v>2268</v>
      </c>
      <c r="V123" s="63">
        <v>2323</v>
      </c>
      <c r="W123" s="55">
        <f t="shared" si="13"/>
        <v>97.632371932845459</v>
      </c>
      <c r="X123" s="76">
        <v>2.3773584905999998</v>
      </c>
      <c r="Y123" s="53" t="s">
        <v>75</v>
      </c>
      <c r="Z123" s="73">
        <v>1624</v>
      </c>
      <c r="AA123" s="73">
        <v>1705</v>
      </c>
      <c r="AB123" s="74">
        <f t="shared" si="14"/>
        <v>95.249266862170089</v>
      </c>
      <c r="AC123" s="73">
        <v>4308</v>
      </c>
      <c r="AD123" s="75">
        <v>4075</v>
      </c>
      <c r="AE123" s="71">
        <f t="shared" si="15"/>
        <v>105.71779141104294</v>
      </c>
      <c r="AF123" s="76">
        <v>2.6527093596000002</v>
      </c>
      <c r="AG123" s="53" t="s">
        <v>75</v>
      </c>
      <c r="AH123" s="54">
        <f t="shared" si="16"/>
        <v>4270</v>
      </c>
      <c r="AI123" s="54">
        <f t="shared" si="16"/>
        <v>4268</v>
      </c>
      <c r="AJ123" s="55">
        <f t="shared" si="17"/>
        <v>100.04686035613869</v>
      </c>
      <c r="AK123" s="54">
        <f t="shared" si="18"/>
        <v>10269</v>
      </c>
      <c r="AL123" s="54">
        <f t="shared" si="18"/>
        <v>10229</v>
      </c>
      <c r="AM123" s="55">
        <f t="shared" si="19"/>
        <v>100.39104506794408</v>
      </c>
      <c r="AN123" s="56">
        <f t="shared" si="20"/>
        <v>2.4049180327868851</v>
      </c>
    </row>
    <row r="124" spans="1:40" ht="15.75" thickBot="1" x14ac:dyDescent="0.3">
      <c r="A124" s="57" t="s">
        <v>76</v>
      </c>
      <c r="B124" s="58">
        <v>1574</v>
      </c>
      <c r="C124" s="58">
        <v>1358</v>
      </c>
      <c r="D124" s="82">
        <f t="shared" si="8"/>
        <v>115.9057437407953</v>
      </c>
      <c r="E124" s="58">
        <v>3095</v>
      </c>
      <c r="F124" s="58">
        <v>2659</v>
      </c>
      <c r="G124" s="82">
        <f t="shared" si="9"/>
        <v>116.39714178262506</v>
      </c>
      <c r="H124" s="59">
        <v>1.9663278272</v>
      </c>
      <c r="I124" s="57" t="s">
        <v>76</v>
      </c>
      <c r="J124" s="65">
        <v>599</v>
      </c>
      <c r="K124" s="65">
        <v>409</v>
      </c>
      <c r="L124" s="82">
        <f t="shared" si="10"/>
        <v>146.45476772616138</v>
      </c>
      <c r="M124" s="65">
        <v>1118</v>
      </c>
      <c r="N124" s="65">
        <v>775</v>
      </c>
      <c r="O124" s="82">
        <f t="shared" si="11"/>
        <v>144.25806451612902</v>
      </c>
      <c r="P124" s="91">
        <v>1.8664440735000001</v>
      </c>
      <c r="Q124" s="57" t="s">
        <v>76</v>
      </c>
      <c r="R124" s="65">
        <v>499</v>
      </c>
      <c r="S124" s="65">
        <v>510</v>
      </c>
      <c r="T124" s="82">
        <f t="shared" si="12"/>
        <v>97.843137254901961</v>
      </c>
      <c r="U124" s="65">
        <v>1031</v>
      </c>
      <c r="V124" s="65">
        <v>930</v>
      </c>
      <c r="W124" s="82">
        <f t="shared" si="13"/>
        <v>110.86021505376344</v>
      </c>
      <c r="X124" s="81">
        <v>2.0661322645000002</v>
      </c>
      <c r="Y124" s="57" t="s">
        <v>76</v>
      </c>
      <c r="Z124" s="78">
        <v>476</v>
      </c>
      <c r="AA124" s="78">
        <v>439</v>
      </c>
      <c r="AB124" s="79">
        <f t="shared" si="14"/>
        <v>108.42824601366743</v>
      </c>
      <c r="AC124" s="78">
        <v>946</v>
      </c>
      <c r="AD124" s="80">
        <v>954</v>
      </c>
      <c r="AE124" s="83">
        <f t="shared" si="15"/>
        <v>99.161425576519918</v>
      </c>
      <c r="AF124" s="81">
        <v>1.9873949580000001</v>
      </c>
      <c r="AG124" s="57" t="s">
        <v>76</v>
      </c>
      <c r="AH124" s="58">
        <f t="shared" si="16"/>
        <v>2443</v>
      </c>
      <c r="AI124" s="58">
        <f t="shared" si="16"/>
        <v>2399</v>
      </c>
      <c r="AJ124" s="82">
        <f t="shared" si="17"/>
        <v>101.83409754064195</v>
      </c>
      <c r="AK124" s="58">
        <f t="shared" si="18"/>
        <v>4866</v>
      </c>
      <c r="AL124" s="58">
        <f t="shared" si="18"/>
        <v>4722</v>
      </c>
      <c r="AM124" s="82">
        <f t="shared" si="19"/>
        <v>103.04955527318933</v>
      </c>
      <c r="AN124" s="59">
        <f t="shared" si="20"/>
        <v>1.9918133442488744</v>
      </c>
    </row>
    <row r="125" spans="1:40" ht="15.75" thickBot="1" x14ac:dyDescent="0.3">
      <c r="A125" s="84"/>
      <c r="B125" s="84"/>
      <c r="C125" s="84"/>
      <c r="D125" s="85"/>
      <c r="E125" s="84"/>
      <c r="F125" s="84"/>
      <c r="G125" s="85"/>
      <c r="H125" s="85"/>
      <c r="I125" s="84"/>
      <c r="J125" s="84"/>
      <c r="K125" s="84"/>
      <c r="L125" s="85"/>
      <c r="M125" s="84"/>
      <c r="N125" s="84"/>
      <c r="O125" s="85"/>
      <c r="P125" s="84"/>
      <c r="Q125" s="84"/>
      <c r="R125" s="84"/>
      <c r="S125" s="84"/>
      <c r="T125" s="85"/>
      <c r="U125" s="84"/>
      <c r="V125" s="84"/>
      <c r="W125" s="85"/>
      <c r="X125" s="84"/>
      <c r="Y125" s="84"/>
      <c r="Z125" s="86"/>
      <c r="AA125" s="86"/>
      <c r="AB125" s="87"/>
      <c r="AC125" s="86"/>
      <c r="AD125" s="86"/>
      <c r="AE125" s="85"/>
      <c r="AF125" s="85"/>
      <c r="AG125" s="84"/>
      <c r="AH125" s="84"/>
      <c r="AI125" s="84"/>
      <c r="AJ125" s="84"/>
      <c r="AK125" s="88"/>
      <c r="AL125" s="88"/>
      <c r="AM125" s="88"/>
      <c r="AN125" s="88"/>
    </row>
    <row r="126" spans="1:40" ht="18.75" thickBot="1" x14ac:dyDescent="0.3">
      <c r="A126" s="105" t="s">
        <v>11</v>
      </c>
      <c r="B126" s="106"/>
      <c r="C126" s="106"/>
      <c r="D126" s="106"/>
      <c r="E126" s="106"/>
      <c r="F126" s="106"/>
      <c r="G126" s="106"/>
      <c r="H126" s="107"/>
      <c r="I126" s="104" t="s">
        <v>12</v>
      </c>
      <c r="J126" s="96"/>
      <c r="K126" s="96"/>
      <c r="L126" s="96"/>
      <c r="M126" s="96"/>
      <c r="N126" s="96"/>
      <c r="O126" s="96"/>
      <c r="P126" s="97"/>
      <c r="Q126" s="95" t="s">
        <v>13</v>
      </c>
      <c r="R126" s="96"/>
      <c r="S126" s="96"/>
      <c r="T126" s="96"/>
      <c r="U126" s="96"/>
      <c r="V126" s="96"/>
      <c r="W126" s="96"/>
      <c r="X126" s="97"/>
      <c r="Y126" s="95" t="s">
        <v>14</v>
      </c>
      <c r="Z126" s="96"/>
      <c r="AA126" s="96"/>
      <c r="AB126" s="96"/>
      <c r="AC126" s="96"/>
      <c r="AD126" s="96"/>
      <c r="AE126" s="96"/>
      <c r="AF126" s="97"/>
      <c r="AG126" s="105" t="s">
        <v>77</v>
      </c>
      <c r="AH126" s="106"/>
      <c r="AI126" s="106"/>
      <c r="AJ126" s="106"/>
      <c r="AK126" s="106"/>
      <c r="AL126" s="106"/>
      <c r="AM126" s="106"/>
      <c r="AN126" s="107"/>
    </row>
    <row r="127" spans="1:40" ht="47.25" customHeight="1" x14ac:dyDescent="0.25">
      <c r="A127" s="108" t="s">
        <v>16</v>
      </c>
      <c r="B127" s="114" t="s">
        <v>17</v>
      </c>
      <c r="C127" s="115"/>
      <c r="D127" s="116" t="s">
        <v>1</v>
      </c>
      <c r="E127" s="118" t="s">
        <v>18</v>
      </c>
      <c r="F127" s="119"/>
      <c r="G127" s="116" t="s">
        <v>1</v>
      </c>
      <c r="H127" s="110" t="s">
        <v>22</v>
      </c>
      <c r="I127" s="102" t="s">
        <v>16</v>
      </c>
      <c r="J127" s="98" t="s">
        <v>17</v>
      </c>
      <c r="K127" s="99"/>
      <c r="L127" s="120" t="s">
        <v>1</v>
      </c>
      <c r="M127" s="100" t="s">
        <v>18</v>
      </c>
      <c r="N127" s="101"/>
      <c r="O127" s="120" t="s">
        <v>1</v>
      </c>
      <c r="P127" s="112" t="s">
        <v>22</v>
      </c>
      <c r="Q127" s="102" t="s">
        <v>16</v>
      </c>
      <c r="R127" s="98" t="s">
        <v>17</v>
      </c>
      <c r="S127" s="99"/>
      <c r="T127" s="120" t="s">
        <v>1</v>
      </c>
      <c r="U127" s="100" t="s">
        <v>18</v>
      </c>
      <c r="V127" s="101"/>
      <c r="W127" s="120" t="s">
        <v>1</v>
      </c>
      <c r="X127" s="112" t="s">
        <v>22</v>
      </c>
      <c r="Y127" s="102" t="s">
        <v>16</v>
      </c>
      <c r="Z127" s="98" t="s">
        <v>17</v>
      </c>
      <c r="AA127" s="99"/>
      <c r="AB127" s="120" t="s">
        <v>1</v>
      </c>
      <c r="AC127" s="100" t="s">
        <v>18</v>
      </c>
      <c r="AD127" s="101"/>
      <c r="AE127" s="120" t="s">
        <v>1</v>
      </c>
      <c r="AF127" s="112" t="s">
        <v>22</v>
      </c>
      <c r="AG127" s="108" t="s">
        <v>16</v>
      </c>
      <c r="AH127" s="114" t="s">
        <v>17</v>
      </c>
      <c r="AI127" s="115"/>
      <c r="AJ127" s="116" t="s">
        <v>1</v>
      </c>
      <c r="AK127" s="118" t="s">
        <v>18</v>
      </c>
      <c r="AL127" s="119"/>
      <c r="AM127" s="116" t="s">
        <v>1</v>
      </c>
      <c r="AN127" s="110" t="s">
        <v>22</v>
      </c>
    </row>
    <row r="128" spans="1:40" ht="15.75" thickBot="1" x14ac:dyDescent="0.3">
      <c r="A128" s="109"/>
      <c r="B128" s="33">
        <v>2019</v>
      </c>
      <c r="C128" s="32">
        <v>2018</v>
      </c>
      <c r="D128" s="117"/>
      <c r="E128" s="34">
        <v>2019</v>
      </c>
      <c r="F128" s="35">
        <v>2018</v>
      </c>
      <c r="G128" s="117"/>
      <c r="H128" s="111"/>
      <c r="I128" s="103"/>
      <c r="J128" s="37">
        <v>2019</v>
      </c>
      <c r="K128" s="38">
        <v>2018</v>
      </c>
      <c r="L128" s="121"/>
      <c r="M128" s="39">
        <v>2019</v>
      </c>
      <c r="N128" s="40">
        <v>2018</v>
      </c>
      <c r="O128" s="121"/>
      <c r="P128" s="113"/>
      <c r="Q128" s="103"/>
      <c r="R128" s="37">
        <v>2019</v>
      </c>
      <c r="S128" s="38">
        <v>2018</v>
      </c>
      <c r="T128" s="121"/>
      <c r="U128" s="39">
        <v>2019</v>
      </c>
      <c r="V128" s="40">
        <v>2018</v>
      </c>
      <c r="W128" s="121"/>
      <c r="X128" s="113"/>
      <c r="Y128" s="103"/>
      <c r="Z128" s="37">
        <v>2019</v>
      </c>
      <c r="AA128" s="38">
        <v>2018</v>
      </c>
      <c r="AB128" s="121"/>
      <c r="AC128" s="39">
        <v>2019</v>
      </c>
      <c r="AD128" s="40">
        <v>2018</v>
      </c>
      <c r="AE128" s="121"/>
      <c r="AF128" s="113"/>
      <c r="AG128" s="109"/>
      <c r="AH128" s="33">
        <v>2019</v>
      </c>
      <c r="AI128" s="32">
        <v>2018</v>
      </c>
      <c r="AJ128" s="117"/>
      <c r="AK128" s="34">
        <v>2019</v>
      </c>
      <c r="AL128" s="35">
        <v>2018</v>
      </c>
      <c r="AM128" s="117"/>
      <c r="AN128" s="111"/>
    </row>
    <row r="129" spans="1:40" x14ac:dyDescent="0.25">
      <c r="A129" s="8" t="s">
        <v>19</v>
      </c>
      <c r="B129" s="9">
        <v>2298120</v>
      </c>
      <c r="C129" s="9">
        <v>2265284</v>
      </c>
      <c r="D129" s="45">
        <f>B129/C129*100</f>
        <v>101.44953127289999</v>
      </c>
      <c r="E129" s="9">
        <v>5403689</v>
      </c>
      <c r="F129" s="9">
        <v>5391972</v>
      </c>
      <c r="G129" s="45">
        <f>E129/F129*100</f>
        <v>100.21730454089894</v>
      </c>
      <c r="H129" s="21">
        <v>2.3513519747</v>
      </c>
      <c r="I129" s="8" t="s">
        <v>19</v>
      </c>
      <c r="J129" s="9">
        <v>800183</v>
      </c>
      <c r="K129" s="9">
        <v>780557</v>
      </c>
      <c r="L129" s="45">
        <f>J129/K129*100</f>
        <v>102.51435833641874</v>
      </c>
      <c r="M129" s="9">
        <v>1868052</v>
      </c>
      <c r="N129" s="9">
        <v>1878648</v>
      </c>
      <c r="O129" s="45">
        <f>M129/N129*100</f>
        <v>99.435977362443623</v>
      </c>
      <c r="P129" s="21">
        <v>2.3345309759999999</v>
      </c>
      <c r="Q129" s="8" t="s">
        <v>19</v>
      </c>
      <c r="R129" s="9">
        <v>800750</v>
      </c>
      <c r="S129" s="9">
        <v>780822</v>
      </c>
      <c r="T129" s="45">
        <f>R129/S129*100</f>
        <v>102.55218218748961</v>
      </c>
      <c r="U129" s="9">
        <v>1923582</v>
      </c>
      <c r="V129" s="9">
        <v>1889303</v>
      </c>
      <c r="W129" s="45">
        <f>U129/V129*100</f>
        <v>101.81437281367785</v>
      </c>
      <c r="X129" s="21">
        <f>U129/R129</f>
        <v>2.4022254136746799</v>
      </c>
      <c r="Y129" s="8" t="s">
        <v>19</v>
      </c>
      <c r="Z129" s="17">
        <v>697187</v>
      </c>
      <c r="AA129" s="17">
        <v>703905</v>
      </c>
      <c r="AB129" s="29">
        <f>Z129/AA129*100</f>
        <v>99.04560984791982</v>
      </c>
      <c r="AC129" s="17">
        <v>1612055</v>
      </c>
      <c r="AD129" s="25">
        <v>1624021</v>
      </c>
      <c r="AE129" s="42">
        <f>AC129/AD129*100</f>
        <v>99.26318686765751</v>
      </c>
      <c r="AF129" s="21">
        <v>2.3122275658999998</v>
      </c>
      <c r="AG129" s="8" t="s">
        <v>19</v>
      </c>
      <c r="AH129" s="9">
        <f>B129+AH67</f>
        <v>5971328</v>
      </c>
      <c r="AI129" s="9">
        <f>AI67+C129</f>
        <v>5870393</v>
      </c>
      <c r="AJ129" s="45">
        <f>AH129/AI129*100</f>
        <v>101.71939084827881</v>
      </c>
      <c r="AK129" s="9">
        <f>E129+AK67</f>
        <v>13768927</v>
      </c>
      <c r="AL129" s="9">
        <f>AL67+F129</f>
        <v>13707498</v>
      </c>
      <c r="AM129" s="45">
        <f>AK129/AL129*100</f>
        <v>100.44814159374673</v>
      </c>
      <c r="AN129" s="21">
        <f>AK129/AH129</f>
        <v>2.3058400074489294</v>
      </c>
    </row>
    <row r="130" spans="1:40" x14ac:dyDescent="0.25">
      <c r="A130" s="11" t="s">
        <v>20</v>
      </c>
      <c r="B130" s="12">
        <v>304300</v>
      </c>
      <c r="C130" s="12">
        <v>302232</v>
      </c>
      <c r="D130" s="46">
        <f t="shared" ref="D130:D186" si="21">B130/C130*100</f>
        <v>100.68424256862278</v>
      </c>
      <c r="E130" s="12">
        <v>550798</v>
      </c>
      <c r="F130" s="12">
        <v>570457</v>
      </c>
      <c r="G130" s="46">
        <f t="shared" ref="G130:G186" si="22">E130/F130*100</f>
        <v>96.553815625016441</v>
      </c>
      <c r="H130" s="22">
        <v>1.8100492935000001</v>
      </c>
      <c r="I130" s="11" t="s">
        <v>20</v>
      </c>
      <c r="J130" s="12">
        <v>96107</v>
      </c>
      <c r="K130" s="12">
        <v>100134</v>
      </c>
      <c r="L130" s="46">
        <f t="shared" ref="L130:L186" si="23">J130/K130*100</f>
        <v>95.978388958795207</v>
      </c>
      <c r="M130" s="12">
        <v>175358</v>
      </c>
      <c r="N130" s="12">
        <v>197058</v>
      </c>
      <c r="O130" s="46">
        <f t="shared" ref="O130:O186" si="24">M130/N130*100</f>
        <v>88.988013681251203</v>
      </c>
      <c r="P130" s="22">
        <v>1.824612151</v>
      </c>
      <c r="Q130" s="11" t="s">
        <v>20</v>
      </c>
      <c r="R130" s="12">
        <v>101316</v>
      </c>
      <c r="S130" s="12">
        <v>95356</v>
      </c>
      <c r="T130" s="47">
        <f>R130/S130*100</f>
        <v>106.25026217542681</v>
      </c>
      <c r="U130" s="12">
        <v>187562</v>
      </c>
      <c r="V130" s="12">
        <v>180792</v>
      </c>
      <c r="W130" s="47">
        <f t="shared" ref="W130:W186" si="25">U130/V130*100</f>
        <v>103.74463471835035</v>
      </c>
      <c r="X130" s="22">
        <f t="shared" ref="X130:X186" si="26">U130/R130</f>
        <v>1.8512574519325675</v>
      </c>
      <c r="Y130" s="11" t="s">
        <v>20</v>
      </c>
      <c r="Z130" s="18">
        <v>106877</v>
      </c>
      <c r="AA130" s="18">
        <v>106742</v>
      </c>
      <c r="AB130" s="30">
        <f t="shared" ref="AB130:AB186" si="27">Z130/AA130*100</f>
        <v>100.12647317831782</v>
      </c>
      <c r="AC130" s="18">
        <v>187878</v>
      </c>
      <c r="AD130" s="26">
        <v>192607</v>
      </c>
      <c r="AE130" s="41">
        <f t="shared" ref="AE130:AE186" si="28">AC130/AD130*100</f>
        <v>97.544741364540229</v>
      </c>
      <c r="AF130" s="22">
        <v>1.7578899107999999</v>
      </c>
      <c r="AG130" s="11" t="s">
        <v>20</v>
      </c>
      <c r="AH130" s="12">
        <f t="shared" ref="AH130:AH186" si="29">B130+AH68</f>
        <v>900363</v>
      </c>
      <c r="AI130" s="12">
        <f t="shared" ref="AI130:AI186" si="30">AI68+C130</f>
        <v>870094</v>
      </c>
      <c r="AJ130" s="46">
        <f t="shared" ref="AJ130:AJ186" si="31">AH130/AI130*100</f>
        <v>103.4788195298439</v>
      </c>
      <c r="AK130" s="12">
        <f t="shared" ref="AK130:AK186" si="32">E130+AK68</f>
        <v>1550184</v>
      </c>
      <c r="AL130" s="12">
        <f t="shared" ref="AL130:AL186" si="33">AL68+F130</f>
        <v>1529928</v>
      </c>
      <c r="AM130" s="46">
        <f t="shared" ref="AM130:AM186" si="34">AK130/AL130*100</f>
        <v>101.32398387375092</v>
      </c>
      <c r="AN130" s="22">
        <f t="shared" ref="AN130:AN186" si="35">AK130/AH130</f>
        <v>1.7217322346653516</v>
      </c>
    </row>
    <row r="131" spans="1:40" ht="15.75" thickBot="1" x14ac:dyDescent="0.3">
      <c r="A131" s="14" t="s">
        <v>21</v>
      </c>
      <c r="B131" s="15">
        <v>1993820</v>
      </c>
      <c r="C131" s="15">
        <v>1963052</v>
      </c>
      <c r="D131" s="47">
        <f t="shared" si="21"/>
        <v>101.56735532222274</v>
      </c>
      <c r="E131" s="15">
        <v>4852891</v>
      </c>
      <c r="F131" s="15">
        <v>4821515</v>
      </c>
      <c r="G131" s="47">
        <f t="shared" si="22"/>
        <v>100.65074981618849</v>
      </c>
      <c r="H131" s="23">
        <v>2.4339664563999999</v>
      </c>
      <c r="I131" s="14" t="s">
        <v>21</v>
      </c>
      <c r="J131" s="15">
        <v>704076</v>
      </c>
      <c r="K131" s="15">
        <v>680423</v>
      </c>
      <c r="L131" s="47">
        <f t="shared" si="23"/>
        <v>103.47621993965519</v>
      </c>
      <c r="M131" s="15">
        <v>1692694</v>
      </c>
      <c r="N131" s="15">
        <v>1681590</v>
      </c>
      <c r="O131" s="47">
        <f t="shared" si="24"/>
        <v>100.66032742820784</v>
      </c>
      <c r="P131" s="23">
        <v>2.4041353490000001</v>
      </c>
      <c r="Q131" s="14" t="s">
        <v>21</v>
      </c>
      <c r="R131" s="15">
        <v>699434</v>
      </c>
      <c r="S131" s="15">
        <v>685466</v>
      </c>
      <c r="T131" s="47">
        <f t="shared" ref="T131:T186" si="36">R131/S131*100</f>
        <v>102.03773783090628</v>
      </c>
      <c r="U131" s="15">
        <v>1736020</v>
      </c>
      <c r="V131" s="15">
        <v>1708511</v>
      </c>
      <c r="W131" s="47">
        <f t="shared" si="25"/>
        <v>101.61011547481988</v>
      </c>
      <c r="X131" s="23">
        <f t="shared" si="26"/>
        <v>2.4820354743978701</v>
      </c>
      <c r="Y131" s="14" t="s">
        <v>21</v>
      </c>
      <c r="Z131" s="19">
        <v>590310</v>
      </c>
      <c r="AA131" s="19">
        <v>597163</v>
      </c>
      <c r="AB131" s="43">
        <f t="shared" si="27"/>
        <v>98.852407131721151</v>
      </c>
      <c r="AC131" s="19">
        <v>1424177</v>
      </c>
      <c r="AD131" s="27">
        <v>1431414</v>
      </c>
      <c r="AE131" s="44">
        <f t="shared" si="28"/>
        <v>99.494416011021272</v>
      </c>
      <c r="AF131" s="23">
        <v>2.4125916891000001</v>
      </c>
      <c r="AG131" s="14" t="s">
        <v>21</v>
      </c>
      <c r="AH131" s="15">
        <f t="shared" si="29"/>
        <v>5070965</v>
      </c>
      <c r="AI131" s="15">
        <f t="shared" si="30"/>
        <v>5000299</v>
      </c>
      <c r="AJ131" s="47">
        <f t="shared" si="31"/>
        <v>101.4132354885178</v>
      </c>
      <c r="AK131" s="15">
        <f t="shared" si="32"/>
        <v>12218743</v>
      </c>
      <c r="AL131" s="15">
        <f t="shared" si="33"/>
        <v>12177570</v>
      </c>
      <c r="AM131" s="47">
        <f t="shared" si="34"/>
        <v>100.33810522132083</v>
      </c>
      <c r="AN131" s="23">
        <f t="shared" si="35"/>
        <v>2.4095498588532953</v>
      </c>
    </row>
    <row r="132" spans="1:40" x14ac:dyDescent="0.25">
      <c r="A132" s="48" t="s">
        <v>23</v>
      </c>
      <c r="B132" s="49">
        <v>21724</v>
      </c>
      <c r="C132" s="49">
        <v>21907</v>
      </c>
      <c r="D132" s="50">
        <f t="shared" si="21"/>
        <v>99.164650568311501</v>
      </c>
      <c r="E132" s="51">
        <v>55876</v>
      </c>
      <c r="F132" s="51">
        <v>57798</v>
      </c>
      <c r="G132" s="50">
        <f t="shared" si="22"/>
        <v>96.674625419564691</v>
      </c>
      <c r="H132" s="52">
        <v>2.5720861720000001</v>
      </c>
      <c r="I132" s="48" t="s">
        <v>23</v>
      </c>
      <c r="J132" s="60">
        <v>8552</v>
      </c>
      <c r="K132" s="60">
        <v>8380</v>
      </c>
      <c r="L132" s="50">
        <f t="shared" si="23"/>
        <v>102.05250596658711</v>
      </c>
      <c r="M132" s="61">
        <v>21607</v>
      </c>
      <c r="N132" s="61">
        <v>22749</v>
      </c>
      <c r="O132" s="50">
        <f t="shared" si="24"/>
        <v>94.979999120840475</v>
      </c>
      <c r="P132" s="89">
        <v>2.5265434986000002</v>
      </c>
      <c r="Q132" s="48" t="s">
        <v>23</v>
      </c>
      <c r="R132" s="60">
        <v>7079</v>
      </c>
      <c r="S132" s="60">
        <v>7139</v>
      </c>
      <c r="T132" s="50">
        <f t="shared" si="36"/>
        <v>99.15954615492366</v>
      </c>
      <c r="U132" s="61">
        <v>18871</v>
      </c>
      <c r="V132" s="61">
        <v>19154</v>
      </c>
      <c r="W132" s="50">
        <f t="shared" si="25"/>
        <v>98.522501827294562</v>
      </c>
      <c r="X132" s="92">
        <f t="shared" si="26"/>
        <v>2.6657720016951547</v>
      </c>
      <c r="Y132" s="48" t="s">
        <v>23</v>
      </c>
      <c r="Z132" s="68">
        <v>6093</v>
      </c>
      <c r="AA132" s="68">
        <v>6388</v>
      </c>
      <c r="AB132" s="69">
        <f>Z132/AA132*100</f>
        <v>95.381966186599882</v>
      </c>
      <c r="AC132" s="68">
        <v>15398</v>
      </c>
      <c r="AD132" s="70">
        <v>15895</v>
      </c>
      <c r="AE132" s="71">
        <f t="shared" si="28"/>
        <v>96.873230575652727</v>
      </c>
      <c r="AF132" s="52">
        <v>2.5271623174000002</v>
      </c>
      <c r="AG132" s="48" t="s">
        <v>23</v>
      </c>
      <c r="AH132" s="49">
        <f>B132+AH70</f>
        <v>57624</v>
      </c>
      <c r="AI132" s="49">
        <f t="shared" si="30"/>
        <v>60060</v>
      </c>
      <c r="AJ132" s="50">
        <f t="shared" si="31"/>
        <v>95.944055944055933</v>
      </c>
      <c r="AK132" s="51">
        <f t="shared" si="32"/>
        <v>143446</v>
      </c>
      <c r="AL132" s="51">
        <f t="shared" si="33"/>
        <v>149136</v>
      </c>
      <c r="AM132" s="50">
        <f t="shared" si="34"/>
        <v>96.184690483853657</v>
      </c>
      <c r="AN132" s="52">
        <f t="shared" si="35"/>
        <v>2.4893447174788284</v>
      </c>
    </row>
    <row r="133" spans="1:40" x14ac:dyDescent="0.25">
      <c r="A133" s="53" t="s">
        <v>24</v>
      </c>
      <c r="B133" s="54">
        <v>7890</v>
      </c>
      <c r="C133" s="54">
        <v>6623</v>
      </c>
      <c r="D133" s="55">
        <f t="shared" si="21"/>
        <v>119.1303034878454</v>
      </c>
      <c r="E133" s="54">
        <v>19155</v>
      </c>
      <c r="F133" s="54">
        <v>16204</v>
      </c>
      <c r="G133" s="55">
        <f t="shared" si="22"/>
        <v>118.21155270303629</v>
      </c>
      <c r="H133" s="56">
        <v>2.427756654</v>
      </c>
      <c r="I133" s="53" t="s">
        <v>24</v>
      </c>
      <c r="J133" s="63">
        <v>2420</v>
      </c>
      <c r="K133" s="63">
        <v>2088</v>
      </c>
      <c r="L133" s="55">
        <f t="shared" si="23"/>
        <v>115.90038314176245</v>
      </c>
      <c r="M133" s="63">
        <v>5747</v>
      </c>
      <c r="N133" s="63">
        <v>5049</v>
      </c>
      <c r="O133" s="55">
        <f t="shared" si="24"/>
        <v>113.82451970687264</v>
      </c>
      <c r="P133" s="90">
        <v>2.3747933884000001</v>
      </c>
      <c r="Q133" s="53" t="s">
        <v>24</v>
      </c>
      <c r="R133" s="63">
        <v>2870</v>
      </c>
      <c r="S133" s="63">
        <v>2199</v>
      </c>
      <c r="T133" s="55">
        <f t="shared" si="36"/>
        <v>130.51386994088222</v>
      </c>
      <c r="U133" s="63">
        <v>7331</v>
      </c>
      <c r="V133" s="63">
        <v>5621</v>
      </c>
      <c r="W133" s="55">
        <f t="shared" si="25"/>
        <v>130.42163316135918</v>
      </c>
      <c r="X133" s="76">
        <f t="shared" si="26"/>
        <v>2.5543554006968643</v>
      </c>
      <c r="Y133" s="53" t="s">
        <v>24</v>
      </c>
      <c r="Z133" s="73">
        <v>2600</v>
      </c>
      <c r="AA133" s="73">
        <v>2336</v>
      </c>
      <c r="AB133" s="74">
        <f t="shared" si="27"/>
        <v>111.30136986301369</v>
      </c>
      <c r="AC133" s="73">
        <v>6077</v>
      </c>
      <c r="AD133" s="75">
        <v>5534</v>
      </c>
      <c r="AE133" s="71">
        <f t="shared" si="28"/>
        <v>109.81207083483918</v>
      </c>
      <c r="AF133" s="76">
        <v>2.3373076923</v>
      </c>
      <c r="AG133" s="53" t="s">
        <v>24</v>
      </c>
      <c r="AH133" s="54">
        <f t="shared" si="29"/>
        <v>22017</v>
      </c>
      <c r="AI133" s="54">
        <f t="shared" si="30"/>
        <v>19022</v>
      </c>
      <c r="AJ133" s="55">
        <f t="shared" si="31"/>
        <v>115.74492692671643</v>
      </c>
      <c r="AK133" s="54">
        <f t="shared" si="32"/>
        <v>52828</v>
      </c>
      <c r="AL133" s="54">
        <f t="shared" si="33"/>
        <v>45957</v>
      </c>
      <c r="AM133" s="55">
        <f t="shared" si="34"/>
        <v>114.95093239332419</v>
      </c>
      <c r="AN133" s="56">
        <f t="shared" si="35"/>
        <v>2.3994186310578192</v>
      </c>
    </row>
    <row r="134" spans="1:40" x14ac:dyDescent="0.25">
      <c r="A134" s="53" t="s">
        <v>25</v>
      </c>
      <c r="B134" s="54">
        <v>32581</v>
      </c>
      <c r="C134" s="54">
        <v>28441</v>
      </c>
      <c r="D134" s="55">
        <f t="shared" si="21"/>
        <v>114.55645019514083</v>
      </c>
      <c r="E134" s="54">
        <v>93815</v>
      </c>
      <c r="F134" s="54">
        <v>80825</v>
      </c>
      <c r="G134" s="55">
        <f t="shared" si="22"/>
        <v>116.07175997525519</v>
      </c>
      <c r="H134" s="56">
        <v>2.8794389368000002</v>
      </c>
      <c r="I134" s="53" t="s">
        <v>25</v>
      </c>
      <c r="J134" s="63">
        <v>15769</v>
      </c>
      <c r="K134" s="63">
        <v>13595</v>
      </c>
      <c r="L134" s="55">
        <f t="shared" si="23"/>
        <v>115.99117322545054</v>
      </c>
      <c r="M134" s="63">
        <v>45811</v>
      </c>
      <c r="N134" s="63">
        <v>39554</v>
      </c>
      <c r="O134" s="55">
        <f t="shared" si="24"/>
        <v>115.81888051777318</v>
      </c>
      <c r="P134" s="90">
        <v>2.905130319</v>
      </c>
      <c r="Q134" s="53" t="s">
        <v>25</v>
      </c>
      <c r="R134" s="63">
        <v>8096</v>
      </c>
      <c r="S134" s="63">
        <v>7006</v>
      </c>
      <c r="T134" s="55">
        <f t="shared" si="36"/>
        <v>115.55809306308878</v>
      </c>
      <c r="U134" s="63">
        <v>24029</v>
      </c>
      <c r="V134" s="63">
        <v>20111</v>
      </c>
      <c r="W134" s="55">
        <f t="shared" si="25"/>
        <v>119.48187559047287</v>
      </c>
      <c r="X134" s="76">
        <f t="shared" si="26"/>
        <v>2.9680088932806323</v>
      </c>
      <c r="Y134" s="53" t="s">
        <v>25</v>
      </c>
      <c r="Z134" s="73">
        <v>8716</v>
      </c>
      <c r="AA134" s="73">
        <v>7840</v>
      </c>
      <c r="AB134" s="74">
        <f t="shared" si="27"/>
        <v>111.17346938775509</v>
      </c>
      <c r="AC134" s="73">
        <v>23975</v>
      </c>
      <c r="AD134" s="75">
        <v>21160</v>
      </c>
      <c r="AE134" s="71">
        <f t="shared" si="28"/>
        <v>113.30340264650283</v>
      </c>
      <c r="AF134" s="76">
        <v>2.7506883892</v>
      </c>
      <c r="AG134" s="53" t="s">
        <v>25</v>
      </c>
      <c r="AH134" s="54">
        <f t="shared" si="29"/>
        <v>64674</v>
      </c>
      <c r="AI134" s="54">
        <f t="shared" si="30"/>
        <v>56773</v>
      </c>
      <c r="AJ134" s="55">
        <f t="shared" si="31"/>
        <v>113.91682666056049</v>
      </c>
      <c r="AK134" s="54">
        <f t="shared" si="32"/>
        <v>181996</v>
      </c>
      <c r="AL134" s="54">
        <f t="shared" si="33"/>
        <v>158548</v>
      </c>
      <c r="AM134" s="55">
        <f t="shared" si="34"/>
        <v>114.78921209980572</v>
      </c>
      <c r="AN134" s="56">
        <f t="shared" si="35"/>
        <v>2.8140520147199801</v>
      </c>
    </row>
    <row r="135" spans="1:40" x14ac:dyDescent="0.25">
      <c r="A135" s="53" t="s">
        <v>26</v>
      </c>
      <c r="B135" s="54">
        <v>3827</v>
      </c>
      <c r="C135" s="54">
        <v>3137</v>
      </c>
      <c r="D135" s="55">
        <f t="shared" si="21"/>
        <v>121.99553713739242</v>
      </c>
      <c r="E135" s="54">
        <v>8784</v>
      </c>
      <c r="F135" s="54">
        <v>7672</v>
      </c>
      <c r="G135" s="55">
        <f t="shared" si="22"/>
        <v>114.49426485922835</v>
      </c>
      <c r="H135" s="56">
        <v>2.2952704468</v>
      </c>
      <c r="I135" s="53" t="s">
        <v>26</v>
      </c>
      <c r="J135" s="63">
        <v>1694</v>
      </c>
      <c r="K135" s="63">
        <v>1479</v>
      </c>
      <c r="L135" s="55">
        <f t="shared" si="23"/>
        <v>114.5368492224476</v>
      </c>
      <c r="M135" s="63">
        <v>3866</v>
      </c>
      <c r="N135" s="63">
        <v>3649</v>
      </c>
      <c r="O135" s="55">
        <f t="shared" si="24"/>
        <v>105.94683474924638</v>
      </c>
      <c r="P135" s="90">
        <v>2.2821723730999999</v>
      </c>
      <c r="Q135" s="53" t="s">
        <v>26</v>
      </c>
      <c r="R135" s="63">
        <v>1194</v>
      </c>
      <c r="S135" s="63">
        <v>1070</v>
      </c>
      <c r="T135" s="55">
        <f t="shared" si="36"/>
        <v>111.58878504672897</v>
      </c>
      <c r="U135" s="63">
        <v>2839</v>
      </c>
      <c r="V135" s="63">
        <v>2695</v>
      </c>
      <c r="W135" s="55">
        <f t="shared" si="25"/>
        <v>105.34322820037106</v>
      </c>
      <c r="X135" s="76">
        <f t="shared" si="26"/>
        <v>2.3777219430485763</v>
      </c>
      <c r="Y135" s="53" t="s">
        <v>26</v>
      </c>
      <c r="Z135" s="73">
        <v>939</v>
      </c>
      <c r="AA135" s="73">
        <v>588</v>
      </c>
      <c r="AB135" s="74">
        <f t="shared" si="27"/>
        <v>159.69387755102039</v>
      </c>
      <c r="AC135" s="73">
        <v>2079</v>
      </c>
      <c r="AD135" s="75">
        <v>1328</v>
      </c>
      <c r="AE135" s="71">
        <f t="shared" si="28"/>
        <v>156.5512048192771</v>
      </c>
      <c r="AF135" s="76">
        <v>2.2140575079999998</v>
      </c>
      <c r="AG135" s="53" t="s">
        <v>26</v>
      </c>
      <c r="AH135" s="54">
        <f t="shared" si="29"/>
        <v>7875</v>
      </c>
      <c r="AI135" s="54">
        <f t="shared" si="30"/>
        <v>7080</v>
      </c>
      <c r="AJ135" s="55">
        <f t="shared" si="31"/>
        <v>111.22881355932203</v>
      </c>
      <c r="AK135" s="54">
        <f t="shared" si="32"/>
        <v>18099</v>
      </c>
      <c r="AL135" s="54">
        <f t="shared" si="33"/>
        <v>17005</v>
      </c>
      <c r="AM135" s="55">
        <f t="shared" si="34"/>
        <v>106.43340194060571</v>
      </c>
      <c r="AN135" s="56">
        <f t="shared" si="35"/>
        <v>2.2982857142857145</v>
      </c>
    </row>
    <row r="136" spans="1:40" x14ac:dyDescent="0.25">
      <c r="A136" s="53" t="s">
        <v>27</v>
      </c>
      <c r="B136" s="54">
        <v>17137</v>
      </c>
      <c r="C136" s="54">
        <v>17979</v>
      </c>
      <c r="D136" s="55">
        <f t="shared" si="21"/>
        <v>95.316758440402694</v>
      </c>
      <c r="E136" s="54">
        <v>48386</v>
      </c>
      <c r="F136" s="54">
        <v>52904</v>
      </c>
      <c r="G136" s="55">
        <f t="shared" si="22"/>
        <v>91.46000302434598</v>
      </c>
      <c r="H136" s="56">
        <v>2.8234813560999998</v>
      </c>
      <c r="I136" s="53" t="s">
        <v>27</v>
      </c>
      <c r="J136" s="63">
        <v>7829</v>
      </c>
      <c r="K136" s="63">
        <v>7793</v>
      </c>
      <c r="L136" s="55">
        <f t="shared" si="23"/>
        <v>100.46195303477478</v>
      </c>
      <c r="M136" s="63">
        <v>23489</v>
      </c>
      <c r="N136" s="63">
        <v>24034</v>
      </c>
      <c r="O136" s="55">
        <f t="shared" si="24"/>
        <v>97.732379129566453</v>
      </c>
      <c r="P136" s="90">
        <v>3.0002554605</v>
      </c>
      <c r="Q136" s="53" t="s">
        <v>27</v>
      </c>
      <c r="R136" s="63">
        <v>4867</v>
      </c>
      <c r="S136" s="63">
        <v>5115</v>
      </c>
      <c r="T136" s="55">
        <f t="shared" si="36"/>
        <v>95.151515151515156</v>
      </c>
      <c r="U136" s="63">
        <v>13355</v>
      </c>
      <c r="V136" s="63">
        <v>15268</v>
      </c>
      <c r="W136" s="55">
        <f t="shared" si="25"/>
        <v>87.470526591564052</v>
      </c>
      <c r="X136" s="76">
        <f t="shared" si="26"/>
        <v>2.7439901376618039</v>
      </c>
      <c r="Y136" s="53" t="s">
        <v>27</v>
      </c>
      <c r="Z136" s="73">
        <v>4441</v>
      </c>
      <c r="AA136" s="73">
        <v>5071</v>
      </c>
      <c r="AB136" s="74">
        <f t="shared" si="27"/>
        <v>87.576414908302112</v>
      </c>
      <c r="AC136" s="73">
        <v>11542</v>
      </c>
      <c r="AD136" s="75">
        <v>13602</v>
      </c>
      <c r="AE136" s="71">
        <f t="shared" si="28"/>
        <v>84.855168357594465</v>
      </c>
      <c r="AF136" s="76">
        <v>2.5989641972999999</v>
      </c>
      <c r="AG136" s="53" t="s">
        <v>27</v>
      </c>
      <c r="AH136" s="54">
        <f t="shared" si="29"/>
        <v>42992</v>
      </c>
      <c r="AI136" s="54">
        <f t="shared" si="30"/>
        <v>47554</v>
      </c>
      <c r="AJ136" s="55">
        <f t="shared" si="31"/>
        <v>90.406695546115984</v>
      </c>
      <c r="AK136" s="54">
        <f t="shared" si="32"/>
        <v>117126</v>
      </c>
      <c r="AL136" s="54">
        <f t="shared" si="33"/>
        <v>134871</v>
      </c>
      <c r="AM136" s="55">
        <f t="shared" si="34"/>
        <v>86.842983295148699</v>
      </c>
      <c r="AN136" s="56">
        <f t="shared" si="35"/>
        <v>2.7243673241533308</v>
      </c>
    </row>
    <row r="137" spans="1:40" x14ac:dyDescent="0.25">
      <c r="A137" s="53" t="s">
        <v>28</v>
      </c>
      <c r="B137" s="54">
        <v>58782</v>
      </c>
      <c r="C137" s="54">
        <v>56171</v>
      </c>
      <c r="D137" s="55">
        <f t="shared" si="21"/>
        <v>104.64830606540743</v>
      </c>
      <c r="E137" s="54">
        <v>153235</v>
      </c>
      <c r="F137" s="54">
        <v>145735</v>
      </c>
      <c r="G137" s="55">
        <f t="shared" si="22"/>
        <v>105.14632723779462</v>
      </c>
      <c r="H137" s="56">
        <v>2.6068354257999999</v>
      </c>
      <c r="I137" s="53" t="s">
        <v>28</v>
      </c>
      <c r="J137" s="63">
        <v>17647</v>
      </c>
      <c r="K137" s="63">
        <v>17822</v>
      </c>
      <c r="L137" s="55">
        <f t="shared" si="23"/>
        <v>99.018067556952076</v>
      </c>
      <c r="M137" s="63">
        <v>45104</v>
      </c>
      <c r="N137" s="63">
        <v>45021</v>
      </c>
      <c r="O137" s="55">
        <f t="shared" si="24"/>
        <v>100.18435841051954</v>
      </c>
      <c r="P137" s="90">
        <v>2.5559018529999999</v>
      </c>
      <c r="Q137" s="53" t="s">
        <v>28</v>
      </c>
      <c r="R137" s="63">
        <v>21844</v>
      </c>
      <c r="S137" s="63">
        <v>19303</v>
      </c>
      <c r="T137" s="55">
        <f t="shared" si="36"/>
        <v>113.16375692897478</v>
      </c>
      <c r="U137" s="63">
        <v>60421</v>
      </c>
      <c r="V137" s="63">
        <v>52877</v>
      </c>
      <c r="W137" s="55">
        <f t="shared" si="25"/>
        <v>114.26707264027837</v>
      </c>
      <c r="X137" s="76">
        <f t="shared" si="26"/>
        <v>2.7660227064640175</v>
      </c>
      <c r="Y137" s="53" t="s">
        <v>28</v>
      </c>
      <c r="Z137" s="73">
        <v>19291</v>
      </c>
      <c r="AA137" s="73">
        <v>19046</v>
      </c>
      <c r="AB137" s="74">
        <f t="shared" si="27"/>
        <v>101.28635934054395</v>
      </c>
      <c r="AC137" s="73">
        <v>47710</v>
      </c>
      <c r="AD137" s="75">
        <v>47837</v>
      </c>
      <c r="AE137" s="71">
        <f t="shared" si="28"/>
        <v>99.734515124276186</v>
      </c>
      <c r="AF137" s="76">
        <v>2.473174019</v>
      </c>
      <c r="AG137" s="53" t="s">
        <v>28</v>
      </c>
      <c r="AH137" s="54">
        <f t="shared" si="29"/>
        <v>185260</v>
      </c>
      <c r="AI137" s="54">
        <f t="shared" si="30"/>
        <v>166409</v>
      </c>
      <c r="AJ137" s="55">
        <f t="shared" si="31"/>
        <v>111.32811326310477</v>
      </c>
      <c r="AK137" s="54">
        <f t="shared" si="32"/>
        <v>481138</v>
      </c>
      <c r="AL137" s="54">
        <f t="shared" si="33"/>
        <v>426992</v>
      </c>
      <c r="AM137" s="55">
        <f t="shared" si="34"/>
        <v>112.68079964027429</v>
      </c>
      <c r="AN137" s="56">
        <f t="shared" si="35"/>
        <v>2.5970959732268164</v>
      </c>
    </row>
    <row r="138" spans="1:40" x14ac:dyDescent="0.25">
      <c r="A138" s="53" t="s">
        <v>29</v>
      </c>
      <c r="B138" s="54">
        <v>10456</v>
      </c>
      <c r="C138" s="54">
        <v>13011</v>
      </c>
      <c r="D138" s="55">
        <f t="shared" si="21"/>
        <v>80.36276996387673</v>
      </c>
      <c r="E138" s="54">
        <v>31167</v>
      </c>
      <c r="F138" s="54">
        <v>41715</v>
      </c>
      <c r="G138" s="55">
        <f t="shared" si="22"/>
        <v>74.714131607335489</v>
      </c>
      <c r="H138" s="56">
        <v>2.9807765875999999</v>
      </c>
      <c r="I138" s="53" t="s">
        <v>29</v>
      </c>
      <c r="J138" s="63">
        <v>1848</v>
      </c>
      <c r="K138" s="63">
        <v>2670</v>
      </c>
      <c r="L138" s="55">
        <f t="shared" si="23"/>
        <v>69.213483146067418</v>
      </c>
      <c r="M138" s="63">
        <v>4648</v>
      </c>
      <c r="N138" s="63">
        <v>7332</v>
      </c>
      <c r="O138" s="55">
        <f t="shared" si="24"/>
        <v>63.393344244408077</v>
      </c>
      <c r="P138" s="90">
        <v>2.5151515151999999</v>
      </c>
      <c r="Q138" s="53" t="s">
        <v>29</v>
      </c>
      <c r="R138" s="63">
        <v>5121</v>
      </c>
      <c r="S138" s="63">
        <v>6370</v>
      </c>
      <c r="T138" s="55">
        <f t="shared" si="36"/>
        <v>80.392464678178968</v>
      </c>
      <c r="U138" s="63">
        <v>16097</v>
      </c>
      <c r="V138" s="63">
        <v>20418</v>
      </c>
      <c r="W138" s="55">
        <f t="shared" si="25"/>
        <v>78.837300421196986</v>
      </c>
      <c r="X138" s="76">
        <f t="shared" si="26"/>
        <v>3.1433313805897285</v>
      </c>
      <c r="Y138" s="53" t="s">
        <v>29</v>
      </c>
      <c r="Z138" s="73">
        <v>3487</v>
      </c>
      <c r="AA138" s="73">
        <v>3971</v>
      </c>
      <c r="AB138" s="74">
        <f t="shared" si="27"/>
        <v>87.81163434903047</v>
      </c>
      <c r="AC138" s="73">
        <v>10422</v>
      </c>
      <c r="AD138" s="75">
        <v>13965</v>
      </c>
      <c r="AE138" s="71">
        <f t="shared" si="28"/>
        <v>74.629430719656284</v>
      </c>
      <c r="AF138" s="76">
        <v>2.9888156008000002</v>
      </c>
      <c r="AG138" s="53" t="s">
        <v>29</v>
      </c>
      <c r="AH138" s="54">
        <f t="shared" si="29"/>
        <v>27002</v>
      </c>
      <c r="AI138" s="54">
        <f t="shared" si="30"/>
        <v>29575</v>
      </c>
      <c r="AJ138" s="55">
        <f t="shared" si="31"/>
        <v>91.300084530853766</v>
      </c>
      <c r="AK138" s="54">
        <f t="shared" si="32"/>
        <v>70966</v>
      </c>
      <c r="AL138" s="54">
        <f t="shared" si="33"/>
        <v>82354</v>
      </c>
      <c r="AM138" s="55">
        <f t="shared" si="34"/>
        <v>86.171892075673313</v>
      </c>
      <c r="AN138" s="56">
        <f t="shared" si="35"/>
        <v>2.6281756906895786</v>
      </c>
    </row>
    <row r="139" spans="1:40" x14ac:dyDescent="0.25">
      <c r="A139" s="53" t="s">
        <v>30</v>
      </c>
      <c r="B139" s="54">
        <v>10341</v>
      </c>
      <c r="C139" s="54">
        <v>12065</v>
      </c>
      <c r="D139" s="55">
        <f t="shared" si="21"/>
        <v>85.710733526730209</v>
      </c>
      <c r="E139" s="54">
        <v>27035</v>
      </c>
      <c r="F139" s="54">
        <v>32681</v>
      </c>
      <c r="G139" s="55">
        <f t="shared" si="22"/>
        <v>82.723906857195317</v>
      </c>
      <c r="H139" s="56">
        <v>2.6143506430999999</v>
      </c>
      <c r="I139" s="53" t="s">
        <v>30</v>
      </c>
      <c r="J139" s="63">
        <v>3882</v>
      </c>
      <c r="K139" s="63">
        <v>4794</v>
      </c>
      <c r="L139" s="55">
        <f t="shared" si="23"/>
        <v>80.976220275344176</v>
      </c>
      <c r="M139" s="63">
        <v>10273</v>
      </c>
      <c r="N139" s="63">
        <v>12625</v>
      </c>
      <c r="O139" s="55">
        <f t="shared" si="24"/>
        <v>81.370297029702968</v>
      </c>
      <c r="P139" s="90">
        <v>2.6463163318</v>
      </c>
      <c r="Q139" s="53" t="s">
        <v>30</v>
      </c>
      <c r="R139" s="63">
        <v>3542</v>
      </c>
      <c r="S139" s="63">
        <v>3777</v>
      </c>
      <c r="T139" s="55">
        <f t="shared" si="36"/>
        <v>93.778130791633572</v>
      </c>
      <c r="U139" s="63">
        <v>9069</v>
      </c>
      <c r="V139" s="63">
        <v>10490</v>
      </c>
      <c r="W139" s="55">
        <f t="shared" si="25"/>
        <v>86.453765490943752</v>
      </c>
      <c r="X139" s="76">
        <f t="shared" si="26"/>
        <v>2.5604178430265385</v>
      </c>
      <c r="Y139" s="53" t="s">
        <v>30</v>
      </c>
      <c r="Z139" s="73">
        <v>2917</v>
      </c>
      <c r="AA139" s="73">
        <v>3494</v>
      </c>
      <c r="AB139" s="74">
        <f t="shared" si="27"/>
        <v>83.485975958786497</v>
      </c>
      <c r="AC139" s="73">
        <v>7693</v>
      </c>
      <c r="AD139" s="75">
        <v>9566</v>
      </c>
      <c r="AE139" s="71">
        <f t="shared" si="28"/>
        <v>80.42023834413547</v>
      </c>
      <c r="AF139" s="76">
        <v>2.6372985943999998</v>
      </c>
      <c r="AG139" s="53" t="s">
        <v>30</v>
      </c>
      <c r="AH139" s="54">
        <f t="shared" si="29"/>
        <v>34100</v>
      </c>
      <c r="AI139" s="54">
        <f t="shared" si="30"/>
        <v>36245</v>
      </c>
      <c r="AJ139" s="55">
        <f t="shared" si="31"/>
        <v>94.08194233687405</v>
      </c>
      <c r="AK139" s="54">
        <f t="shared" si="32"/>
        <v>88678</v>
      </c>
      <c r="AL139" s="54">
        <f t="shared" si="33"/>
        <v>95446</v>
      </c>
      <c r="AM139" s="55">
        <f t="shared" si="34"/>
        <v>92.909079479496256</v>
      </c>
      <c r="AN139" s="56">
        <f t="shared" si="35"/>
        <v>2.6005278592375367</v>
      </c>
    </row>
    <row r="140" spans="1:40" x14ac:dyDescent="0.25">
      <c r="A140" s="53" t="s">
        <v>31</v>
      </c>
      <c r="B140" s="54">
        <v>1122</v>
      </c>
      <c r="C140" s="54">
        <v>1133</v>
      </c>
      <c r="D140" s="55">
        <f t="shared" si="21"/>
        <v>99.029126213592235</v>
      </c>
      <c r="E140" s="54">
        <v>3017</v>
      </c>
      <c r="F140" s="54">
        <v>2856</v>
      </c>
      <c r="G140" s="55">
        <f t="shared" si="22"/>
        <v>105.63725490196079</v>
      </c>
      <c r="H140" s="56">
        <v>2.6889483065999999</v>
      </c>
      <c r="I140" s="53" t="s">
        <v>31</v>
      </c>
      <c r="J140" s="63">
        <v>316</v>
      </c>
      <c r="K140" s="63">
        <v>347</v>
      </c>
      <c r="L140" s="55">
        <f t="shared" si="23"/>
        <v>91.066282420749275</v>
      </c>
      <c r="M140" s="63">
        <v>802</v>
      </c>
      <c r="N140" s="63">
        <v>872</v>
      </c>
      <c r="O140" s="55">
        <f t="shared" si="24"/>
        <v>91.972477064220186</v>
      </c>
      <c r="P140" s="90">
        <v>2.5379746834999999</v>
      </c>
      <c r="Q140" s="53" t="s">
        <v>31</v>
      </c>
      <c r="R140" s="63">
        <v>322</v>
      </c>
      <c r="S140" s="63">
        <v>192</v>
      </c>
      <c r="T140" s="55">
        <f t="shared" si="36"/>
        <v>167.70833333333331</v>
      </c>
      <c r="U140" s="63">
        <v>887</v>
      </c>
      <c r="V140" s="63">
        <v>456</v>
      </c>
      <c r="W140" s="55">
        <f t="shared" si="25"/>
        <v>194.51754385964912</v>
      </c>
      <c r="X140" s="76">
        <f t="shared" si="26"/>
        <v>2.7546583850931676</v>
      </c>
      <c r="Y140" s="53" t="s">
        <v>31</v>
      </c>
      <c r="Z140" s="73">
        <v>484</v>
      </c>
      <c r="AA140" s="73">
        <v>594</v>
      </c>
      <c r="AB140" s="74">
        <f t="shared" si="27"/>
        <v>81.481481481481481</v>
      </c>
      <c r="AC140" s="73">
        <v>1328</v>
      </c>
      <c r="AD140" s="75">
        <v>1528</v>
      </c>
      <c r="AE140" s="71">
        <f t="shared" si="28"/>
        <v>86.910994764397913</v>
      </c>
      <c r="AF140" s="76">
        <v>2.7438016529000002</v>
      </c>
      <c r="AG140" s="53" t="s">
        <v>31</v>
      </c>
      <c r="AH140" s="54">
        <f t="shared" si="29"/>
        <v>2871</v>
      </c>
      <c r="AI140" s="54">
        <f t="shared" si="30"/>
        <v>4759</v>
      </c>
      <c r="AJ140" s="55">
        <f t="shared" si="31"/>
        <v>60.327799957974356</v>
      </c>
      <c r="AK140" s="54">
        <f t="shared" si="32"/>
        <v>7529</v>
      </c>
      <c r="AL140" s="54">
        <f t="shared" si="33"/>
        <v>13135</v>
      </c>
      <c r="AM140" s="55">
        <f t="shared" si="34"/>
        <v>57.320137038446894</v>
      </c>
      <c r="AN140" s="56">
        <f t="shared" si="35"/>
        <v>2.6224312086381052</v>
      </c>
    </row>
    <row r="141" spans="1:40" x14ac:dyDescent="0.25">
      <c r="A141" s="53" t="s">
        <v>32</v>
      </c>
      <c r="B141" s="54">
        <v>84049</v>
      </c>
      <c r="C141" s="54">
        <v>81195</v>
      </c>
      <c r="D141" s="55">
        <f t="shared" si="21"/>
        <v>103.51499476568755</v>
      </c>
      <c r="E141" s="54">
        <v>240839</v>
      </c>
      <c r="F141" s="54">
        <v>231198</v>
      </c>
      <c r="G141" s="55">
        <f t="shared" si="22"/>
        <v>104.17001877178869</v>
      </c>
      <c r="H141" s="56">
        <v>2.8654594343999999</v>
      </c>
      <c r="I141" s="53" t="s">
        <v>32</v>
      </c>
      <c r="J141" s="63">
        <v>21332</v>
      </c>
      <c r="K141" s="63">
        <v>22142</v>
      </c>
      <c r="L141" s="55">
        <f t="shared" si="23"/>
        <v>96.341793875891966</v>
      </c>
      <c r="M141" s="63">
        <v>57713</v>
      </c>
      <c r="N141" s="63">
        <v>59496</v>
      </c>
      <c r="O141" s="55">
        <f t="shared" si="24"/>
        <v>97.003159876294205</v>
      </c>
      <c r="P141" s="90">
        <v>2.7054659665999998</v>
      </c>
      <c r="Q141" s="53" t="s">
        <v>32</v>
      </c>
      <c r="R141" s="63">
        <v>40622</v>
      </c>
      <c r="S141" s="63">
        <v>38086</v>
      </c>
      <c r="T141" s="55">
        <f t="shared" si="36"/>
        <v>106.65861471406816</v>
      </c>
      <c r="U141" s="63">
        <v>123812</v>
      </c>
      <c r="V141" s="63">
        <v>114382</v>
      </c>
      <c r="W141" s="55">
        <f t="shared" si="25"/>
        <v>108.24430417373362</v>
      </c>
      <c r="X141" s="76">
        <f t="shared" si="26"/>
        <v>3.0479050760671558</v>
      </c>
      <c r="Y141" s="53" t="s">
        <v>32</v>
      </c>
      <c r="Z141" s="73">
        <v>22095</v>
      </c>
      <c r="AA141" s="73">
        <v>20967</v>
      </c>
      <c r="AB141" s="74">
        <f t="shared" si="27"/>
        <v>105.3798826727715</v>
      </c>
      <c r="AC141" s="73">
        <v>59314</v>
      </c>
      <c r="AD141" s="75">
        <v>57320</v>
      </c>
      <c r="AE141" s="71">
        <f t="shared" si="28"/>
        <v>103.47871598046056</v>
      </c>
      <c r="AF141" s="76">
        <v>2.6844987553999999</v>
      </c>
      <c r="AG141" s="53" t="s">
        <v>32</v>
      </c>
      <c r="AH141" s="54">
        <f t="shared" si="29"/>
        <v>247192</v>
      </c>
      <c r="AI141" s="54">
        <f t="shared" si="30"/>
        <v>250259</v>
      </c>
      <c r="AJ141" s="55">
        <f t="shared" si="31"/>
        <v>98.774469649443176</v>
      </c>
      <c r="AK141" s="54">
        <f t="shared" si="32"/>
        <v>693281</v>
      </c>
      <c r="AL141" s="54">
        <f t="shared" si="33"/>
        <v>712010</v>
      </c>
      <c r="AM141" s="55">
        <f t="shared" si="34"/>
        <v>97.369559416300334</v>
      </c>
      <c r="AN141" s="56">
        <f t="shared" si="35"/>
        <v>2.8046255542250558</v>
      </c>
    </row>
    <row r="142" spans="1:40" x14ac:dyDescent="0.25">
      <c r="A142" s="53" t="s">
        <v>33</v>
      </c>
      <c r="B142" s="54">
        <v>2422</v>
      </c>
      <c r="C142" s="54">
        <v>2057</v>
      </c>
      <c r="D142" s="55">
        <f t="shared" si="21"/>
        <v>117.74428779776373</v>
      </c>
      <c r="E142" s="54">
        <v>8053</v>
      </c>
      <c r="F142" s="54">
        <v>6728</v>
      </c>
      <c r="G142" s="55">
        <f t="shared" si="22"/>
        <v>119.69381688466112</v>
      </c>
      <c r="H142" s="56">
        <v>3.3249380677000002</v>
      </c>
      <c r="I142" s="53" t="s">
        <v>33</v>
      </c>
      <c r="J142" s="63">
        <v>1033</v>
      </c>
      <c r="K142" s="63">
        <v>764</v>
      </c>
      <c r="L142" s="55">
        <f t="shared" si="23"/>
        <v>135.20942408376965</v>
      </c>
      <c r="M142" s="63">
        <v>3438</v>
      </c>
      <c r="N142" s="63">
        <v>2202</v>
      </c>
      <c r="O142" s="55">
        <f t="shared" si="24"/>
        <v>156.13079019073569</v>
      </c>
      <c r="P142" s="90">
        <v>3.3281703775000002</v>
      </c>
      <c r="Q142" s="53" t="s">
        <v>33</v>
      </c>
      <c r="R142" s="63">
        <v>836</v>
      </c>
      <c r="S142" s="63">
        <v>877</v>
      </c>
      <c r="T142" s="55">
        <f t="shared" si="36"/>
        <v>95.324971493728611</v>
      </c>
      <c r="U142" s="63">
        <v>3088</v>
      </c>
      <c r="V142" s="63">
        <v>3268</v>
      </c>
      <c r="W142" s="55">
        <f t="shared" si="25"/>
        <v>94.492044063647498</v>
      </c>
      <c r="X142" s="76">
        <f t="shared" si="26"/>
        <v>3.6937799043062203</v>
      </c>
      <c r="Y142" s="53" t="s">
        <v>33</v>
      </c>
      <c r="Z142" s="73">
        <v>553</v>
      </c>
      <c r="AA142" s="73">
        <v>416</v>
      </c>
      <c r="AB142" s="74">
        <f t="shared" si="27"/>
        <v>132.93269230769232</v>
      </c>
      <c r="AC142" s="73">
        <v>1527</v>
      </c>
      <c r="AD142" s="75">
        <v>1258</v>
      </c>
      <c r="AE142" s="71">
        <f t="shared" si="28"/>
        <v>121.38314785373609</v>
      </c>
      <c r="AF142" s="76">
        <v>2.7613019892000001</v>
      </c>
      <c r="AG142" s="53" t="s">
        <v>33</v>
      </c>
      <c r="AH142" s="54">
        <f t="shared" si="29"/>
        <v>5806</v>
      </c>
      <c r="AI142" s="54">
        <f t="shared" si="30"/>
        <v>4027</v>
      </c>
      <c r="AJ142" s="55">
        <f t="shared" si="31"/>
        <v>144.1768065557487</v>
      </c>
      <c r="AK142" s="54">
        <f t="shared" si="32"/>
        <v>16886</v>
      </c>
      <c r="AL142" s="54">
        <f t="shared" si="33"/>
        <v>11891</v>
      </c>
      <c r="AM142" s="55">
        <f t="shared" si="34"/>
        <v>142.0065595828778</v>
      </c>
      <c r="AN142" s="56">
        <f t="shared" si="35"/>
        <v>2.9083706510506371</v>
      </c>
    </row>
    <row r="143" spans="1:40" x14ac:dyDescent="0.25">
      <c r="A143" s="53" t="s">
        <v>34</v>
      </c>
      <c r="B143" s="54">
        <v>5294</v>
      </c>
      <c r="C143" s="54">
        <v>5198</v>
      </c>
      <c r="D143" s="55">
        <f t="shared" si="21"/>
        <v>101.8468641785302</v>
      </c>
      <c r="E143" s="54">
        <v>10654</v>
      </c>
      <c r="F143" s="54">
        <v>10713</v>
      </c>
      <c r="G143" s="55">
        <f t="shared" si="22"/>
        <v>99.44926724540278</v>
      </c>
      <c r="H143" s="56">
        <v>2.0124669436999998</v>
      </c>
      <c r="I143" s="53" t="s">
        <v>34</v>
      </c>
      <c r="J143" s="63">
        <v>1896</v>
      </c>
      <c r="K143" s="63">
        <v>2326</v>
      </c>
      <c r="L143" s="55">
        <f t="shared" si="23"/>
        <v>81.513327601031818</v>
      </c>
      <c r="M143" s="63">
        <v>3597</v>
      </c>
      <c r="N143" s="63">
        <v>4929</v>
      </c>
      <c r="O143" s="55">
        <f t="shared" si="24"/>
        <v>72.976262933657949</v>
      </c>
      <c r="P143" s="90">
        <v>1.8971518987</v>
      </c>
      <c r="Q143" s="53" t="s">
        <v>34</v>
      </c>
      <c r="R143" s="63">
        <v>2067</v>
      </c>
      <c r="S143" s="63">
        <v>1752</v>
      </c>
      <c r="T143" s="55">
        <f t="shared" si="36"/>
        <v>117.97945205479452</v>
      </c>
      <c r="U143" s="63">
        <v>4101</v>
      </c>
      <c r="V143" s="63">
        <v>3513</v>
      </c>
      <c r="W143" s="55">
        <f t="shared" si="25"/>
        <v>116.73783091374894</v>
      </c>
      <c r="X143" s="76">
        <f t="shared" si="26"/>
        <v>1.9840348330914368</v>
      </c>
      <c r="Y143" s="53" t="s">
        <v>34</v>
      </c>
      <c r="Z143" s="73">
        <v>1331</v>
      </c>
      <c r="AA143" s="73">
        <v>1120</v>
      </c>
      <c r="AB143" s="74">
        <f t="shared" si="27"/>
        <v>118.83928571428572</v>
      </c>
      <c r="AC143" s="73">
        <v>2956</v>
      </c>
      <c r="AD143" s="75">
        <v>2271</v>
      </c>
      <c r="AE143" s="71">
        <f t="shared" si="28"/>
        <v>130.1629238221048</v>
      </c>
      <c r="AF143" s="76">
        <v>2.2208865515</v>
      </c>
      <c r="AG143" s="53" t="s">
        <v>34</v>
      </c>
      <c r="AH143" s="54">
        <f t="shared" si="29"/>
        <v>12532</v>
      </c>
      <c r="AI143" s="54">
        <f t="shared" si="30"/>
        <v>12685</v>
      </c>
      <c r="AJ143" s="55">
        <f t="shared" si="31"/>
        <v>98.793851005124168</v>
      </c>
      <c r="AK143" s="54">
        <f t="shared" si="32"/>
        <v>26271</v>
      </c>
      <c r="AL143" s="54">
        <f t="shared" si="33"/>
        <v>28171</v>
      </c>
      <c r="AM143" s="55">
        <f t="shared" si="34"/>
        <v>93.255475488978021</v>
      </c>
      <c r="AN143" s="56">
        <f t="shared" si="35"/>
        <v>2.0963134375997448</v>
      </c>
    </row>
    <row r="144" spans="1:40" x14ac:dyDescent="0.25">
      <c r="A144" s="53" t="s">
        <v>35</v>
      </c>
      <c r="B144" s="54">
        <v>4450</v>
      </c>
      <c r="C144" s="54">
        <v>3686</v>
      </c>
      <c r="D144" s="55">
        <f t="shared" si="21"/>
        <v>120.72707542051005</v>
      </c>
      <c r="E144" s="54">
        <v>9853</v>
      </c>
      <c r="F144" s="54">
        <v>7785</v>
      </c>
      <c r="G144" s="55">
        <f t="shared" si="22"/>
        <v>126.56390494540784</v>
      </c>
      <c r="H144" s="56">
        <v>2.2141573033999999</v>
      </c>
      <c r="I144" s="53" t="s">
        <v>35</v>
      </c>
      <c r="J144" s="63">
        <v>1856</v>
      </c>
      <c r="K144" s="63">
        <v>1613</v>
      </c>
      <c r="L144" s="55">
        <f t="shared" si="23"/>
        <v>115.06509609423435</v>
      </c>
      <c r="M144" s="63">
        <v>4271</v>
      </c>
      <c r="N144" s="63">
        <v>3328</v>
      </c>
      <c r="O144" s="55">
        <f t="shared" si="24"/>
        <v>128.33533653846155</v>
      </c>
      <c r="P144" s="90">
        <v>2.3011853447999999</v>
      </c>
      <c r="Q144" s="53" t="s">
        <v>35</v>
      </c>
      <c r="R144" s="63">
        <v>1673</v>
      </c>
      <c r="S144" s="63">
        <v>1334</v>
      </c>
      <c r="T144" s="55">
        <f t="shared" si="36"/>
        <v>125.41229385307346</v>
      </c>
      <c r="U144" s="63">
        <v>3469</v>
      </c>
      <c r="V144" s="63">
        <v>2832</v>
      </c>
      <c r="W144" s="55">
        <f t="shared" si="25"/>
        <v>122.49293785310735</v>
      </c>
      <c r="X144" s="76">
        <f t="shared" si="26"/>
        <v>2.0735206216377766</v>
      </c>
      <c r="Y144" s="53" t="s">
        <v>35</v>
      </c>
      <c r="Z144" s="73">
        <v>921</v>
      </c>
      <c r="AA144" s="73">
        <v>739</v>
      </c>
      <c r="AB144" s="74">
        <f t="shared" si="27"/>
        <v>124.6278755074425</v>
      </c>
      <c r="AC144" s="73">
        <v>2113</v>
      </c>
      <c r="AD144" s="75">
        <v>1625</v>
      </c>
      <c r="AE144" s="71">
        <f t="shared" si="28"/>
        <v>130.03076923076924</v>
      </c>
      <c r="AF144" s="76">
        <v>2.2942453855</v>
      </c>
      <c r="AG144" s="53" t="s">
        <v>35</v>
      </c>
      <c r="AH144" s="54">
        <f t="shared" si="29"/>
        <v>9753</v>
      </c>
      <c r="AI144" s="54">
        <f t="shared" si="30"/>
        <v>8207</v>
      </c>
      <c r="AJ144" s="55">
        <f t="shared" si="31"/>
        <v>118.83757767759231</v>
      </c>
      <c r="AK144" s="54">
        <f t="shared" si="32"/>
        <v>21646</v>
      </c>
      <c r="AL144" s="54">
        <f t="shared" si="33"/>
        <v>17902</v>
      </c>
      <c r="AM144" s="55">
        <f t="shared" si="34"/>
        <v>120.91386437269578</v>
      </c>
      <c r="AN144" s="56">
        <f t="shared" si="35"/>
        <v>2.2194196657438736</v>
      </c>
    </row>
    <row r="145" spans="1:40" x14ac:dyDescent="0.25">
      <c r="A145" s="53" t="s">
        <v>36</v>
      </c>
      <c r="B145" s="54">
        <v>1197</v>
      </c>
      <c r="C145" s="54">
        <v>1315</v>
      </c>
      <c r="D145" s="55">
        <f t="shared" si="21"/>
        <v>91.026615969581741</v>
      </c>
      <c r="E145" s="54">
        <v>3023</v>
      </c>
      <c r="F145" s="54">
        <v>3423</v>
      </c>
      <c r="G145" s="55">
        <f t="shared" si="22"/>
        <v>88.314344142565005</v>
      </c>
      <c r="H145" s="56">
        <v>2.5254803676000002</v>
      </c>
      <c r="I145" s="53" t="s">
        <v>36</v>
      </c>
      <c r="J145" s="63">
        <v>403</v>
      </c>
      <c r="K145" s="63">
        <v>487</v>
      </c>
      <c r="L145" s="55">
        <f t="shared" si="23"/>
        <v>82.751540041067756</v>
      </c>
      <c r="M145" s="63">
        <v>952</v>
      </c>
      <c r="N145" s="63">
        <v>1285</v>
      </c>
      <c r="O145" s="55">
        <f t="shared" si="24"/>
        <v>74.085603112840474</v>
      </c>
      <c r="P145" s="90">
        <v>2.3622828783999998</v>
      </c>
      <c r="Q145" s="53" t="s">
        <v>36</v>
      </c>
      <c r="R145" s="63">
        <v>479</v>
      </c>
      <c r="S145" s="63">
        <v>494</v>
      </c>
      <c r="T145" s="55">
        <f t="shared" si="36"/>
        <v>96.963562753036442</v>
      </c>
      <c r="U145" s="63">
        <v>1310</v>
      </c>
      <c r="V145" s="63">
        <v>1226</v>
      </c>
      <c r="W145" s="55">
        <f t="shared" si="25"/>
        <v>106.8515497553018</v>
      </c>
      <c r="X145" s="76">
        <f t="shared" si="26"/>
        <v>2.7348643006263047</v>
      </c>
      <c r="Y145" s="53" t="s">
        <v>36</v>
      </c>
      <c r="Z145" s="73">
        <v>315</v>
      </c>
      <c r="AA145" s="73">
        <v>334</v>
      </c>
      <c r="AB145" s="74">
        <f t="shared" si="27"/>
        <v>94.311377245508993</v>
      </c>
      <c r="AC145" s="73">
        <v>761</v>
      </c>
      <c r="AD145" s="75">
        <v>912</v>
      </c>
      <c r="AE145" s="71">
        <f t="shared" si="28"/>
        <v>83.442982456140342</v>
      </c>
      <c r="AF145" s="76">
        <v>2.4158730158999999</v>
      </c>
      <c r="AG145" s="53" t="s">
        <v>36</v>
      </c>
      <c r="AH145" s="54">
        <f t="shared" si="29"/>
        <v>3305</v>
      </c>
      <c r="AI145" s="54">
        <f t="shared" si="30"/>
        <v>3356</v>
      </c>
      <c r="AJ145" s="55">
        <f t="shared" si="31"/>
        <v>98.480333730631713</v>
      </c>
      <c r="AK145" s="54">
        <f t="shared" si="32"/>
        <v>8064</v>
      </c>
      <c r="AL145" s="54">
        <f t="shared" si="33"/>
        <v>8347</v>
      </c>
      <c r="AM145" s="55">
        <f t="shared" si="34"/>
        <v>96.609560321073445</v>
      </c>
      <c r="AN145" s="56">
        <f t="shared" si="35"/>
        <v>2.4399394856278365</v>
      </c>
    </row>
    <row r="146" spans="1:40" x14ac:dyDescent="0.25">
      <c r="A146" s="53" t="s">
        <v>37</v>
      </c>
      <c r="B146" s="54">
        <v>207</v>
      </c>
      <c r="C146" s="54">
        <v>237</v>
      </c>
      <c r="D146" s="55">
        <f t="shared" si="21"/>
        <v>87.341772151898738</v>
      </c>
      <c r="E146" s="54">
        <v>492</v>
      </c>
      <c r="F146" s="54">
        <v>752</v>
      </c>
      <c r="G146" s="55">
        <f t="shared" si="22"/>
        <v>65.425531914893625</v>
      </c>
      <c r="H146" s="56">
        <v>2.3768115941999999</v>
      </c>
      <c r="I146" s="53" t="s">
        <v>37</v>
      </c>
      <c r="J146" s="63">
        <v>42</v>
      </c>
      <c r="K146" s="63">
        <v>100</v>
      </c>
      <c r="L146" s="55">
        <f t="shared" si="23"/>
        <v>42</v>
      </c>
      <c r="M146" s="63">
        <v>136</v>
      </c>
      <c r="N146" s="63">
        <v>398</v>
      </c>
      <c r="O146" s="55">
        <f t="shared" si="24"/>
        <v>34.170854271356781</v>
      </c>
      <c r="P146" s="90">
        <v>3.2380952381000001</v>
      </c>
      <c r="Q146" s="53" t="s">
        <v>37</v>
      </c>
      <c r="R146" s="63">
        <v>56</v>
      </c>
      <c r="S146" s="63">
        <v>83</v>
      </c>
      <c r="T146" s="55">
        <f t="shared" si="36"/>
        <v>67.46987951807229</v>
      </c>
      <c r="U146" s="63">
        <v>150</v>
      </c>
      <c r="V146" s="63">
        <v>190</v>
      </c>
      <c r="W146" s="55">
        <f t="shared" si="25"/>
        <v>78.94736842105263</v>
      </c>
      <c r="X146" s="76">
        <f t="shared" si="26"/>
        <v>2.6785714285714284</v>
      </c>
      <c r="Y146" s="53" t="s">
        <v>37</v>
      </c>
      <c r="Z146" s="73">
        <v>109</v>
      </c>
      <c r="AA146" s="73">
        <v>54</v>
      </c>
      <c r="AB146" s="74">
        <f t="shared" si="27"/>
        <v>201.85185185185185</v>
      </c>
      <c r="AC146" s="73">
        <v>206</v>
      </c>
      <c r="AD146" s="75">
        <v>164</v>
      </c>
      <c r="AE146" s="71">
        <f t="shared" si="28"/>
        <v>125.60975609756098</v>
      </c>
      <c r="AF146" s="76">
        <v>1.8899082569000001</v>
      </c>
      <c r="AG146" s="53" t="s">
        <v>37</v>
      </c>
      <c r="AH146" s="54">
        <f t="shared" si="29"/>
        <v>698</v>
      </c>
      <c r="AI146" s="54">
        <f t="shared" si="30"/>
        <v>772</v>
      </c>
      <c r="AJ146" s="55">
        <f t="shared" si="31"/>
        <v>90.414507772020727</v>
      </c>
      <c r="AK146" s="54">
        <f t="shared" si="32"/>
        <v>1494</v>
      </c>
      <c r="AL146" s="54">
        <f t="shared" si="33"/>
        <v>2027</v>
      </c>
      <c r="AM146" s="55">
        <f t="shared" si="34"/>
        <v>73.704982733103108</v>
      </c>
      <c r="AN146" s="56">
        <f t="shared" si="35"/>
        <v>2.1404011461318051</v>
      </c>
    </row>
    <row r="147" spans="1:40" x14ac:dyDescent="0.25">
      <c r="A147" s="53" t="s">
        <v>38</v>
      </c>
      <c r="B147" s="54">
        <v>28184</v>
      </c>
      <c r="C147" s="54">
        <v>24864</v>
      </c>
      <c r="D147" s="55">
        <f t="shared" si="21"/>
        <v>113.35263835263835</v>
      </c>
      <c r="E147" s="54">
        <v>59893</v>
      </c>
      <c r="F147" s="54">
        <v>55146</v>
      </c>
      <c r="G147" s="55">
        <f t="shared" si="22"/>
        <v>108.6080586080586</v>
      </c>
      <c r="H147" s="56">
        <v>2.1250709622000001</v>
      </c>
      <c r="I147" s="53" t="s">
        <v>38</v>
      </c>
      <c r="J147" s="63">
        <v>8790</v>
      </c>
      <c r="K147" s="63">
        <v>8373</v>
      </c>
      <c r="L147" s="55">
        <f t="shared" si="23"/>
        <v>104.98029380150484</v>
      </c>
      <c r="M147" s="63">
        <v>18855</v>
      </c>
      <c r="N147" s="63">
        <v>18212</v>
      </c>
      <c r="O147" s="55">
        <f t="shared" si="24"/>
        <v>103.5306391390292</v>
      </c>
      <c r="P147" s="90">
        <v>2.1450511945000001</v>
      </c>
      <c r="Q147" s="53" t="s">
        <v>38</v>
      </c>
      <c r="R147" s="63">
        <v>9957</v>
      </c>
      <c r="S147" s="63">
        <v>8274</v>
      </c>
      <c r="T147" s="55">
        <f t="shared" si="36"/>
        <v>120.34082668600435</v>
      </c>
      <c r="U147" s="63">
        <v>21912</v>
      </c>
      <c r="V147" s="63">
        <v>19170</v>
      </c>
      <c r="W147" s="55">
        <f t="shared" si="25"/>
        <v>114.3035993740219</v>
      </c>
      <c r="X147" s="76">
        <f t="shared" si="26"/>
        <v>2.2006628502561014</v>
      </c>
      <c r="Y147" s="53" t="s">
        <v>38</v>
      </c>
      <c r="Z147" s="73">
        <v>9437</v>
      </c>
      <c r="AA147" s="73">
        <v>8217</v>
      </c>
      <c r="AB147" s="74">
        <f t="shared" si="27"/>
        <v>114.84726785931605</v>
      </c>
      <c r="AC147" s="73">
        <v>19126</v>
      </c>
      <c r="AD147" s="75">
        <v>17764</v>
      </c>
      <c r="AE147" s="71">
        <f t="shared" si="28"/>
        <v>107.66719207385724</v>
      </c>
      <c r="AF147" s="76">
        <v>2.0267034014999998</v>
      </c>
      <c r="AG147" s="53" t="s">
        <v>38</v>
      </c>
      <c r="AH147" s="54">
        <f t="shared" si="29"/>
        <v>78872</v>
      </c>
      <c r="AI147" s="54">
        <f t="shared" si="30"/>
        <v>74992</v>
      </c>
      <c r="AJ147" s="55">
        <f t="shared" si="31"/>
        <v>105.17388521442288</v>
      </c>
      <c r="AK147" s="54">
        <f t="shared" si="32"/>
        <v>165777</v>
      </c>
      <c r="AL147" s="54">
        <f t="shared" si="33"/>
        <v>162234</v>
      </c>
      <c r="AM147" s="55">
        <f t="shared" si="34"/>
        <v>102.18388254003476</v>
      </c>
      <c r="AN147" s="56">
        <f t="shared" si="35"/>
        <v>2.1018485647631606</v>
      </c>
    </row>
    <row r="148" spans="1:40" x14ac:dyDescent="0.25">
      <c r="A148" s="53" t="s">
        <v>0</v>
      </c>
      <c r="B148" s="54">
        <v>1483</v>
      </c>
      <c r="C148" s="54">
        <v>1523</v>
      </c>
      <c r="D148" s="55">
        <f t="shared" si="21"/>
        <v>97.373604727511491</v>
      </c>
      <c r="E148" s="54">
        <v>5857</v>
      </c>
      <c r="F148" s="54">
        <v>7474</v>
      </c>
      <c r="G148" s="55">
        <f t="shared" si="22"/>
        <v>78.364998662028356</v>
      </c>
      <c r="H148" s="56">
        <v>3.9494268374999999</v>
      </c>
      <c r="I148" s="53" t="s">
        <v>0</v>
      </c>
      <c r="J148" s="63">
        <v>596</v>
      </c>
      <c r="K148" s="63">
        <v>483</v>
      </c>
      <c r="L148" s="55">
        <f t="shared" si="23"/>
        <v>123.39544513457557</v>
      </c>
      <c r="M148" s="63">
        <v>2019</v>
      </c>
      <c r="N148" s="63">
        <v>2399</v>
      </c>
      <c r="O148" s="55">
        <f t="shared" si="24"/>
        <v>84.16006669445602</v>
      </c>
      <c r="P148" s="90">
        <v>3.3875838925999999</v>
      </c>
      <c r="Q148" s="53" t="s">
        <v>0</v>
      </c>
      <c r="R148" s="63">
        <v>445</v>
      </c>
      <c r="S148" s="63">
        <v>576</v>
      </c>
      <c r="T148" s="55">
        <f t="shared" si="36"/>
        <v>77.256944444444443</v>
      </c>
      <c r="U148" s="63">
        <v>2229</v>
      </c>
      <c r="V148" s="63">
        <v>3012</v>
      </c>
      <c r="W148" s="55">
        <f t="shared" si="25"/>
        <v>74.003984063745023</v>
      </c>
      <c r="X148" s="76">
        <f t="shared" si="26"/>
        <v>5.0089887640449442</v>
      </c>
      <c r="Y148" s="53" t="s">
        <v>0</v>
      </c>
      <c r="Z148" s="73">
        <v>442</v>
      </c>
      <c r="AA148" s="73">
        <v>464</v>
      </c>
      <c r="AB148" s="74">
        <f t="shared" si="27"/>
        <v>95.258620689655174</v>
      </c>
      <c r="AC148" s="73">
        <v>1609</v>
      </c>
      <c r="AD148" s="75">
        <v>2063</v>
      </c>
      <c r="AE148" s="71">
        <f t="shared" si="28"/>
        <v>77.993213766359673</v>
      </c>
      <c r="AF148" s="76">
        <v>3.6402714932000002</v>
      </c>
      <c r="AG148" s="53" t="s">
        <v>0</v>
      </c>
      <c r="AH148" s="54">
        <f t="shared" si="29"/>
        <v>3809</v>
      </c>
      <c r="AI148" s="54">
        <f t="shared" si="30"/>
        <v>2830</v>
      </c>
      <c r="AJ148" s="55">
        <f t="shared" si="31"/>
        <v>134.59363957597174</v>
      </c>
      <c r="AK148" s="54">
        <f t="shared" si="32"/>
        <v>12400</v>
      </c>
      <c r="AL148" s="54">
        <f t="shared" si="33"/>
        <v>11671</v>
      </c>
      <c r="AM148" s="55">
        <f t="shared" si="34"/>
        <v>106.24625139233999</v>
      </c>
      <c r="AN148" s="56">
        <f t="shared" si="35"/>
        <v>3.2554476240483066</v>
      </c>
    </row>
    <row r="149" spans="1:40" x14ac:dyDescent="0.25">
      <c r="A149" s="53" t="s">
        <v>39</v>
      </c>
      <c r="B149" s="54">
        <v>248945</v>
      </c>
      <c r="C149" s="54">
        <v>259666</v>
      </c>
      <c r="D149" s="55">
        <f t="shared" si="21"/>
        <v>95.871234585968125</v>
      </c>
      <c r="E149" s="54">
        <v>573799</v>
      </c>
      <c r="F149" s="54">
        <v>605597</v>
      </c>
      <c r="G149" s="55">
        <f t="shared" si="22"/>
        <v>94.749313487352154</v>
      </c>
      <c r="H149" s="56">
        <v>2.3049227741</v>
      </c>
      <c r="I149" s="53" t="s">
        <v>39</v>
      </c>
      <c r="J149" s="63">
        <v>90627</v>
      </c>
      <c r="K149" s="63">
        <v>87988</v>
      </c>
      <c r="L149" s="55">
        <f t="shared" si="23"/>
        <v>102.99927262808566</v>
      </c>
      <c r="M149" s="63">
        <v>201742</v>
      </c>
      <c r="N149" s="63">
        <v>205177</v>
      </c>
      <c r="O149" s="55">
        <f t="shared" si="24"/>
        <v>98.325835741822914</v>
      </c>
      <c r="P149" s="90">
        <v>2.2260694935999998</v>
      </c>
      <c r="Q149" s="53" t="s">
        <v>39</v>
      </c>
      <c r="R149" s="63">
        <v>82208</v>
      </c>
      <c r="S149" s="63">
        <v>86093</v>
      </c>
      <c r="T149" s="55">
        <f t="shared" si="36"/>
        <v>95.487438003089693</v>
      </c>
      <c r="U149" s="63">
        <v>186562</v>
      </c>
      <c r="V149" s="63">
        <v>197211</v>
      </c>
      <c r="W149" s="55">
        <f t="shared" si="25"/>
        <v>94.600199786015992</v>
      </c>
      <c r="X149" s="76">
        <f t="shared" si="26"/>
        <v>2.2693898404048269</v>
      </c>
      <c r="Y149" s="53" t="s">
        <v>39</v>
      </c>
      <c r="Z149" s="73">
        <v>76110</v>
      </c>
      <c r="AA149" s="73">
        <v>85585</v>
      </c>
      <c r="AB149" s="74">
        <f t="shared" si="27"/>
        <v>88.929134778290589</v>
      </c>
      <c r="AC149" s="73">
        <v>185495</v>
      </c>
      <c r="AD149" s="75">
        <v>203209</v>
      </c>
      <c r="AE149" s="71">
        <f t="shared" si="28"/>
        <v>91.282866408476011</v>
      </c>
      <c r="AF149" s="76">
        <v>2.4371961633999999</v>
      </c>
      <c r="AG149" s="53" t="s">
        <v>39</v>
      </c>
      <c r="AH149" s="54">
        <f t="shared" si="29"/>
        <v>660160</v>
      </c>
      <c r="AI149" s="54">
        <f t="shared" si="30"/>
        <v>674857</v>
      </c>
      <c r="AJ149" s="55">
        <f t="shared" si="31"/>
        <v>97.822205296825842</v>
      </c>
      <c r="AK149" s="54">
        <f t="shared" si="32"/>
        <v>1513353</v>
      </c>
      <c r="AL149" s="54">
        <f t="shared" si="33"/>
        <v>1549667</v>
      </c>
      <c r="AM149" s="55">
        <f t="shared" si="34"/>
        <v>97.656657849718684</v>
      </c>
      <c r="AN149" s="56">
        <f t="shared" si="35"/>
        <v>2.292403356761997</v>
      </c>
    </row>
    <row r="150" spans="1:40" x14ac:dyDescent="0.25">
      <c r="A150" s="53" t="s">
        <v>40</v>
      </c>
      <c r="B150" s="54">
        <v>47623</v>
      </c>
      <c r="C150" s="54">
        <v>49700</v>
      </c>
      <c r="D150" s="55">
        <f t="shared" si="21"/>
        <v>95.820925553319924</v>
      </c>
      <c r="E150" s="54">
        <v>123099</v>
      </c>
      <c r="F150" s="54">
        <v>126958</v>
      </c>
      <c r="G150" s="55">
        <f t="shared" si="22"/>
        <v>96.960412104790564</v>
      </c>
      <c r="H150" s="56">
        <v>2.5848644563000001</v>
      </c>
      <c r="I150" s="53" t="s">
        <v>40</v>
      </c>
      <c r="J150" s="63">
        <v>18160</v>
      </c>
      <c r="K150" s="63">
        <v>18314</v>
      </c>
      <c r="L150" s="55">
        <f t="shared" si="23"/>
        <v>99.159113246696521</v>
      </c>
      <c r="M150" s="63">
        <v>46250</v>
      </c>
      <c r="N150" s="63">
        <v>46479</v>
      </c>
      <c r="O150" s="55">
        <f t="shared" si="24"/>
        <v>99.507304374018375</v>
      </c>
      <c r="P150" s="90">
        <v>2.5468061674000002</v>
      </c>
      <c r="Q150" s="53" t="s">
        <v>40</v>
      </c>
      <c r="R150" s="63">
        <v>18330</v>
      </c>
      <c r="S150" s="63">
        <v>19325</v>
      </c>
      <c r="T150" s="55">
        <f t="shared" si="36"/>
        <v>94.851228978007768</v>
      </c>
      <c r="U150" s="63">
        <v>47398</v>
      </c>
      <c r="V150" s="63">
        <v>49981</v>
      </c>
      <c r="W150" s="55">
        <f t="shared" si="25"/>
        <v>94.832036173746019</v>
      </c>
      <c r="X150" s="76">
        <f t="shared" si="26"/>
        <v>2.5858156028368793</v>
      </c>
      <c r="Y150" s="53" t="s">
        <v>40</v>
      </c>
      <c r="Z150" s="73">
        <v>11133</v>
      </c>
      <c r="AA150" s="73">
        <v>12061</v>
      </c>
      <c r="AB150" s="74">
        <f t="shared" si="27"/>
        <v>92.305778956968737</v>
      </c>
      <c r="AC150" s="73">
        <v>29451</v>
      </c>
      <c r="AD150" s="75">
        <v>30498</v>
      </c>
      <c r="AE150" s="71">
        <f t="shared" si="28"/>
        <v>96.566987999213055</v>
      </c>
      <c r="AF150" s="76">
        <v>2.6453786040999998</v>
      </c>
      <c r="AG150" s="53" t="s">
        <v>40</v>
      </c>
      <c r="AH150" s="54">
        <f t="shared" si="29"/>
        <v>113535</v>
      </c>
      <c r="AI150" s="54">
        <f t="shared" si="30"/>
        <v>118519</v>
      </c>
      <c r="AJ150" s="55">
        <f t="shared" si="31"/>
        <v>95.794767083758728</v>
      </c>
      <c r="AK150" s="54">
        <f t="shared" si="32"/>
        <v>285002</v>
      </c>
      <c r="AL150" s="54">
        <f t="shared" si="33"/>
        <v>295074</v>
      </c>
      <c r="AM150" s="55">
        <f t="shared" si="34"/>
        <v>96.58661894982275</v>
      </c>
      <c r="AN150" s="56">
        <f t="shared" si="35"/>
        <v>2.510256749020126</v>
      </c>
    </row>
    <row r="151" spans="1:40" x14ac:dyDescent="0.25">
      <c r="A151" s="53" t="s">
        <v>41</v>
      </c>
      <c r="B151" s="54">
        <v>15070</v>
      </c>
      <c r="C151" s="54">
        <v>16007</v>
      </c>
      <c r="D151" s="55">
        <f t="shared" si="21"/>
        <v>94.146310988942332</v>
      </c>
      <c r="E151" s="54">
        <v>38922</v>
      </c>
      <c r="F151" s="54">
        <v>42148</v>
      </c>
      <c r="G151" s="55">
        <f t="shared" si="22"/>
        <v>92.346018790927204</v>
      </c>
      <c r="H151" s="56">
        <v>2.5827471798000001</v>
      </c>
      <c r="I151" s="53" t="s">
        <v>41</v>
      </c>
      <c r="J151" s="63">
        <v>5133</v>
      </c>
      <c r="K151" s="63">
        <v>5513</v>
      </c>
      <c r="L151" s="55">
        <f t="shared" si="23"/>
        <v>93.107201160892444</v>
      </c>
      <c r="M151" s="63">
        <v>12893</v>
      </c>
      <c r="N151" s="63">
        <v>13545</v>
      </c>
      <c r="O151" s="55">
        <f t="shared" si="24"/>
        <v>95.186415651531931</v>
      </c>
      <c r="P151" s="90">
        <v>2.5117864796</v>
      </c>
      <c r="Q151" s="53" t="s">
        <v>41</v>
      </c>
      <c r="R151" s="63">
        <v>4716</v>
      </c>
      <c r="S151" s="63">
        <v>4635</v>
      </c>
      <c r="T151" s="55">
        <f t="shared" si="36"/>
        <v>101.74757281553397</v>
      </c>
      <c r="U151" s="63">
        <v>12244</v>
      </c>
      <c r="V151" s="63">
        <v>12360</v>
      </c>
      <c r="W151" s="55">
        <f t="shared" si="25"/>
        <v>99.061488673139152</v>
      </c>
      <c r="X151" s="76">
        <f t="shared" si="26"/>
        <v>2.5962680237489399</v>
      </c>
      <c r="Y151" s="53" t="s">
        <v>41</v>
      </c>
      <c r="Z151" s="73">
        <v>5221</v>
      </c>
      <c r="AA151" s="73">
        <v>5859</v>
      </c>
      <c r="AB151" s="74">
        <f t="shared" si="27"/>
        <v>89.110769755931045</v>
      </c>
      <c r="AC151" s="73">
        <v>13785</v>
      </c>
      <c r="AD151" s="75">
        <v>16243</v>
      </c>
      <c r="AE151" s="71">
        <f t="shared" si="28"/>
        <v>84.867327464138398</v>
      </c>
      <c r="AF151" s="76">
        <v>2.6402987932999999</v>
      </c>
      <c r="AG151" s="53" t="s">
        <v>41</v>
      </c>
      <c r="AH151" s="54">
        <f t="shared" si="29"/>
        <v>37342</v>
      </c>
      <c r="AI151" s="54">
        <f t="shared" si="30"/>
        <v>42407</v>
      </c>
      <c r="AJ151" s="55">
        <f t="shared" si="31"/>
        <v>88.056217133963727</v>
      </c>
      <c r="AK151" s="54">
        <f t="shared" si="32"/>
        <v>96635</v>
      </c>
      <c r="AL151" s="54">
        <f t="shared" si="33"/>
        <v>114983</v>
      </c>
      <c r="AM151" s="55">
        <f t="shared" si="34"/>
        <v>84.042858509518808</v>
      </c>
      <c r="AN151" s="56">
        <f t="shared" si="35"/>
        <v>2.587836752182529</v>
      </c>
    </row>
    <row r="152" spans="1:40" x14ac:dyDescent="0.25">
      <c r="A152" s="53" t="s">
        <v>42</v>
      </c>
      <c r="B152" s="54">
        <v>84046</v>
      </c>
      <c r="C152" s="54">
        <v>71706</v>
      </c>
      <c r="D152" s="55">
        <f t="shared" si="21"/>
        <v>117.2091596240203</v>
      </c>
      <c r="E152" s="54">
        <v>173877</v>
      </c>
      <c r="F152" s="54">
        <v>147633</v>
      </c>
      <c r="G152" s="55">
        <f t="shared" si="22"/>
        <v>117.77651338115463</v>
      </c>
      <c r="H152" s="56">
        <v>2.0688313542999999</v>
      </c>
      <c r="I152" s="53" t="s">
        <v>42</v>
      </c>
      <c r="J152" s="63">
        <v>26541</v>
      </c>
      <c r="K152" s="63">
        <v>23388</v>
      </c>
      <c r="L152" s="55">
        <f t="shared" si="23"/>
        <v>113.48127244740893</v>
      </c>
      <c r="M152" s="63">
        <v>54963</v>
      </c>
      <c r="N152" s="63">
        <v>48393</v>
      </c>
      <c r="O152" s="55">
        <f t="shared" si="24"/>
        <v>113.5763436860703</v>
      </c>
      <c r="P152" s="90">
        <v>2.0708714818999998</v>
      </c>
      <c r="Q152" s="53" t="s">
        <v>42</v>
      </c>
      <c r="R152" s="63">
        <v>34277</v>
      </c>
      <c r="S152" s="63">
        <v>26116</v>
      </c>
      <c r="T152" s="55">
        <f t="shared" si="36"/>
        <v>131.24904273242458</v>
      </c>
      <c r="U152" s="63">
        <v>74252</v>
      </c>
      <c r="V152" s="63">
        <v>54092</v>
      </c>
      <c r="W152" s="55">
        <f t="shared" si="25"/>
        <v>137.26983657472454</v>
      </c>
      <c r="X152" s="76">
        <f t="shared" si="26"/>
        <v>2.1662339177874377</v>
      </c>
      <c r="Y152" s="53" t="s">
        <v>42</v>
      </c>
      <c r="Z152" s="73">
        <v>23228</v>
      </c>
      <c r="AA152" s="73">
        <v>22202</v>
      </c>
      <c r="AB152" s="74">
        <f t="shared" si="27"/>
        <v>104.62120529682011</v>
      </c>
      <c r="AC152" s="73">
        <v>44662</v>
      </c>
      <c r="AD152" s="75">
        <v>45148</v>
      </c>
      <c r="AE152" s="71">
        <f t="shared" si="28"/>
        <v>98.923540356161951</v>
      </c>
      <c r="AF152" s="76">
        <v>1.9227656277</v>
      </c>
      <c r="AG152" s="53" t="s">
        <v>42</v>
      </c>
      <c r="AH152" s="54">
        <f t="shared" si="29"/>
        <v>201844</v>
      </c>
      <c r="AI152" s="54">
        <f t="shared" si="30"/>
        <v>184198</v>
      </c>
      <c r="AJ152" s="55">
        <f t="shared" si="31"/>
        <v>109.57990857664035</v>
      </c>
      <c r="AK152" s="54">
        <f t="shared" si="32"/>
        <v>407766</v>
      </c>
      <c r="AL152" s="54">
        <f t="shared" si="33"/>
        <v>369819</v>
      </c>
      <c r="AM152" s="55">
        <f t="shared" si="34"/>
        <v>110.26096549933885</v>
      </c>
      <c r="AN152" s="56">
        <f t="shared" si="35"/>
        <v>2.0202037216860544</v>
      </c>
    </row>
    <row r="153" spans="1:40" x14ac:dyDescent="0.25">
      <c r="A153" s="53" t="s">
        <v>43</v>
      </c>
      <c r="B153" s="54">
        <v>9603</v>
      </c>
      <c r="C153" s="54">
        <v>9783</v>
      </c>
      <c r="D153" s="55">
        <f t="shared" si="21"/>
        <v>98.160073597056112</v>
      </c>
      <c r="E153" s="54">
        <v>25113</v>
      </c>
      <c r="F153" s="54">
        <v>27524</v>
      </c>
      <c r="G153" s="55">
        <f t="shared" si="22"/>
        <v>91.240372038947825</v>
      </c>
      <c r="H153" s="56">
        <v>2.6151202749000002</v>
      </c>
      <c r="I153" s="53" t="s">
        <v>43</v>
      </c>
      <c r="J153" s="63">
        <v>2996</v>
      </c>
      <c r="K153" s="63">
        <v>2833</v>
      </c>
      <c r="L153" s="55">
        <f t="shared" si="23"/>
        <v>105.75361807271445</v>
      </c>
      <c r="M153" s="63">
        <v>7671</v>
      </c>
      <c r="N153" s="63">
        <v>8383</v>
      </c>
      <c r="O153" s="55">
        <f t="shared" si="24"/>
        <v>91.506620541572232</v>
      </c>
      <c r="P153" s="90">
        <v>2.5604138852</v>
      </c>
      <c r="Q153" s="53" t="s">
        <v>43</v>
      </c>
      <c r="R153" s="63">
        <v>3731</v>
      </c>
      <c r="S153" s="63">
        <v>4193</v>
      </c>
      <c r="T153" s="55">
        <f t="shared" si="36"/>
        <v>88.981636060100172</v>
      </c>
      <c r="U153" s="63">
        <v>10030</v>
      </c>
      <c r="V153" s="63">
        <v>12348</v>
      </c>
      <c r="W153" s="55">
        <f t="shared" si="25"/>
        <v>81.227729186912853</v>
      </c>
      <c r="X153" s="76">
        <f t="shared" si="26"/>
        <v>2.6882873224336641</v>
      </c>
      <c r="Y153" s="53" t="s">
        <v>43</v>
      </c>
      <c r="Z153" s="73">
        <v>2876</v>
      </c>
      <c r="AA153" s="73">
        <v>2757</v>
      </c>
      <c r="AB153" s="74">
        <f t="shared" si="27"/>
        <v>104.31628581791803</v>
      </c>
      <c r="AC153" s="73">
        <v>7412</v>
      </c>
      <c r="AD153" s="75">
        <v>6793</v>
      </c>
      <c r="AE153" s="71">
        <f t="shared" si="28"/>
        <v>109.11232150743413</v>
      </c>
      <c r="AF153" s="76">
        <v>2.5771905423999999</v>
      </c>
      <c r="AG153" s="53" t="s">
        <v>43</v>
      </c>
      <c r="AH153" s="54">
        <f t="shared" si="29"/>
        <v>26009</v>
      </c>
      <c r="AI153" s="54">
        <f t="shared" si="30"/>
        <v>25156</v>
      </c>
      <c r="AJ153" s="55">
        <f t="shared" si="31"/>
        <v>103.39084115121642</v>
      </c>
      <c r="AK153" s="54">
        <f t="shared" si="32"/>
        <v>67621</v>
      </c>
      <c r="AL153" s="54">
        <f t="shared" si="33"/>
        <v>68267</v>
      </c>
      <c r="AM153" s="55">
        <f t="shared" si="34"/>
        <v>99.053715558029495</v>
      </c>
      <c r="AN153" s="56">
        <f t="shared" si="35"/>
        <v>2.5999077242492983</v>
      </c>
    </row>
    <row r="154" spans="1:40" x14ac:dyDescent="0.25">
      <c r="A154" s="53" t="s">
        <v>44</v>
      </c>
      <c r="B154" s="54">
        <v>33841</v>
      </c>
      <c r="C154" s="54">
        <v>34849</v>
      </c>
      <c r="D154" s="55">
        <f t="shared" si="21"/>
        <v>97.107521019254492</v>
      </c>
      <c r="E154" s="54">
        <v>65105</v>
      </c>
      <c r="F154" s="54">
        <v>69338</v>
      </c>
      <c r="G154" s="55">
        <f t="shared" si="22"/>
        <v>93.895122443681672</v>
      </c>
      <c r="H154" s="56">
        <v>1.923849768</v>
      </c>
      <c r="I154" s="53" t="s">
        <v>44</v>
      </c>
      <c r="J154" s="63">
        <v>11973</v>
      </c>
      <c r="K154" s="63">
        <v>12114</v>
      </c>
      <c r="L154" s="55">
        <f t="shared" si="23"/>
        <v>98.836057454185237</v>
      </c>
      <c r="M154" s="63">
        <v>22542</v>
      </c>
      <c r="N154" s="63">
        <v>24382</v>
      </c>
      <c r="O154" s="55">
        <f t="shared" si="24"/>
        <v>92.453449265851859</v>
      </c>
      <c r="P154" s="90">
        <v>1.8827361564</v>
      </c>
      <c r="Q154" s="53" t="s">
        <v>44</v>
      </c>
      <c r="R154" s="63">
        <v>11077</v>
      </c>
      <c r="S154" s="63">
        <v>11005</v>
      </c>
      <c r="T154" s="55">
        <f t="shared" si="36"/>
        <v>100.65424806905952</v>
      </c>
      <c r="U154" s="63">
        <v>22444</v>
      </c>
      <c r="V154" s="63">
        <v>21935</v>
      </c>
      <c r="W154" s="55">
        <f t="shared" si="25"/>
        <v>102.32049236380215</v>
      </c>
      <c r="X154" s="76">
        <f t="shared" si="26"/>
        <v>2.0261803737474047</v>
      </c>
      <c r="Y154" s="53" t="s">
        <v>44</v>
      </c>
      <c r="Z154" s="73">
        <v>10791</v>
      </c>
      <c r="AA154" s="73">
        <v>11730</v>
      </c>
      <c r="AB154" s="74">
        <f t="shared" si="27"/>
        <v>91.994884910485936</v>
      </c>
      <c r="AC154" s="73">
        <v>20119</v>
      </c>
      <c r="AD154" s="75">
        <v>23021</v>
      </c>
      <c r="AE154" s="71">
        <f t="shared" si="28"/>
        <v>87.394118413622351</v>
      </c>
      <c r="AF154" s="76">
        <v>1.8644240570999999</v>
      </c>
      <c r="AG154" s="53" t="s">
        <v>44</v>
      </c>
      <c r="AH154" s="54">
        <f t="shared" si="29"/>
        <v>93575</v>
      </c>
      <c r="AI154" s="54">
        <f t="shared" si="30"/>
        <v>100766</v>
      </c>
      <c r="AJ154" s="55">
        <f t="shared" si="31"/>
        <v>92.863664331222822</v>
      </c>
      <c r="AK154" s="54">
        <f t="shared" si="32"/>
        <v>182808</v>
      </c>
      <c r="AL154" s="54">
        <f t="shared" si="33"/>
        <v>200606</v>
      </c>
      <c r="AM154" s="55">
        <f t="shared" si="34"/>
        <v>91.127882515976594</v>
      </c>
      <c r="AN154" s="56">
        <f t="shared" si="35"/>
        <v>1.9535987176061982</v>
      </c>
    </row>
    <row r="155" spans="1:40" x14ac:dyDescent="0.25">
      <c r="A155" s="53" t="s">
        <v>45</v>
      </c>
      <c r="B155" s="54">
        <v>18761</v>
      </c>
      <c r="C155" s="54">
        <v>17992</v>
      </c>
      <c r="D155" s="55">
        <f t="shared" si="21"/>
        <v>104.2741218319253</v>
      </c>
      <c r="E155" s="54">
        <v>44440</v>
      </c>
      <c r="F155" s="54">
        <v>41632</v>
      </c>
      <c r="G155" s="55">
        <f t="shared" si="22"/>
        <v>106.74481168332053</v>
      </c>
      <c r="H155" s="56">
        <v>2.3687436703999998</v>
      </c>
      <c r="I155" s="53" t="s">
        <v>45</v>
      </c>
      <c r="J155" s="63">
        <v>5791</v>
      </c>
      <c r="K155" s="63">
        <v>5603</v>
      </c>
      <c r="L155" s="55">
        <f t="shared" si="23"/>
        <v>103.35534535070498</v>
      </c>
      <c r="M155" s="63">
        <v>13386</v>
      </c>
      <c r="N155" s="63">
        <v>13530</v>
      </c>
      <c r="O155" s="55">
        <f t="shared" si="24"/>
        <v>98.935698447893571</v>
      </c>
      <c r="P155" s="90">
        <v>2.3115178726000001</v>
      </c>
      <c r="Q155" s="53" t="s">
        <v>45</v>
      </c>
      <c r="R155" s="63">
        <v>7787</v>
      </c>
      <c r="S155" s="63">
        <v>7254</v>
      </c>
      <c r="T155" s="55">
        <f t="shared" si="36"/>
        <v>107.34767025089607</v>
      </c>
      <c r="U155" s="63">
        <v>18827</v>
      </c>
      <c r="V155" s="63">
        <v>16365</v>
      </c>
      <c r="W155" s="55">
        <f t="shared" si="25"/>
        <v>115.04430186373358</v>
      </c>
      <c r="X155" s="76">
        <f t="shared" si="26"/>
        <v>2.4177475279311675</v>
      </c>
      <c r="Y155" s="53" t="s">
        <v>45</v>
      </c>
      <c r="Z155" s="73">
        <v>5183</v>
      </c>
      <c r="AA155" s="73">
        <v>5135</v>
      </c>
      <c r="AB155" s="74">
        <f t="shared" si="27"/>
        <v>100.93476144109054</v>
      </c>
      <c r="AC155" s="73">
        <v>12227</v>
      </c>
      <c r="AD155" s="75">
        <v>11737</v>
      </c>
      <c r="AE155" s="71">
        <f t="shared" si="28"/>
        <v>104.17483172872113</v>
      </c>
      <c r="AF155" s="76">
        <v>2.3590584604</v>
      </c>
      <c r="AG155" s="53" t="s">
        <v>45</v>
      </c>
      <c r="AH155" s="54">
        <f t="shared" si="29"/>
        <v>48212</v>
      </c>
      <c r="AI155" s="54">
        <f t="shared" si="30"/>
        <v>44948</v>
      </c>
      <c r="AJ155" s="55">
        <f t="shared" si="31"/>
        <v>107.26172465960666</v>
      </c>
      <c r="AK155" s="54">
        <f t="shared" si="32"/>
        <v>113896</v>
      </c>
      <c r="AL155" s="54">
        <f t="shared" si="33"/>
        <v>105181</v>
      </c>
      <c r="AM155" s="55">
        <f t="shared" si="34"/>
        <v>108.28571700212015</v>
      </c>
      <c r="AN155" s="56">
        <f t="shared" si="35"/>
        <v>2.3623994026383475</v>
      </c>
    </row>
    <row r="156" spans="1:40" x14ac:dyDescent="0.25">
      <c r="A156" s="53" t="s">
        <v>46</v>
      </c>
      <c r="B156" s="54">
        <v>92551</v>
      </c>
      <c r="C156" s="54">
        <v>85372</v>
      </c>
      <c r="D156" s="55">
        <f t="shared" si="21"/>
        <v>108.40908026050695</v>
      </c>
      <c r="E156" s="54">
        <v>316586</v>
      </c>
      <c r="F156" s="54">
        <v>299416</v>
      </c>
      <c r="G156" s="55">
        <f t="shared" si="22"/>
        <v>105.73449648649371</v>
      </c>
      <c r="H156" s="56">
        <v>3.4206653628999999</v>
      </c>
      <c r="I156" s="53" t="s">
        <v>46</v>
      </c>
      <c r="J156" s="63">
        <v>31745</v>
      </c>
      <c r="K156" s="63">
        <v>29597</v>
      </c>
      <c r="L156" s="55">
        <f t="shared" si="23"/>
        <v>107.25749231341015</v>
      </c>
      <c r="M156" s="63">
        <v>107806</v>
      </c>
      <c r="N156" s="63">
        <v>106552</v>
      </c>
      <c r="O156" s="55">
        <f t="shared" si="24"/>
        <v>101.17689015691869</v>
      </c>
      <c r="P156" s="90">
        <v>3.3959993700000002</v>
      </c>
      <c r="Q156" s="53" t="s">
        <v>46</v>
      </c>
      <c r="R156" s="63">
        <v>32943</v>
      </c>
      <c r="S156" s="63">
        <v>30376</v>
      </c>
      <c r="T156" s="55">
        <f t="shared" si="36"/>
        <v>108.45075059257307</v>
      </c>
      <c r="U156" s="63">
        <v>111530</v>
      </c>
      <c r="V156" s="63">
        <v>105451</v>
      </c>
      <c r="W156" s="55">
        <f t="shared" si="25"/>
        <v>105.76476278081763</v>
      </c>
      <c r="X156" s="76">
        <f t="shared" si="26"/>
        <v>3.3855447287739429</v>
      </c>
      <c r="Y156" s="53" t="s">
        <v>46</v>
      </c>
      <c r="Z156" s="73">
        <v>27863</v>
      </c>
      <c r="AA156" s="73">
        <v>25399</v>
      </c>
      <c r="AB156" s="74">
        <f t="shared" si="27"/>
        <v>109.70116933737548</v>
      </c>
      <c r="AC156" s="73">
        <v>97250</v>
      </c>
      <c r="AD156" s="75">
        <v>87413</v>
      </c>
      <c r="AE156" s="71">
        <f t="shared" si="28"/>
        <v>111.25347488359856</v>
      </c>
      <c r="AF156" s="76">
        <v>3.4902917848000001</v>
      </c>
      <c r="AG156" s="53" t="s">
        <v>46</v>
      </c>
      <c r="AH156" s="54">
        <f t="shared" si="29"/>
        <v>285467</v>
      </c>
      <c r="AI156" s="54">
        <f t="shared" si="30"/>
        <v>286770</v>
      </c>
      <c r="AJ156" s="55">
        <f t="shared" si="31"/>
        <v>99.545628901210023</v>
      </c>
      <c r="AK156" s="54">
        <f t="shared" si="32"/>
        <v>1010438</v>
      </c>
      <c r="AL156" s="54">
        <f t="shared" si="33"/>
        <v>1063254</v>
      </c>
      <c r="AM156" s="55">
        <f t="shared" si="34"/>
        <v>95.032607448455394</v>
      </c>
      <c r="AN156" s="56">
        <f t="shared" si="35"/>
        <v>3.5395965207887428</v>
      </c>
    </row>
    <row r="157" spans="1:40" x14ac:dyDescent="0.25">
      <c r="A157" s="53" t="s">
        <v>47</v>
      </c>
      <c r="B157" s="54">
        <v>7012</v>
      </c>
      <c r="C157" s="54">
        <v>7777</v>
      </c>
      <c r="D157" s="55">
        <f t="shared" si="21"/>
        <v>90.163302044490166</v>
      </c>
      <c r="E157" s="54">
        <v>17725</v>
      </c>
      <c r="F157" s="54">
        <v>19566</v>
      </c>
      <c r="G157" s="55">
        <f t="shared" si="22"/>
        <v>90.590820811611977</v>
      </c>
      <c r="H157" s="56">
        <v>2.5278094695000002</v>
      </c>
      <c r="I157" s="53" t="s">
        <v>47</v>
      </c>
      <c r="J157" s="63">
        <v>2715</v>
      </c>
      <c r="K157" s="63">
        <v>2696</v>
      </c>
      <c r="L157" s="55">
        <f t="shared" si="23"/>
        <v>100.70474777448071</v>
      </c>
      <c r="M157" s="63">
        <v>7087</v>
      </c>
      <c r="N157" s="63">
        <v>6749</v>
      </c>
      <c r="O157" s="55">
        <f t="shared" si="24"/>
        <v>105.00814935546008</v>
      </c>
      <c r="P157" s="90">
        <v>2.6103130755000001</v>
      </c>
      <c r="Q157" s="53" t="s">
        <v>47</v>
      </c>
      <c r="R157" s="63">
        <v>2507</v>
      </c>
      <c r="S157" s="63">
        <v>3296</v>
      </c>
      <c r="T157" s="55">
        <f t="shared" si="36"/>
        <v>76.061893203883486</v>
      </c>
      <c r="U157" s="63">
        <v>6394</v>
      </c>
      <c r="V157" s="63">
        <v>8632</v>
      </c>
      <c r="W157" s="55">
        <f t="shared" si="25"/>
        <v>74.073215940685827</v>
      </c>
      <c r="X157" s="76">
        <f t="shared" si="26"/>
        <v>2.5504587155963301</v>
      </c>
      <c r="Y157" s="53" t="s">
        <v>47</v>
      </c>
      <c r="Z157" s="73">
        <v>1790</v>
      </c>
      <c r="AA157" s="73">
        <v>1785</v>
      </c>
      <c r="AB157" s="74">
        <f t="shared" si="27"/>
        <v>100.28011204481793</v>
      </c>
      <c r="AC157" s="73">
        <v>4244</v>
      </c>
      <c r="AD157" s="75">
        <v>4185</v>
      </c>
      <c r="AE157" s="71">
        <f t="shared" si="28"/>
        <v>101.40979689366787</v>
      </c>
      <c r="AF157" s="76">
        <v>2.3709497207000001</v>
      </c>
      <c r="AG157" s="53" t="s">
        <v>47</v>
      </c>
      <c r="AH157" s="54">
        <f t="shared" si="29"/>
        <v>23381</v>
      </c>
      <c r="AI157" s="54">
        <f t="shared" si="30"/>
        <v>25093</v>
      </c>
      <c r="AJ157" s="55">
        <f t="shared" si="31"/>
        <v>93.177380145857413</v>
      </c>
      <c r="AK157" s="54">
        <f t="shared" si="32"/>
        <v>61455</v>
      </c>
      <c r="AL157" s="54">
        <f t="shared" si="33"/>
        <v>67745</v>
      </c>
      <c r="AM157" s="55">
        <f t="shared" si="34"/>
        <v>90.715181932245926</v>
      </c>
      <c r="AN157" s="56">
        <f t="shared" si="35"/>
        <v>2.6284162354048157</v>
      </c>
    </row>
    <row r="158" spans="1:40" x14ac:dyDescent="0.25">
      <c r="A158" s="53" t="s">
        <v>48</v>
      </c>
      <c r="B158" s="54">
        <v>86313</v>
      </c>
      <c r="C158" s="54">
        <v>74791</v>
      </c>
      <c r="D158" s="55">
        <f t="shared" si="21"/>
        <v>115.40559693011193</v>
      </c>
      <c r="E158" s="54">
        <v>172974</v>
      </c>
      <c r="F158" s="54">
        <v>151329</v>
      </c>
      <c r="G158" s="55">
        <f t="shared" si="22"/>
        <v>114.30327300120928</v>
      </c>
      <c r="H158" s="56">
        <v>2.0040318375999999</v>
      </c>
      <c r="I158" s="53" t="s">
        <v>48</v>
      </c>
      <c r="J158" s="63">
        <v>29715</v>
      </c>
      <c r="K158" s="63">
        <v>25964</v>
      </c>
      <c r="L158" s="55">
        <f t="shared" si="23"/>
        <v>114.44692651363427</v>
      </c>
      <c r="M158" s="63">
        <v>60582</v>
      </c>
      <c r="N158" s="63">
        <v>54934</v>
      </c>
      <c r="O158" s="55">
        <f t="shared" si="24"/>
        <v>110.28142862343904</v>
      </c>
      <c r="P158" s="90">
        <v>2.0387682988</v>
      </c>
      <c r="Q158" s="53" t="s">
        <v>48</v>
      </c>
      <c r="R158" s="63">
        <v>32440</v>
      </c>
      <c r="S158" s="63">
        <v>26045</v>
      </c>
      <c r="T158" s="55">
        <f t="shared" si="36"/>
        <v>124.55365713188711</v>
      </c>
      <c r="U158" s="63">
        <v>68057</v>
      </c>
      <c r="V158" s="63">
        <v>53646</v>
      </c>
      <c r="W158" s="55">
        <f t="shared" si="25"/>
        <v>126.86313984267233</v>
      </c>
      <c r="X158" s="76">
        <f t="shared" si="26"/>
        <v>2.0979346485819974</v>
      </c>
      <c r="Y158" s="53" t="s">
        <v>48</v>
      </c>
      <c r="Z158" s="73">
        <v>24158</v>
      </c>
      <c r="AA158" s="73">
        <v>22782</v>
      </c>
      <c r="AB158" s="74">
        <f t="shared" si="27"/>
        <v>106.03985602668773</v>
      </c>
      <c r="AC158" s="73">
        <v>44335</v>
      </c>
      <c r="AD158" s="75">
        <v>42749</v>
      </c>
      <c r="AE158" s="71">
        <f t="shared" si="28"/>
        <v>103.71002830475567</v>
      </c>
      <c r="AF158" s="76">
        <v>1.8352098684</v>
      </c>
      <c r="AG158" s="53" t="s">
        <v>48</v>
      </c>
      <c r="AH158" s="54">
        <f t="shared" si="29"/>
        <v>226932</v>
      </c>
      <c r="AI158" s="54">
        <f t="shared" si="30"/>
        <v>209855</v>
      </c>
      <c r="AJ158" s="55">
        <f t="shared" si="31"/>
        <v>108.13752352815038</v>
      </c>
      <c r="AK158" s="54">
        <f t="shared" si="32"/>
        <v>429622</v>
      </c>
      <c r="AL158" s="54">
        <f t="shared" si="33"/>
        <v>397072</v>
      </c>
      <c r="AM158" s="55">
        <f t="shared" si="34"/>
        <v>108.19750574203167</v>
      </c>
      <c r="AN158" s="56">
        <f t="shared" si="35"/>
        <v>1.8931750480320095</v>
      </c>
    </row>
    <row r="159" spans="1:40" x14ac:dyDescent="0.25">
      <c r="A159" s="53" t="s">
        <v>49</v>
      </c>
      <c r="B159" s="54">
        <v>4409</v>
      </c>
      <c r="C159" s="54">
        <v>4488</v>
      </c>
      <c r="D159" s="55">
        <f t="shared" si="21"/>
        <v>98.239750445632808</v>
      </c>
      <c r="E159" s="54">
        <v>9181</v>
      </c>
      <c r="F159" s="54">
        <v>10024</v>
      </c>
      <c r="G159" s="55">
        <f t="shared" si="22"/>
        <v>91.590183559457301</v>
      </c>
      <c r="H159" s="56">
        <v>2.0823315944999998</v>
      </c>
      <c r="I159" s="53" t="s">
        <v>49</v>
      </c>
      <c r="J159" s="63">
        <v>1382</v>
      </c>
      <c r="K159" s="63">
        <v>1410</v>
      </c>
      <c r="L159" s="55">
        <f t="shared" si="23"/>
        <v>98.01418439716312</v>
      </c>
      <c r="M159" s="63">
        <v>3006</v>
      </c>
      <c r="N159" s="63">
        <v>3550</v>
      </c>
      <c r="O159" s="55">
        <f t="shared" si="24"/>
        <v>84.676056338028175</v>
      </c>
      <c r="P159" s="90">
        <v>2.1751085384</v>
      </c>
      <c r="Q159" s="53" t="s">
        <v>49</v>
      </c>
      <c r="R159" s="63">
        <v>1584</v>
      </c>
      <c r="S159" s="63">
        <v>1197</v>
      </c>
      <c r="T159" s="55">
        <f t="shared" si="36"/>
        <v>132.33082706766916</v>
      </c>
      <c r="U159" s="63">
        <v>3366</v>
      </c>
      <c r="V159" s="63">
        <v>2687</v>
      </c>
      <c r="W159" s="55">
        <f t="shared" si="25"/>
        <v>125.26981764049125</v>
      </c>
      <c r="X159" s="76">
        <f t="shared" si="26"/>
        <v>2.125</v>
      </c>
      <c r="Y159" s="53" t="s">
        <v>49</v>
      </c>
      <c r="Z159" s="73">
        <v>1443</v>
      </c>
      <c r="AA159" s="73">
        <v>1881</v>
      </c>
      <c r="AB159" s="74">
        <f t="shared" si="27"/>
        <v>76.714513556618826</v>
      </c>
      <c r="AC159" s="73">
        <v>2809</v>
      </c>
      <c r="AD159" s="75">
        <v>3787</v>
      </c>
      <c r="AE159" s="71">
        <f t="shared" si="28"/>
        <v>74.174808555584889</v>
      </c>
      <c r="AF159" s="76">
        <v>1.9466389466</v>
      </c>
      <c r="AG159" s="53" t="s">
        <v>49</v>
      </c>
      <c r="AH159" s="54">
        <f t="shared" si="29"/>
        <v>13864</v>
      </c>
      <c r="AI159" s="54">
        <f t="shared" si="30"/>
        <v>12725</v>
      </c>
      <c r="AJ159" s="55">
        <f t="shared" si="31"/>
        <v>108.95088408644401</v>
      </c>
      <c r="AK159" s="54">
        <f t="shared" si="32"/>
        <v>28636</v>
      </c>
      <c r="AL159" s="54">
        <f t="shared" si="33"/>
        <v>27125</v>
      </c>
      <c r="AM159" s="55">
        <f t="shared" si="34"/>
        <v>105.57050691244238</v>
      </c>
      <c r="AN159" s="56">
        <f t="shared" si="35"/>
        <v>2.0654933641084825</v>
      </c>
    </row>
    <row r="160" spans="1:40" x14ac:dyDescent="0.25">
      <c r="A160" s="53" t="s">
        <v>50</v>
      </c>
      <c r="B160" s="54">
        <v>107389</v>
      </c>
      <c r="C160" s="54">
        <v>109883</v>
      </c>
      <c r="D160" s="55">
        <f t="shared" si="21"/>
        <v>97.730313151260887</v>
      </c>
      <c r="E160" s="54">
        <v>277617</v>
      </c>
      <c r="F160" s="54">
        <v>285276</v>
      </c>
      <c r="G160" s="55">
        <f t="shared" si="22"/>
        <v>97.315231565221055</v>
      </c>
      <c r="H160" s="56">
        <v>2.5851530416999999</v>
      </c>
      <c r="I160" s="53" t="s">
        <v>50</v>
      </c>
      <c r="J160" s="63">
        <v>35463</v>
      </c>
      <c r="K160" s="63">
        <v>37093</v>
      </c>
      <c r="L160" s="55">
        <f t="shared" si="23"/>
        <v>95.605639878144117</v>
      </c>
      <c r="M160" s="63">
        <v>90979</v>
      </c>
      <c r="N160" s="63">
        <v>95979</v>
      </c>
      <c r="O160" s="55">
        <f t="shared" si="24"/>
        <v>94.790527094468587</v>
      </c>
      <c r="P160" s="90">
        <v>2.5654625948000001</v>
      </c>
      <c r="Q160" s="53" t="s">
        <v>50</v>
      </c>
      <c r="R160" s="63">
        <v>36914</v>
      </c>
      <c r="S160" s="63">
        <v>37593</v>
      </c>
      <c r="T160" s="55">
        <f t="shared" si="36"/>
        <v>98.193812677892154</v>
      </c>
      <c r="U160" s="63">
        <v>96536</v>
      </c>
      <c r="V160" s="63">
        <v>97299</v>
      </c>
      <c r="W160" s="55">
        <f t="shared" si="25"/>
        <v>99.215819278718172</v>
      </c>
      <c r="X160" s="76">
        <f t="shared" si="26"/>
        <v>2.6151595600585145</v>
      </c>
      <c r="Y160" s="53" t="s">
        <v>50</v>
      </c>
      <c r="Z160" s="73">
        <v>35012</v>
      </c>
      <c r="AA160" s="73">
        <v>35197</v>
      </c>
      <c r="AB160" s="74">
        <f t="shared" si="27"/>
        <v>99.474387021621155</v>
      </c>
      <c r="AC160" s="73">
        <v>90102</v>
      </c>
      <c r="AD160" s="75">
        <v>91998</v>
      </c>
      <c r="AE160" s="71">
        <f t="shared" si="28"/>
        <v>97.939085632296354</v>
      </c>
      <c r="AF160" s="76">
        <v>2.5734605278</v>
      </c>
      <c r="AG160" s="53" t="s">
        <v>50</v>
      </c>
      <c r="AH160" s="54">
        <f t="shared" si="29"/>
        <v>310040</v>
      </c>
      <c r="AI160" s="54">
        <f t="shared" si="30"/>
        <v>308277</v>
      </c>
      <c r="AJ160" s="55">
        <f t="shared" si="31"/>
        <v>100.57188826931622</v>
      </c>
      <c r="AK160" s="54">
        <f t="shared" si="32"/>
        <v>791138</v>
      </c>
      <c r="AL160" s="54">
        <f t="shared" si="33"/>
        <v>788528</v>
      </c>
      <c r="AM160" s="55">
        <f t="shared" si="34"/>
        <v>100.33099648966174</v>
      </c>
      <c r="AN160" s="56">
        <f t="shared" si="35"/>
        <v>2.5517288091859114</v>
      </c>
    </row>
    <row r="161" spans="1:40" ht="25.5" x14ac:dyDescent="0.25">
      <c r="A161" s="53" t="s">
        <v>51</v>
      </c>
      <c r="B161" s="54">
        <v>5483</v>
      </c>
      <c r="C161" s="54">
        <v>6154</v>
      </c>
      <c r="D161" s="55">
        <f t="shared" si="21"/>
        <v>89.096522586935322</v>
      </c>
      <c r="E161" s="54">
        <v>13670</v>
      </c>
      <c r="F161" s="54">
        <v>15245</v>
      </c>
      <c r="G161" s="55">
        <f t="shared" si="22"/>
        <v>89.668743850442766</v>
      </c>
      <c r="H161" s="56">
        <v>2.4931606784999998</v>
      </c>
      <c r="I161" s="53" t="s">
        <v>51</v>
      </c>
      <c r="J161" s="63">
        <v>1238</v>
      </c>
      <c r="K161" s="63">
        <v>1153</v>
      </c>
      <c r="L161" s="55">
        <f t="shared" si="23"/>
        <v>107.37207285342585</v>
      </c>
      <c r="M161" s="63">
        <v>2777</v>
      </c>
      <c r="N161" s="63">
        <v>2573</v>
      </c>
      <c r="O161" s="55">
        <f t="shared" si="24"/>
        <v>107.92848814613292</v>
      </c>
      <c r="P161" s="90">
        <v>2.2431340872000001</v>
      </c>
      <c r="Q161" s="53" t="s">
        <v>51</v>
      </c>
      <c r="R161" s="63">
        <v>2702</v>
      </c>
      <c r="S161" s="63">
        <v>1995</v>
      </c>
      <c r="T161" s="55">
        <f t="shared" si="36"/>
        <v>135.43859649122808</v>
      </c>
      <c r="U161" s="63">
        <v>7030</v>
      </c>
      <c r="V161" s="63">
        <v>4697</v>
      </c>
      <c r="W161" s="55">
        <f t="shared" si="25"/>
        <v>149.67000212901854</v>
      </c>
      <c r="X161" s="76">
        <f t="shared" si="26"/>
        <v>2.6017764618800889</v>
      </c>
      <c r="Y161" s="53" t="s">
        <v>51</v>
      </c>
      <c r="Z161" s="73">
        <v>1543</v>
      </c>
      <c r="AA161" s="73">
        <v>3006</v>
      </c>
      <c r="AB161" s="74">
        <f t="shared" si="27"/>
        <v>51.330671989354627</v>
      </c>
      <c r="AC161" s="73">
        <v>3863</v>
      </c>
      <c r="AD161" s="75">
        <v>7975</v>
      </c>
      <c r="AE161" s="71">
        <f t="shared" si="28"/>
        <v>48.438871473354233</v>
      </c>
      <c r="AF161" s="76">
        <v>2.5035644848</v>
      </c>
      <c r="AG161" s="53" t="s">
        <v>51</v>
      </c>
      <c r="AH161" s="54">
        <f t="shared" si="29"/>
        <v>20517</v>
      </c>
      <c r="AI161" s="54">
        <f t="shared" si="30"/>
        <v>19935</v>
      </c>
      <c r="AJ161" s="55">
        <f t="shared" si="31"/>
        <v>102.91948833709557</v>
      </c>
      <c r="AK161" s="54">
        <f t="shared" si="32"/>
        <v>51385</v>
      </c>
      <c r="AL161" s="54">
        <f t="shared" si="33"/>
        <v>52692</v>
      </c>
      <c r="AM161" s="55">
        <f t="shared" si="34"/>
        <v>97.519547559401815</v>
      </c>
      <c r="AN161" s="56">
        <f t="shared" si="35"/>
        <v>2.5045084564020081</v>
      </c>
    </row>
    <row r="162" spans="1:40" x14ac:dyDescent="0.25">
      <c r="A162" s="53" t="s">
        <v>52</v>
      </c>
      <c r="B162" s="54">
        <v>80126</v>
      </c>
      <c r="C162" s="54">
        <v>84946</v>
      </c>
      <c r="D162" s="55">
        <f t="shared" si="21"/>
        <v>94.325806983259952</v>
      </c>
      <c r="E162" s="54">
        <v>234894</v>
      </c>
      <c r="F162" s="54">
        <v>243168</v>
      </c>
      <c r="G162" s="55">
        <f t="shared" si="22"/>
        <v>96.597414133438605</v>
      </c>
      <c r="H162" s="56">
        <v>2.9315577964999999</v>
      </c>
      <c r="I162" s="53" t="s">
        <v>52</v>
      </c>
      <c r="J162" s="63">
        <v>26263</v>
      </c>
      <c r="K162" s="63">
        <v>26344</v>
      </c>
      <c r="L162" s="55">
        <f t="shared" si="23"/>
        <v>99.692529608259946</v>
      </c>
      <c r="M162" s="63">
        <v>72949</v>
      </c>
      <c r="N162" s="63">
        <v>72560</v>
      </c>
      <c r="O162" s="55">
        <f t="shared" si="24"/>
        <v>100.53610804851158</v>
      </c>
      <c r="P162" s="90">
        <v>2.7776339336999998</v>
      </c>
      <c r="Q162" s="53" t="s">
        <v>52</v>
      </c>
      <c r="R162" s="63">
        <v>34034</v>
      </c>
      <c r="S162" s="63">
        <v>37242</v>
      </c>
      <c r="T162" s="55">
        <f t="shared" si="36"/>
        <v>91.386069491434412</v>
      </c>
      <c r="U162" s="63">
        <v>103822</v>
      </c>
      <c r="V162" s="63">
        <v>111236</v>
      </c>
      <c r="W162" s="55">
        <f t="shared" si="25"/>
        <v>93.334891581861996</v>
      </c>
      <c r="X162" s="76">
        <f t="shared" si="26"/>
        <v>3.0505376975965213</v>
      </c>
      <c r="Y162" s="53" t="s">
        <v>52</v>
      </c>
      <c r="Z162" s="73">
        <v>19829</v>
      </c>
      <c r="AA162" s="73">
        <v>21360</v>
      </c>
      <c r="AB162" s="74">
        <f t="shared" si="27"/>
        <v>92.832397003745314</v>
      </c>
      <c r="AC162" s="73">
        <v>58123</v>
      </c>
      <c r="AD162" s="75">
        <v>59372</v>
      </c>
      <c r="AE162" s="71">
        <f t="shared" si="28"/>
        <v>97.896314761166877</v>
      </c>
      <c r="AF162" s="76">
        <v>2.9312118614</v>
      </c>
      <c r="AG162" s="53" t="s">
        <v>52</v>
      </c>
      <c r="AH162" s="54">
        <f t="shared" si="29"/>
        <v>176350</v>
      </c>
      <c r="AI162" s="54">
        <f t="shared" si="30"/>
        <v>176439</v>
      </c>
      <c r="AJ162" s="55">
        <f t="shared" si="31"/>
        <v>99.949557637483778</v>
      </c>
      <c r="AK162" s="54">
        <f t="shared" si="32"/>
        <v>493562</v>
      </c>
      <c r="AL162" s="54">
        <f t="shared" si="33"/>
        <v>493180</v>
      </c>
      <c r="AM162" s="55">
        <f t="shared" si="34"/>
        <v>100.0774565067521</v>
      </c>
      <c r="AN162" s="56">
        <f t="shared" si="35"/>
        <v>2.7987638219449957</v>
      </c>
    </row>
    <row r="163" spans="1:40" x14ac:dyDescent="0.25">
      <c r="A163" s="53" t="s">
        <v>53</v>
      </c>
      <c r="B163" s="54">
        <v>44094</v>
      </c>
      <c r="C163" s="54">
        <v>39279</v>
      </c>
      <c r="D163" s="55">
        <f t="shared" si="21"/>
        <v>112.25845871839914</v>
      </c>
      <c r="E163" s="54">
        <v>116516</v>
      </c>
      <c r="F163" s="54">
        <v>103745</v>
      </c>
      <c r="G163" s="55">
        <f t="shared" si="22"/>
        <v>112.30999084293218</v>
      </c>
      <c r="H163" s="56">
        <v>2.6424456842000001</v>
      </c>
      <c r="I163" s="53" t="s">
        <v>53</v>
      </c>
      <c r="J163" s="63">
        <v>20499</v>
      </c>
      <c r="K163" s="63">
        <v>17249</v>
      </c>
      <c r="L163" s="55">
        <f t="shared" si="23"/>
        <v>118.84167198098442</v>
      </c>
      <c r="M163" s="63">
        <v>53214</v>
      </c>
      <c r="N163" s="63">
        <v>45237</v>
      </c>
      <c r="O163" s="55">
        <f t="shared" si="24"/>
        <v>117.63379534451887</v>
      </c>
      <c r="P163" s="90">
        <v>2.5959315089000001</v>
      </c>
      <c r="Q163" s="53" t="s">
        <v>53</v>
      </c>
      <c r="R163" s="63">
        <v>12241</v>
      </c>
      <c r="S163" s="63">
        <v>11252</v>
      </c>
      <c r="T163" s="55">
        <f t="shared" si="36"/>
        <v>108.78954852470673</v>
      </c>
      <c r="U163" s="63">
        <v>33499</v>
      </c>
      <c r="V163" s="63">
        <v>29822</v>
      </c>
      <c r="W163" s="55">
        <f t="shared" si="25"/>
        <v>112.32982362014621</v>
      </c>
      <c r="X163" s="76">
        <f t="shared" si="26"/>
        <v>2.7366228249326037</v>
      </c>
      <c r="Y163" s="53" t="s">
        <v>53</v>
      </c>
      <c r="Z163" s="73">
        <v>11354</v>
      </c>
      <c r="AA163" s="73">
        <v>10778</v>
      </c>
      <c r="AB163" s="74">
        <f t="shared" si="27"/>
        <v>105.34421970681016</v>
      </c>
      <c r="AC163" s="73">
        <v>29803</v>
      </c>
      <c r="AD163" s="75">
        <v>28686</v>
      </c>
      <c r="AE163" s="71">
        <f t="shared" si="28"/>
        <v>103.89388551906853</v>
      </c>
      <c r="AF163" s="76">
        <v>2.6248899066</v>
      </c>
      <c r="AG163" s="53" t="s">
        <v>53</v>
      </c>
      <c r="AH163" s="54">
        <f t="shared" si="29"/>
        <v>99236</v>
      </c>
      <c r="AI163" s="54">
        <f t="shared" si="30"/>
        <v>91201</v>
      </c>
      <c r="AJ163" s="55">
        <f t="shared" si="31"/>
        <v>108.8102104143595</v>
      </c>
      <c r="AK163" s="54">
        <f t="shared" si="32"/>
        <v>264183</v>
      </c>
      <c r="AL163" s="54">
        <f t="shared" si="33"/>
        <v>243455</v>
      </c>
      <c r="AM163" s="55">
        <f t="shared" si="34"/>
        <v>108.51409911482615</v>
      </c>
      <c r="AN163" s="56">
        <f t="shared" si="35"/>
        <v>2.6621689709379659</v>
      </c>
    </row>
    <row r="164" spans="1:40" x14ac:dyDescent="0.25">
      <c r="A164" s="53" t="s">
        <v>54</v>
      </c>
      <c r="B164" s="54">
        <v>20941</v>
      </c>
      <c r="C164" s="54">
        <v>22990</v>
      </c>
      <c r="D164" s="55">
        <f t="shared" si="21"/>
        <v>91.08742931709439</v>
      </c>
      <c r="E164" s="54">
        <v>54013</v>
      </c>
      <c r="F164" s="54">
        <v>58659</v>
      </c>
      <c r="G164" s="55">
        <f t="shared" si="22"/>
        <v>92.079646772021334</v>
      </c>
      <c r="H164" s="56">
        <v>2.5792942074999998</v>
      </c>
      <c r="I164" s="53" t="s">
        <v>54</v>
      </c>
      <c r="J164" s="63">
        <v>8626</v>
      </c>
      <c r="K164" s="63">
        <v>8831</v>
      </c>
      <c r="L164" s="55">
        <f t="shared" si="23"/>
        <v>97.678632091495871</v>
      </c>
      <c r="M164" s="63">
        <v>23207</v>
      </c>
      <c r="N164" s="63">
        <v>23982</v>
      </c>
      <c r="O164" s="55">
        <f t="shared" si="24"/>
        <v>96.76840964056376</v>
      </c>
      <c r="P164" s="90">
        <v>2.6903547415000002</v>
      </c>
      <c r="Q164" s="53" t="s">
        <v>54</v>
      </c>
      <c r="R164" s="63">
        <v>6196</v>
      </c>
      <c r="S164" s="63">
        <v>6947</v>
      </c>
      <c r="T164" s="55">
        <f t="shared" si="36"/>
        <v>89.189578235209439</v>
      </c>
      <c r="U164" s="63">
        <v>16561</v>
      </c>
      <c r="V164" s="63">
        <v>17245</v>
      </c>
      <c r="W164" s="55">
        <f t="shared" si="25"/>
        <v>96.033632937083212</v>
      </c>
      <c r="X164" s="76">
        <f t="shared" si="26"/>
        <v>2.6728534538411877</v>
      </c>
      <c r="Y164" s="53" t="s">
        <v>54</v>
      </c>
      <c r="Z164" s="73">
        <v>6119</v>
      </c>
      <c r="AA164" s="73">
        <v>7212</v>
      </c>
      <c r="AB164" s="74">
        <f t="shared" si="27"/>
        <v>84.844703272323912</v>
      </c>
      <c r="AC164" s="73">
        <v>14245</v>
      </c>
      <c r="AD164" s="75">
        <v>17432</v>
      </c>
      <c r="AE164" s="71">
        <f t="shared" si="28"/>
        <v>81.717530977512624</v>
      </c>
      <c r="AF164" s="76">
        <v>2.3279947704000001</v>
      </c>
      <c r="AG164" s="53" t="s">
        <v>54</v>
      </c>
      <c r="AH164" s="54">
        <f t="shared" si="29"/>
        <v>51412</v>
      </c>
      <c r="AI164" s="54">
        <f t="shared" si="30"/>
        <v>57960</v>
      </c>
      <c r="AJ164" s="55">
        <f t="shared" si="31"/>
        <v>88.702553485162184</v>
      </c>
      <c r="AK164" s="54">
        <f t="shared" si="32"/>
        <v>129092</v>
      </c>
      <c r="AL164" s="54">
        <f t="shared" si="33"/>
        <v>144273</v>
      </c>
      <c r="AM164" s="55">
        <f t="shared" si="34"/>
        <v>89.477587629008895</v>
      </c>
      <c r="AN164" s="56">
        <f t="shared" si="35"/>
        <v>2.5109313000855833</v>
      </c>
    </row>
    <row r="165" spans="1:40" x14ac:dyDescent="0.25">
      <c r="A165" s="53" t="s">
        <v>55</v>
      </c>
      <c r="B165" s="54">
        <v>22316</v>
      </c>
      <c r="C165" s="54">
        <v>25971</v>
      </c>
      <c r="D165" s="55">
        <f t="shared" si="21"/>
        <v>85.926610450117437</v>
      </c>
      <c r="E165" s="54">
        <v>46451</v>
      </c>
      <c r="F165" s="54">
        <v>58053</v>
      </c>
      <c r="G165" s="55">
        <f t="shared" si="22"/>
        <v>80.014814049230878</v>
      </c>
      <c r="H165" s="56">
        <v>2.0815110235000001</v>
      </c>
      <c r="I165" s="53" t="s">
        <v>55</v>
      </c>
      <c r="J165" s="63">
        <v>9704</v>
      </c>
      <c r="K165" s="63">
        <v>11174</v>
      </c>
      <c r="L165" s="55">
        <f t="shared" si="23"/>
        <v>86.84446035439413</v>
      </c>
      <c r="M165" s="63">
        <v>19829</v>
      </c>
      <c r="N165" s="63">
        <v>25510</v>
      </c>
      <c r="O165" s="55">
        <f t="shared" si="24"/>
        <v>77.730301842414747</v>
      </c>
      <c r="P165" s="90">
        <v>2.0433841715000001</v>
      </c>
      <c r="Q165" s="53" t="s">
        <v>55</v>
      </c>
      <c r="R165" s="63">
        <v>7975</v>
      </c>
      <c r="S165" s="63">
        <v>9848</v>
      </c>
      <c r="T165" s="55">
        <f t="shared" si="36"/>
        <v>80.980909829406983</v>
      </c>
      <c r="U165" s="63">
        <v>16609</v>
      </c>
      <c r="V165" s="63">
        <v>21759</v>
      </c>
      <c r="W165" s="55">
        <f t="shared" si="25"/>
        <v>76.331632887540792</v>
      </c>
      <c r="X165" s="76">
        <f t="shared" si="26"/>
        <v>2.0826332288401255</v>
      </c>
      <c r="Y165" s="53" t="s">
        <v>55</v>
      </c>
      <c r="Z165" s="73">
        <v>4637</v>
      </c>
      <c r="AA165" s="73">
        <v>4949</v>
      </c>
      <c r="AB165" s="74">
        <f t="shared" si="27"/>
        <v>93.695696100222264</v>
      </c>
      <c r="AC165" s="73">
        <v>10013</v>
      </c>
      <c r="AD165" s="75">
        <v>10784</v>
      </c>
      <c r="AE165" s="71">
        <f t="shared" si="28"/>
        <v>92.850519287833833</v>
      </c>
      <c r="AF165" s="76">
        <v>2.1593702824999998</v>
      </c>
      <c r="AG165" s="53" t="s">
        <v>55</v>
      </c>
      <c r="AH165" s="54">
        <f t="shared" si="29"/>
        <v>53191</v>
      </c>
      <c r="AI165" s="54">
        <f t="shared" si="30"/>
        <v>62964</v>
      </c>
      <c r="AJ165" s="55">
        <f t="shared" si="31"/>
        <v>84.478432119941544</v>
      </c>
      <c r="AK165" s="54">
        <f t="shared" si="32"/>
        <v>127306</v>
      </c>
      <c r="AL165" s="54">
        <f t="shared" si="33"/>
        <v>158076</v>
      </c>
      <c r="AM165" s="55">
        <f t="shared" si="34"/>
        <v>80.53467952124295</v>
      </c>
      <c r="AN165" s="56">
        <f t="shared" si="35"/>
        <v>2.393374819048335</v>
      </c>
    </row>
    <row r="166" spans="1:40" x14ac:dyDescent="0.25">
      <c r="A166" s="53" t="s">
        <v>56</v>
      </c>
      <c r="B166" s="54">
        <v>46319</v>
      </c>
      <c r="C166" s="54">
        <v>38604</v>
      </c>
      <c r="D166" s="55">
        <f t="shared" si="21"/>
        <v>119.98497565019169</v>
      </c>
      <c r="E166" s="54">
        <v>94031</v>
      </c>
      <c r="F166" s="54">
        <v>80720</v>
      </c>
      <c r="G166" s="55">
        <f t="shared" si="22"/>
        <v>116.49033696729435</v>
      </c>
      <c r="H166" s="56">
        <v>2.0300740517000002</v>
      </c>
      <c r="I166" s="53" t="s">
        <v>56</v>
      </c>
      <c r="J166" s="63">
        <v>16121</v>
      </c>
      <c r="K166" s="63">
        <v>12100</v>
      </c>
      <c r="L166" s="55">
        <f t="shared" si="23"/>
        <v>133.2314049586777</v>
      </c>
      <c r="M166" s="63">
        <v>31770</v>
      </c>
      <c r="N166" s="63">
        <v>25734</v>
      </c>
      <c r="O166" s="55">
        <f t="shared" si="24"/>
        <v>123.45535089764515</v>
      </c>
      <c r="P166" s="90">
        <v>1.9707214193</v>
      </c>
      <c r="Q166" s="53" t="s">
        <v>56</v>
      </c>
      <c r="R166" s="63">
        <v>18064</v>
      </c>
      <c r="S166" s="63">
        <v>14863</v>
      </c>
      <c r="T166" s="55">
        <f t="shared" si="36"/>
        <v>121.53670187714458</v>
      </c>
      <c r="U166" s="63">
        <v>36002</v>
      </c>
      <c r="V166" s="63">
        <v>30802</v>
      </c>
      <c r="W166" s="55">
        <f t="shared" si="25"/>
        <v>116.88202064800987</v>
      </c>
      <c r="X166" s="76">
        <f t="shared" si="26"/>
        <v>1.9930248007085918</v>
      </c>
      <c r="Y166" s="53" t="s">
        <v>56</v>
      </c>
      <c r="Z166" s="73">
        <v>12134</v>
      </c>
      <c r="AA166" s="73">
        <v>11641</v>
      </c>
      <c r="AB166" s="74">
        <f t="shared" si="27"/>
        <v>104.23503135469461</v>
      </c>
      <c r="AC166" s="73">
        <v>26259</v>
      </c>
      <c r="AD166" s="75">
        <v>24184</v>
      </c>
      <c r="AE166" s="71">
        <f t="shared" si="28"/>
        <v>108.58005292755541</v>
      </c>
      <c r="AF166" s="76">
        <v>2.1640843909999998</v>
      </c>
      <c r="AG166" s="53" t="s">
        <v>56</v>
      </c>
      <c r="AH166" s="54">
        <f t="shared" si="29"/>
        <v>121618</v>
      </c>
      <c r="AI166" s="54">
        <f t="shared" si="30"/>
        <v>93891</v>
      </c>
      <c r="AJ166" s="55">
        <f t="shared" si="31"/>
        <v>129.53105196451205</v>
      </c>
      <c r="AK166" s="54">
        <f t="shared" si="32"/>
        <v>243626</v>
      </c>
      <c r="AL166" s="54">
        <f t="shared" si="33"/>
        <v>198634</v>
      </c>
      <c r="AM166" s="55">
        <f t="shared" si="34"/>
        <v>122.65070431044032</v>
      </c>
      <c r="AN166" s="56">
        <f t="shared" si="35"/>
        <v>2.0032067621569176</v>
      </c>
    </row>
    <row r="167" spans="1:40" ht="25.5" x14ac:dyDescent="0.25">
      <c r="A167" s="53" t="s">
        <v>57</v>
      </c>
      <c r="B167" s="54">
        <v>20096</v>
      </c>
      <c r="C167" s="54">
        <v>21600</v>
      </c>
      <c r="D167" s="55">
        <f t="shared" si="21"/>
        <v>93.037037037037038</v>
      </c>
      <c r="E167" s="54">
        <v>44189</v>
      </c>
      <c r="F167" s="54">
        <v>52191</v>
      </c>
      <c r="G167" s="55">
        <f t="shared" si="22"/>
        <v>84.66785461094824</v>
      </c>
      <c r="H167" s="56">
        <v>2.1988953025</v>
      </c>
      <c r="I167" s="53" t="s">
        <v>57</v>
      </c>
      <c r="J167" s="63">
        <v>7518</v>
      </c>
      <c r="K167" s="63">
        <v>7504</v>
      </c>
      <c r="L167" s="55">
        <f t="shared" si="23"/>
        <v>100.18656716417911</v>
      </c>
      <c r="M167" s="63">
        <v>15950</v>
      </c>
      <c r="N167" s="63">
        <v>18749</v>
      </c>
      <c r="O167" s="55">
        <f t="shared" si="24"/>
        <v>85.071203797535873</v>
      </c>
      <c r="P167" s="90">
        <v>2.1215748869</v>
      </c>
      <c r="Q167" s="53" t="s">
        <v>57</v>
      </c>
      <c r="R167" s="63">
        <v>6071</v>
      </c>
      <c r="S167" s="63">
        <v>7141</v>
      </c>
      <c r="T167" s="55">
        <f t="shared" si="36"/>
        <v>85.016104187088644</v>
      </c>
      <c r="U167" s="63">
        <v>13481</v>
      </c>
      <c r="V167" s="63">
        <v>17683</v>
      </c>
      <c r="W167" s="55">
        <f t="shared" si="25"/>
        <v>76.237063846632353</v>
      </c>
      <c r="X167" s="76">
        <f t="shared" si="26"/>
        <v>2.2205567451820127</v>
      </c>
      <c r="Y167" s="53" t="s">
        <v>57</v>
      </c>
      <c r="Z167" s="73">
        <v>6507</v>
      </c>
      <c r="AA167" s="73">
        <v>6955</v>
      </c>
      <c r="AB167" s="74">
        <f t="shared" si="27"/>
        <v>93.558590941768514</v>
      </c>
      <c r="AC167" s="73">
        <v>14758</v>
      </c>
      <c r="AD167" s="75">
        <v>15759</v>
      </c>
      <c r="AE167" s="71">
        <f t="shared" si="28"/>
        <v>93.648074116377941</v>
      </c>
      <c r="AF167" s="76">
        <v>2.2680190564</v>
      </c>
      <c r="AG167" s="53" t="s">
        <v>57</v>
      </c>
      <c r="AH167" s="54">
        <f t="shared" si="29"/>
        <v>58581</v>
      </c>
      <c r="AI167" s="54">
        <f t="shared" si="30"/>
        <v>64422</v>
      </c>
      <c r="AJ167" s="55">
        <f t="shared" si="31"/>
        <v>90.93322157027103</v>
      </c>
      <c r="AK167" s="54">
        <f t="shared" si="32"/>
        <v>129521</v>
      </c>
      <c r="AL167" s="54">
        <f t="shared" si="33"/>
        <v>147688</v>
      </c>
      <c r="AM167" s="55">
        <f t="shared" si="34"/>
        <v>87.699068306158935</v>
      </c>
      <c r="AN167" s="56">
        <f t="shared" si="35"/>
        <v>2.2109728410235401</v>
      </c>
    </row>
    <row r="168" spans="1:40" x14ac:dyDescent="0.25">
      <c r="A168" s="53" t="s">
        <v>58</v>
      </c>
      <c r="B168" s="54">
        <v>30835</v>
      </c>
      <c r="C168" s="54">
        <v>33322</v>
      </c>
      <c r="D168" s="55">
        <f t="shared" si="21"/>
        <v>92.536462397215061</v>
      </c>
      <c r="E168" s="54">
        <v>79481</v>
      </c>
      <c r="F168" s="54">
        <v>87406</v>
      </c>
      <c r="G168" s="55">
        <f t="shared" si="22"/>
        <v>90.933116719675994</v>
      </c>
      <c r="H168" s="56">
        <v>2.5776228311999998</v>
      </c>
      <c r="I168" s="53" t="s">
        <v>58</v>
      </c>
      <c r="J168" s="63">
        <v>9364</v>
      </c>
      <c r="K168" s="63">
        <v>10338</v>
      </c>
      <c r="L168" s="55">
        <f t="shared" si="23"/>
        <v>90.578448442638802</v>
      </c>
      <c r="M168" s="63">
        <v>23253</v>
      </c>
      <c r="N168" s="63">
        <v>26724</v>
      </c>
      <c r="O168" s="55">
        <f t="shared" si="24"/>
        <v>87.011674898967215</v>
      </c>
      <c r="P168" s="90">
        <v>2.4832336607999999</v>
      </c>
      <c r="Q168" s="53" t="s">
        <v>58</v>
      </c>
      <c r="R168" s="63">
        <v>9778</v>
      </c>
      <c r="S168" s="63">
        <v>11372</v>
      </c>
      <c r="T168" s="55">
        <f t="shared" si="36"/>
        <v>85.983116426310232</v>
      </c>
      <c r="U168" s="63">
        <v>25417</v>
      </c>
      <c r="V168" s="63">
        <v>29526</v>
      </c>
      <c r="W168" s="55">
        <f t="shared" si="25"/>
        <v>86.083451872925551</v>
      </c>
      <c r="X168" s="76">
        <f t="shared" si="26"/>
        <v>2.5994068316629169</v>
      </c>
      <c r="Y168" s="53" t="s">
        <v>58</v>
      </c>
      <c r="Z168" s="73">
        <v>11693</v>
      </c>
      <c r="AA168" s="73">
        <v>11612</v>
      </c>
      <c r="AB168" s="74">
        <f t="shared" si="27"/>
        <v>100.69755425421978</v>
      </c>
      <c r="AC168" s="73">
        <v>30811</v>
      </c>
      <c r="AD168" s="75">
        <v>31156</v>
      </c>
      <c r="AE168" s="71">
        <f t="shared" si="28"/>
        <v>98.892669148799598</v>
      </c>
      <c r="AF168" s="76">
        <v>2.6349952963000001</v>
      </c>
      <c r="AG168" s="53" t="s">
        <v>58</v>
      </c>
      <c r="AH168" s="54">
        <f t="shared" si="29"/>
        <v>59467</v>
      </c>
      <c r="AI168" s="54">
        <f t="shared" si="30"/>
        <v>62157</v>
      </c>
      <c r="AJ168" s="55">
        <f t="shared" si="31"/>
        <v>95.672249304181349</v>
      </c>
      <c r="AK168" s="54">
        <f t="shared" si="32"/>
        <v>153113</v>
      </c>
      <c r="AL168" s="54">
        <f t="shared" si="33"/>
        <v>160222</v>
      </c>
      <c r="AM168" s="55">
        <f t="shared" si="34"/>
        <v>95.563031294079465</v>
      </c>
      <c r="AN168" s="56">
        <f t="shared" si="35"/>
        <v>2.574755746884827</v>
      </c>
    </row>
    <row r="169" spans="1:40" ht="25.5" x14ac:dyDescent="0.25">
      <c r="A169" s="53" t="s">
        <v>59</v>
      </c>
      <c r="B169" s="54">
        <v>183781</v>
      </c>
      <c r="C169" s="54">
        <v>172217</v>
      </c>
      <c r="D169" s="55">
        <f t="shared" si="21"/>
        <v>106.71478425474837</v>
      </c>
      <c r="E169" s="54">
        <v>448588</v>
      </c>
      <c r="F169" s="54">
        <v>429198</v>
      </c>
      <c r="G169" s="55">
        <f t="shared" si="22"/>
        <v>104.51772841439148</v>
      </c>
      <c r="H169" s="56">
        <v>2.4408834428000001</v>
      </c>
      <c r="I169" s="53" t="s">
        <v>59</v>
      </c>
      <c r="J169" s="63">
        <v>64485</v>
      </c>
      <c r="K169" s="63">
        <v>62969</v>
      </c>
      <c r="L169" s="55">
        <f t="shared" si="23"/>
        <v>102.40753386587052</v>
      </c>
      <c r="M169" s="63">
        <v>158384</v>
      </c>
      <c r="N169" s="63">
        <v>162622</v>
      </c>
      <c r="O169" s="55">
        <f t="shared" si="24"/>
        <v>97.393956537245884</v>
      </c>
      <c r="P169" s="90">
        <v>2.4561370861</v>
      </c>
      <c r="Q169" s="53" t="s">
        <v>59</v>
      </c>
      <c r="R169" s="63">
        <v>57283</v>
      </c>
      <c r="S169" s="63">
        <v>51246</v>
      </c>
      <c r="T169" s="55">
        <f t="shared" si="36"/>
        <v>111.78043164344533</v>
      </c>
      <c r="U169" s="63">
        <v>136994</v>
      </c>
      <c r="V169" s="63">
        <v>125224</v>
      </c>
      <c r="W169" s="55">
        <f t="shared" si="25"/>
        <v>109.39915671117357</v>
      </c>
      <c r="X169" s="76">
        <f t="shared" si="26"/>
        <v>2.3915297732311505</v>
      </c>
      <c r="Y169" s="53" t="s">
        <v>59</v>
      </c>
      <c r="Z169" s="73">
        <v>62013</v>
      </c>
      <c r="AA169" s="73">
        <v>58002</v>
      </c>
      <c r="AB169" s="74">
        <f t="shared" si="27"/>
        <v>106.91527878349024</v>
      </c>
      <c r="AC169" s="73">
        <v>153210</v>
      </c>
      <c r="AD169" s="75">
        <v>141352</v>
      </c>
      <c r="AE169" s="71">
        <f t="shared" si="28"/>
        <v>108.38898636029204</v>
      </c>
      <c r="AF169" s="76">
        <v>2.4706110009</v>
      </c>
      <c r="AG169" s="53" t="s">
        <v>59</v>
      </c>
      <c r="AH169" s="54">
        <f t="shared" si="29"/>
        <v>397771</v>
      </c>
      <c r="AI169" s="54">
        <f t="shared" si="30"/>
        <v>374710</v>
      </c>
      <c r="AJ169" s="55">
        <f t="shared" si="31"/>
        <v>106.15435937124708</v>
      </c>
      <c r="AK169" s="54">
        <f t="shared" si="32"/>
        <v>979568</v>
      </c>
      <c r="AL169" s="54">
        <f t="shared" si="33"/>
        <v>919275</v>
      </c>
      <c r="AM169" s="55">
        <f t="shared" si="34"/>
        <v>106.55875554105137</v>
      </c>
      <c r="AN169" s="56">
        <f t="shared" si="35"/>
        <v>2.4626430785552493</v>
      </c>
    </row>
    <row r="170" spans="1:40" x14ac:dyDescent="0.25">
      <c r="A170" s="53" t="s">
        <v>60</v>
      </c>
      <c r="B170" s="54">
        <v>18200</v>
      </c>
      <c r="C170" s="54">
        <v>16957</v>
      </c>
      <c r="D170" s="55">
        <f t="shared" si="21"/>
        <v>107.33030606829037</v>
      </c>
      <c r="E170" s="54">
        <v>47234</v>
      </c>
      <c r="F170" s="54">
        <v>44132</v>
      </c>
      <c r="G170" s="55">
        <f t="shared" si="22"/>
        <v>107.02891326021935</v>
      </c>
      <c r="H170" s="56">
        <v>2.5952747252999999</v>
      </c>
      <c r="I170" s="53" t="s">
        <v>60</v>
      </c>
      <c r="J170" s="63">
        <v>6336</v>
      </c>
      <c r="K170" s="63">
        <v>5803</v>
      </c>
      <c r="L170" s="55">
        <f t="shared" si="23"/>
        <v>109.1849043598139</v>
      </c>
      <c r="M170" s="63">
        <v>16457</v>
      </c>
      <c r="N170" s="63">
        <v>15443</v>
      </c>
      <c r="O170" s="55">
        <f t="shared" si="24"/>
        <v>106.56608171987307</v>
      </c>
      <c r="P170" s="90">
        <v>2.5973800505</v>
      </c>
      <c r="Q170" s="53" t="s">
        <v>60</v>
      </c>
      <c r="R170" s="63">
        <v>5541</v>
      </c>
      <c r="S170" s="63">
        <v>5137</v>
      </c>
      <c r="T170" s="55">
        <f t="shared" si="36"/>
        <v>107.86451236130037</v>
      </c>
      <c r="U170" s="63">
        <v>14159</v>
      </c>
      <c r="V170" s="63">
        <v>13727</v>
      </c>
      <c r="W170" s="55">
        <f t="shared" si="25"/>
        <v>103.14708239236541</v>
      </c>
      <c r="X170" s="76">
        <f t="shared" si="26"/>
        <v>2.5553149251037719</v>
      </c>
      <c r="Y170" s="53" t="s">
        <v>60</v>
      </c>
      <c r="Z170" s="73">
        <v>6323</v>
      </c>
      <c r="AA170" s="73">
        <v>6017</v>
      </c>
      <c r="AB170" s="74">
        <f t="shared" si="27"/>
        <v>105.08559082599302</v>
      </c>
      <c r="AC170" s="73">
        <v>16618</v>
      </c>
      <c r="AD170" s="75">
        <v>14962</v>
      </c>
      <c r="AE170" s="71">
        <f t="shared" si="28"/>
        <v>111.06803903221494</v>
      </c>
      <c r="AF170" s="76">
        <v>2.6281828246000001</v>
      </c>
      <c r="AG170" s="53" t="s">
        <v>60</v>
      </c>
      <c r="AH170" s="54">
        <f t="shared" si="29"/>
        <v>41419</v>
      </c>
      <c r="AI170" s="54">
        <f t="shared" si="30"/>
        <v>41066</v>
      </c>
      <c r="AJ170" s="55">
        <f t="shared" si="31"/>
        <v>100.85959187649149</v>
      </c>
      <c r="AK170" s="54">
        <f t="shared" si="32"/>
        <v>107603</v>
      </c>
      <c r="AL170" s="54">
        <f t="shared" si="33"/>
        <v>106699</v>
      </c>
      <c r="AM170" s="55">
        <f t="shared" si="34"/>
        <v>100.84724317941125</v>
      </c>
      <c r="AN170" s="56">
        <f t="shared" si="35"/>
        <v>2.5979140008208792</v>
      </c>
    </row>
    <row r="171" spans="1:40" x14ac:dyDescent="0.25">
      <c r="A171" s="53" t="s">
        <v>61</v>
      </c>
      <c r="B171" s="54">
        <v>16128</v>
      </c>
      <c r="C171" s="54">
        <v>14273</v>
      </c>
      <c r="D171" s="55">
        <f t="shared" si="21"/>
        <v>112.99656694458066</v>
      </c>
      <c r="E171" s="54">
        <v>36335</v>
      </c>
      <c r="F171" s="54">
        <v>32657</v>
      </c>
      <c r="G171" s="55">
        <f t="shared" si="22"/>
        <v>111.26251645895213</v>
      </c>
      <c r="H171" s="56">
        <v>2.2529141865</v>
      </c>
      <c r="I171" s="53" t="s">
        <v>61</v>
      </c>
      <c r="J171" s="63">
        <v>7451</v>
      </c>
      <c r="K171" s="63">
        <v>6685</v>
      </c>
      <c r="L171" s="55">
        <f t="shared" si="23"/>
        <v>111.45848915482424</v>
      </c>
      <c r="M171" s="63">
        <v>16241</v>
      </c>
      <c r="N171" s="63">
        <v>15197</v>
      </c>
      <c r="O171" s="55">
        <f t="shared" si="24"/>
        <v>106.86977692965718</v>
      </c>
      <c r="P171" s="90">
        <v>2.1797074217999999</v>
      </c>
      <c r="Q171" s="53" t="s">
        <v>61</v>
      </c>
      <c r="R171" s="63">
        <v>4260</v>
      </c>
      <c r="S171" s="63">
        <v>3579</v>
      </c>
      <c r="T171" s="55">
        <f t="shared" si="36"/>
        <v>119.0276613579212</v>
      </c>
      <c r="U171" s="63">
        <v>10278</v>
      </c>
      <c r="V171" s="63">
        <v>8447</v>
      </c>
      <c r="W171" s="55">
        <f t="shared" si="25"/>
        <v>121.67633479341777</v>
      </c>
      <c r="X171" s="76">
        <f t="shared" si="26"/>
        <v>2.4126760563380283</v>
      </c>
      <c r="Y171" s="53" t="s">
        <v>61</v>
      </c>
      <c r="Z171" s="73">
        <v>4417</v>
      </c>
      <c r="AA171" s="73">
        <v>4009</v>
      </c>
      <c r="AB171" s="74">
        <f t="shared" si="27"/>
        <v>110.17710152157645</v>
      </c>
      <c r="AC171" s="73">
        <v>9816</v>
      </c>
      <c r="AD171" s="75">
        <v>9013</v>
      </c>
      <c r="AE171" s="71">
        <f t="shared" si="28"/>
        <v>108.90935315655166</v>
      </c>
      <c r="AF171" s="76">
        <v>2.2223228436000002</v>
      </c>
      <c r="AG171" s="53" t="s">
        <v>61</v>
      </c>
      <c r="AH171" s="54">
        <f t="shared" si="29"/>
        <v>31537</v>
      </c>
      <c r="AI171" s="54">
        <f t="shared" si="30"/>
        <v>30685</v>
      </c>
      <c r="AJ171" s="55">
        <f t="shared" si="31"/>
        <v>102.77660094508718</v>
      </c>
      <c r="AK171" s="54">
        <f t="shared" si="32"/>
        <v>71074</v>
      </c>
      <c r="AL171" s="54">
        <f t="shared" si="33"/>
        <v>69434</v>
      </c>
      <c r="AM171" s="55">
        <f t="shared" si="34"/>
        <v>102.36195523806782</v>
      </c>
      <c r="AN171" s="56">
        <f t="shared" si="35"/>
        <v>2.2536702920379237</v>
      </c>
    </row>
    <row r="172" spans="1:40" ht="25.5" x14ac:dyDescent="0.25">
      <c r="A172" s="53" t="s">
        <v>62</v>
      </c>
      <c r="B172" s="54">
        <v>28459</v>
      </c>
      <c r="C172" s="54">
        <v>26466</v>
      </c>
      <c r="D172" s="55">
        <f t="shared" si="21"/>
        <v>107.53041638328422</v>
      </c>
      <c r="E172" s="54">
        <v>68088</v>
      </c>
      <c r="F172" s="54">
        <v>64324</v>
      </c>
      <c r="G172" s="55">
        <f t="shared" si="22"/>
        <v>105.85162614265282</v>
      </c>
      <c r="H172" s="56">
        <v>2.3924944657</v>
      </c>
      <c r="I172" s="53" t="s">
        <v>62</v>
      </c>
      <c r="J172" s="63">
        <v>10358</v>
      </c>
      <c r="K172" s="63">
        <v>9118</v>
      </c>
      <c r="L172" s="55">
        <f t="shared" si="23"/>
        <v>113.59947356876508</v>
      </c>
      <c r="M172" s="63">
        <v>24925</v>
      </c>
      <c r="N172" s="63">
        <v>23245</v>
      </c>
      <c r="O172" s="55">
        <f t="shared" si="24"/>
        <v>107.22736072273607</v>
      </c>
      <c r="P172" s="90">
        <v>2.4063525776999999</v>
      </c>
      <c r="Q172" s="53" t="s">
        <v>62</v>
      </c>
      <c r="R172" s="63">
        <v>8427</v>
      </c>
      <c r="S172" s="63">
        <v>8608</v>
      </c>
      <c r="T172" s="55">
        <f t="shared" si="36"/>
        <v>97.897304832713743</v>
      </c>
      <c r="U172" s="63">
        <v>20447</v>
      </c>
      <c r="V172" s="63">
        <v>20729</v>
      </c>
      <c r="W172" s="55">
        <f t="shared" si="25"/>
        <v>98.639587051956198</v>
      </c>
      <c r="X172" s="76">
        <f t="shared" si="26"/>
        <v>2.4263676278628217</v>
      </c>
      <c r="Y172" s="53" t="s">
        <v>62</v>
      </c>
      <c r="Z172" s="73">
        <v>9674</v>
      </c>
      <c r="AA172" s="73">
        <v>8740</v>
      </c>
      <c r="AB172" s="74">
        <f t="shared" si="27"/>
        <v>110.68649885583524</v>
      </c>
      <c r="AC172" s="73">
        <v>22716</v>
      </c>
      <c r="AD172" s="75">
        <v>20350</v>
      </c>
      <c r="AE172" s="71">
        <f t="shared" si="28"/>
        <v>111.62653562653561</v>
      </c>
      <c r="AF172" s="76">
        <v>2.3481496796000001</v>
      </c>
      <c r="AG172" s="53" t="s">
        <v>62</v>
      </c>
      <c r="AH172" s="54">
        <f t="shared" si="29"/>
        <v>65017</v>
      </c>
      <c r="AI172" s="54">
        <f t="shared" si="30"/>
        <v>68198</v>
      </c>
      <c r="AJ172" s="55">
        <f t="shared" si="31"/>
        <v>95.335640341358982</v>
      </c>
      <c r="AK172" s="54">
        <f t="shared" si="32"/>
        <v>152423</v>
      </c>
      <c r="AL172" s="54">
        <f t="shared" si="33"/>
        <v>160369</v>
      </c>
      <c r="AM172" s="55">
        <f t="shared" si="34"/>
        <v>95.045177060404441</v>
      </c>
      <c r="AN172" s="56">
        <f t="shared" si="35"/>
        <v>2.3443560914837658</v>
      </c>
    </row>
    <row r="173" spans="1:40" x14ac:dyDescent="0.25">
      <c r="A173" s="53" t="s">
        <v>63</v>
      </c>
      <c r="B173" s="54">
        <v>104654</v>
      </c>
      <c r="C173" s="54">
        <v>109430</v>
      </c>
      <c r="D173" s="55">
        <f t="shared" si="21"/>
        <v>95.635566115324863</v>
      </c>
      <c r="E173" s="54">
        <v>190140</v>
      </c>
      <c r="F173" s="54">
        <v>200411</v>
      </c>
      <c r="G173" s="55">
        <f t="shared" si="22"/>
        <v>94.87503180963121</v>
      </c>
      <c r="H173" s="56">
        <v>1.8168440767</v>
      </c>
      <c r="I173" s="53" t="s">
        <v>63</v>
      </c>
      <c r="J173" s="63">
        <v>38935</v>
      </c>
      <c r="K173" s="63">
        <v>38030</v>
      </c>
      <c r="L173" s="55">
        <f t="shared" si="23"/>
        <v>102.37970023665528</v>
      </c>
      <c r="M173" s="63">
        <v>73158</v>
      </c>
      <c r="N173" s="63">
        <v>71452</v>
      </c>
      <c r="O173" s="55">
        <f t="shared" si="24"/>
        <v>102.38761686166937</v>
      </c>
      <c r="P173" s="90">
        <v>1.8789777835000001</v>
      </c>
      <c r="Q173" s="53" t="s">
        <v>63</v>
      </c>
      <c r="R173" s="63">
        <v>34774</v>
      </c>
      <c r="S173" s="63">
        <v>38156</v>
      </c>
      <c r="T173" s="55">
        <f t="shared" si="36"/>
        <v>91.136387461998112</v>
      </c>
      <c r="U173" s="63">
        <v>63802</v>
      </c>
      <c r="V173" s="63">
        <v>71406</v>
      </c>
      <c r="W173" s="55">
        <f t="shared" si="25"/>
        <v>89.351034927036949</v>
      </c>
      <c r="X173" s="76">
        <f t="shared" si="26"/>
        <v>1.8347616034968655</v>
      </c>
      <c r="Y173" s="53" t="s">
        <v>63</v>
      </c>
      <c r="Z173" s="73">
        <v>30945</v>
      </c>
      <c r="AA173" s="73">
        <v>33244</v>
      </c>
      <c r="AB173" s="74">
        <f t="shared" si="27"/>
        <v>93.084466369871251</v>
      </c>
      <c r="AC173" s="73">
        <v>53180</v>
      </c>
      <c r="AD173" s="75">
        <v>57553</v>
      </c>
      <c r="AE173" s="71">
        <f t="shared" si="28"/>
        <v>92.401786179695236</v>
      </c>
      <c r="AF173" s="76">
        <v>1.7185328809</v>
      </c>
      <c r="AG173" s="53" t="s">
        <v>63</v>
      </c>
      <c r="AH173" s="54">
        <f t="shared" si="29"/>
        <v>245079</v>
      </c>
      <c r="AI173" s="54">
        <f t="shared" si="30"/>
        <v>249617</v>
      </c>
      <c r="AJ173" s="55">
        <f t="shared" si="31"/>
        <v>98.182014846745219</v>
      </c>
      <c r="AK173" s="54">
        <f t="shared" si="32"/>
        <v>434121</v>
      </c>
      <c r="AL173" s="54">
        <f t="shared" si="33"/>
        <v>439290</v>
      </c>
      <c r="AM173" s="55">
        <f t="shared" si="34"/>
        <v>98.823328552892164</v>
      </c>
      <c r="AN173" s="56">
        <f t="shared" si="35"/>
        <v>1.7713512785673191</v>
      </c>
    </row>
    <row r="174" spans="1:40" x14ac:dyDescent="0.25">
      <c r="A174" s="53" t="s">
        <v>64</v>
      </c>
      <c r="B174" s="54">
        <v>27404</v>
      </c>
      <c r="C174" s="54">
        <v>28410</v>
      </c>
      <c r="D174" s="55">
        <f t="shared" si="21"/>
        <v>96.45899331221402</v>
      </c>
      <c r="E174" s="54">
        <v>66992</v>
      </c>
      <c r="F174" s="54">
        <v>67748</v>
      </c>
      <c r="G174" s="55">
        <f t="shared" si="22"/>
        <v>98.884099899628026</v>
      </c>
      <c r="H174" s="56">
        <v>2.4446066268000002</v>
      </c>
      <c r="I174" s="53" t="s">
        <v>64</v>
      </c>
      <c r="J174" s="63">
        <v>10326</v>
      </c>
      <c r="K174" s="63">
        <v>10911</v>
      </c>
      <c r="L174" s="55">
        <f t="shared" si="23"/>
        <v>94.638438273302171</v>
      </c>
      <c r="M174" s="63">
        <v>25077</v>
      </c>
      <c r="N174" s="63">
        <v>25597</v>
      </c>
      <c r="O174" s="55">
        <f t="shared" si="24"/>
        <v>97.968511934992392</v>
      </c>
      <c r="P174" s="90">
        <v>2.4285299244999998</v>
      </c>
      <c r="Q174" s="53" t="s">
        <v>64</v>
      </c>
      <c r="R174" s="63">
        <v>9198</v>
      </c>
      <c r="S174" s="63">
        <v>9794</v>
      </c>
      <c r="T174" s="55">
        <f t="shared" si="36"/>
        <v>93.914641617316732</v>
      </c>
      <c r="U174" s="63">
        <v>22673</v>
      </c>
      <c r="V174" s="63">
        <v>24454</v>
      </c>
      <c r="W174" s="55">
        <f t="shared" si="25"/>
        <v>92.716937924265977</v>
      </c>
      <c r="X174" s="76">
        <f t="shared" si="26"/>
        <v>2.464992389649924</v>
      </c>
      <c r="Y174" s="53" t="s">
        <v>64</v>
      </c>
      <c r="Z174" s="73">
        <v>7880</v>
      </c>
      <c r="AA174" s="73">
        <v>7705</v>
      </c>
      <c r="AB174" s="74">
        <f t="shared" si="27"/>
        <v>102.27125243348476</v>
      </c>
      <c r="AC174" s="73">
        <v>19242</v>
      </c>
      <c r="AD174" s="75">
        <v>17697</v>
      </c>
      <c r="AE174" s="71">
        <f t="shared" si="28"/>
        <v>108.73029327004578</v>
      </c>
      <c r="AF174" s="76">
        <v>2.4418781726000001</v>
      </c>
      <c r="AG174" s="53" t="s">
        <v>64</v>
      </c>
      <c r="AH174" s="54">
        <f t="shared" si="29"/>
        <v>68420</v>
      </c>
      <c r="AI174" s="54">
        <f t="shared" si="30"/>
        <v>67582</v>
      </c>
      <c r="AJ174" s="55">
        <f t="shared" si="31"/>
        <v>101.23997514130983</v>
      </c>
      <c r="AK174" s="54">
        <f t="shared" si="32"/>
        <v>163421</v>
      </c>
      <c r="AL174" s="54">
        <f t="shared" si="33"/>
        <v>159912</v>
      </c>
      <c r="AM174" s="55">
        <f t="shared" si="34"/>
        <v>102.19433188253539</v>
      </c>
      <c r="AN174" s="56">
        <f t="shared" si="35"/>
        <v>2.3884975153463901</v>
      </c>
    </row>
    <row r="175" spans="1:40" x14ac:dyDescent="0.25">
      <c r="A175" s="53" t="s">
        <v>65</v>
      </c>
      <c r="B175" s="54">
        <v>38633</v>
      </c>
      <c r="C175" s="54">
        <v>42418</v>
      </c>
      <c r="D175" s="55">
        <f t="shared" si="21"/>
        <v>91.076901315479276</v>
      </c>
      <c r="E175" s="54">
        <v>133246</v>
      </c>
      <c r="F175" s="54">
        <v>140345</v>
      </c>
      <c r="G175" s="55">
        <f t="shared" si="22"/>
        <v>94.941750685809964</v>
      </c>
      <c r="H175" s="56">
        <v>3.4490202675999999</v>
      </c>
      <c r="I175" s="53" t="s">
        <v>65</v>
      </c>
      <c r="J175" s="63">
        <v>13710</v>
      </c>
      <c r="K175" s="63">
        <v>14845</v>
      </c>
      <c r="L175" s="55">
        <f t="shared" si="23"/>
        <v>92.354328056584706</v>
      </c>
      <c r="M175" s="63">
        <v>49310</v>
      </c>
      <c r="N175" s="63">
        <v>49765</v>
      </c>
      <c r="O175" s="55">
        <f t="shared" si="24"/>
        <v>99.085702803174925</v>
      </c>
      <c r="P175" s="90">
        <v>3.5966447848</v>
      </c>
      <c r="Q175" s="53" t="s">
        <v>65</v>
      </c>
      <c r="R175" s="63">
        <v>12918</v>
      </c>
      <c r="S175" s="63">
        <v>15160</v>
      </c>
      <c r="T175" s="55">
        <f t="shared" si="36"/>
        <v>85.211081794195252</v>
      </c>
      <c r="U175" s="63">
        <v>43193</v>
      </c>
      <c r="V175" s="63">
        <v>48757</v>
      </c>
      <c r="W175" s="55">
        <f t="shared" si="25"/>
        <v>88.588305268987028</v>
      </c>
      <c r="X175" s="76">
        <f t="shared" si="26"/>
        <v>3.3436290447437682</v>
      </c>
      <c r="Y175" s="53" t="s">
        <v>65</v>
      </c>
      <c r="Z175" s="73">
        <v>12005</v>
      </c>
      <c r="AA175" s="73">
        <v>12413</v>
      </c>
      <c r="AB175" s="74">
        <f t="shared" si="27"/>
        <v>96.713123338435508</v>
      </c>
      <c r="AC175" s="73">
        <v>40743</v>
      </c>
      <c r="AD175" s="75">
        <v>41823</v>
      </c>
      <c r="AE175" s="71">
        <f t="shared" si="28"/>
        <v>97.417688831504208</v>
      </c>
      <c r="AF175" s="76">
        <v>3.3938359017000002</v>
      </c>
      <c r="AG175" s="53" t="s">
        <v>65</v>
      </c>
      <c r="AH175" s="54">
        <f t="shared" si="29"/>
        <v>93594</v>
      </c>
      <c r="AI175" s="54">
        <f t="shared" si="30"/>
        <v>99739</v>
      </c>
      <c r="AJ175" s="55">
        <f t="shared" si="31"/>
        <v>93.838919580104076</v>
      </c>
      <c r="AK175" s="54">
        <f t="shared" si="32"/>
        <v>311113</v>
      </c>
      <c r="AL175" s="54">
        <f t="shared" si="33"/>
        <v>323902</v>
      </c>
      <c r="AM175" s="55">
        <f t="shared" si="34"/>
        <v>96.051583503652338</v>
      </c>
      <c r="AN175" s="56">
        <f t="shared" si="35"/>
        <v>3.3240699190119023</v>
      </c>
    </row>
    <row r="176" spans="1:40" x14ac:dyDescent="0.25">
      <c r="A176" s="53" t="s">
        <v>66</v>
      </c>
      <c r="B176" s="54">
        <v>31199</v>
      </c>
      <c r="C176" s="54">
        <v>26694</v>
      </c>
      <c r="D176" s="55">
        <f t="shared" si="21"/>
        <v>116.87645163707201</v>
      </c>
      <c r="E176" s="54">
        <v>66422</v>
      </c>
      <c r="F176" s="54">
        <v>55489</v>
      </c>
      <c r="G176" s="55">
        <f t="shared" si="22"/>
        <v>119.70300419903043</v>
      </c>
      <c r="H176" s="56">
        <v>2.1289784929</v>
      </c>
      <c r="I176" s="53" t="s">
        <v>66</v>
      </c>
      <c r="J176" s="63">
        <v>9202</v>
      </c>
      <c r="K176" s="63">
        <v>7006</v>
      </c>
      <c r="L176" s="55">
        <f t="shared" si="23"/>
        <v>131.34456180416785</v>
      </c>
      <c r="M176" s="63">
        <v>20443</v>
      </c>
      <c r="N176" s="63">
        <v>15163</v>
      </c>
      <c r="O176" s="55">
        <f t="shared" si="24"/>
        <v>134.82160522324079</v>
      </c>
      <c r="P176" s="90">
        <v>2.2215822646999999</v>
      </c>
      <c r="Q176" s="53" t="s">
        <v>66</v>
      </c>
      <c r="R176" s="63">
        <v>11584</v>
      </c>
      <c r="S176" s="63">
        <v>9975</v>
      </c>
      <c r="T176" s="55">
        <f t="shared" si="36"/>
        <v>116.13032581453635</v>
      </c>
      <c r="U176" s="63">
        <v>25020</v>
      </c>
      <c r="V176" s="63">
        <v>21268</v>
      </c>
      <c r="W176" s="55">
        <f t="shared" si="25"/>
        <v>117.64152717697951</v>
      </c>
      <c r="X176" s="76">
        <f t="shared" si="26"/>
        <v>2.159875690607735</v>
      </c>
      <c r="Y176" s="53" t="s">
        <v>66</v>
      </c>
      <c r="Z176" s="73">
        <v>10413</v>
      </c>
      <c r="AA176" s="73">
        <v>9713</v>
      </c>
      <c r="AB176" s="74">
        <f t="shared" si="27"/>
        <v>107.20683619890868</v>
      </c>
      <c r="AC176" s="73">
        <v>20959</v>
      </c>
      <c r="AD176" s="75">
        <v>19058</v>
      </c>
      <c r="AE176" s="71">
        <f t="shared" si="28"/>
        <v>109.97481372651905</v>
      </c>
      <c r="AF176" s="76">
        <v>2.0127724959000002</v>
      </c>
      <c r="AG176" s="53" t="s">
        <v>66</v>
      </c>
      <c r="AH176" s="54">
        <f t="shared" si="29"/>
        <v>83277</v>
      </c>
      <c r="AI176" s="54">
        <f t="shared" si="30"/>
        <v>67217</v>
      </c>
      <c r="AJ176" s="55">
        <f t="shared" si="31"/>
        <v>123.89276522308346</v>
      </c>
      <c r="AK176" s="54">
        <f t="shared" si="32"/>
        <v>169008</v>
      </c>
      <c r="AL176" s="54">
        <f t="shared" si="33"/>
        <v>138197</v>
      </c>
      <c r="AM176" s="55">
        <f t="shared" si="34"/>
        <v>122.29498469576039</v>
      </c>
      <c r="AN176" s="56">
        <f t="shared" si="35"/>
        <v>2.0294679203141324</v>
      </c>
    </row>
    <row r="177" spans="1:40" x14ac:dyDescent="0.25">
      <c r="A177" s="53" t="s">
        <v>67</v>
      </c>
      <c r="B177" s="54">
        <v>75285</v>
      </c>
      <c r="C177" s="54">
        <v>88143</v>
      </c>
      <c r="D177" s="55">
        <f t="shared" si="21"/>
        <v>85.412341309009221</v>
      </c>
      <c r="E177" s="54">
        <v>134993</v>
      </c>
      <c r="F177" s="54">
        <v>148812</v>
      </c>
      <c r="G177" s="55">
        <f t="shared" si="22"/>
        <v>90.713786522592272</v>
      </c>
      <c r="H177" s="56">
        <v>1.7930929136</v>
      </c>
      <c r="I177" s="53" t="s">
        <v>67</v>
      </c>
      <c r="J177" s="63">
        <v>27913</v>
      </c>
      <c r="K177" s="63">
        <v>30919</v>
      </c>
      <c r="L177" s="55">
        <f t="shared" si="23"/>
        <v>90.277822698017403</v>
      </c>
      <c r="M177" s="63">
        <v>50964</v>
      </c>
      <c r="N177" s="63">
        <v>53665</v>
      </c>
      <c r="O177" s="55">
        <f t="shared" si="24"/>
        <v>94.966924438647155</v>
      </c>
      <c r="P177" s="90">
        <v>1.8258159280999999</v>
      </c>
      <c r="Q177" s="53" t="s">
        <v>67</v>
      </c>
      <c r="R177" s="63">
        <v>26864</v>
      </c>
      <c r="S177" s="63">
        <v>30761</v>
      </c>
      <c r="T177" s="55">
        <f t="shared" si="36"/>
        <v>87.331361139104715</v>
      </c>
      <c r="U177" s="63">
        <v>49699</v>
      </c>
      <c r="V177" s="63">
        <v>52832</v>
      </c>
      <c r="W177" s="55">
        <f t="shared" si="25"/>
        <v>94.069881889763778</v>
      </c>
      <c r="X177" s="76">
        <f t="shared" si="26"/>
        <v>1.8500223347230493</v>
      </c>
      <c r="Y177" s="53" t="s">
        <v>67</v>
      </c>
      <c r="Z177" s="73">
        <v>20508</v>
      </c>
      <c r="AA177" s="73">
        <v>26463</v>
      </c>
      <c r="AB177" s="74">
        <f t="shared" si="27"/>
        <v>77.496882439632699</v>
      </c>
      <c r="AC177" s="73">
        <v>34330</v>
      </c>
      <c r="AD177" s="75">
        <v>42315</v>
      </c>
      <c r="AE177" s="71">
        <f t="shared" si="28"/>
        <v>81.129623065106941</v>
      </c>
      <c r="AF177" s="76">
        <v>1.6739808855</v>
      </c>
      <c r="AG177" s="53" t="s">
        <v>67</v>
      </c>
      <c r="AH177" s="54">
        <f t="shared" si="29"/>
        <v>209631</v>
      </c>
      <c r="AI177" s="54">
        <f t="shared" si="30"/>
        <v>232211</v>
      </c>
      <c r="AJ177" s="55">
        <f t="shared" si="31"/>
        <v>90.276085112247046</v>
      </c>
      <c r="AK177" s="54">
        <f t="shared" si="32"/>
        <v>351969</v>
      </c>
      <c r="AL177" s="54">
        <f t="shared" si="33"/>
        <v>380076</v>
      </c>
      <c r="AM177" s="55">
        <f t="shared" si="34"/>
        <v>92.604900072617056</v>
      </c>
      <c r="AN177" s="56">
        <f t="shared" si="35"/>
        <v>1.6789930878543726</v>
      </c>
    </row>
    <row r="178" spans="1:40" ht="25.5" x14ac:dyDescent="0.25">
      <c r="A178" s="53" t="s">
        <v>68</v>
      </c>
      <c r="B178" s="54">
        <v>25989</v>
      </c>
      <c r="C178" s="54">
        <v>19685</v>
      </c>
      <c r="D178" s="55">
        <f t="shared" si="21"/>
        <v>132.0243840487681</v>
      </c>
      <c r="E178" s="54">
        <v>53678</v>
      </c>
      <c r="F178" s="54">
        <v>43829</v>
      </c>
      <c r="G178" s="55">
        <f t="shared" si="22"/>
        <v>122.47142303041365</v>
      </c>
      <c r="H178" s="56">
        <v>2.0654122897999998</v>
      </c>
      <c r="I178" s="53" t="s">
        <v>68</v>
      </c>
      <c r="J178" s="63">
        <v>9039</v>
      </c>
      <c r="K178" s="63">
        <v>6759</v>
      </c>
      <c r="L178" s="55">
        <f t="shared" si="23"/>
        <v>133.73280071016421</v>
      </c>
      <c r="M178" s="63">
        <v>19328</v>
      </c>
      <c r="N178" s="63">
        <v>15790</v>
      </c>
      <c r="O178" s="55">
        <f t="shared" si="24"/>
        <v>122.40658644711844</v>
      </c>
      <c r="P178" s="90">
        <v>2.1382896337999999</v>
      </c>
      <c r="Q178" s="53" t="s">
        <v>68</v>
      </c>
      <c r="R178" s="63">
        <v>8171</v>
      </c>
      <c r="S178" s="63">
        <v>6123</v>
      </c>
      <c r="T178" s="55">
        <f t="shared" si="36"/>
        <v>133.44765637759269</v>
      </c>
      <c r="U178" s="63">
        <v>16528</v>
      </c>
      <c r="V178" s="63">
        <v>13730</v>
      </c>
      <c r="W178" s="55">
        <f t="shared" si="25"/>
        <v>120.37873270211217</v>
      </c>
      <c r="X178" s="76">
        <f t="shared" si="26"/>
        <v>2.0227634316485132</v>
      </c>
      <c r="Y178" s="53" t="s">
        <v>68</v>
      </c>
      <c r="Z178" s="73">
        <v>8779</v>
      </c>
      <c r="AA178" s="73">
        <v>6803</v>
      </c>
      <c r="AB178" s="74">
        <f t="shared" si="27"/>
        <v>129.04600911362633</v>
      </c>
      <c r="AC178" s="73">
        <v>17822</v>
      </c>
      <c r="AD178" s="75">
        <v>14309</v>
      </c>
      <c r="AE178" s="71">
        <f t="shared" si="28"/>
        <v>124.5509818995038</v>
      </c>
      <c r="AF178" s="76">
        <v>2.0300717622</v>
      </c>
      <c r="AG178" s="53" t="s">
        <v>68</v>
      </c>
      <c r="AH178" s="54">
        <f t="shared" si="29"/>
        <v>61928</v>
      </c>
      <c r="AI178" s="54">
        <f t="shared" si="30"/>
        <v>52544</v>
      </c>
      <c r="AJ178" s="55">
        <f t="shared" si="31"/>
        <v>117.85931790499392</v>
      </c>
      <c r="AK178" s="54">
        <f t="shared" si="32"/>
        <v>129931</v>
      </c>
      <c r="AL178" s="54">
        <f t="shared" si="33"/>
        <v>115991</v>
      </c>
      <c r="AM178" s="55">
        <f t="shared" si="34"/>
        <v>112.01817382383116</v>
      </c>
      <c r="AN178" s="56">
        <f t="shared" si="35"/>
        <v>2.0980977909830769</v>
      </c>
    </row>
    <row r="179" spans="1:40" ht="25.5" x14ac:dyDescent="0.25">
      <c r="A179" s="53" t="s">
        <v>69</v>
      </c>
      <c r="B179" s="54">
        <v>10691</v>
      </c>
      <c r="C179" s="54">
        <v>10625</v>
      </c>
      <c r="D179" s="55">
        <f t="shared" si="21"/>
        <v>100.62117647058824</v>
      </c>
      <c r="E179" s="54">
        <v>26585</v>
      </c>
      <c r="F179" s="54">
        <v>26660</v>
      </c>
      <c r="G179" s="55">
        <f t="shared" si="22"/>
        <v>99.718679669917478</v>
      </c>
      <c r="H179" s="56">
        <v>2.4866710316999998</v>
      </c>
      <c r="I179" s="53" t="s">
        <v>69</v>
      </c>
      <c r="J179" s="63">
        <v>4555</v>
      </c>
      <c r="K179" s="63">
        <v>4080</v>
      </c>
      <c r="L179" s="55">
        <f t="shared" si="23"/>
        <v>111.6421568627451</v>
      </c>
      <c r="M179" s="63">
        <v>11287</v>
      </c>
      <c r="N179" s="63">
        <v>10239</v>
      </c>
      <c r="O179" s="55">
        <f t="shared" si="24"/>
        <v>110.23537454829572</v>
      </c>
      <c r="P179" s="90">
        <v>2.4779363337000002</v>
      </c>
      <c r="Q179" s="53" t="s">
        <v>69</v>
      </c>
      <c r="R179" s="63">
        <v>4526</v>
      </c>
      <c r="S179" s="63">
        <v>5109</v>
      </c>
      <c r="T179" s="55">
        <f t="shared" si="36"/>
        <v>88.588764924642788</v>
      </c>
      <c r="U179" s="63">
        <v>11477</v>
      </c>
      <c r="V179" s="63">
        <v>12957</v>
      </c>
      <c r="W179" s="55">
        <f t="shared" si="25"/>
        <v>88.577602840163621</v>
      </c>
      <c r="X179" s="76">
        <f t="shared" si="26"/>
        <v>2.5357931948740609</v>
      </c>
      <c r="Y179" s="53" t="s">
        <v>69</v>
      </c>
      <c r="Z179" s="73">
        <v>1610</v>
      </c>
      <c r="AA179" s="73">
        <v>1436</v>
      </c>
      <c r="AB179" s="74">
        <f t="shared" si="27"/>
        <v>112.11699164345403</v>
      </c>
      <c r="AC179" s="73">
        <v>3821</v>
      </c>
      <c r="AD179" s="75">
        <v>3464</v>
      </c>
      <c r="AE179" s="71">
        <f t="shared" si="28"/>
        <v>110.30600461893765</v>
      </c>
      <c r="AF179" s="76">
        <v>2.3732919254999998</v>
      </c>
      <c r="AG179" s="53" t="s">
        <v>69</v>
      </c>
      <c r="AH179" s="54">
        <f t="shared" si="29"/>
        <v>16497</v>
      </c>
      <c r="AI179" s="54">
        <f t="shared" si="30"/>
        <v>14815</v>
      </c>
      <c r="AJ179" s="55">
        <f t="shared" si="31"/>
        <v>111.35335808302396</v>
      </c>
      <c r="AK179" s="54">
        <f t="shared" si="32"/>
        <v>40840</v>
      </c>
      <c r="AL179" s="54">
        <f t="shared" si="33"/>
        <v>36666</v>
      </c>
      <c r="AM179" s="55">
        <f t="shared" si="34"/>
        <v>111.38384334260623</v>
      </c>
      <c r="AN179" s="56">
        <f t="shared" si="35"/>
        <v>2.4756016245377945</v>
      </c>
    </row>
    <row r="180" spans="1:40" ht="25.5" x14ac:dyDescent="0.25">
      <c r="A180" s="53" t="s">
        <v>70</v>
      </c>
      <c r="B180" s="54">
        <v>10459</v>
      </c>
      <c r="C180" s="54">
        <v>13288</v>
      </c>
      <c r="D180" s="55">
        <f t="shared" si="21"/>
        <v>78.710114388922335</v>
      </c>
      <c r="E180" s="54">
        <v>25756</v>
      </c>
      <c r="F180" s="54">
        <v>35160</v>
      </c>
      <c r="G180" s="55">
        <f t="shared" si="22"/>
        <v>73.253697383390218</v>
      </c>
      <c r="H180" s="56">
        <v>2.4625681231000001</v>
      </c>
      <c r="I180" s="53" t="s">
        <v>70</v>
      </c>
      <c r="J180" s="63">
        <v>3809</v>
      </c>
      <c r="K180" s="63">
        <v>4606</v>
      </c>
      <c r="L180" s="55">
        <f t="shared" si="23"/>
        <v>82.69648284845853</v>
      </c>
      <c r="M180" s="63">
        <v>8764</v>
      </c>
      <c r="N180" s="63">
        <v>12033</v>
      </c>
      <c r="O180" s="55">
        <f t="shared" si="24"/>
        <v>72.833042466550324</v>
      </c>
      <c r="P180" s="90">
        <v>2.3008663691</v>
      </c>
      <c r="Q180" s="53" t="s">
        <v>70</v>
      </c>
      <c r="R180" s="63">
        <v>5223</v>
      </c>
      <c r="S180" s="63">
        <v>6896</v>
      </c>
      <c r="T180" s="55">
        <f t="shared" si="36"/>
        <v>75.73955916473318</v>
      </c>
      <c r="U180" s="63">
        <v>13700</v>
      </c>
      <c r="V180" s="63">
        <v>19288</v>
      </c>
      <c r="W180" s="55">
        <f t="shared" si="25"/>
        <v>71.028618830360841</v>
      </c>
      <c r="X180" s="76">
        <f t="shared" si="26"/>
        <v>2.623013593720084</v>
      </c>
      <c r="Y180" s="53" t="s">
        <v>70</v>
      </c>
      <c r="Z180" s="73">
        <v>1427</v>
      </c>
      <c r="AA180" s="73">
        <v>1786</v>
      </c>
      <c r="AB180" s="74">
        <f t="shared" si="27"/>
        <v>79.89921612541994</v>
      </c>
      <c r="AC180" s="73">
        <v>3292</v>
      </c>
      <c r="AD180" s="75">
        <v>3839</v>
      </c>
      <c r="AE180" s="71">
        <f t="shared" si="28"/>
        <v>85.751497785881739</v>
      </c>
      <c r="AF180" s="76">
        <v>2.3069376313999999</v>
      </c>
      <c r="AG180" s="53" t="s">
        <v>70</v>
      </c>
      <c r="AH180" s="54">
        <f t="shared" si="29"/>
        <v>20951</v>
      </c>
      <c r="AI180" s="54">
        <f t="shared" si="30"/>
        <v>21350</v>
      </c>
      <c r="AJ180" s="55">
        <f t="shared" si="31"/>
        <v>98.131147540983605</v>
      </c>
      <c r="AK180" s="54">
        <f t="shared" si="32"/>
        <v>48517</v>
      </c>
      <c r="AL180" s="54">
        <f t="shared" si="33"/>
        <v>53698</v>
      </c>
      <c r="AM180" s="55">
        <f t="shared" si="34"/>
        <v>90.351595962605685</v>
      </c>
      <c r="AN180" s="56">
        <f t="shared" si="35"/>
        <v>2.3157367190110256</v>
      </c>
    </row>
    <row r="181" spans="1:40" ht="25.5" x14ac:dyDescent="0.25">
      <c r="A181" s="53" t="s">
        <v>71</v>
      </c>
      <c r="B181" s="54">
        <v>61615</v>
      </c>
      <c r="C181" s="54">
        <v>51180</v>
      </c>
      <c r="D181" s="55">
        <f t="shared" si="21"/>
        <v>120.38882375928097</v>
      </c>
      <c r="E181" s="54">
        <v>143190</v>
      </c>
      <c r="F181" s="54">
        <v>124506</v>
      </c>
      <c r="G181" s="55">
        <f t="shared" si="22"/>
        <v>115.00650571056816</v>
      </c>
      <c r="H181" s="56">
        <v>2.3239470907999999</v>
      </c>
      <c r="I181" s="53" t="s">
        <v>71</v>
      </c>
      <c r="J181" s="63">
        <v>23790</v>
      </c>
      <c r="K181" s="63">
        <v>18621</v>
      </c>
      <c r="L181" s="55">
        <f t="shared" si="23"/>
        <v>127.75898179474787</v>
      </c>
      <c r="M181" s="63">
        <v>53281</v>
      </c>
      <c r="N181" s="63">
        <v>45094</v>
      </c>
      <c r="O181" s="55">
        <f t="shared" si="24"/>
        <v>118.15540870182286</v>
      </c>
      <c r="P181" s="90">
        <v>2.2396385036000002</v>
      </c>
      <c r="Q181" s="53" t="s">
        <v>71</v>
      </c>
      <c r="R181" s="63">
        <v>19524</v>
      </c>
      <c r="S181" s="63">
        <v>17347</v>
      </c>
      <c r="T181" s="55">
        <f t="shared" si="36"/>
        <v>112.54972041275148</v>
      </c>
      <c r="U181" s="63">
        <v>48428</v>
      </c>
      <c r="V181" s="63">
        <v>44852</v>
      </c>
      <c r="W181" s="55">
        <f t="shared" si="25"/>
        <v>107.97288861143315</v>
      </c>
      <c r="X181" s="76">
        <f t="shared" si="26"/>
        <v>2.4804343372259785</v>
      </c>
      <c r="Y181" s="53" t="s">
        <v>71</v>
      </c>
      <c r="Z181" s="73">
        <v>18301</v>
      </c>
      <c r="AA181" s="73">
        <v>15212</v>
      </c>
      <c r="AB181" s="74">
        <f t="shared" si="27"/>
        <v>120.30633710228767</v>
      </c>
      <c r="AC181" s="73">
        <v>41481</v>
      </c>
      <c r="AD181" s="75">
        <v>34560</v>
      </c>
      <c r="AE181" s="71">
        <f t="shared" si="28"/>
        <v>120.02604166666666</v>
      </c>
      <c r="AF181" s="76">
        <v>2.2665974537000002</v>
      </c>
      <c r="AG181" s="53" t="s">
        <v>71</v>
      </c>
      <c r="AH181" s="54">
        <f t="shared" si="29"/>
        <v>154235</v>
      </c>
      <c r="AI181" s="54">
        <f t="shared" si="30"/>
        <v>134775</v>
      </c>
      <c r="AJ181" s="55">
        <f t="shared" si="31"/>
        <v>114.43887961417177</v>
      </c>
      <c r="AK181" s="54">
        <f t="shared" si="32"/>
        <v>337038</v>
      </c>
      <c r="AL181" s="54">
        <f t="shared" si="33"/>
        <v>307524</v>
      </c>
      <c r="AM181" s="55">
        <f t="shared" si="34"/>
        <v>109.59729972294845</v>
      </c>
      <c r="AN181" s="56">
        <f t="shared" si="35"/>
        <v>2.1852238467273963</v>
      </c>
    </row>
    <row r="182" spans="1:40" x14ac:dyDescent="0.25">
      <c r="A182" s="53" t="s">
        <v>72</v>
      </c>
      <c r="B182" s="54">
        <v>2854</v>
      </c>
      <c r="C182" s="54">
        <v>3675</v>
      </c>
      <c r="D182" s="55">
        <f t="shared" si="21"/>
        <v>77.659863945578238</v>
      </c>
      <c r="E182" s="54">
        <v>7437</v>
      </c>
      <c r="F182" s="54">
        <v>9120</v>
      </c>
      <c r="G182" s="55">
        <f t="shared" si="22"/>
        <v>81.546052631578945</v>
      </c>
      <c r="H182" s="56">
        <v>2.605816398</v>
      </c>
      <c r="I182" s="53" t="s">
        <v>72</v>
      </c>
      <c r="J182" s="63">
        <v>987</v>
      </c>
      <c r="K182" s="63">
        <v>1331</v>
      </c>
      <c r="L182" s="55">
        <f t="shared" si="23"/>
        <v>74.154770848985734</v>
      </c>
      <c r="M182" s="63">
        <v>2659</v>
      </c>
      <c r="N182" s="63">
        <v>3440</v>
      </c>
      <c r="O182" s="55">
        <f t="shared" si="24"/>
        <v>77.296511627906966</v>
      </c>
      <c r="P182" s="90">
        <v>2.6940222897999999</v>
      </c>
      <c r="Q182" s="53" t="s">
        <v>72</v>
      </c>
      <c r="R182" s="63">
        <v>914</v>
      </c>
      <c r="S182" s="63">
        <v>1089</v>
      </c>
      <c r="T182" s="55">
        <f t="shared" si="36"/>
        <v>83.93021120293848</v>
      </c>
      <c r="U182" s="63">
        <v>2268</v>
      </c>
      <c r="V182" s="63">
        <v>2699</v>
      </c>
      <c r="W182" s="55">
        <f t="shared" si="25"/>
        <v>84.031122638014082</v>
      </c>
      <c r="X182" s="76">
        <f t="shared" si="26"/>
        <v>2.4814004376367613</v>
      </c>
      <c r="Y182" s="53" t="s">
        <v>72</v>
      </c>
      <c r="Z182" s="73">
        <v>953</v>
      </c>
      <c r="AA182" s="73">
        <v>1255</v>
      </c>
      <c r="AB182" s="74">
        <f t="shared" si="27"/>
        <v>75.936254980079681</v>
      </c>
      <c r="AC182" s="73">
        <v>2510</v>
      </c>
      <c r="AD182" s="75">
        <v>2981</v>
      </c>
      <c r="AE182" s="71">
        <f t="shared" si="28"/>
        <v>84.199932908419996</v>
      </c>
      <c r="AF182" s="76">
        <v>2.6337880378</v>
      </c>
      <c r="AG182" s="53" t="s">
        <v>72</v>
      </c>
      <c r="AH182" s="54">
        <f t="shared" si="29"/>
        <v>7025</v>
      </c>
      <c r="AI182" s="54">
        <f t="shared" si="30"/>
        <v>8160</v>
      </c>
      <c r="AJ182" s="55">
        <f t="shared" si="31"/>
        <v>86.090686274509807</v>
      </c>
      <c r="AK182" s="54">
        <f t="shared" si="32"/>
        <v>17848</v>
      </c>
      <c r="AL182" s="54">
        <f t="shared" si="33"/>
        <v>20290</v>
      </c>
      <c r="AM182" s="55">
        <f t="shared" si="34"/>
        <v>87.964514539181863</v>
      </c>
      <c r="AN182" s="56">
        <f t="shared" si="35"/>
        <v>2.5406405693950176</v>
      </c>
    </row>
    <row r="183" spans="1:40" x14ac:dyDescent="0.25">
      <c r="A183" s="53" t="s">
        <v>73</v>
      </c>
      <c r="B183" s="54">
        <v>10516</v>
      </c>
      <c r="C183" s="54">
        <v>8354</v>
      </c>
      <c r="D183" s="55">
        <f t="shared" si="21"/>
        <v>125.87981805123295</v>
      </c>
      <c r="E183" s="54">
        <v>25592</v>
      </c>
      <c r="F183" s="54">
        <v>21220</v>
      </c>
      <c r="G183" s="55">
        <f t="shared" si="22"/>
        <v>120.60320452403393</v>
      </c>
      <c r="H183" s="56">
        <v>2.4336249525000002</v>
      </c>
      <c r="I183" s="53" t="s">
        <v>73</v>
      </c>
      <c r="J183" s="63">
        <v>3865</v>
      </c>
      <c r="K183" s="63">
        <v>2729</v>
      </c>
      <c r="L183" s="55">
        <f t="shared" si="23"/>
        <v>141.62696958592892</v>
      </c>
      <c r="M183" s="63">
        <v>9046</v>
      </c>
      <c r="N183" s="63">
        <v>6829</v>
      </c>
      <c r="O183" s="55">
        <f t="shared" si="24"/>
        <v>132.46448967638014</v>
      </c>
      <c r="P183" s="90">
        <v>2.3404915912000002</v>
      </c>
      <c r="Q183" s="53" t="s">
        <v>73</v>
      </c>
      <c r="R183" s="63">
        <v>3965</v>
      </c>
      <c r="S183" s="63">
        <v>3613</v>
      </c>
      <c r="T183" s="55">
        <f t="shared" si="36"/>
        <v>109.74259618045946</v>
      </c>
      <c r="U183" s="63">
        <v>10175</v>
      </c>
      <c r="V183" s="63">
        <v>9337</v>
      </c>
      <c r="W183" s="55">
        <f t="shared" si="25"/>
        <v>108.97504551783229</v>
      </c>
      <c r="X183" s="76">
        <f t="shared" si="26"/>
        <v>2.5662042875157631</v>
      </c>
      <c r="Y183" s="53" t="s">
        <v>73</v>
      </c>
      <c r="Z183" s="73">
        <v>2686</v>
      </c>
      <c r="AA183" s="73">
        <v>2012</v>
      </c>
      <c r="AB183" s="74">
        <f t="shared" si="27"/>
        <v>133.49900596421472</v>
      </c>
      <c r="AC183" s="73">
        <v>6371</v>
      </c>
      <c r="AD183" s="75">
        <v>5054</v>
      </c>
      <c r="AE183" s="71">
        <f t="shared" si="28"/>
        <v>126.05856747130986</v>
      </c>
      <c r="AF183" s="76">
        <v>2.3719285181999998</v>
      </c>
      <c r="AG183" s="53" t="s">
        <v>73</v>
      </c>
      <c r="AH183" s="54">
        <f t="shared" si="29"/>
        <v>22779</v>
      </c>
      <c r="AI183" s="54">
        <f t="shared" si="30"/>
        <v>20383</v>
      </c>
      <c r="AJ183" s="55">
        <f t="shared" si="31"/>
        <v>111.75489378403572</v>
      </c>
      <c r="AK183" s="54">
        <f t="shared" si="32"/>
        <v>57032</v>
      </c>
      <c r="AL183" s="54">
        <f t="shared" si="33"/>
        <v>50343</v>
      </c>
      <c r="AM183" s="55">
        <f t="shared" si="34"/>
        <v>113.28685219394951</v>
      </c>
      <c r="AN183" s="56">
        <f t="shared" si="35"/>
        <v>2.5037095570481585</v>
      </c>
    </row>
    <row r="184" spans="1:40" x14ac:dyDescent="0.25">
      <c r="A184" s="53" t="s">
        <v>74</v>
      </c>
      <c r="B184" s="54">
        <v>25589</v>
      </c>
      <c r="C184" s="54">
        <v>29425</v>
      </c>
      <c r="D184" s="55">
        <f t="shared" si="21"/>
        <v>86.963466440101953</v>
      </c>
      <c r="E184" s="54">
        <v>64957</v>
      </c>
      <c r="F184" s="54">
        <v>74934</v>
      </c>
      <c r="G184" s="55">
        <f t="shared" si="22"/>
        <v>86.685616676008223</v>
      </c>
      <c r="H184" s="56">
        <v>2.5384735629000001</v>
      </c>
      <c r="I184" s="53" t="s">
        <v>74</v>
      </c>
      <c r="J184" s="63">
        <v>9797</v>
      </c>
      <c r="K184" s="63">
        <v>11197</v>
      </c>
      <c r="L184" s="55">
        <f t="shared" si="23"/>
        <v>87.496650888630882</v>
      </c>
      <c r="M184" s="63">
        <v>24588</v>
      </c>
      <c r="N184" s="63">
        <v>28567</v>
      </c>
      <c r="O184" s="55">
        <f t="shared" si="24"/>
        <v>86.071341057863975</v>
      </c>
      <c r="P184" s="90">
        <v>2.5097478820000001</v>
      </c>
      <c r="Q184" s="53" t="s">
        <v>74</v>
      </c>
      <c r="R184" s="63">
        <v>7741</v>
      </c>
      <c r="S184" s="63">
        <v>9403</v>
      </c>
      <c r="T184" s="55">
        <f t="shared" si="36"/>
        <v>82.324789960650861</v>
      </c>
      <c r="U184" s="63">
        <v>19665</v>
      </c>
      <c r="V184" s="63">
        <v>23895</v>
      </c>
      <c r="W184" s="55">
        <f t="shared" si="25"/>
        <v>82.297551789077218</v>
      </c>
      <c r="X184" s="76">
        <f t="shared" si="26"/>
        <v>2.5403694613099082</v>
      </c>
      <c r="Y184" s="53" t="s">
        <v>74</v>
      </c>
      <c r="Z184" s="73">
        <v>8051</v>
      </c>
      <c r="AA184" s="73">
        <v>8825</v>
      </c>
      <c r="AB184" s="74">
        <f t="shared" si="27"/>
        <v>91.229461756373937</v>
      </c>
      <c r="AC184" s="73">
        <v>20704</v>
      </c>
      <c r="AD184" s="75">
        <v>22472</v>
      </c>
      <c r="AE184" s="71">
        <f t="shared" si="28"/>
        <v>92.132431470274128</v>
      </c>
      <c r="AF184" s="76">
        <v>2.5716060117000001</v>
      </c>
      <c r="AG184" s="53" t="s">
        <v>74</v>
      </c>
      <c r="AH184" s="54">
        <f t="shared" si="29"/>
        <v>52532</v>
      </c>
      <c r="AI184" s="54">
        <f t="shared" si="30"/>
        <v>57045</v>
      </c>
      <c r="AJ184" s="55">
        <f t="shared" si="31"/>
        <v>92.088701902007188</v>
      </c>
      <c r="AK184" s="54">
        <f t="shared" si="32"/>
        <v>131478</v>
      </c>
      <c r="AL184" s="54">
        <f t="shared" si="33"/>
        <v>141982</v>
      </c>
      <c r="AM184" s="55">
        <f t="shared" si="34"/>
        <v>92.601879111436659</v>
      </c>
      <c r="AN184" s="56">
        <f t="shared" si="35"/>
        <v>2.5028173303890964</v>
      </c>
    </row>
    <row r="185" spans="1:40" x14ac:dyDescent="0.25">
      <c r="A185" s="53" t="s">
        <v>75</v>
      </c>
      <c r="B185" s="54">
        <v>4213</v>
      </c>
      <c r="C185" s="54">
        <v>4971</v>
      </c>
      <c r="D185" s="55">
        <f t="shared" si="21"/>
        <v>84.751559042446189</v>
      </c>
      <c r="E185" s="54">
        <v>10345</v>
      </c>
      <c r="F185" s="54">
        <v>12482</v>
      </c>
      <c r="G185" s="55">
        <f t="shared" si="22"/>
        <v>82.879346258612401</v>
      </c>
      <c r="H185" s="56">
        <v>2.4554948966999999</v>
      </c>
      <c r="I185" s="53" t="s">
        <v>75</v>
      </c>
      <c r="J185" s="63">
        <v>1491</v>
      </c>
      <c r="K185" s="63">
        <v>1895</v>
      </c>
      <c r="L185" s="55">
        <f t="shared" si="23"/>
        <v>78.680738786279676</v>
      </c>
      <c r="M185" s="63">
        <v>3615</v>
      </c>
      <c r="N185" s="63">
        <v>4439</v>
      </c>
      <c r="O185" s="55">
        <f t="shared" si="24"/>
        <v>81.437260644289253</v>
      </c>
      <c r="P185" s="90">
        <v>2.4245472836999999</v>
      </c>
      <c r="Q185" s="53" t="s">
        <v>75</v>
      </c>
      <c r="R185" s="63">
        <v>1493</v>
      </c>
      <c r="S185" s="63">
        <v>1562</v>
      </c>
      <c r="T185" s="55">
        <f t="shared" si="36"/>
        <v>95.58258642765685</v>
      </c>
      <c r="U185" s="63">
        <v>3691</v>
      </c>
      <c r="V185" s="63">
        <v>4396</v>
      </c>
      <c r="W185" s="55">
        <f t="shared" si="25"/>
        <v>83.962693357597814</v>
      </c>
      <c r="X185" s="76">
        <f t="shared" si="26"/>
        <v>2.4722036168787676</v>
      </c>
      <c r="Y185" s="53" t="s">
        <v>75</v>
      </c>
      <c r="Z185" s="73">
        <v>1229</v>
      </c>
      <c r="AA185" s="73">
        <v>1514</v>
      </c>
      <c r="AB185" s="74">
        <f t="shared" si="27"/>
        <v>81.175693527080583</v>
      </c>
      <c r="AC185" s="73">
        <v>3039</v>
      </c>
      <c r="AD185" s="75">
        <v>3647</v>
      </c>
      <c r="AE185" s="71">
        <f t="shared" si="28"/>
        <v>83.328763367151083</v>
      </c>
      <c r="AF185" s="76">
        <v>2.4727420667</v>
      </c>
      <c r="AG185" s="53" t="s">
        <v>75</v>
      </c>
      <c r="AH185" s="54">
        <f t="shared" si="29"/>
        <v>8483</v>
      </c>
      <c r="AI185" s="54">
        <f t="shared" si="30"/>
        <v>9239</v>
      </c>
      <c r="AJ185" s="55">
        <f t="shared" si="31"/>
        <v>91.817296244182273</v>
      </c>
      <c r="AK185" s="54">
        <f t="shared" si="32"/>
        <v>20614</v>
      </c>
      <c r="AL185" s="54">
        <f t="shared" si="33"/>
        <v>22711</v>
      </c>
      <c r="AM185" s="55">
        <f t="shared" si="34"/>
        <v>90.766588877636394</v>
      </c>
      <c r="AN185" s="56">
        <f t="shared" si="35"/>
        <v>2.4300365436755866</v>
      </c>
    </row>
    <row r="186" spans="1:40" ht="15.75" thickBot="1" x14ac:dyDescent="0.3">
      <c r="A186" s="57" t="s">
        <v>76</v>
      </c>
      <c r="B186" s="58">
        <v>1232</v>
      </c>
      <c r="C186" s="58">
        <v>1419</v>
      </c>
      <c r="D186" s="82">
        <f t="shared" si="21"/>
        <v>86.821705426356587</v>
      </c>
      <c r="E186" s="58">
        <v>2496</v>
      </c>
      <c r="F186" s="58">
        <v>3251</v>
      </c>
      <c r="G186" s="82">
        <f t="shared" si="22"/>
        <v>76.7763764995386</v>
      </c>
      <c r="H186" s="59">
        <v>2.0259740260000001</v>
      </c>
      <c r="I186" s="57" t="s">
        <v>76</v>
      </c>
      <c r="J186" s="65">
        <v>548</v>
      </c>
      <c r="K186" s="65">
        <v>457</v>
      </c>
      <c r="L186" s="82">
        <f t="shared" si="23"/>
        <v>119.91247264770242</v>
      </c>
      <c r="M186" s="65">
        <v>983</v>
      </c>
      <c r="N186" s="65">
        <v>1154</v>
      </c>
      <c r="O186" s="82">
        <f t="shared" si="24"/>
        <v>85.181975736568461</v>
      </c>
      <c r="P186" s="91">
        <v>1.7937956204000001</v>
      </c>
      <c r="Q186" s="57" t="s">
        <v>76</v>
      </c>
      <c r="R186" s="65">
        <v>383</v>
      </c>
      <c r="S186" s="65">
        <v>473</v>
      </c>
      <c r="T186" s="82">
        <f t="shared" si="36"/>
        <v>80.972515856236782</v>
      </c>
      <c r="U186" s="65">
        <v>792</v>
      </c>
      <c r="V186" s="65">
        <v>1053</v>
      </c>
      <c r="W186" s="82">
        <f t="shared" si="25"/>
        <v>75.213675213675216</v>
      </c>
      <c r="X186" s="81">
        <f t="shared" si="26"/>
        <v>2.0678851174934727</v>
      </c>
      <c r="Y186" s="57" t="s">
        <v>76</v>
      </c>
      <c r="Z186" s="78">
        <v>301</v>
      </c>
      <c r="AA186" s="78">
        <v>489</v>
      </c>
      <c r="AB186" s="79">
        <f t="shared" si="27"/>
        <v>61.554192229038854</v>
      </c>
      <c r="AC186" s="78">
        <v>721</v>
      </c>
      <c r="AD186" s="80">
        <v>1044</v>
      </c>
      <c r="AE186" s="83">
        <f t="shared" si="28"/>
        <v>69.061302681992345</v>
      </c>
      <c r="AF186" s="81">
        <v>2.3953488371999998</v>
      </c>
      <c r="AG186" s="57" t="s">
        <v>76</v>
      </c>
      <c r="AH186" s="58">
        <f t="shared" si="29"/>
        <v>3675</v>
      </c>
      <c r="AI186" s="58">
        <f t="shared" si="30"/>
        <v>3818</v>
      </c>
      <c r="AJ186" s="82">
        <f t="shared" si="31"/>
        <v>96.25458355159769</v>
      </c>
      <c r="AK186" s="58">
        <f t="shared" si="32"/>
        <v>7362</v>
      </c>
      <c r="AL186" s="58">
        <f t="shared" si="33"/>
        <v>7973</v>
      </c>
      <c r="AM186" s="82">
        <f t="shared" si="34"/>
        <v>92.336636146996113</v>
      </c>
      <c r="AN186" s="59">
        <f t="shared" si="35"/>
        <v>2.003265306122449</v>
      </c>
    </row>
    <row r="187" spans="1:40" x14ac:dyDescent="0.25">
      <c r="A187" s="84"/>
      <c r="B187" s="84"/>
      <c r="C187" s="84"/>
      <c r="D187" s="85"/>
      <c r="E187" s="84"/>
      <c r="F187" s="84"/>
      <c r="G187" s="85"/>
      <c r="H187" s="85"/>
      <c r="I187" s="84"/>
      <c r="J187" s="84"/>
      <c r="K187" s="84"/>
      <c r="L187" s="85"/>
      <c r="M187" s="84"/>
      <c r="N187" s="84"/>
      <c r="O187" s="85"/>
      <c r="P187" s="85"/>
      <c r="Q187" s="84"/>
      <c r="R187" s="84"/>
      <c r="S187" s="84"/>
      <c r="T187" s="85"/>
      <c r="U187" s="84"/>
      <c r="V187" s="84"/>
      <c r="W187" s="85"/>
      <c r="X187" s="84"/>
      <c r="Y187" s="84"/>
      <c r="Z187" s="86"/>
      <c r="AA187" s="86"/>
      <c r="AB187" s="87"/>
      <c r="AC187" s="86"/>
      <c r="AD187" s="86"/>
      <c r="AE187" s="85"/>
      <c r="AF187" s="85"/>
      <c r="AG187" s="84"/>
      <c r="AH187" s="84"/>
      <c r="AI187" s="84"/>
      <c r="AJ187" s="84"/>
      <c r="AK187" s="88"/>
      <c r="AL187" s="88"/>
      <c r="AM187" s="88"/>
      <c r="AN187" s="88"/>
    </row>
  </sheetData>
  <mergeCells count="99">
    <mergeCell ref="AB65:AB66"/>
    <mergeCell ref="AC65:AD65"/>
    <mergeCell ref="AE65:AE66"/>
    <mergeCell ref="AN65:AN66"/>
    <mergeCell ref="AN127:AN128"/>
    <mergeCell ref="AG126:AN126"/>
    <mergeCell ref="AG127:AG128"/>
    <mergeCell ref="AH127:AI127"/>
    <mergeCell ref="AJ127:AJ128"/>
    <mergeCell ref="AK127:AL127"/>
    <mergeCell ref="AM127:AM128"/>
    <mergeCell ref="AG64:AN64"/>
    <mergeCell ref="AG65:AG66"/>
    <mergeCell ref="AH65:AI65"/>
    <mergeCell ref="AJ65:AJ66"/>
    <mergeCell ref="AK65:AL65"/>
    <mergeCell ref="AM65:AM66"/>
    <mergeCell ref="P127:P128"/>
    <mergeCell ref="X127:X128"/>
    <mergeCell ref="AF127:AF128"/>
    <mergeCell ref="H127:H128"/>
    <mergeCell ref="AB127:AB128"/>
    <mergeCell ref="AC127:AD127"/>
    <mergeCell ref="AE127:AE128"/>
    <mergeCell ref="T127:T128"/>
    <mergeCell ref="U127:V127"/>
    <mergeCell ref="W127:W128"/>
    <mergeCell ref="Y127:Y128"/>
    <mergeCell ref="Z127:AA127"/>
    <mergeCell ref="A126:H126"/>
    <mergeCell ref="I126:P126"/>
    <mergeCell ref="Q126:X126"/>
    <mergeCell ref="Y126:AF126"/>
    <mergeCell ref="A127:A128"/>
    <mergeCell ref="B127:C127"/>
    <mergeCell ref="D127:D128"/>
    <mergeCell ref="E127:F127"/>
    <mergeCell ref="G127:G128"/>
    <mergeCell ref="I127:I128"/>
    <mergeCell ref="J127:K127"/>
    <mergeCell ref="L127:L128"/>
    <mergeCell ref="M127:N127"/>
    <mergeCell ref="O127:O128"/>
    <mergeCell ref="Q127:Q128"/>
    <mergeCell ref="R127:S127"/>
    <mergeCell ref="AF65:AF66"/>
    <mergeCell ref="X65:X66"/>
    <mergeCell ref="P65:P66"/>
    <mergeCell ref="H65:H66"/>
    <mergeCell ref="Q65:Q66"/>
    <mergeCell ref="R65:S65"/>
    <mergeCell ref="T65:T66"/>
    <mergeCell ref="U65:V65"/>
    <mergeCell ref="W65:W66"/>
    <mergeCell ref="I65:I66"/>
    <mergeCell ref="J65:K65"/>
    <mergeCell ref="L65:L66"/>
    <mergeCell ref="M65:N65"/>
    <mergeCell ref="O65:O66"/>
    <mergeCell ref="Y65:Y66"/>
    <mergeCell ref="Z65:AA65"/>
    <mergeCell ref="B3:C3"/>
    <mergeCell ref="D3:D4"/>
    <mergeCell ref="G3:G4"/>
    <mergeCell ref="L3:L4"/>
    <mergeCell ref="O3:O4"/>
    <mergeCell ref="E3:F3"/>
    <mergeCell ref="P3:P4"/>
    <mergeCell ref="X3:X4"/>
    <mergeCell ref="AF3:AF4"/>
    <mergeCell ref="A65:A66"/>
    <mergeCell ref="B65:C65"/>
    <mergeCell ref="D65:D66"/>
    <mergeCell ref="E65:F65"/>
    <mergeCell ref="G65:G66"/>
    <mergeCell ref="T3:T4"/>
    <mergeCell ref="W3:W4"/>
    <mergeCell ref="AB3:AB4"/>
    <mergeCell ref="AE3:AE4"/>
    <mergeCell ref="A64:H64"/>
    <mergeCell ref="I64:P64"/>
    <mergeCell ref="Q64:X64"/>
    <mergeCell ref="Y64:AF64"/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H3:H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2020-01-15T13:23:27Z</dcterms:modified>
</cp:coreProperties>
</file>