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2595\Desktop\WEB\STATISTIKY\2019\2. Q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1" i="1" l="1"/>
  <c r="AN76" i="1"/>
  <c r="AN80" i="1"/>
  <c r="AN84" i="1"/>
  <c r="AN88" i="1"/>
  <c r="AN92" i="1"/>
  <c r="AN96" i="1"/>
  <c r="AN100" i="1"/>
  <c r="AN104" i="1"/>
  <c r="AN108" i="1"/>
  <c r="AN112" i="1"/>
  <c r="AN116" i="1"/>
  <c r="AN120" i="1"/>
  <c r="AN124" i="1"/>
  <c r="AN69" i="1"/>
  <c r="AJ69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8" i="1"/>
  <c r="G69" i="1"/>
  <c r="G70" i="1"/>
  <c r="G71" i="1"/>
  <c r="G67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68" i="1"/>
  <c r="D69" i="1"/>
  <c r="D70" i="1"/>
  <c r="D71" i="1"/>
  <c r="D67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68" i="1"/>
  <c r="AE69" i="1"/>
  <c r="AE70" i="1"/>
  <c r="AE71" i="1"/>
  <c r="AE67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68" i="1"/>
  <c r="AB69" i="1"/>
  <c r="AB70" i="1"/>
  <c r="AB71" i="1"/>
  <c r="AB67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68" i="1"/>
  <c r="W69" i="1"/>
  <c r="W70" i="1"/>
  <c r="W71" i="1"/>
  <c r="W67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68" i="1"/>
  <c r="T69" i="1"/>
  <c r="T70" i="1"/>
  <c r="T71" i="1"/>
  <c r="T67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68" i="1"/>
  <c r="O69" i="1"/>
  <c r="O70" i="1"/>
  <c r="O71" i="1"/>
  <c r="O67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68" i="1"/>
  <c r="L69" i="1"/>
  <c r="L70" i="1"/>
  <c r="L71" i="1"/>
  <c r="L67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68" i="1"/>
  <c r="AL69" i="1"/>
  <c r="AL70" i="1"/>
  <c r="AL71" i="1"/>
  <c r="AL67" i="1"/>
  <c r="AK72" i="1"/>
  <c r="AK73" i="1"/>
  <c r="AN73" i="1" s="1"/>
  <c r="AK74" i="1"/>
  <c r="AM74" i="1" s="1"/>
  <c r="AK75" i="1"/>
  <c r="AK76" i="1"/>
  <c r="AM76" i="1" s="1"/>
  <c r="AK77" i="1"/>
  <c r="AK78" i="1"/>
  <c r="AM78" i="1" s="1"/>
  <c r="AK79" i="1"/>
  <c r="AK80" i="1"/>
  <c r="AM80" i="1" s="1"/>
  <c r="AK81" i="1"/>
  <c r="AK82" i="1"/>
  <c r="AM82" i="1" s="1"/>
  <c r="AK83" i="1"/>
  <c r="AK84" i="1"/>
  <c r="AM84" i="1" s="1"/>
  <c r="AK85" i="1"/>
  <c r="AK86" i="1"/>
  <c r="AM86" i="1" s="1"/>
  <c r="AK87" i="1"/>
  <c r="AK88" i="1"/>
  <c r="AM88" i="1" s="1"/>
  <c r="AK89" i="1"/>
  <c r="AK90" i="1"/>
  <c r="AM90" i="1" s="1"/>
  <c r="AK91" i="1"/>
  <c r="AK92" i="1"/>
  <c r="AM92" i="1" s="1"/>
  <c r="AK93" i="1"/>
  <c r="AK94" i="1"/>
  <c r="AM94" i="1" s="1"/>
  <c r="AK95" i="1"/>
  <c r="AK96" i="1"/>
  <c r="AM96" i="1" s="1"/>
  <c r="AK97" i="1"/>
  <c r="AK98" i="1"/>
  <c r="AM98" i="1" s="1"/>
  <c r="AK99" i="1"/>
  <c r="AK100" i="1"/>
  <c r="AM100" i="1" s="1"/>
  <c r="AK101" i="1"/>
  <c r="AK102" i="1"/>
  <c r="AM102" i="1" s="1"/>
  <c r="AK103" i="1"/>
  <c r="AK104" i="1"/>
  <c r="AM104" i="1" s="1"/>
  <c r="AK105" i="1"/>
  <c r="AK106" i="1"/>
  <c r="AM106" i="1" s="1"/>
  <c r="AK107" i="1"/>
  <c r="AK108" i="1"/>
  <c r="AM108" i="1" s="1"/>
  <c r="AK109" i="1"/>
  <c r="AK110" i="1"/>
  <c r="AM110" i="1" s="1"/>
  <c r="AK111" i="1"/>
  <c r="AK112" i="1"/>
  <c r="AM112" i="1" s="1"/>
  <c r="AK113" i="1"/>
  <c r="AK114" i="1"/>
  <c r="AM114" i="1" s="1"/>
  <c r="AK115" i="1"/>
  <c r="AK116" i="1"/>
  <c r="AM116" i="1" s="1"/>
  <c r="AK117" i="1"/>
  <c r="AK118" i="1"/>
  <c r="AM118" i="1" s="1"/>
  <c r="AK119" i="1"/>
  <c r="AK120" i="1"/>
  <c r="AM120" i="1" s="1"/>
  <c r="AK121" i="1"/>
  <c r="AK122" i="1"/>
  <c r="AM122" i="1" s="1"/>
  <c r="AK123" i="1"/>
  <c r="AK124" i="1"/>
  <c r="AM124" i="1" s="1"/>
  <c r="AK68" i="1"/>
  <c r="AK69" i="1"/>
  <c r="AM69" i="1" s="1"/>
  <c r="AK70" i="1"/>
  <c r="AK71" i="1"/>
  <c r="AK67" i="1"/>
  <c r="AN67" i="1" s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68" i="1"/>
  <c r="AI69" i="1"/>
  <c r="AI70" i="1"/>
  <c r="AI71" i="1"/>
  <c r="AI67" i="1"/>
  <c r="AH72" i="1"/>
  <c r="AJ72" i="1" s="1"/>
  <c r="AH73" i="1"/>
  <c r="AJ73" i="1" s="1"/>
  <c r="AH74" i="1"/>
  <c r="AJ74" i="1" s="1"/>
  <c r="AH75" i="1"/>
  <c r="AJ75" i="1" s="1"/>
  <c r="AH76" i="1"/>
  <c r="AJ76" i="1" s="1"/>
  <c r="AH77" i="1"/>
  <c r="AJ77" i="1" s="1"/>
  <c r="AH78" i="1"/>
  <c r="AJ78" i="1" s="1"/>
  <c r="AH79" i="1"/>
  <c r="AJ79" i="1" s="1"/>
  <c r="AH80" i="1"/>
  <c r="AJ80" i="1" s="1"/>
  <c r="AH81" i="1"/>
  <c r="AJ81" i="1" s="1"/>
  <c r="AH82" i="1"/>
  <c r="AJ82" i="1" s="1"/>
  <c r="AH83" i="1"/>
  <c r="AJ83" i="1" s="1"/>
  <c r="AH84" i="1"/>
  <c r="AJ84" i="1" s="1"/>
  <c r="AH85" i="1"/>
  <c r="AJ85" i="1" s="1"/>
  <c r="AH86" i="1"/>
  <c r="AJ86" i="1" s="1"/>
  <c r="AH87" i="1"/>
  <c r="AJ87" i="1" s="1"/>
  <c r="AH88" i="1"/>
  <c r="AJ88" i="1" s="1"/>
  <c r="AH89" i="1"/>
  <c r="AJ89" i="1" s="1"/>
  <c r="AH90" i="1"/>
  <c r="AJ90" i="1" s="1"/>
  <c r="AH91" i="1"/>
  <c r="AJ91" i="1" s="1"/>
  <c r="AH92" i="1"/>
  <c r="AJ92" i="1" s="1"/>
  <c r="AH93" i="1"/>
  <c r="AJ93" i="1" s="1"/>
  <c r="AH94" i="1"/>
  <c r="AJ94" i="1" s="1"/>
  <c r="AH95" i="1"/>
  <c r="AJ95" i="1" s="1"/>
  <c r="AH96" i="1"/>
  <c r="AJ96" i="1" s="1"/>
  <c r="AH97" i="1"/>
  <c r="AJ97" i="1" s="1"/>
  <c r="AH98" i="1"/>
  <c r="AJ98" i="1" s="1"/>
  <c r="AH99" i="1"/>
  <c r="AJ99" i="1" s="1"/>
  <c r="AH100" i="1"/>
  <c r="AJ100" i="1" s="1"/>
  <c r="AH101" i="1"/>
  <c r="AJ101" i="1" s="1"/>
  <c r="AH102" i="1"/>
  <c r="AJ102" i="1" s="1"/>
  <c r="AH103" i="1"/>
  <c r="AJ103" i="1" s="1"/>
  <c r="AH104" i="1"/>
  <c r="AJ104" i="1" s="1"/>
  <c r="AH105" i="1"/>
  <c r="AJ105" i="1" s="1"/>
  <c r="AH106" i="1"/>
  <c r="AJ106" i="1" s="1"/>
  <c r="AH107" i="1"/>
  <c r="AJ107" i="1" s="1"/>
  <c r="AH108" i="1"/>
  <c r="AJ108" i="1" s="1"/>
  <c r="AH109" i="1"/>
  <c r="AJ109" i="1" s="1"/>
  <c r="AH110" i="1"/>
  <c r="AJ110" i="1" s="1"/>
  <c r="AH111" i="1"/>
  <c r="AJ111" i="1" s="1"/>
  <c r="AH112" i="1"/>
  <c r="AJ112" i="1" s="1"/>
  <c r="AH113" i="1"/>
  <c r="AJ113" i="1" s="1"/>
  <c r="AH114" i="1"/>
  <c r="AJ114" i="1" s="1"/>
  <c r="AH115" i="1"/>
  <c r="AJ115" i="1" s="1"/>
  <c r="AH116" i="1"/>
  <c r="AJ116" i="1" s="1"/>
  <c r="AH117" i="1"/>
  <c r="AJ117" i="1" s="1"/>
  <c r="AH118" i="1"/>
  <c r="AJ118" i="1" s="1"/>
  <c r="AH119" i="1"/>
  <c r="AJ119" i="1" s="1"/>
  <c r="AH120" i="1"/>
  <c r="AJ120" i="1" s="1"/>
  <c r="AH121" i="1"/>
  <c r="AJ121" i="1" s="1"/>
  <c r="AH122" i="1"/>
  <c r="AJ122" i="1" s="1"/>
  <c r="AH123" i="1"/>
  <c r="AJ123" i="1" s="1"/>
  <c r="AH124" i="1"/>
  <c r="AJ124" i="1" s="1"/>
  <c r="AH68" i="1"/>
  <c r="AJ68" i="1" s="1"/>
  <c r="AH69" i="1"/>
  <c r="AH70" i="1"/>
  <c r="AJ70" i="1" s="1"/>
  <c r="AH71" i="1"/>
  <c r="AH67" i="1"/>
  <c r="AJ67" i="1" s="1"/>
  <c r="AN70" i="1" l="1"/>
  <c r="AN68" i="1"/>
  <c r="AN123" i="1"/>
  <c r="AN121" i="1"/>
  <c r="AN119" i="1"/>
  <c r="AN117" i="1"/>
  <c r="AN115" i="1"/>
  <c r="AN113" i="1"/>
  <c r="AN111" i="1"/>
  <c r="AN109" i="1"/>
  <c r="AN107" i="1"/>
  <c r="AN105" i="1"/>
  <c r="AN103" i="1"/>
  <c r="AN101" i="1"/>
  <c r="AN99" i="1"/>
  <c r="AN97" i="1"/>
  <c r="AN95" i="1"/>
  <c r="AN93" i="1"/>
  <c r="AN91" i="1"/>
  <c r="AN89" i="1"/>
  <c r="AN87" i="1"/>
  <c r="AN85" i="1"/>
  <c r="AN83" i="1"/>
  <c r="AN81" i="1"/>
  <c r="AN79" i="1"/>
  <c r="AN77" i="1"/>
  <c r="AN75" i="1"/>
  <c r="AM67" i="1"/>
  <c r="AM68" i="1"/>
  <c r="AM121" i="1"/>
  <c r="AM117" i="1"/>
  <c r="AM113" i="1"/>
  <c r="AM109" i="1"/>
  <c r="AM105" i="1"/>
  <c r="AM101" i="1"/>
  <c r="AM97" i="1"/>
  <c r="AM93" i="1"/>
  <c r="AM89" i="1"/>
  <c r="AM85" i="1"/>
  <c r="AM81" i="1"/>
  <c r="AM77" i="1"/>
  <c r="AM73" i="1"/>
  <c r="AN71" i="1"/>
  <c r="AM71" i="1"/>
  <c r="AN72" i="1"/>
  <c r="AM72" i="1"/>
  <c r="AM70" i="1"/>
  <c r="AM123" i="1"/>
  <c r="AM119" i="1"/>
  <c r="AM115" i="1"/>
  <c r="AM111" i="1"/>
  <c r="AM107" i="1"/>
  <c r="AM103" i="1"/>
  <c r="AM99" i="1"/>
  <c r="AM95" i="1"/>
  <c r="AM91" i="1"/>
  <c r="AM87" i="1"/>
  <c r="AM83" i="1"/>
  <c r="AM79" i="1"/>
  <c r="AM75" i="1"/>
  <c r="AN122" i="1"/>
  <c r="AN118" i="1"/>
  <c r="AN114" i="1"/>
  <c r="AN110" i="1"/>
  <c r="AN106" i="1"/>
  <c r="AN102" i="1"/>
  <c r="AN98" i="1"/>
  <c r="AN94" i="1"/>
  <c r="AN90" i="1"/>
  <c r="AN86" i="1"/>
  <c r="AN82" i="1"/>
  <c r="AN78" i="1"/>
  <c r="AN74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9" i="1"/>
  <c r="W6" i="1"/>
  <c r="W7" i="1"/>
  <c r="W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W5" i="1"/>
  <c r="T6" i="1"/>
  <c r="T7" i="1"/>
  <c r="T8" i="1"/>
  <c r="T9" i="1"/>
  <c r="T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O7" i="1"/>
  <c r="O8" i="1"/>
  <c r="O9" i="1"/>
  <c r="O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" i="1"/>
  <c r="L7" i="1"/>
  <c r="L8" i="1"/>
  <c r="L9" i="1"/>
  <c r="L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" i="1"/>
  <c r="G7" i="1"/>
  <c r="G8" i="1"/>
  <c r="G9" i="1"/>
  <c r="G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0" i="1"/>
  <c r="D11" i="1"/>
  <c r="D12" i="1"/>
  <c r="D13" i="1"/>
  <c r="D8" i="1"/>
  <c r="D9" i="1"/>
  <c r="D6" i="1"/>
  <c r="D7" i="1"/>
  <c r="D5" i="1"/>
  <c r="AE11" i="1" l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9" i="1"/>
  <c r="AE10" i="1"/>
  <c r="AE6" i="1"/>
  <c r="AE7" i="1"/>
  <c r="AE8" i="1"/>
  <c r="AE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8" i="1"/>
  <c r="AB9" i="1"/>
  <c r="AB6" i="1"/>
  <c r="AB7" i="1"/>
  <c r="AB5" i="1"/>
</calcChain>
</file>

<file path=xl/sharedStrings.xml><?xml version="1.0" encoding="utf-8"?>
<sst xmlns="http://schemas.openxmlformats.org/spreadsheetml/2006/main" count="586" uniqueCount="74">
  <si>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</si>
  <si>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</si>
  <si>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</si>
  <si>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</si>
  <si>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</si>
  <si>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</si>
  <si>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</si>
  <si>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</si>
  <si>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</si>
  <si>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</si>
  <si>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</si>
  <si>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</si>
  <si>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</si>
  <si>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</si>
  <si>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</si>
  <si>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</si>
  <si>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</si>
  <si>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</si>
  <si>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</si>
  <si>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</si>
  <si>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</si>
  <si>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</si>
  <si>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</si>
  <si>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</si>
  <si>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</si>
  <si>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</si>
  <si>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</si>
  <si>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</si>
  <si>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</si>
  <si>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</si>
  <si>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</si>
  <si>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</si>
  <si>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</si>
  <si>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</si>
  <si>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</si>
  <si>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</si>
  <si>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</si>
  <si>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</si>
  <si>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</si>
  <si>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</si>
  <si>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</si>
  <si>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</si>
  <si>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</si>
  <si>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</si>
  <si>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</si>
  <si>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</si>
  <si>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</si>
  <si>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</si>
  <si>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</si>
  <si>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</si>
  <si>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</si>
  <si>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</si>
  <si>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</si>
  <si>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</si>
  <si>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</si>
  <si>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</si>
  <si>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Celkem</t>
  </si>
  <si>
    <t>Rezidenti</t>
  </si>
  <si>
    <t>Zahraniční</t>
  </si>
  <si>
    <t>přenocování</t>
  </si>
  <si>
    <t>prům. počet nocí</t>
  </si>
  <si>
    <t xml:space="preserve">Celkem  </t>
  </si>
  <si>
    <t>Počet hostů a přenocování v hromadných ubytovacích zařízeních v hl. městě Praze v roce  2019</t>
  </si>
  <si>
    <t xml:space="preserve">BŘEZEN </t>
  </si>
  <si>
    <t>ÚNOR</t>
  </si>
  <si>
    <t>země</t>
  </si>
  <si>
    <t>LEDEN</t>
  </si>
  <si>
    <t>1. ČTVRTLETÍ</t>
  </si>
  <si>
    <t xml:space="preserve"> index 2019/2018  %</t>
  </si>
  <si>
    <t>2. ČTVRTLETÍ</t>
  </si>
  <si>
    <t>DUBEN</t>
  </si>
  <si>
    <t>KVĚTEN</t>
  </si>
  <si>
    <t>ČERVEN</t>
  </si>
  <si>
    <t>1. POLOLETÍ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</si>
</sst>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8" fillId="3" borderId="4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8" fillId="3" borderId="14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8" fillId="3" borderId="3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10" fillId="2" borderId="2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1" fontId="15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10" fillId="5" borderId="20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5" fillId="5" borderId="22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1" fontId="15" fillId="5" borderId="24" xfId="0" applyNumberFormat="1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wrapText="1"/>
    </xf>
    <xf numFmtId="164" fontId="10" fillId="5" borderId="2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right" vertical="center"/>
    </xf>
    <xf numFmtId="164" fontId="8" fillId="3" borderId="14" xfId="0" applyNumberFormat="1" applyFont="1" applyFill="1" applyBorder="1" applyAlignment="1">
      <alignment horizontal="right" vertical="center"/>
    </xf>
    <xf numFmtId="165" fontId="8" fillId="3" borderId="24" xfId="0" applyNumberFormat="1" applyFont="1" applyFill="1" applyBorder="1" applyAlignment="1">
      <alignment horizontal="right" vertical="center"/>
    </xf>
    <xf numFmtId="164" fontId="8" fillId="3" borderId="25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wrapText="1"/>
    </xf>
    <xf numFmtId="3" fontId="18" fillId="0" borderId="5" xfId="0" applyNumberFormat="1" applyFont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/>
    </xf>
    <xf numFmtId="164" fontId="19" fillId="4" borderId="5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164" fontId="19" fillId="0" borderId="1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horizontal="right" vertical="center" wrapText="1"/>
    </xf>
    <xf numFmtId="165" fontId="19" fillId="4" borderId="5" xfId="0" applyNumberFormat="1" applyFont="1" applyFill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 wrapText="1"/>
    </xf>
    <xf numFmtId="164" fontId="19" fillId="4" borderId="17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 wrapText="1"/>
    </xf>
    <xf numFmtId="165" fontId="19" fillId="4" borderId="1" xfId="0" applyNumberFormat="1" applyFont="1" applyFill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5" fontId="19" fillId="4" borderId="9" xfId="0" applyNumberFormat="1" applyFont="1" applyFill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4" borderId="24" xfId="0" applyNumberFormat="1" applyFont="1" applyFill="1" applyBorder="1" applyAlignment="1">
      <alignment horizontal="right" vertical="center"/>
    </xf>
    <xf numFmtId="164" fontId="19" fillId="4" borderId="25" xfId="0" applyNumberFormat="1" applyFont="1" applyFill="1" applyBorder="1" applyAlignment="1">
      <alignment horizontal="right" vertical="center"/>
    </xf>
    <xf numFmtId="0" fontId="6" fillId="6" borderId="0" xfId="0" applyFont="1" applyFill="1"/>
    <xf numFmtId="164" fontId="6" fillId="6" borderId="0" xfId="0" applyNumberFormat="1" applyFont="1" applyFill="1"/>
    <xf numFmtId="3" fontId="6" fillId="6" borderId="0" xfId="0" applyNumberFormat="1" applyFont="1" applyFill="1"/>
    <xf numFmtId="165" fontId="6" fillId="6" borderId="0" xfId="0" applyNumberFormat="1" applyFont="1" applyFill="1"/>
    <xf numFmtId="0" fontId="4" fillId="6" borderId="0" xfId="0" applyFont="1" applyFill="1"/>
    <xf numFmtId="164" fontId="19" fillId="0" borderId="12" xfId="0" applyNumberFormat="1" applyFont="1" applyBorder="1" applyAlignment="1">
      <alignment vertical="center" wrapText="1"/>
    </xf>
    <xf numFmtId="164" fontId="19" fillId="0" borderId="7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right" vertical="center"/>
    </xf>
    <xf numFmtId="0" fontId="19" fillId="4" borderId="5" xfId="0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165" fontId="19" fillId="4" borderId="3" xfId="0" applyNumberFormat="1" applyFont="1" applyFill="1" applyBorder="1" applyAlignment="1">
      <alignment horizontal="right" vertical="center"/>
    </xf>
    <xf numFmtId="164" fontId="8" fillId="3" borderId="12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  <xf numFmtId="164" fontId="19" fillId="4" borderId="4" xfId="0" applyNumberFormat="1" applyFont="1" applyFill="1" applyBorder="1" applyAlignment="1">
      <alignment horizontal="right" vertical="center"/>
    </xf>
    <xf numFmtId="164" fontId="19" fillId="4" borderId="12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/>
    <xf numFmtId="49" fontId="3" fillId="0" borderId="0" xfId="0" applyNumberFormat="1" applyFont="1" applyAlignment="1"/>
    <xf numFmtId="17" fontId="12" fillId="5" borderId="27" xfId="0" applyNumberFormat="1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7" fontId="16" fillId="5" borderId="27" xfId="0" applyNumberFormat="1" applyFont="1" applyFill="1" applyBorder="1" applyAlignment="1">
      <alignment horizontal="center" vertical="center"/>
    </xf>
    <xf numFmtId="17" fontId="16" fillId="2" borderId="27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" fontId="10" fillId="2" borderId="22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65" fontId="10" fillId="5" borderId="30" xfId="0" applyNumberFormat="1" applyFont="1" applyFill="1" applyBorder="1" applyAlignment="1">
      <alignment horizontal="center" vertical="center" wrapText="1"/>
    </xf>
    <xf numFmtId="165" fontId="10" fillId="5" borderId="24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5"/>
  <sheetViews>
    <sheetView tabSelected="1" zoomScale="50" zoomScaleNormal="50" workbookViewId="0">
      <selection activeCell="I135" sqref="I135"/>
    </sheetView>
  </sheetViews>
  <sheetFormatPr defaultRowHeight="14.25"/>
  <cols>
    <col min="1" max="1" width="18" customWidth="1"/>
    <col min="2" max="3" width="10" customWidth="1"/>
    <col min="4" max="4" width="10.625" style="21" customWidth="1"/>
    <col min="5" max="6" width="9.625" customWidth="1"/>
    <col min="7" max="7" width="10.625" style="21" customWidth="1"/>
    <col min="8" max="8" width="8.25" style="21" customWidth="1"/>
    <col min="9" max="9" width="18.5" customWidth="1"/>
    <col min="10" max="11" width="9.875" customWidth="1"/>
    <col min="12" max="12" width="10.5" style="21" customWidth="1"/>
    <col min="13" max="14" width="9.75" customWidth="1"/>
    <col min="15" max="15" width="10.5" style="21" customWidth="1"/>
    <col min="16" max="16" width="9" style="21"/>
    <col min="17" max="17" width="18.875" customWidth="1"/>
    <col min="18" max="19" width="10.25" customWidth="1"/>
    <col min="20" max="20" width="10.75" style="21" customWidth="1"/>
    <col min="21" max="22" width="9.125" customWidth="1"/>
    <col min="23" max="23" width="10.375" style="21" customWidth="1"/>
    <col min="24" max="24" width="9" style="21"/>
    <col min="25" max="25" width="18.75" customWidth="1"/>
    <col min="26" max="27" width="10.375" style="25" customWidth="1"/>
    <col min="28" max="28" width="10.375" style="28" customWidth="1"/>
    <col min="29" max="30" width="9.5" style="25" customWidth="1"/>
    <col min="31" max="31" width="10.5" style="21" customWidth="1"/>
    <col min="32" max="32" width="9" style="21"/>
    <col min="33" max="33" width="18.125" customWidth="1"/>
    <col min="36" max="36" width="10.75" customWidth="1"/>
    <col min="39" max="39" width="10.5" customWidth="1"/>
  </cols>
  <sheetData>
    <row r="1" spans="1:36" s="34" customFormat="1" ht="29.25" customHeight="1" thickBot="1">
      <c r="A1" s="101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AE1" s="17"/>
    </row>
    <row r="2" spans="1:36" s="1" customFormat="1" ht="29.25" customHeight="1" thickBot="1">
      <c r="A2" s="113" t="s">
        <v>67</v>
      </c>
      <c r="B2" s="114"/>
      <c r="C2" s="114"/>
      <c r="D2" s="114"/>
      <c r="E2" s="114"/>
      <c r="F2" s="114"/>
      <c r="G2" s="114"/>
      <c r="H2" s="115"/>
      <c r="I2" s="112" t="s">
        <v>66</v>
      </c>
      <c r="J2" s="104"/>
      <c r="K2" s="104"/>
      <c r="L2" s="104"/>
      <c r="M2" s="104"/>
      <c r="N2" s="104"/>
      <c r="O2" s="104"/>
      <c r="P2" s="105"/>
      <c r="Q2" s="103" t="s">
        <v>64</v>
      </c>
      <c r="R2" s="104"/>
      <c r="S2" s="104"/>
      <c r="T2" s="104"/>
      <c r="U2" s="104"/>
      <c r="V2" s="104"/>
      <c r="W2" s="104"/>
      <c r="X2" s="105"/>
      <c r="Y2" s="103" t="s">
        <v>63</v>
      </c>
      <c r="Z2" s="104"/>
      <c r="AA2" s="104"/>
      <c r="AB2" s="104"/>
      <c r="AC2" s="104"/>
      <c r="AD2" s="104"/>
      <c r="AE2" s="104"/>
      <c r="AF2" s="105"/>
    </row>
    <row r="3" spans="1:36" s="3" customFormat="1" ht="49.5" customHeight="1">
      <c r="A3" s="116" t="s">
        <v>65</v>
      </c>
      <c r="B3" s="118" t="s">
        <v>55</v>
      </c>
      <c r="C3" s="119"/>
      <c r="D3" s="120" t="s">
        <v>68</v>
      </c>
      <c r="E3" s="122" t="s">
        <v>59</v>
      </c>
      <c r="F3" s="123"/>
      <c r="G3" s="120" t="s">
        <v>68</v>
      </c>
      <c r="H3" s="29" t="s">
        <v>60</v>
      </c>
      <c r="I3" s="110" t="s">
        <v>65</v>
      </c>
      <c r="J3" s="106" t="s">
        <v>55</v>
      </c>
      <c r="K3" s="107"/>
      <c r="L3" s="124" t="s">
        <v>68</v>
      </c>
      <c r="M3" s="108" t="s">
        <v>59</v>
      </c>
      <c r="N3" s="109"/>
      <c r="O3" s="124" t="s">
        <v>68</v>
      </c>
      <c r="P3" s="35" t="s">
        <v>60</v>
      </c>
      <c r="Q3" s="110" t="s">
        <v>65</v>
      </c>
      <c r="R3" s="106" t="s">
        <v>55</v>
      </c>
      <c r="S3" s="107"/>
      <c r="T3" s="124" t="s">
        <v>68</v>
      </c>
      <c r="U3" s="108" t="s">
        <v>59</v>
      </c>
      <c r="V3" s="109"/>
      <c r="W3" s="124" t="s">
        <v>68</v>
      </c>
      <c r="X3" s="35" t="s">
        <v>60</v>
      </c>
      <c r="Y3" s="110" t="s">
        <v>65</v>
      </c>
      <c r="Z3" s="106" t="s">
        <v>55</v>
      </c>
      <c r="AA3" s="107"/>
      <c r="AB3" s="126" t="s">
        <v>68</v>
      </c>
      <c r="AC3" s="108" t="s">
        <v>59</v>
      </c>
      <c r="AD3" s="109"/>
      <c r="AE3" s="126" t="s">
        <v>68</v>
      </c>
      <c r="AF3" s="35" t="s">
        <v>60</v>
      </c>
      <c r="AG3" s="2"/>
      <c r="AH3" s="2"/>
      <c r="AI3" s="2"/>
      <c r="AJ3" s="2"/>
    </row>
    <row r="4" spans="1:36" s="3" customFormat="1" ht="19.5" customHeight="1" thickBot="1">
      <c r="A4" s="117"/>
      <c r="B4" s="31">
        <v>2019</v>
      </c>
      <c r="C4" s="30">
        <v>2018</v>
      </c>
      <c r="D4" s="121"/>
      <c r="E4" s="32">
        <v>2019</v>
      </c>
      <c r="F4" s="33">
        <v>2018</v>
      </c>
      <c r="G4" s="121"/>
      <c r="H4" s="29"/>
      <c r="I4" s="111"/>
      <c r="J4" s="36">
        <v>2019</v>
      </c>
      <c r="K4" s="37">
        <v>2018</v>
      </c>
      <c r="L4" s="125"/>
      <c r="M4" s="38">
        <v>2019</v>
      </c>
      <c r="N4" s="39">
        <v>2018</v>
      </c>
      <c r="O4" s="125"/>
      <c r="P4" s="35"/>
      <c r="Q4" s="111"/>
      <c r="R4" s="36">
        <v>2019</v>
      </c>
      <c r="S4" s="37">
        <v>2018</v>
      </c>
      <c r="T4" s="125"/>
      <c r="U4" s="38">
        <v>2019</v>
      </c>
      <c r="V4" s="39">
        <v>2018</v>
      </c>
      <c r="W4" s="125"/>
      <c r="X4" s="35"/>
      <c r="Y4" s="111"/>
      <c r="Z4" s="40">
        <v>2019</v>
      </c>
      <c r="AA4" s="41">
        <v>2018</v>
      </c>
      <c r="AB4" s="127"/>
      <c r="AC4" s="42">
        <v>2019</v>
      </c>
      <c r="AD4" s="43">
        <v>2018</v>
      </c>
      <c r="AE4" s="127"/>
      <c r="AF4" s="44"/>
      <c r="AG4" s="2"/>
      <c r="AH4" s="2"/>
      <c r="AI4" s="2"/>
      <c r="AJ4" s="2"/>
    </row>
    <row r="5" spans="1:36" s="4" customFormat="1" ht="29.25" customHeight="1">
      <c r="A5" s="8" t="s">
        <v>61</v>
      </c>
      <c r="B5" s="9">
        <v>1516114</v>
      </c>
      <c r="C5" s="9">
        <v>1517959</v>
      </c>
      <c r="D5" s="49">
        <f>B5/C5*100</f>
        <v>99.878455215193569</v>
      </c>
      <c r="E5" s="9">
        <v>3424074</v>
      </c>
      <c r="F5" s="9">
        <v>3515373</v>
      </c>
      <c r="G5" s="49">
        <f>E5/F5*100</f>
        <v>97.402864503994309</v>
      </c>
      <c r="H5" s="18">
        <v>2.2584541796000002</v>
      </c>
      <c r="I5" s="8" t="s">
        <v>56</v>
      </c>
      <c r="J5" s="9">
        <v>447364</v>
      </c>
      <c r="K5" s="9">
        <v>446403</v>
      </c>
      <c r="L5" s="49">
        <f>J5/K5*100</f>
        <v>100.21527633102825</v>
      </c>
      <c r="M5" s="9">
        <v>1029828</v>
      </c>
      <c r="N5" s="9">
        <v>1046507</v>
      </c>
      <c r="O5" s="49">
        <f>M5/N5*100</f>
        <v>98.406221840847692</v>
      </c>
      <c r="P5" s="18">
        <v>2.2999999999999998</v>
      </c>
      <c r="Q5" s="8" t="s">
        <v>56</v>
      </c>
      <c r="R5" s="9">
        <v>461974</v>
      </c>
      <c r="S5" s="9">
        <v>447777</v>
      </c>
      <c r="T5" s="49">
        <f>R5/S5*100</f>
        <v>103.17055141286846</v>
      </c>
      <c r="U5" s="9">
        <v>1013329</v>
      </c>
      <c r="V5" s="9">
        <v>1010115</v>
      </c>
      <c r="W5" s="49">
        <f>U5/V5*100</f>
        <v>100.31818159318493</v>
      </c>
      <c r="X5" s="18">
        <v>2.2000000000000002</v>
      </c>
      <c r="Y5" s="8" t="s">
        <v>56</v>
      </c>
      <c r="Z5" s="14">
        <v>606776</v>
      </c>
      <c r="AA5" s="14">
        <v>623779</v>
      </c>
      <c r="AB5" s="26">
        <f>Z5/AA5*100</f>
        <v>97.274194867092362</v>
      </c>
      <c r="AC5" s="14">
        <v>1380917</v>
      </c>
      <c r="AD5" s="22">
        <v>1458751</v>
      </c>
      <c r="AE5" s="46">
        <f>AC5/AD5*100</f>
        <v>94.664339561720951</v>
      </c>
      <c r="AF5" s="18">
        <v>2.2758266641999998</v>
      </c>
      <c r="AG5" s="5"/>
      <c r="AH5" s="5"/>
      <c r="AI5" s="5"/>
      <c r="AJ5" s="5"/>
    </row>
    <row r="6" spans="1:36" s="4" customFormat="1" ht="29.25" customHeight="1">
      <c r="A6" s="10" t="s">
        <v>57</v>
      </c>
      <c r="B6" s="11">
        <v>278784</v>
      </c>
      <c r="C6" s="11">
        <v>255882</v>
      </c>
      <c r="D6" s="50">
        <f t="shared" ref="D6:D62" si="0">B6/C6*100</f>
        <v>108.95021924168171</v>
      </c>
      <c r="E6" s="11">
        <v>458971</v>
      </c>
      <c r="F6" s="11">
        <v>427072</v>
      </c>
      <c r="G6" s="50">
        <f t="shared" ref="G6:G62" si="1">E6/F6*100</f>
        <v>107.46923235426344</v>
      </c>
      <c r="H6" s="19">
        <v>1.6463319272000001</v>
      </c>
      <c r="I6" s="10" t="s">
        <v>57</v>
      </c>
      <c r="J6" s="11">
        <v>88627</v>
      </c>
      <c r="K6" s="11">
        <v>81388</v>
      </c>
      <c r="L6" s="50">
        <f t="shared" ref="L6:L62" si="2">J6/K6*100</f>
        <v>108.89443161153977</v>
      </c>
      <c r="M6" s="11">
        <v>144343</v>
      </c>
      <c r="N6" s="11">
        <v>131551</v>
      </c>
      <c r="O6" s="50">
        <f t="shared" ref="O6:O62" si="3">M6/N6*100</f>
        <v>109.72398537449355</v>
      </c>
      <c r="P6" s="19">
        <v>1.6</v>
      </c>
      <c r="Q6" s="10" t="s">
        <v>57</v>
      </c>
      <c r="R6" s="11">
        <v>87196</v>
      </c>
      <c r="S6" s="11">
        <v>80900</v>
      </c>
      <c r="T6" s="51">
        <f t="shared" ref="T6:T62" si="4">R6/S6*100</f>
        <v>107.78244746600743</v>
      </c>
      <c r="U6" s="11">
        <v>143858</v>
      </c>
      <c r="V6" s="11">
        <v>135300</v>
      </c>
      <c r="W6" s="51">
        <f t="shared" ref="W6:W62" si="5">U6/V6*100</f>
        <v>106.32520325203252</v>
      </c>
      <c r="X6" s="19">
        <v>1.6</v>
      </c>
      <c r="Y6" s="10" t="s">
        <v>57</v>
      </c>
      <c r="Z6" s="15">
        <v>102961</v>
      </c>
      <c r="AA6" s="15">
        <v>93594</v>
      </c>
      <c r="AB6" s="27">
        <f t="shared" ref="AB6:AB62" si="6">Z6/AA6*100</f>
        <v>110.00812017864392</v>
      </c>
      <c r="AC6" s="15">
        <v>170770</v>
      </c>
      <c r="AD6" s="23">
        <v>160221</v>
      </c>
      <c r="AE6" s="45">
        <f t="shared" ref="AE6:AE62" si="7">AC6/AD6*100</f>
        <v>106.58403080744721</v>
      </c>
      <c r="AF6" s="19">
        <v>1.6585891745000001</v>
      </c>
      <c r="AG6" s="5"/>
      <c r="AH6" s="5"/>
      <c r="AI6" s="5"/>
      <c r="AJ6" s="5"/>
    </row>
    <row r="7" spans="1:36" s="4" customFormat="1" ht="29.25" customHeight="1" thickBot="1">
      <c r="A7" s="12" t="s">
        <v>58</v>
      </c>
      <c r="B7" s="13">
        <v>1237330</v>
      </c>
      <c r="C7" s="13">
        <v>1262077</v>
      </c>
      <c r="D7" s="51">
        <f t="shared" si="0"/>
        <v>98.039184613934012</v>
      </c>
      <c r="E7" s="13">
        <v>2965103</v>
      </c>
      <c r="F7" s="13">
        <v>3088301</v>
      </c>
      <c r="G7" s="51">
        <f t="shared" si="1"/>
        <v>96.010816303203612</v>
      </c>
      <c r="H7" s="20">
        <v>2.3963720269</v>
      </c>
      <c r="I7" s="12" t="s">
        <v>58</v>
      </c>
      <c r="J7" s="13">
        <v>358737</v>
      </c>
      <c r="K7" s="13">
        <v>365015</v>
      </c>
      <c r="L7" s="51">
        <f t="shared" si="2"/>
        <v>98.280070682026761</v>
      </c>
      <c r="M7" s="13">
        <v>885485</v>
      </c>
      <c r="N7" s="13">
        <v>914956</v>
      </c>
      <c r="O7" s="51">
        <f t="shared" si="3"/>
        <v>96.778970792038095</v>
      </c>
      <c r="P7" s="20">
        <v>2.5</v>
      </c>
      <c r="Q7" s="12" t="s">
        <v>58</v>
      </c>
      <c r="R7" s="13">
        <v>374778</v>
      </c>
      <c r="S7" s="13">
        <v>366877</v>
      </c>
      <c r="T7" s="51">
        <f t="shared" si="4"/>
        <v>102.15358280840718</v>
      </c>
      <c r="U7" s="13">
        <v>869471</v>
      </c>
      <c r="V7" s="13">
        <v>874815</v>
      </c>
      <c r="W7" s="51">
        <f t="shared" si="5"/>
        <v>99.389127987060121</v>
      </c>
      <c r="X7" s="20">
        <v>2.2999999999999998</v>
      </c>
      <c r="Y7" s="12" t="s">
        <v>58</v>
      </c>
      <c r="Z7" s="16">
        <v>503815</v>
      </c>
      <c r="AA7" s="16">
        <v>530185</v>
      </c>
      <c r="AB7" s="47">
        <f t="shared" si="6"/>
        <v>95.026264417137412</v>
      </c>
      <c r="AC7" s="16">
        <v>1210147</v>
      </c>
      <c r="AD7" s="24">
        <v>1298530</v>
      </c>
      <c r="AE7" s="48">
        <f t="shared" si="7"/>
        <v>93.193611237322202</v>
      </c>
      <c r="AF7" s="20">
        <v>2.4019669919000002</v>
      </c>
      <c r="AG7" s="5"/>
      <c r="AH7" s="5"/>
      <c r="AI7" s="5"/>
      <c r="AJ7" s="5"/>
    </row>
    <row r="8" spans="1:36" s="7" customFormat="1" ht="12.75">
      <c r="A8" s="52" t="s">
        <v>54</v>
      </c>
      <c r="B8" s="53">
        <v>16408</v>
      </c>
      <c r="C8" s="53">
        <v>18501</v>
      </c>
      <c r="D8" s="54">
        <f>B8/C8*100</f>
        <v>88.687097994702995</v>
      </c>
      <c r="E8" s="55">
        <v>38040</v>
      </c>
      <c r="F8" s="55">
        <v>43481</v>
      </c>
      <c r="G8" s="54">
        <f t="shared" si="1"/>
        <v>87.486488351233874</v>
      </c>
      <c r="H8" s="56">
        <v>2.3183812773999999</v>
      </c>
      <c r="I8" s="52" t="s">
        <v>54</v>
      </c>
      <c r="J8" s="64">
        <v>4332</v>
      </c>
      <c r="K8" s="64">
        <v>5036</v>
      </c>
      <c r="L8" s="54">
        <f t="shared" si="2"/>
        <v>86.020651310563949</v>
      </c>
      <c r="M8" s="65">
        <v>9918</v>
      </c>
      <c r="N8" s="65">
        <v>11153</v>
      </c>
      <c r="O8" s="54">
        <f t="shared" si="3"/>
        <v>88.926746166950593</v>
      </c>
      <c r="P8" s="87">
        <v>2.2999999999999998</v>
      </c>
      <c r="Q8" s="52" t="s">
        <v>54</v>
      </c>
      <c r="R8" s="64">
        <v>5852</v>
      </c>
      <c r="S8" s="64">
        <v>6795</v>
      </c>
      <c r="T8" s="54">
        <f t="shared" si="4"/>
        <v>86.122148638704928</v>
      </c>
      <c r="U8" s="65">
        <v>13088</v>
      </c>
      <c r="V8" s="65">
        <v>16732</v>
      </c>
      <c r="W8" s="54">
        <f t="shared" si="5"/>
        <v>78.221372220894096</v>
      </c>
      <c r="X8" s="90">
        <v>2.2000000000000002</v>
      </c>
      <c r="Y8" s="52" t="s">
        <v>54</v>
      </c>
      <c r="Z8" s="68">
        <v>6224</v>
      </c>
      <c r="AA8" s="68">
        <v>6670</v>
      </c>
      <c r="AB8" s="69">
        <f t="shared" si="6"/>
        <v>93.313343328335833</v>
      </c>
      <c r="AC8" s="68">
        <v>15034</v>
      </c>
      <c r="AD8" s="70">
        <v>15596</v>
      </c>
      <c r="AE8" s="71">
        <f t="shared" si="7"/>
        <v>96.396511926134906</v>
      </c>
      <c r="AF8" s="56">
        <v>2.4154884319000001</v>
      </c>
      <c r="AG8" s="6"/>
      <c r="AH8" s="6"/>
      <c r="AI8" s="6"/>
      <c r="AJ8" s="6"/>
    </row>
    <row r="9" spans="1:36" s="7" customFormat="1" ht="12.75">
      <c r="A9" s="57" t="s">
        <v>0</v>
      </c>
      <c r="B9" s="58">
        <v>4881</v>
      </c>
      <c r="C9" s="58">
        <v>4014</v>
      </c>
      <c r="D9" s="59">
        <f t="shared" si="0"/>
        <v>121.59940209267563</v>
      </c>
      <c r="E9" s="58">
        <v>10991</v>
      </c>
      <c r="F9" s="58">
        <v>9590</v>
      </c>
      <c r="G9" s="59">
        <f t="shared" si="1"/>
        <v>114.60896767466112</v>
      </c>
      <c r="H9" s="60">
        <v>2.2517926654</v>
      </c>
      <c r="I9" s="57" t="s">
        <v>0</v>
      </c>
      <c r="J9" s="66">
        <v>1159</v>
      </c>
      <c r="K9" s="66">
        <v>1066</v>
      </c>
      <c r="L9" s="59">
        <f t="shared" si="2"/>
        <v>108.72420262664164</v>
      </c>
      <c r="M9" s="66">
        <v>2704</v>
      </c>
      <c r="N9" s="66">
        <v>2691</v>
      </c>
      <c r="O9" s="59">
        <f t="shared" si="3"/>
        <v>100.48309178743962</v>
      </c>
      <c r="P9" s="88">
        <v>2.2999999999999998</v>
      </c>
      <c r="Q9" s="57" t="s">
        <v>0</v>
      </c>
      <c r="R9" s="66">
        <v>1471</v>
      </c>
      <c r="S9" s="66">
        <v>1135</v>
      </c>
      <c r="T9" s="59">
        <f t="shared" si="4"/>
        <v>129.60352422907488</v>
      </c>
      <c r="U9" s="66">
        <v>3164</v>
      </c>
      <c r="V9" s="66">
        <v>2637</v>
      </c>
      <c r="W9" s="59">
        <f t="shared" si="5"/>
        <v>119.98483124762988</v>
      </c>
      <c r="X9" s="75">
        <v>2.2000000000000002</v>
      </c>
      <c r="Y9" s="57" t="s">
        <v>0</v>
      </c>
      <c r="Z9" s="72">
        <v>2251</v>
      </c>
      <c r="AA9" s="72">
        <v>1813</v>
      </c>
      <c r="AB9" s="73">
        <f t="shared" si="6"/>
        <v>124.15885273028131</v>
      </c>
      <c r="AC9" s="72">
        <v>5123</v>
      </c>
      <c r="AD9" s="74">
        <v>4262</v>
      </c>
      <c r="AE9" s="71">
        <f t="shared" si="7"/>
        <v>120.2017832003754</v>
      </c>
      <c r="AF9" s="75">
        <v>2.2758773878</v>
      </c>
      <c r="AG9" s="6"/>
      <c r="AH9" s="6"/>
      <c r="AI9" s="6"/>
      <c r="AJ9" s="6"/>
    </row>
    <row r="10" spans="1:36" s="7" customFormat="1" ht="12.75">
      <c r="A10" s="57" t="s">
        <v>1</v>
      </c>
      <c r="B10" s="58">
        <v>8966</v>
      </c>
      <c r="C10" s="58">
        <v>11566</v>
      </c>
      <c r="D10" s="59">
        <f t="shared" si="0"/>
        <v>77.520318173958159</v>
      </c>
      <c r="E10" s="58">
        <v>21823</v>
      </c>
      <c r="F10" s="58">
        <v>31812</v>
      </c>
      <c r="G10" s="59">
        <f t="shared" si="1"/>
        <v>68.599899409028041</v>
      </c>
      <c r="H10" s="60">
        <v>2.4339727861</v>
      </c>
      <c r="I10" s="57" t="s">
        <v>1</v>
      </c>
      <c r="J10" s="66">
        <v>2248</v>
      </c>
      <c r="K10" s="66">
        <v>1957</v>
      </c>
      <c r="L10" s="59">
        <f t="shared" si="2"/>
        <v>114.86969851814001</v>
      </c>
      <c r="M10" s="66">
        <v>4902</v>
      </c>
      <c r="N10" s="66">
        <v>4367</v>
      </c>
      <c r="O10" s="59">
        <f t="shared" si="3"/>
        <v>112.25097320815205</v>
      </c>
      <c r="P10" s="88">
        <v>2.2000000000000002</v>
      </c>
      <c r="Q10" s="57" t="s">
        <v>1</v>
      </c>
      <c r="R10" s="66">
        <v>2880</v>
      </c>
      <c r="S10" s="66">
        <v>2999</v>
      </c>
      <c r="T10" s="59">
        <f t="shared" si="4"/>
        <v>96.032010670223414</v>
      </c>
      <c r="U10" s="66">
        <v>7211</v>
      </c>
      <c r="V10" s="66">
        <v>7838</v>
      </c>
      <c r="W10" s="59">
        <f t="shared" si="5"/>
        <v>92.000510334268952</v>
      </c>
      <c r="X10" s="75">
        <v>2.5</v>
      </c>
      <c r="Y10" s="57" t="s">
        <v>1</v>
      </c>
      <c r="Z10" s="72">
        <v>3838</v>
      </c>
      <c r="AA10" s="72">
        <v>6610</v>
      </c>
      <c r="AB10" s="73">
        <f t="shared" si="6"/>
        <v>58.063540090771561</v>
      </c>
      <c r="AC10" s="72">
        <v>9710</v>
      </c>
      <c r="AD10" s="74">
        <v>19607</v>
      </c>
      <c r="AE10" s="71">
        <f t="shared" si="7"/>
        <v>49.523129494568266</v>
      </c>
      <c r="AF10" s="75">
        <v>2.5299635227000001</v>
      </c>
      <c r="AG10" s="6"/>
      <c r="AH10" s="6"/>
      <c r="AI10" s="6"/>
      <c r="AJ10" s="6"/>
    </row>
    <row r="11" spans="1:36" s="7" customFormat="1" ht="12.75">
      <c r="A11" s="57" t="s">
        <v>2</v>
      </c>
      <c r="B11" s="58">
        <v>1298</v>
      </c>
      <c r="C11" s="58">
        <v>1187</v>
      </c>
      <c r="D11" s="59">
        <f t="shared" si="0"/>
        <v>109.35130581297388</v>
      </c>
      <c r="E11" s="58">
        <v>2681</v>
      </c>
      <c r="F11" s="58">
        <v>2556</v>
      </c>
      <c r="G11" s="59">
        <f t="shared" si="1"/>
        <v>104.89045383411582</v>
      </c>
      <c r="H11" s="60">
        <v>2.0654853621</v>
      </c>
      <c r="I11" s="57" t="s">
        <v>2</v>
      </c>
      <c r="J11" s="66">
        <v>367</v>
      </c>
      <c r="K11" s="66">
        <v>349</v>
      </c>
      <c r="L11" s="59">
        <f t="shared" si="2"/>
        <v>105.15759312320915</v>
      </c>
      <c r="M11" s="66">
        <v>695</v>
      </c>
      <c r="N11" s="66">
        <v>710</v>
      </c>
      <c r="O11" s="59">
        <f t="shared" si="3"/>
        <v>97.887323943661968</v>
      </c>
      <c r="P11" s="88">
        <v>1.9</v>
      </c>
      <c r="Q11" s="57" t="s">
        <v>2</v>
      </c>
      <c r="R11" s="66">
        <v>357</v>
      </c>
      <c r="S11" s="66">
        <v>371</v>
      </c>
      <c r="T11" s="59">
        <f t="shared" si="4"/>
        <v>96.226415094339629</v>
      </c>
      <c r="U11" s="66">
        <v>782</v>
      </c>
      <c r="V11" s="66">
        <v>788</v>
      </c>
      <c r="W11" s="59">
        <f t="shared" si="5"/>
        <v>99.238578680203048</v>
      </c>
      <c r="X11" s="75">
        <v>2.2000000000000002</v>
      </c>
      <c r="Y11" s="57" t="s">
        <v>2</v>
      </c>
      <c r="Z11" s="72">
        <v>574</v>
      </c>
      <c r="AA11" s="72">
        <v>467</v>
      </c>
      <c r="AB11" s="73">
        <f t="shared" si="6"/>
        <v>122.91220556745182</v>
      </c>
      <c r="AC11" s="72">
        <v>1204</v>
      </c>
      <c r="AD11" s="74">
        <v>1058</v>
      </c>
      <c r="AE11" s="71">
        <f t="shared" si="7"/>
        <v>113.79962192816635</v>
      </c>
      <c r="AF11" s="75">
        <v>2.0975609756</v>
      </c>
      <c r="AG11" s="6"/>
      <c r="AH11" s="6"/>
      <c r="AI11" s="6"/>
      <c r="AJ11" s="6"/>
    </row>
    <row r="12" spans="1:36" s="7" customFormat="1" ht="12.75">
      <c r="A12" s="57" t="s">
        <v>3</v>
      </c>
      <c r="B12" s="58">
        <v>9060</v>
      </c>
      <c r="C12" s="58">
        <v>10760</v>
      </c>
      <c r="D12" s="59">
        <f t="shared" si="0"/>
        <v>84.20074349442379</v>
      </c>
      <c r="E12" s="58">
        <v>23569</v>
      </c>
      <c r="F12" s="58">
        <v>28892</v>
      </c>
      <c r="G12" s="59">
        <f t="shared" si="1"/>
        <v>81.576214869167941</v>
      </c>
      <c r="H12" s="60">
        <v>2.6014348786000001</v>
      </c>
      <c r="I12" s="57" t="s">
        <v>3</v>
      </c>
      <c r="J12" s="66">
        <v>2339</v>
      </c>
      <c r="K12" s="66">
        <v>2648</v>
      </c>
      <c r="L12" s="59">
        <f t="shared" si="2"/>
        <v>88.330815709969784</v>
      </c>
      <c r="M12" s="66">
        <v>5452</v>
      </c>
      <c r="N12" s="66">
        <v>6860</v>
      </c>
      <c r="O12" s="59">
        <f t="shared" si="3"/>
        <v>79.475218658892132</v>
      </c>
      <c r="P12" s="88">
        <v>2.2999999999999998</v>
      </c>
      <c r="Q12" s="57" t="s">
        <v>3</v>
      </c>
      <c r="R12" s="66">
        <v>2319</v>
      </c>
      <c r="S12" s="66">
        <v>3042</v>
      </c>
      <c r="T12" s="59">
        <f t="shared" si="4"/>
        <v>76.232741617357007</v>
      </c>
      <c r="U12" s="66">
        <v>5978</v>
      </c>
      <c r="V12" s="66">
        <v>8089</v>
      </c>
      <c r="W12" s="59">
        <f t="shared" si="5"/>
        <v>73.90283100506862</v>
      </c>
      <c r="X12" s="75">
        <v>2.6</v>
      </c>
      <c r="Y12" s="57" t="s">
        <v>3</v>
      </c>
      <c r="Z12" s="72">
        <v>4402</v>
      </c>
      <c r="AA12" s="72">
        <v>5070</v>
      </c>
      <c r="AB12" s="73">
        <f t="shared" si="6"/>
        <v>86.824457593688365</v>
      </c>
      <c r="AC12" s="72">
        <v>12139</v>
      </c>
      <c r="AD12" s="74">
        <v>13943</v>
      </c>
      <c r="AE12" s="71">
        <f t="shared" si="7"/>
        <v>87.06160797532813</v>
      </c>
      <c r="AF12" s="75">
        <v>2.7576101772000001</v>
      </c>
      <c r="AG12" s="6"/>
      <c r="AH12" s="6"/>
      <c r="AI12" s="6"/>
      <c r="AJ12" s="6"/>
    </row>
    <row r="13" spans="1:36" s="7" customFormat="1" ht="12.75">
      <c r="A13" s="57" t="s">
        <v>4</v>
      </c>
      <c r="B13" s="58">
        <v>57577</v>
      </c>
      <c r="C13" s="58">
        <v>48489</v>
      </c>
      <c r="D13" s="59">
        <f t="shared" si="0"/>
        <v>118.74239518241249</v>
      </c>
      <c r="E13" s="58">
        <v>149714</v>
      </c>
      <c r="F13" s="58">
        <v>121028</v>
      </c>
      <c r="G13" s="59">
        <f t="shared" si="1"/>
        <v>123.70195326701258</v>
      </c>
      <c r="H13" s="60">
        <v>2.600239679</v>
      </c>
      <c r="I13" s="57" t="s">
        <v>4</v>
      </c>
      <c r="J13" s="66">
        <v>16690</v>
      </c>
      <c r="K13" s="66">
        <v>14285</v>
      </c>
      <c r="L13" s="59">
        <f t="shared" si="2"/>
        <v>116.83584179208961</v>
      </c>
      <c r="M13" s="66">
        <v>43504</v>
      </c>
      <c r="N13" s="66">
        <v>35583</v>
      </c>
      <c r="O13" s="59">
        <f t="shared" si="3"/>
        <v>122.26063007615997</v>
      </c>
      <c r="P13" s="88">
        <v>2.6</v>
      </c>
      <c r="Q13" s="57" t="s">
        <v>4</v>
      </c>
      <c r="R13" s="66">
        <v>19429</v>
      </c>
      <c r="S13" s="66">
        <v>15680</v>
      </c>
      <c r="T13" s="59">
        <f t="shared" si="4"/>
        <v>123.9094387755102</v>
      </c>
      <c r="U13" s="66">
        <v>51751</v>
      </c>
      <c r="V13" s="66">
        <v>39145</v>
      </c>
      <c r="W13" s="59">
        <f t="shared" si="5"/>
        <v>132.20334653212416</v>
      </c>
      <c r="X13" s="75">
        <v>2.7</v>
      </c>
      <c r="Y13" s="57" t="s">
        <v>4</v>
      </c>
      <c r="Z13" s="72">
        <v>21458</v>
      </c>
      <c r="AA13" s="72">
        <v>18524</v>
      </c>
      <c r="AB13" s="73">
        <f t="shared" si="6"/>
        <v>115.83891168214208</v>
      </c>
      <c r="AC13" s="72">
        <v>54459</v>
      </c>
      <c r="AD13" s="74">
        <v>46300</v>
      </c>
      <c r="AE13" s="71">
        <f t="shared" si="7"/>
        <v>117.622030237581</v>
      </c>
      <c r="AF13" s="75">
        <v>2.5379345699</v>
      </c>
      <c r="AG13" s="6"/>
      <c r="AH13" s="6"/>
      <c r="AI13" s="6"/>
      <c r="AJ13" s="6"/>
    </row>
    <row r="14" spans="1:36" s="7" customFormat="1" ht="12.75">
      <c r="A14" s="57" t="s">
        <v>5</v>
      </c>
      <c r="B14" s="58">
        <v>6530</v>
      </c>
      <c r="C14" s="58">
        <v>6259</v>
      </c>
      <c r="D14" s="59">
        <f t="shared" si="0"/>
        <v>104.32976513820098</v>
      </c>
      <c r="E14" s="58">
        <v>14729</v>
      </c>
      <c r="F14" s="58">
        <v>14089</v>
      </c>
      <c r="G14" s="59">
        <f t="shared" si="1"/>
        <v>104.54255092625453</v>
      </c>
      <c r="H14" s="60">
        <v>2.2555895865000002</v>
      </c>
      <c r="I14" s="57" t="s">
        <v>5</v>
      </c>
      <c r="J14" s="66">
        <v>1985</v>
      </c>
      <c r="K14" s="66">
        <v>1995</v>
      </c>
      <c r="L14" s="59">
        <f t="shared" si="2"/>
        <v>99.498746867167924</v>
      </c>
      <c r="M14" s="66">
        <v>4733</v>
      </c>
      <c r="N14" s="66">
        <v>4706</v>
      </c>
      <c r="O14" s="59">
        <f t="shared" si="3"/>
        <v>100.57373565660859</v>
      </c>
      <c r="P14" s="88">
        <v>2.4</v>
      </c>
      <c r="Q14" s="57" t="s">
        <v>5</v>
      </c>
      <c r="R14" s="66">
        <v>1978</v>
      </c>
      <c r="S14" s="66">
        <v>1603</v>
      </c>
      <c r="T14" s="59">
        <f t="shared" si="4"/>
        <v>123.39363693075482</v>
      </c>
      <c r="U14" s="66">
        <v>4051</v>
      </c>
      <c r="V14" s="66">
        <v>3555</v>
      </c>
      <c r="W14" s="59">
        <f t="shared" si="5"/>
        <v>113.95218002812939</v>
      </c>
      <c r="X14" s="75">
        <v>2</v>
      </c>
      <c r="Y14" s="57" t="s">
        <v>5</v>
      </c>
      <c r="Z14" s="72">
        <v>2567</v>
      </c>
      <c r="AA14" s="72">
        <v>2661</v>
      </c>
      <c r="AB14" s="73">
        <f t="shared" si="6"/>
        <v>96.467493423524985</v>
      </c>
      <c r="AC14" s="72">
        <v>5945</v>
      </c>
      <c r="AD14" s="74">
        <v>5828</v>
      </c>
      <c r="AE14" s="71">
        <f t="shared" si="7"/>
        <v>102.00754975978037</v>
      </c>
      <c r="AF14" s="75">
        <v>2.3159329956999999</v>
      </c>
      <c r="AG14" s="6"/>
      <c r="AH14" s="6"/>
      <c r="AI14" s="6"/>
      <c r="AJ14" s="6"/>
    </row>
    <row r="15" spans="1:36" s="7" customFormat="1" ht="12.75">
      <c r="A15" s="57" t="s">
        <v>6</v>
      </c>
      <c r="B15" s="58">
        <v>13365</v>
      </c>
      <c r="C15" s="58">
        <v>12838</v>
      </c>
      <c r="D15" s="59">
        <f t="shared" si="0"/>
        <v>104.10500077893754</v>
      </c>
      <c r="E15" s="58">
        <v>35489</v>
      </c>
      <c r="F15" s="58">
        <v>33731</v>
      </c>
      <c r="G15" s="59">
        <f t="shared" si="1"/>
        <v>105.21182295218048</v>
      </c>
      <c r="H15" s="60">
        <v>2.6553684997999998</v>
      </c>
      <c r="I15" s="57" t="s">
        <v>6</v>
      </c>
      <c r="J15" s="66">
        <v>3882</v>
      </c>
      <c r="K15" s="66">
        <v>3939</v>
      </c>
      <c r="L15" s="59">
        <f t="shared" si="2"/>
        <v>98.552932216298544</v>
      </c>
      <c r="M15" s="66">
        <v>10233</v>
      </c>
      <c r="N15" s="66">
        <v>10707</v>
      </c>
      <c r="O15" s="59">
        <f t="shared" si="3"/>
        <v>95.57298963295041</v>
      </c>
      <c r="P15" s="88">
        <v>2.6</v>
      </c>
      <c r="Q15" s="57" t="s">
        <v>6</v>
      </c>
      <c r="R15" s="66">
        <v>4660</v>
      </c>
      <c r="S15" s="66">
        <v>4011</v>
      </c>
      <c r="T15" s="59">
        <f t="shared" si="4"/>
        <v>116.18050361505858</v>
      </c>
      <c r="U15" s="66">
        <v>12446</v>
      </c>
      <c r="V15" s="66">
        <v>10297</v>
      </c>
      <c r="W15" s="59">
        <f t="shared" si="5"/>
        <v>120.87015635622025</v>
      </c>
      <c r="X15" s="75">
        <v>2.7</v>
      </c>
      <c r="Y15" s="57" t="s">
        <v>6</v>
      </c>
      <c r="Z15" s="72">
        <v>4823</v>
      </c>
      <c r="AA15" s="72">
        <v>4888</v>
      </c>
      <c r="AB15" s="73">
        <f t="shared" si="6"/>
        <v>98.670212765957444</v>
      </c>
      <c r="AC15" s="72">
        <v>12810</v>
      </c>
      <c r="AD15" s="74">
        <v>12727</v>
      </c>
      <c r="AE15" s="71">
        <f t="shared" si="7"/>
        <v>100.65215683193212</v>
      </c>
      <c r="AF15" s="75">
        <v>2.6560232221</v>
      </c>
      <c r="AG15" s="6"/>
      <c r="AH15" s="6"/>
      <c r="AI15" s="6"/>
      <c r="AJ15" s="6"/>
    </row>
    <row r="16" spans="1:36" s="7" customFormat="1" ht="12.75">
      <c r="A16" s="57" t="s">
        <v>7</v>
      </c>
      <c r="B16" s="58">
        <v>384</v>
      </c>
      <c r="C16" s="58">
        <v>739</v>
      </c>
      <c r="D16" s="59">
        <f t="shared" si="0"/>
        <v>51.962110960757776</v>
      </c>
      <c r="E16" s="58">
        <v>856</v>
      </c>
      <c r="F16" s="58">
        <v>2019</v>
      </c>
      <c r="G16" s="59">
        <f t="shared" si="1"/>
        <v>42.397226349678057</v>
      </c>
      <c r="H16" s="60">
        <v>2.2291666666999999</v>
      </c>
      <c r="I16" s="57" t="s">
        <v>7</v>
      </c>
      <c r="J16" s="66">
        <v>116</v>
      </c>
      <c r="K16" s="66">
        <v>194</v>
      </c>
      <c r="L16" s="59">
        <f t="shared" si="2"/>
        <v>59.793814432989691</v>
      </c>
      <c r="M16" s="66">
        <v>221</v>
      </c>
      <c r="N16" s="66">
        <v>427</v>
      </c>
      <c r="O16" s="59">
        <f t="shared" si="3"/>
        <v>51.75644028103045</v>
      </c>
      <c r="P16" s="88">
        <v>1.9</v>
      </c>
      <c r="Q16" s="57" t="s">
        <v>7</v>
      </c>
      <c r="R16" s="66">
        <v>125</v>
      </c>
      <c r="S16" s="66">
        <v>199</v>
      </c>
      <c r="T16" s="59">
        <f t="shared" si="4"/>
        <v>62.814070351758801</v>
      </c>
      <c r="U16" s="66">
        <v>312</v>
      </c>
      <c r="V16" s="66">
        <v>519</v>
      </c>
      <c r="W16" s="59">
        <f t="shared" si="5"/>
        <v>60.115606936416185</v>
      </c>
      <c r="X16" s="75">
        <v>2.5</v>
      </c>
      <c r="Y16" s="57" t="s">
        <v>7</v>
      </c>
      <c r="Z16" s="72">
        <v>143</v>
      </c>
      <c r="AA16" s="72">
        <v>346</v>
      </c>
      <c r="AB16" s="73">
        <f t="shared" si="6"/>
        <v>41.329479768786129</v>
      </c>
      <c r="AC16" s="72">
        <v>323</v>
      </c>
      <c r="AD16" s="74">
        <v>1073</v>
      </c>
      <c r="AE16" s="71">
        <f t="shared" si="7"/>
        <v>30.102516309412863</v>
      </c>
      <c r="AF16" s="75">
        <v>2.2587412587000002</v>
      </c>
      <c r="AG16" s="6"/>
      <c r="AH16" s="6"/>
      <c r="AI16" s="6"/>
      <c r="AJ16" s="6"/>
    </row>
    <row r="17" spans="1:36" s="7" customFormat="1" ht="12.75">
      <c r="A17" s="57" t="s">
        <v>8</v>
      </c>
      <c r="B17" s="58">
        <v>80265</v>
      </c>
      <c r="C17" s="58">
        <v>88968</v>
      </c>
      <c r="D17" s="59">
        <f t="shared" si="0"/>
        <v>90.21783113029403</v>
      </c>
      <c r="E17" s="58">
        <v>222853</v>
      </c>
      <c r="F17" s="58">
        <v>254595</v>
      </c>
      <c r="G17" s="59">
        <f t="shared" si="1"/>
        <v>87.532355309412992</v>
      </c>
      <c r="H17" s="60">
        <v>2.7764654582000001</v>
      </c>
      <c r="I17" s="57" t="s">
        <v>8</v>
      </c>
      <c r="J17" s="66">
        <v>22324</v>
      </c>
      <c r="K17" s="66">
        <v>23841</v>
      </c>
      <c r="L17" s="59">
        <f t="shared" si="2"/>
        <v>93.637011870307447</v>
      </c>
      <c r="M17" s="66">
        <v>62252</v>
      </c>
      <c r="N17" s="66">
        <v>69053</v>
      </c>
      <c r="O17" s="59">
        <f t="shared" si="3"/>
        <v>90.151043401445264</v>
      </c>
      <c r="P17" s="88">
        <v>2.8</v>
      </c>
      <c r="Q17" s="57" t="s">
        <v>8</v>
      </c>
      <c r="R17" s="66">
        <v>22863</v>
      </c>
      <c r="S17" s="66">
        <v>24198</v>
      </c>
      <c r="T17" s="59">
        <f t="shared" si="4"/>
        <v>94.483015125216966</v>
      </c>
      <c r="U17" s="66">
        <v>60495</v>
      </c>
      <c r="V17" s="66">
        <v>66227</v>
      </c>
      <c r="W17" s="59">
        <f t="shared" si="5"/>
        <v>91.344919745723047</v>
      </c>
      <c r="X17" s="75">
        <v>2.6</v>
      </c>
      <c r="Y17" s="57" t="s">
        <v>8</v>
      </c>
      <c r="Z17" s="72">
        <v>35078</v>
      </c>
      <c r="AA17" s="72">
        <v>40929</v>
      </c>
      <c r="AB17" s="73">
        <f t="shared" si="6"/>
        <v>85.704512692711759</v>
      </c>
      <c r="AC17" s="72">
        <v>100106</v>
      </c>
      <c r="AD17" s="74">
        <v>119315</v>
      </c>
      <c r="AE17" s="71">
        <f t="shared" si="7"/>
        <v>83.900599254075345</v>
      </c>
      <c r="AF17" s="75">
        <v>2.8538115058</v>
      </c>
      <c r="AG17" s="6"/>
      <c r="AH17" s="6"/>
      <c r="AI17" s="6"/>
      <c r="AJ17" s="6"/>
    </row>
    <row r="18" spans="1:36" s="7" customFormat="1" ht="12.75">
      <c r="A18" s="57" t="s">
        <v>9</v>
      </c>
      <c r="B18" s="58">
        <v>1735</v>
      </c>
      <c r="C18" s="58">
        <v>883</v>
      </c>
      <c r="D18" s="59">
        <f t="shared" si="0"/>
        <v>196.48924122310305</v>
      </c>
      <c r="E18" s="58">
        <v>4509</v>
      </c>
      <c r="F18" s="58">
        <v>2187</v>
      </c>
      <c r="G18" s="59">
        <f t="shared" si="1"/>
        <v>206.17283950617283</v>
      </c>
      <c r="H18" s="60">
        <v>2.5988472622000001</v>
      </c>
      <c r="I18" s="57" t="s">
        <v>9</v>
      </c>
      <c r="J18" s="66">
        <v>498</v>
      </c>
      <c r="K18" s="66">
        <v>247</v>
      </c>
      <c r="L18" s="59">
        <f t="shared" si="2"/>
        <v>201.61943319838059</v>
      </c>
      <c r="M18" s="66">
        <v>1152</v>
      </c>
      <c r="N18" s="66">
        <v>639</v>
      </c>
      <c r="O18" s="59">
        <f t="shared" si="3"/>
        <v>180.28169014084509</v>
      </c>
      <c r="P18" s="88">
        <v>2.2999999999999998</v>
      </c>
      <c r="Q18" s="57" t="s">
        <v>9</v>
      </c>
      <c r="R18" s="66">
        <v>299</v>
      </c>
      <c r="S18" s="66">
        <v>292</v>
      </c>
      <c r="T18" s="59">
        <f t="shared" si="4"/>
        <v>102.39726027397261</v>
      </c>
      <c r="U18" s="66">
        <v>806</v>
      </c>
      <c r="V18" s="66">
        <v>773</v>
      </c>
      <c r="W18" s="59">
        <f t="shared" si="5"/>
        <v>104.26908150064682</v>
      </c>
      <c r="X18" s="75">
        <v>2.7</v>
      </c>
      <c r="Y18" s="57" t="s">
        <v>9</v>
      </c>
      <c r="Z18" s="72">
        <v>938</v>
      </c>
      <c r="AA18" s="72">
        <v>344</v>
      </c>
      <c r="AB18" s="73">
        <f t="shared" si="6"/>
        <v>272.67441860465118</v>
      </c>
      <c r="AC18" s="72">
        <v>2551</v>
      </c>
      <c r="AD18" s="74">
        <v>775</v>
      </c>
      <c r="AE18" s="71">
        <f t="shared" si="7"/>
        <v>329.16129032258061</v>
      </c>
      <c r="AF18" s="75">
        <v>2.7196162046999999</v>
      </c>
      <c r="AG18" s="6"/>
      <c r="AH18" s="6"/>
      <c r="AI18" s="6"/>
      <c r="AJ18" s="6"/>
    </row>
    <row r="19" spans="1:36" s="7" customFormat="1" ht="12.75">
      <c r="A19" s="57" t="s">
        <v>10</v>
      </c>
      <c r="B19" s="58">
        <v>2585</v>
      </c>
      <c r="C19" s="58">
        <v>2866</v>
      </c>
      <c r="D19" s="59">
        <f t="shared" si="0"/>
        <v>90.195394277738998</v>
      </c>
      <c r="E19" s="58">
        <v>5348</v>
      </c>
      <c r="F19" s="58">
        <v>6634</v>
      </c>
      <c r="G19" s="59">
        <f t="shared" si="1"/>
        <v>80.615013566475739</v>
      </c>
      <c r="H19" s="60">
        <v>2.0688588008000002</v>
      </c>
      <c r="I19" s="57" t="s">
        <v>10</v>
      </c>
      <c r="J19" s="66">
        <v>787</v>
      </c>
      <c r="K19" s="66">
        <v>759</v>
      </c>
      <c r="L19" s="59">
        <f t="shared" si="2"/>
        <v>103.68906455862978</v>
      </c>
      <c r="M19" s="66">
        <v>1680</v>
      </c>
      <c r="N19" s="66">
        <v>1813</v>
      </c>
      <c r="O19" s="59">
        <f t="shared" si="3"/>
        <v>92.664092664092664</v>
      </c>
      <c r="P19" s="88">
        <v>2.1</v>
      </c>
      <c r="Q19" s="57" t="s">
        <v>10</v>
      </c>
      <c r="R19" s="66">
        <v>699</v>
      </c>
      <c r="S19" s="66">
        <v>838</v>
      </c>
      <c r="T19" s="59">
        <f t="shared" si="4"/>
        <v>83.412887828162297</v>
      </c>
      <c r="U19" s="66">
        <v>1281</v>
      </c>
      <c r="V19" s="66">
        <v>1803</v>
      </c>
      <c r="W19" s="59">
        <f t="shared" si="5"/>
        <v>71.048252911813648</v>
      </c>
      <c r="X19" s="75">
        <v>1.8</v>
      </c>
      <c r="Y19" s="57" t="s">
        <v>10</v>
      </c>
      <c r="Z19" s="72">
        <v>1099</v>
      </c>
      <c r="AA19" s="72">
        <v>1269</v>
      </c>
      <c r="AB19" s="73">
        <f t="shared" si="6"/>
        <v>86.603624901497241</v>
      </c>
      <c r="AC19" s="72">
        <v>2387</v>
      </c>
      <c r="AD19" s="74">
        <v>3018</v>
      </c>
      <c r="AE19" s="71">
        <f t="shared" si="7"/>
        <v>79.092113982770059</v>
      </c>
      <c r="AF19" s="75">
        <v>2.1719745223000002</v>
      </c>
      <c r="AG19" s="6"/>
      <c r="AH19" s="6"/>
      <c r="AI19" s="6"/>
      <c r="AJ19" s="6"/>
    </row>
    <row r="20" spans="1:36" s="7" customFormat="1" ht="12.75">
      <c r="A20" s="57" t="s">
        <v>11</v>
      </c>
      <c r="B20" s="58">
        <v>1819</v>
      </c>
      <c r="C20" s="58">
        <v>1868</v>
      </c>
      <c r="D20" s="59">
        <f t="shared" si="0"/>
        <v>97.376873661670231</v>
      </c>
      <c r="E20" s="58">
        <v>3980</v>
      </c>
      <c r="F20" s="58">
        <v>4268</v>
      </c>
      <c r="G20" s="59">
        <f t="shared" si="1"/>
        <v>93.252108716026243</v>
      </c>
      <c r="H20" s="60">
        <v>2.1880153931000001</v>
      </c>
      <c r="I20" s="57" t="s">
        <v>11</v>
      </c>
      <c r="J20" s="66">
        <v>512</v>
      </c>
      <c r="K20" s="66">
        <v>436</v>
      </c>
      <c r="L20" s="59">
        <f t="shared" si="2"/>
        <v>117.43119266055047</v>
      </c>
      <c r="M20" s="66">
        <v>1094</v>
      </c>
      <c r="N20" s="66">
        <v>867</v>
      </c>
      <c r="O20" s="59">
        <f t="shared" si="3"/>
        <v>126.18223760092273</v>
      </c>
      <c r="P20" s="88">
        <v>2.1</v>
      </c>
      <c r="Q20" s="57" t="s">
        <v>11</v>
      </c>
      <c r="R20" s="66">
        <v>499</v>
      </c>
      <c r="S20" s="66">
        <v>593</v>
      </c>
      <c r="T20" s="59">
        <f t="shared" si="4"/>
        <v>84.148397976391237</v>
      </c>
      <c r="U20" s="66">
        <v>1083</v>
      </c>
      <c r="V20" s="66">
        <v>1580</v>
      </c>
      <c r="W20" s="59">
        <f t="shared" si="5"/>
        <v>68.544303797468359</v>
      </c>
      <c r="X20" s="75">
        <v>2.2000000000000002</v>
      </c>
      <c r="Y20" s="57" t="s">
        <v>11</v>
      </c>
      <c r="Z20" s="72">
        <v>808</v>
      </c>
      <c r="AA20" s="72">
        <v>839</v>
      </c>
      <c r="AB20" s="73">
        <f t="shared" si="6"/>
        <v>96.305125148986889</v>
      </c>
      <c r="AC20" s="72">
        <v>1803</v>
      </c>
      <c r="AD20" s="74">
        <v>1821</v>
      </c>
      <c r="AE20" s="71">
        <f t="shared" si="7"/>
        <v>99.011532125205932</v>
      </c>
      <c r="AF20" s="75">
        <v>2.2314356435999998</v>
      </c>
      <c r="AG20" s="6"/>
      <c r="AH20" s="6"/>
      <c r="AI20" s="6"/>
      <c r="AJ20" s="6"/>
    </row>
    <row r="21" spans="1:36" s="7" customFormat="1" ht="12.75">
      <c r="A21" s="57" t="s">
        <v>12</v>
      </c>
      <c r="B21" s="58">
        <v>683</v>
      </c>
      <c r="C21" s="58">
        <v>656</v>
      </c>
      <c r="D21" s="59">
        <f t="shared" si="0"/>
        <v>104.11585365853659</v>
      </c>
      <c r="E21" s="58">
        <v>1489</v>
      </c>
      <c r="F21" s="58">
        <v>1382</v>
      </c>
      <c r="G21" s="59">
        <f t="shared" si="1"/>
        <v>107.7424023154848</v>
      </c>
      <c r="H21" s="60">
        <v>2.1800878476999999</v>
      </c>
      <c r="I21" s="57" t="s">
        <v>12</v>
      </c>
      <c r="J21" s="66">
        <v>167</v>
      </c>
      <c r="K21" s="66">
        <v>130</v>
      </c>
      <c r="L21" s="59">
        <f t="shared" si="2"/>
        <v>128.46153846153848</v>
      </c>
      <c r="M21" s="66">
        <v>366</v>
      </c>
      <c r="N21" s="66">
        <v>241</v>
      </c>
      <c r="O21" s="59">
        <f t="shared" si="3"/>
        <v>151.86721991701245</v>
      </c>
      <c r="P21" s="88">
        <v>2.2000000000000002</v>
      </c>
      <c r="Q21" s="57" t="s">
        <v>12</v>
      </c>
      <c r="R21" s="66">
        <v>289</v>
      </c>
      <c r="S21" s="66">
        <v>264</v>
      </c>
      <c r="T21" s="59">
        <f t="shared" si="4"/>
        <v>109.46969696969697</v>
      </c>
      <c r="U21" s="66">
        <v>652</v>
      </c>
      <c r="V21" s="66">
        <v>620</v>
      </c>
      <c r="W21" s="59">
        <f t="shared" si="5"/>
        <v>105.16129032258064</v>
      </c>
      <c r="X21" s="75">
        <v>2.2999999999999998</v>
      </c>
      <c r="Y21" s="57" t="s">
        <v>12</v>
      </c>
      <c r="Z21" s="72">
        <v>227</v>
      </c>
      <c r="AA21" s="72">
        <v>262</v>
      </c>
      <c r="AB21" s="73">
        <f t="shared" si="6"/>
        <v>86.641221374045813</v>
      </c>
      <c r="AC21" s="72">
        <v>471</v>
      </c>
      <c r="AD21" s="74">
        <v>521</v>
      </c>
      <c r="AE21" s="71">
        <f t="shared" si="7"/>
        <v>90.40307101727447</v>
      </c>
      <c r="AF21" s="75">
        <v>2.0748898678000001</v>
      </c>
      <c r="AG21" s="6"/>
      <c r="AH21" s="6"/>
      <c r="AI21" s="6"/>
      <c r="AJ21" s="6"/>
    </row>
    <row r="22" spans="1:36" s="7" customFormat="1" ht="12.75">
      <c r="A22" s="57" t="s">
        <v>13</v>
      </c>
      <c r="B22" s="58">
        <v>142</v>
      </c>
      <c r="C22" s="58">
        <v>244</v>
      </c>
      <c r="D22" s="59">
        <f t="shared" si="0"/>
        <v>58.196721311475407</v>
      </c>
      <c r="E22" s="58">
        <v>350</v>
      </c>
      <c r="F22" s="58">
        <v>520</v>
      </c>
      <c r="G22" s="59">
        <f t="shared" si="1"/>
        <v>67.307692307692307</v>
      </c>
      <c r="H22" s="60">
        <v>2.4647887324000002</v>
      </c>
      <c r="I22" s="57" t="s">
        <v>13</v>
      </c>
      <c r="J22" s="66">
        <v>53</v>
      </c>
      <c r="K22" s="66">
        <v>185</v>
      </c>
      <c r="L22" s="59">
        <f t="shared" si="2"/>
        <v>28.648648648648649</v>
      </c>
      <c r="M22" s="66">
        <v>164</v>
      </c>
      <c r="N22" s="66">
        <v>406</v>
      </c>
      <c r="O22" s="59">
        <f t="shared" si="3"/>
        <v>40.39408866995074</v>
      </c>
      <c r="P22" s="88">
        <v>3.1</v>
      </c>
      <c r="Q22" s="57" t="s">
        <v>13</v>
      </c>
      <c r="R22" s="66">
        <v>52</v>
      </c>
      <c r="S22" s="66">
        <v>20</v>
      </c>
      <c r="T22" s="59">
        <f t="shared" si="4"/>
        <v>260</v>
      </c>
      <c r="U22" s="66">
        <v>92</v>
      </c>
      <c r="V22" s="66">
        <v>40</v>
      </c>
      <c r="W22" s="59">
        <f t="shared" si="5"/>
        <v>229.99999999999997</v>
      </c>
      <c r="X22" s="75">
        <v>1.8</v>
      </c>
      <c r="Y22" s="57" t="s">
        <v>13</v>
      </c>
      <c r="Z22" s="72">
        <v>37</v>
      </c>
      <c r="AA22" s="72">
        <v>39</v>
      </c>
      <c r="AB22" s="73">
        <f t="shared" si="6"/>
        <v>94.871794871794862</v>
      </c>
      <c r="AC22" s="72">
        <v>94</v>
      </c>
      <c r="AD22" s="74">
        <v>74</v>
      </c>
      <c r="AE22" s="71">
        <f t="shared" si="7"/>
        <v>127.02702702702702</v>
      </c>
      <c r="AF22" s="75">
        <v>2.5405405404999999</v>
      </c>
      <c r="AG22" s="6"/>
      <c r="AH22" s="6"/>
      <c r="AI22" s="6"/>
      <c r="AJ22" s="6"/>
    </row>
    <row r="23" spans="1:36" s="7" customFormat="1" ht="12.75">
      <c r="A23" s="57" t="s">
        <v>14</v>
      </c>
      <c r="B23" s="58">
        <v>21843</v>
      </c>
      <c r="C23" s="58">
        <v>22725</v>
      </c>
      <c r="D23" s="59">
        <f t="shared" si="0"/>
        <v>96.118811881188122</v>
      </c>
      <c r="E23" s="58">
        <v>45114</v>
      </c>
      <c r="F23" s="58">
        <v>48771</v>
      </c>
      <c r="G23" s="59">
        <f t="shared" si="1"/>
        <v>92.501691579012117</v>
      </c>
      <c r="H23" s="60">
        <v>2.0653756352000001</v>
      </c>
      <c r="I23" s="57" t="s">
        <v>14</v>
      </c>
      <c r="J23" s="66">
        <v>4052</v>
      </c>
      <c r="K23" s="66">
        <v>4614</v>
      </c>
      <c r="L23" s="59">
        <f t="shared" si="2"/>
        <v>87.819679237104467</v>
      </c>
      <c r="M23" s="66">
        <v>8040</v>
      </c>
      <c r="N23" s="66">
        <v>9637</v>
      </c>
      <c r="O23" s="59">
        <f t="shared" si="3"/>
        <v>83.428452838020135</v>
      </c>
      <c r="P23" s="88">
        <v>2</v>
      </c>
      <c r="Q23" s="57" t="s">
        <v>14</v>
      </c>
      <c r="R23" s="66">
        <v>5670</v>
      </c>
      <c r="S23" s="66">
        <v>5302</v>
      </c>
      <c r="T23" s="59">
        <f t="shared" si="4"/>
        <v>106.9407770652584</v>
      </c>
      <c r="U23" s="66">
        <v>11163</v>
      </c>
      <c r="V23" s="66">
        <v>10772</v>
      </c>
      <c r="W23" s="59">
        <f t="shared" si="5"/>
        <v>103.62978091347938</v>
      </c>
      <c r="X23" s="75">
        <v>2</v>
      </c>
      <c r="Y23" s="57" t="s">
        <v>14</v>
      </c>
      <c r="Z23" s="72">
        <v>12121</v>
      </c>
      <c r="AA23" s="72">
        <v>12809</v>
      </c>
      <c r="AB23" s="73">
        <f t="shared" si="6"/>
        <v>94.628776641423997</v>
      </c>
      <c r="AC23" s="72">
        <v>25911</v>
      </c>
      <c r="AD23" s="74">
        <v>28362</v>
      </c>
      <c r="AE23" s="71">
        <f t="shared" si="7"/>
        <v>91.35815527818913</v>
      </c>
      <c r="AF23" s="75">
        <v>2.1376949097</v>
      </c>
      <c r="AG23" s="6"/>
      <c r="AH23" s="6"/>
      <c r="AI23" s="6"/>
      <c r="AJ23" s="6"/>
    </row>
    <row r="24" spans="1:36" s="7" customFormat="1" ht="12.75">
      <c r="A24" s="57" t="s">
        <v>15</v>
      </c>
      <c r="B24" s="58">
        <v>463</v>
      </c>
      <c r="C24" s="58">
        <v>439</v>
      </c>
      <c r="D24" s="59">
        <f t="shared" si="0"/>
        <v>105.46697038724373</v>
      </c>
      <c r="E24" s="58">
        <v>1325</v>
      </c>
      <c r="F24" s="58">
        <v>1303</v>
      </c>
      <c r="G24" s="59">
        <f t="shared" si="1"/>
        <v>101.68841135840367</v>
      </c>
      <c r="H24" s="60">
        <v>2.8617710583</v>
      </c>
      <c r="I24" s="57" t="s">
        <v>15</v>
      </c>
      <c r="J24" s="66">
        <v>120</v>
      </c>
      <c r="K24" s="66">
        <v>104</v>
      </c>
      <c r="L24" s="59">
        <f t="shared" si="2"/>
        <v>115.38461538461537</v>
      </c>
      <c r="M24" s="66">
        <v>355</v>
      </c>
      <c r="N24" s="66">
        <v>341</v>
      </c>
      <c r="O24" s="59">
        <f t="shared" si="3"/>
        <v>104.10557184750732</v>
      </c>
      <c r="P24" s="88">
        <v>3</v>
      </c>
      <c r="Q24" s="57" t="s">
        <v>15</v>
      </c>
      <c r="R24" s="66">
        <v>139</v>
      </c>
      <c r="S24" s="66">
        <v>88</v>
      </c>
      <c r="T24" s="59">
        <f t="shared" si="4"/>
        <v>157.95454545454547</v>
      </c>
      <c r="U24" s="66">
        <v>445</v>
      </c>
      <c r="V24" s="66">
        <v>313</v>
      </c>
      <c r="W24" s="59">
        <f t="shared" si="5"/>
        <v>142.17252396166134</v>
      </c>
      <c r="X24" s="75">
        <v>3.2</v>
      </c>
      <c r="Y24" s="57" t="s">
        <v>15</v>
      </c>
      <c r="Z24" s="72">
        <v>204</v>
      </c>
      <c r="AA24" s="72">
        <v>247</v>
      </c>
      <c r="AB24" s="73">
        <f t="shared" si="6"/>
        <v>82.591093117408903</v>
      </c>
      <c r="AC24" s="72">
        <v>525</v>
      </c>
      <c r="AD24" s="74">
        <v>649</v>
      </c>
      <c r="AE24" s="71">
        <f t="shared" si="7"/>
        <v>80.893682588597855</v>
      </c>
      <c r="AF24" s="75">
        <v>2.5735294118000001</v>
      </c>
      <c r="AG24" s="6"/>
      <c r="AH24" s="6"/>
      <c r="AI24" s="6"/>
      <c r="AJ24" s="6"/>
    </row>
    <row r="25" spans="1:36" s="7" customFormat="1" ht="12.75">
      <c r="A25" s="57" t="s">
        <v>16</v>
      </c>
      <c r="B25" s="58">
        <v>155138</v>
      </c>
      <c r="C25" s="58">
        <v>164326</v>
      </c>
      <c r="D25" s="59">
        <f t="shared" si="0"/>
        <v>94.408675437849155</v>
      </c>
      <c r="E25" s="58">
        <v>343186</v>
      </c>
      <c r="F25" s="58">
        <v>369226</v>
      </c>
      <c r="G25" s="59">
        <f t="shared" si="1"/>
        <v>92.947408904031676</v>
      </c>
      <c r="H25" s="60">
        <v>2.2121337132000001</v>
      </c>
      <c r="I25" s="57" t="s">
        <v>16</v>
      </c>
      <c r="J25" s="66">
        <v>38934</v>
      </c>
      <c r="K25" s="66">
        <v>40260</v>
      </c>
      <c r="L25" s="59">
        <f t="shared" si="2"/>
        <v>96.706408345752607</v>
      </c>
      <c r="M25" s="66">
        <v>84819</v>
      </c>
      <c r="N25" s="66">
        <v>88427</v>
      </c>
      <c r="O25" s="59">
        <f t="shared" si="3"/>
        <v>95.919798251665213</v>
      </c>
      <c r="P25" s="88">
        <v>2.2000000000000002</v>
      </c>
      <c r="Q25" s="57" t="s">
        <v>16</v>
      </c>
      <c r="R25" s="66">
        <v>44809</v>
      </c>
      <c r="S25" s="66">
        <v>45217</v>
      </c>
      <c r="T25" s="59">
        <f t="shared" si="4"/>
        <v>99.097684499192781</v>
      </c>
      <c r="U25" s="66">
        <v>96131</v>
      </c>
      <c r="V25" s="66">
        <v>99314</v>
      </c>
      <c r="W25" s="59">
        <f t="shared" si="5"/>
        <v>96.795013794631174</v>
      </c>
      <c r="X25" s="75">
        <v>2.1</v>
      </c>
      <c r="Y25" s="57" t="s">
        <v>16</v>
      </c>
      <c r="Z25" s="72">
        <v>71395</v>
      </c>
      <c r="AA25" s="72">
        <v>78849</v>
      </c>
      <c r="AB25" s="73">
        <f t="shared" si="6"/>
        <v>90.546487590204066</v>
      </c>
      <c r="AC25" s="72">
        <v>162236</v>
      </c>
      <c r="AD25" s="74">
        <v>181485</v>
      </c>
      <c r="AE25" s="71">
        <f t="shared" si="7"/>
        <v>89.393613797283521</v>
      </c>
      <c r="AF25" s="75">
        <v>2.2723720148000002</v>
      </c>
      <c r="AG25" s="6"/>
      <c r="AH25" s="6"/>
      <c r="AI25" s="6"/>
      <c r="AJ25" s="6"/>
    </row>
    <row r="26" spans="1:36" s="7" customFormat="1" ht="12.75">
      <c r="A26" s="57" t="s">
        <v>17</v>
      </c>
      <c r="B26" s="58">
        <v>26648</v>
      </c>
      <c r="C26" s="58">
        <v>29641</v>
      </c>
      <c r="D26" s="59">
        <f t="shared" si="0"/>
        <v>89.902499915657359</v>
      </c>
      <c r="E26" s="58">
        <v>63485</v>
      </c>
      <c r="F26" s="58">
        <v>69548</v>
      </c>
      <c r="G26" s="59">
        <f t="shared" si="1"/>
        <v>91.2822798642664</v>
      </c>
      <c r="H26" s="60">
        <v>2.3823551485999999</v>
      </c>
      <c r="I26" s="57" t="s">
        <v>17</v>
      </c>
      <c r="J26" s="66">
        <v>7993</v>
      </c>
      <c r="K26" s="66">
        <v>8686</v>
      </c>
      <c r="L26" s="59">
        <f t="shared" si="2"/>
        <v>92.021644024867598</v>
      </c>
      <c r="M26" s="66">
        <v>18534</v>
      </c>
      <c r="N26" s="66">
        <v>20019</v>
      </c>
      <c r="O26" s="59">
        <f t="shared" si="3"/>
        <v>92.582047055297465</v>
      </c>
      <c r="P26" s="88">
        <v>2.2999999999999998</v>
      </c>
      <c r="Q26" s="57" t="s">
        <v>17</v>
      </c>
      <c r="R26" s="66">
        <v>8345</v>
      </c>
      <c r="S26" s="66">
        <v>9386</v>
      </c>
      <c r="T26" s="59">
        <f t="shared" si="4"/>
        <v>88.909013424248883</v>
      </c>
      <c r="U26" s="66">
        <v>19526</v>
      </c>
      <c r="V26" s="66">
        <v>22242</v>
      </c>
      <c r="W26" s="59">
        <f t="shared" si="5"/>
        <v>87.788867907562278</v>
      </c>
      <c r="X26" s="75">
        <v>2.2999999999999998</v>
      </c>
      <c r="Y26" s="57" t="s">
        <v>17</v>
      </c>
      <c r="Z26" s="72">
        <v>10310</v>
      </c>
      <c r="AA26" s="72">
        <v>11569</v>
      </c>
      <c r="AB26" s="73">
        <f t="shared" si="6"/>
        <v>89.117469098452759</v>
      </c>
      <c r="AC26" s="72">
        <v>25425</v>
      </c>
      <c r="AD26" s="74">
        <v>27287</v>
      </c>
      <c r="AE26" s="71">
        <f t="shared" si="7"/>
        <v>93.176237768900933</v>
      </c>
      <c r="AF26" s="75">
        <v>2.4660523763</v>
      </c>
      <c r="AG26" s="6"/>
      <c r="AH26" s="6"/>
      <c r="AI26" s="6"/>
      <c r="AJ26" s="6"/>
    </row>
    <row r="27" spans="1:36" s="7" customFormat="1" ht="12.75">
      <c r="A27" s="57" t="s">
        <v>18</v>
      </c>
      <c r="B27" s="58">
        <v>7622</v>
      </c>
      <c r="C27" s="58">
        <v>10724</v>
      </c>
      <c r="D27" s="59">
        <f t="shared" si="0"/>
        <v>71.074226035061542</v>
      </c>
      <c r="E27" s="58">
        <v>19107</v>
      </c>
      <c r="F27" s="58">
        <v>28507</v>
      </c>
      <c r="G27" s="59">
        <f t="shared" si="1"/>
        <v>67.025642824569402</v>
      </c>
      <c r="H27" s="60">
        <v>2.5068223562999998</v>
      </c>
      <c r="I27" s="57" t="s">
        <v>18</v>
      </c>
      <c r="J27" s="66">
        <v>1989</v>
      </c>
      <c r="K27" s="66">
        <v>2317</v>
      </c>
      <c r="L27" s="59">
        <f t="shared" si="2"/>
        <v>85.843763487268021</v>
      </c>
      <c r="M27" s="66">
        <v>4874</v>
      </c>
      <c r="N27" s="66">
        <v>5930</v>
      </c>
      <c r="O27" s="59">
        <f t="shared" si="3"/>
        <v>82.192242833052276</v>
      </c>
      <c r="P27" s="88">
        <v>2.5</v>
      </c>
      <c r="Q27" s="57" t="s">
        <v>18</v>
      </c>
      <c r="R27" s="66">
        <v>2279</v>
      </c>
      <c r="S27" s="66">
        <v>3549</v>
      </c>
      <c r="T27" s="59">
        <f t="shared" si="4"/>
        <v>64.215271907579591</v>
      </c>
      <c r="U27" s="66">
        <v>5870</v>
      </c>
      <c r="V27" s="66">
        <v>9175</v>
      </c>
      <c r="W27" s="59">
        <f t="shared" si="5"/>
        <v>63.978201634877387</v>
      </c>
      <c r="X27" s="75">
        <v>2.6</v>
      </c>
      <c r="Y27" s="57" t="s">
        <v>18</v>
      </c>
      <c r="Z27" s="72">
        <v>3354</v>
      </c>
      <c r="AA27" s="72">
        <v>4858</v>
      </c>
      <c r="AB27" s="73">
        <f t="shared" si="6"/>
        <v>69.040757513379987</v>
      </c>
      <c r="AC27" s="72">
        <v>8363</v>
      </c>
      <c r="AD27" s="74">
        <v>13402</v>
      </c>
      <c r="AE27" s="71">
        <f t="shared" si="7"/>
        <v>62.401134159080726</v>
      </c>
      <c r="AF27" s="75">
        <v>2.4934406678999999</v>
      </c>
      <c r="AG27" s="6"/>
      <c r="AH27" s="6"/>
      <c r="AI27" s="6"/>
      <c r="AJ27" s="6"/>
    </row>
    <row r="28" spans="1:36" s="7" customFormat="1" ht="12.75">
      <c r="A28" s="57" t="s">
        <v>19</v>
      </c>
      <c r="B28" s="58">
        <v>37883</v>
      </c>
      <c r="C28" s="58">
        <v>35659</v>
      </c>
      <c r="D28" s="59">
        <f t="shared" si="0"/>
        <v>106.23685465099975</v>
      </c>
      <c r="E28" s="58">
        <v>78484</v>
      </c>
      <c r="F28" s="58">
        <v>70016</v>
      </c>
      <c r="G28" s="59">
        <f t="shared" si="1"/>
        <v>112.09437842778793</v>
      </c>
      <c r="H28" s="60">
        <v>2.0717472216999999</v>
      </c>
      <c r="I28" s="57" t="s">
        <v>19</v>
      </c>
      <c r="J28" s="66">
        <v>10292</v>
      </c>
      <c r="K28" s="66">
        <v>10681</v>
      </c>
      <c r="L28" s="59">
        <f t="shared" si="2"/>
        <v>96.358018912086891</v>
      </c>
      <c r="M28" s="66">
        <v>22277</v>
      </c>
      <c r="N28" s="66">
        <v>21229</v>
      </c>
      <c r="O28" s="59">
        <f t="shared" si="3"/>
        <v>104.93664327099724</v>
      </c>
      <c r="P28" s="88">
        <v>2.2000000000000002</v>
      </c>
      <c r="Q28" s="57" t="s">
        <v>19</v>
      </c>
      <c r="R28" s="66">
        <v>13239</v>
      </c>
      <c r="S28" s="66">
        <v>12346</v>
      </c>
      <c r="T28" s="59">
        <f t="shared" si="4"/>
        <v>107.23311193908958</v>
      </c>
      <c r="U28" s="66">
        <v>27659</v>
      </c>
      <c r="V28" s="66">
        <v>24779</v>
      </c>
      <c r="W28" s="59">
        <f t="shared" si="5"/>
        <v>111.62274506638686</v>
      </c>
      <c r="X28" s="75">
        <v>2.1</v>
      </c>
      <c r="Y28" s="57" t="s">
        <v>19</v>
      </c>
      <c r="Z28" s="72">
        <v>14352</v>
      </c>
      <c r="AA28" s="72">
        <v>12632</v>
      </c>
      <c r="AB28" s="73">
        <f t="shared" si="6"/>
        <v>113.61621279290691</v>
      </c>
      <c r="AC28" s="72">
        <v>28548</v>
      </c>
      <c r="AD28" s="74">
        <v>24008</v>
      </c>
      <c r="AE28" s="71">
        <f t="shared" si="7"/>
        <v>118.91036321226258</v>
      </c>
      <c r="AF28" s="75">
        <v>1.9891304348000001</v>
      </c>
      <c r="AG28" s="6"/>
      <c r="AH28" s="6"/>
      <c r="AI28" s="6"/>
      <c r="AJ28" s="6"/>
    </row>
    <row r="29" spans="1:36" s="7" customFormat="1" ht="12.75">
      <c r="A29" s="57" t="s">
        <v>20</v>
      </c>
      <c r="B29" s="58">
        <v>6779</v>
      </c>
      <c r="C29" s="58">
        <v>7083</v>
      </c>
      <c r="D29" s="59">
        <f t="shared" si="0"/>
        <v>95.708033319215019</v>
      </c>
      <c r="E29" s="58">
        <v>17602</v>
      </c>
      <c r="F29" s="58">
        <v>18720</v>
      </c>
      <c r="G29" s="59">
        <f t="shared" si="1"/>
        <v>94.027777777777771</v>
      </c>
      <c r="H29" s="60">
        <v>2.5965481634000001</v>
      </c>
      <c r="I29" s="57" t="s">
        <v>20</v>
      </c>
      <c r="J29" s="66">
        <v>1619</v>
      </c>
      <c r="K29" s="66">
        <v>1649</v>
      </c>
      <c r="L29" s="59">
        <f t="shared" si="2"/>
        <v>98.180715585203146</v>
      </c>
      <c r="M29" s="66">
        <v>4106</v>
      </c>
      <c r="N29" s="66">
        <v>4051</v>
      </c>
      <c r="O29" s="59">
        <f t="shared" si="3"/>
        <v>101.35768945939274</v>
      </c>
      <c r="P29" s="88">
        <v>2.5</v>
      </c>
      <c r="Q29" s="57" t="s">
        <v>20</v>
      </c>
      <c r="R29" s="66">
        <v>2198</v>
      </c>
      <c r="S29" s="66">
        <v>2218</v>
      </c>
      <c r="T29" s="59">
        <f t="shared" si="4"/>
        <v>99.098286744815141</v>
      </c>
      <c r="U29" s="66">
        <v>5616</v>
      </c>
      <c r="V29" s="66">
        <v>6219</v>
      </c>
      <c r="W29" s="59">
        <f t="shared" si="5"/>
        <v>90.303907380607811</v>
      </c>
      <c r="X29" s="75">
        <v>2.6</v>
      </c>
      <c r="Y29" s="57" t="s">
        <v>20</v>
      </c>
      <c r="Z29" s="72">
        <v>2962</v>
      </c>
      <c r="AA29" s="72">
        <v>3216</v>
      </c>
      <c r="AB29" s="73">
        <f t="shared" si="6"/>
        <v>92.101990049751251</v>
      </c>
      <c r="AC29" s="72">
        <v>7880</v>
      </c>
      <c r="AD29" s="74">
        <v>8450</v>
      </c>
      <c r="AE29" s="71">
        <f t="shared" si="7"/>
        <v>93.254437869822482</v>
      </c>
      <c r="AF29" s="75">
        <v>2.6603646185000001</v>
      </c>
      <c r="AG29" s="6"/>
      <c r="AH29" s="6"/>
      <c r="AI29" s="6"/>
      <c r="AJ29" s="6"/>
    </row>
    <row r="30" spans="1:36" s="7" customFormat="1" ht="12.75">
      <c r="A30" s="57" t="s">
        <v>21</v>
      </c>
      <c r="B30" s="58">
        <v>22200</v>
      </c>
      <c r="C30" s="58">
        <v>26358</v>
      </c>
      <c r="D30" s="59">
        <f t="shared" si="0"/>
        <v>84.224903255178702</v>
      </c>
      <c r="E30" s="58">
        <v>42451</v>
      </c>
      <c r="F30" s="58">
        <v>51444</v>
      </c>
      <c r="G30" s="59">
        <f t="shared" si="1"/>
        <v>82.518855454474775</v>
      </c>
      <c r="H30" s="60">
        <v>1.9122072072</v>
      </c>
      <c r="I30" s="57" t="s">
        <v>21</v>
      </c>
      <c r="J30" s="66">
        <v>5874</v>
      </c>
      <c r="K30" s="66">
        <v>6482</v>
      </c>
      <c r="L30" s="59">
        <f t="shared" si="2"/>
        <v>90.620178957112003</v>
      </c>
      <c r="M30" s="66">
        <v>11538</v>
      </c>
      <c r="N30" s="66">
        <v>12410</v>
      </c>
      <c r="O30" s="59">
        <f t="shared" si="3"/>
        <v>92.973408541498799</v>
      </c>
      <c r="P30" s="88">
        <v>2</v>
      </c>
      <c r="Q30" s="57" t="s">
        <v>21</v>
      </c>
      <c r="R30" s="66">
        <v>7693</v>
      </c>
      <c r="S30" s="66">
        <v>8143</v>
      </c>
      <c r="T30" s="59">
        <f t="shared" si="4"/>
        <v>94.47378116173401</v>
      </c>
      <c r="U30" s="66">
        <v>14629</v>
      </c>
      <c r="V30" s="66">
        <v>16020</v>
      </c>
      <c r="W30" s="59">
        <f t="shared" si="5"/>
        <v>91.317103620474398</v>
      </c>
      <c r="X30" s="75">
        <v>1.9</v>
      </c>
      <c r="Y30" s="57" t="s">
        <v>21</v>
      </c>
      <c r="Z30" s="72">
        <v>8633</v>
      </c>
      <c r="AA30" s="72">
        <v>11733</v>
      </c>
      <c r="AB30" s="73">
        <f t="shared" si="6"/>
        <v>73.578794852126478</v>
      </c>
      <c r="AC30" s="72">
        <v>16284</v>
      </c>
      <c r="AD30" s="74">
        <v>23014</v>
      </c>
      <c r="AE30" s="71">
        <f t="shared" si="7"/>
        <v>70.75693056400452</v>
      </c>
      <c r="AF30" s="75">
        <v>1.8862504344</v>
      </c>
      <c r="AG30" s="6"/>
      <c r="AH30" s="6"/>
      <c r="AI30" s="6"/>
      <c r="AJ30" s="6"/>
    </row>
    <row r="31" spans="1:36" s="7" customFormat="1" ht="12.75">
      <c r="A31" s="57" t="s">
        <v>22</v>
      </c>
      <c r="B31" s="58">
        <v>11769</v>
      </c>
      <c r="C31" s="58">
        <v>11691</v>
      </c>
      <c r="D31" s="59">
        <f t="shared" si="0"/>
        <v>100.66717988196048</v>
      </c>
      <c r="E31" s="58">
        <v>26694</v>
      </c>
      <c r="F31" s="58">
        <v>27620</v>
      </c>
      <c r="G31" s="59">
        <f t="shared" si="1"/>
        <v>96.647356987690074</v>
      </c>
      <c r="H31" s="60">
        <v>2.2681621208</v>
      </c>
      <c r="I31" s="57" t="s">
        <v>22</v>
      </c>
      <c r="J31" s="66">
        <v>3436</v>
      </c>
      <c r="K31" s="66">
        <v>3217</v>
      </c>
      <c r="L31" s="59">
        <f t="shared" si="2"/>
        <v>106.80758470624805</v>
      </c>
      <c r="M31" s="66">
        <v>8098</v>
      </c>
      <c r="N31" s="66">
        <v>7279</v>
      </c>
      <c r="O31" s="59">
        <f t="shared" si="3"/>
        <v>111.25154554197006</v>
      </c>
      <c r="P31" s="88">
        <v>2.4</v>
      </c>
      <c r="Q31" s="57" t="s">
        <v>22</v>
      </c>
      <c r="R31" s="66">
        <v>3679</v>
      </c>
      <c r="S31" s="66">
        <v>3646</v>
      </c>
      <c r="T31" s="59">
        <f t="shared" si="4"/>
        <v>100.90510148107515</v>
      </c>
      <c r="U31" s="66">
        <v>7762</v>
      </c>
      <c r="V31" s="66">
        <v>8206</v>
      </c>
      <c r="W31" s="59">
        <f t="shared" si="5"/>
        <v>94.589324884231047</v>
      </c>
      <c r="X31" s="75">
        <v>2.1</v>
      </c>
      <c r="Y31" s="57" t="s">
        <v>22</v>
      </c>
      <c r="Z31" s="72">
        <v>4654</v>
      </c>
      <c r="AA31" s="72">
        <v>4828</v>
      </c>
      <c r="AB31" s="73">
        <f t="shared" si="6"/>
        <v>96.396023198011605</v>
      </c>
      <c r="AC31" s="72">
        <v>10834</v>
      </c>
      <c r="AD31" s="74">
        <v>12135</v>
      </c>
      <c r="AE31" s="71">
        <f t="shared" si="7"/>
        <v>89.278945199835192</v>
      </c>
      <c r="AF31" s="75">
        <v>2.3278899870999998</v>
      </c>
      <c r="AG31" s="6"/>
      <c r="AH31" s="6"/>
      <c r="AI31" s="6"/>
      <c r="AJ31" s="6"/>
    </row>
    <row r="32" spans="1:36" s="7" customFormat="1" ht="12.75">
      <c r="A32" s="57" t="s">
        <v>23</v>
      </c>
      <c r="B32" s="58">
        <v>95143</v>
      </c>
      <c r="C32" s="58">
        <v>107196</v>
      </c>
      <c r="D32" s="59">
        <f t="shared" si="0"/>
        <v>88.756110302623242</v>
      </c>
      <c r="E32" s="58">
        <v>336778</v>
      </c>
      <c r="F32" s="58">
        <v>405493</v>
      </c>
      <c r="G32" s="59">
        <f t="shared" si="1"/>
        <v>83.053961474057502</v>
      </c>
      <c r="H32" s="60">
        <v>3.5397033938</v>
      </c>
      <c r="I32" s="57" t="s">
        <v>23</v>
      </c>
      <c r="J32" s="66">
        <v>41219</v>
      </c>
      <c r="K32" s="66">
        <v>46457</v>
      </c>
      <c r="L32" s="59">
        <f t="shared" si="2"/>
        <v>88.725057580127867</v>
      </c>
      <c r="M32" s="66">
        <v>147152</v>
      </c>
      <c r="N32" s="66">
        <v>178952</v>
      </c>
      <c r="O32" s="59">
        <f t="shared" si="3"/>
        <v>82.229871697438412</v>
      </c>
      <c r="P32" s="88">
        <v>3.6</v>
      </c>
      <c r="Q32" s="57" t="s">
        <v>23</v>
      </c>
      <c r="R32" s="66">
        <v>19532</v>
      </c>
      <c r="S32" s="66">
        <v>23906</v>
      </c>
      <c r="T32" s="59">
        <f t="shared" si="4"/>
        <v>81.70333807412365</v>
      </c>
      <c r="U32" s="66">
        <v>66807</v>
      </c>
      <c r="V32" s="66">
        <v>88848</v>
      </c>
      <c r="W32" s="59">
        <f t="shared" si="5"/>
        <v>75.192463533225279</v>
      </c>
      <c r="X32" s="75">
        <v>3.4</v>
      </c>
      <c r="Y32" s="57" t="s">
        <v>23</v>
      </c>
      <c r="Z32" s="72">
        <v>34392</v>
      </c>
      <c r="AA32" s="72">
        <v>36833</v>
      </c>
      <c r="AB32" s="73">
        <f t="shared" si="6"/>
        <v>93.372790703988272</v>
      </c>
      <c r="AC32" s="72">
        <v>122819</v>
      </c>
      <c r="AD32" s="74">
        <v>137693</v>
      </c>
      <c r="AE32" s="71">
        <f t="shared" si="7"/>
        <v>89.197707944485188</v>
      </c>
      <c r="AF32" s="75">
        <v>3.5711502675000002</v>
      </c>
      <c r="AG32" s="6"/>
      <c r="AH32" s="6"/>
      <c r="AI32" s="6"/>
      <c r="AJ32" s="6"/>
    </row>
    <row r="33" spans="1:36" s="7" customFormat="1" ht="12.75">
      <c r="A33" s="57" t="s">
        <v>24</v>
      </c>
      <c r="B33" s="58">
        <v>10100</v>
      </c>
      <c r="C33" s="58">
        <v>10556</v>
      </c>
      <c r="D33" s="59">
        <f t="shared" si="0"/>
        <v>95.680181887078447</v>
      </c>
      <c r="E33" s="58">
        <v>28558</v>
      </c>
      <c r="F33" s="58">
        <v>31062</v>
      </c>
      <c r="G33" s="59">
        <f t="shared" si="1"/>
        <v>91.938703238683928</v>
      </c>
      <c r="H33" s="60">
        <v>2.8275247525</v>
      </c>
      <c r="I33" s="57" t="s">
        <v>24</v>
      </c>
      <c r="J33" s="66">
        <v>3249</v>
      </c>
      <c r="K33" s="66">
        <v>2879</v>
      </c>
      <c r="L33" s="59">
        <f t="shared" si="2"/>
        <v>112.85168461271276</v>
      </c>
      <c r="M33" s="66">
        <v>9338</v>
      </c>
      <c r="N33" s="66">
        <v>8538</v>
      </c>
      <c r="O33" s="59">
        <f t="shared" si="3"/>
        <v>109.36987584914499</v>
      </c>
      <c r="P33" s="88">
        <v>2.9</v>
      </c>
      <c r="Q33" s="57" t="s">
        <v>24</v>
      </c>
      <c r="R33" s="66">
        <v>3149</v>
      </c>
      <c r="S33" s="66">
        <v>3780</v>
      </c>
      <c r="T33" s="59">
        <f t="shared" si="4"/>
        <v>83.306878306878303</v>
      </c>
      <c r="U33" s="66">
        <v>8674</v>
      </c>
      <c r="V33" s="66">
        <v>10881</v>
      </c>
      <c r="W33" s="59">
        <f t="shared" si="5"/>
        <v>79.716937781453908</v>
      </c>
      <c r="X33" s="75">
        <v>2.8</v>
      </c>
      <c r="Y33" s="57" t="s">
        <v>24</v>
      </c>
      <c r="Z33" s="72">
        <v>3702</v>
      </c>
      <c r="AA33" s="72">
        <v>3897</v>
      </c>
      <c r="AB33" s="73">
        <f t="shared" si="6"/>
        <v>94.996150885296387</v>
      </c>
      <c r="AC33" s="72">
        <v>10546</v>
      </c>
      <c r="AD33" s="74">
        <v>11643</v>
      </c>
      <c r="AE33" s="71">
        <f t="shared" si="7"/>
        <v>90.578029717426773</v>
      </c>
      <c r="AF33" s="75">
        <v>2.848730416</v>
      </c>
      <c r="AG33" s="6"/>
      <c r="AH33" s="6"/>
      <c r="AI33" s="6"/>
      <c r="AJ33" s="6"/>
    </row>
    <row r="34" spans="1:36" s="7" customFormat="1" ht="12.75">
      <c r="A34" s="57" t="s">
        <v>25</v>
      </c>
      <c r="B34" s="58">
        <v>62989</v>
      </c>
      <c r="C34" s="58">
        <v>60775</v>
      </c>
      <c r="D34" s="59">
        <f t="shared" si="0"/>
        <v>103.64294529000411</v>
      </c>
      <c r="E34" s="58">
        <v>115136</v>
      </c>
      <c r="F34" s="58">
        <v>110183</v>
      </c>
      <c r="G34" s="59">
        <f t="shared" si="1"/>
        <v>104.49524881333781</v>
      </c>
      <c r="H34" s="60">
        <v>1.8278747083</v>
      </c>
      <c r="I34" s="57" t="s">
        <v>25</v>
      </c>
      <c r="J34" s="66">
        <v>16903</v>
      </c>
      <c r="K34" s="66">
        <v>17949</v>
      </c>
      <c r="L34" s="59">
        <f t="shared" si="2"/>
        <v>94.172377291213991</v>
      </c>
      <c r="M34" s="66">
        <v>29542</v>
      </c>
      <c r="N34" s="66">
        <v>31510</v>
      </c>
      <c r="O34" s="59">
        <f t="shared" si="3"/>
        <v>93.754363694065376</v>
      </c>
      <c r="P34" s="88">
        <v>1.7</v>
      </c>
      <c r="Q34" s="57" t="s">
        <v>25</v>
      </c>
      <c r="R34" s="66">
        <v>22599</v>
      </c>
      <c r="S34" s="66">
        <v>19976</v>
      </c>
      <c r="T34" s="59">
        <f t="shared" si="4"/>
        <v>113.13075690828995</v>
      </c>
      <c r="U34" s="66">
        <v>43172</v>
      </c>
      <c r="V34" s="66">
        <v>36101</v>
      </c>
      <c r="W34" s="59">
        <f t="shared" si="5"/>
        <v>119.58671504944461</v>
      </c>
      <c r="X34" s="75">
        <v>1.9</v>
      </c>
      <c r="Y34" s="57" t="s">
        <v>25</v>
      </c>
      <c r="Z34" s="72">
        <v>23487</v>
      </c>
      <c r="AA34" s="72">
        <v>22850</v>
      </c>
      <c r="AB34" s="73">
        <f t="shared" si="6"/>
        <v>102.78774617067835</v>
      </c>
      <c r="AC34" s="72">
        <v>42422</v>
      </c>
      <c r="AD34" s="74">
        <v>42572</v>
      </c>
      <c r="AE34" s="71">
        <f t="shared" si="7"/>
        <v>99.647655736164623</v>
      </c>
      <c r="AF34" s="75">
        <v>1.8061906587000001</v>
      </c>
      <c r="AG34" s="6"/>
      <c r="AH34" s="6"/>
      <c r="AI34" s="6"/>
      <c r="AJ34" s="6"/>
    </row>
    <row r="35" spans="1:36" s="7" customFormat="1" ht="12.75">
      <c r="A35" s="57" t="s">
        <v>26</v>
      </c>
      <c r="B35" s="58">
        <v>3010</v>
      </c>
      <c r="C35" s="58">
        <v>2924</v>
      </c>
      <c r="D35" s="59">
        <f t="shared" si="0"/>
        <v>102.94117647058823</v>
      </c>
      <c r="E35" s="58">
        <v>6366</v>
      </c>
      <c r="F35" s="58">
        <v>6005</v>
      </c>
      <c r="G35" s="59">
        <f t="shared" si="1"/>
        <v>106.01165695253955</v>
      </c>
      <c r="H35" s="60">
        <v>2.1149501660999999</v>
      </c>
      <c r="I35" s="57" t="s">
        <v>26</v>
      </c>
      <c r="J35" s="66">
        <v>789</v>
      </c>
      <c r="K35" s="66">
        <v>866</v>
      </c>
      <c r="L35" s="59">
        <f t="shared" si="2"/>
        <v>91.108545034642034</v>
      </c>
      <c r="M35" s="66">
        <v>1717</v>
      </c>
      <c r="N35" s="66">
        <v>1897</v>
      </c>
      <c r="O35" s="59">
        <f t="shared" si="3"/>
        <v>90.511333684765418</v>
      </c>
      <c r="P35" s="88">
        <v>2.2000000000000002</v>
      </c>
      <c r="Q35" s="57" t="s">
        <v>26</v>
      </c>
      <c r="R35" s="66">
        <v>916</v>
      </c>
      <c r="S35" s="66">
        <v>800</v>
      </c>
      <c r="T35" s="59">
        <f t="shared" si="4"/>
        <v>114.5</v>
      </c>
      <c r="U35" s="66">
        <v>1906</v>
      </c>
      <c r="V35" s="66">
        <v>1635</v>
      </c>
      <c r="W35" s="59">
        <f t="shared" si="5"/>
        <v>116.57492354740062</v>
      </c>
      <c r="X35" s="75">
        <v>2.1</v>
      </c>
      <c r="Y35" s="57" t="s">
        <v>26</v>
      </c>
      <c r="Z35" s="72">
        <v>1305</v>
      </c>
      <c r="AA35" s="72">
        <v>1258</v>
      </c>
      <c r="AB35" s="73">
        <f t="shared" si="6"/>
        <v>103.73608903020668</v>
      </c>
      <c r="AC35" s="72">
        <v>2743</v>
      </c>
      <c r="AD35" s="74">
        <v>2473</v>
      </c>
      <c r="AE35" s="71">
        <f t="shared" si="7"/>
        <v>110.91791346542661</v>
      </c>
      <c r="AF35" s="75">
        <v>2.1019157088</v>
      </c>
      <c r="AG35" s="6"/>
      <c r="AH35" s="6"/>
      <c r="AI35" s="6"/>
      <c r="AJ35" s="6"/>
    </row>
    <row r="36" spans="1:36" s="7" customFormat="1" ht="12.75">
      <c r="A36" s="57" t="s">
        <v>27</v>
      </c>
      <c r="B36" s="58">
        <v>103724</v>
      </c>
      <c r="C36" s="58">
        <v>98897</v>
      </c>
      <c r="D36" s="59">
        <f t="shared" si="0"/>
        <v>104.8808356168539</v>
      </c>
      <c r="E36" s="58">
        <v>262663</v>
      </c>
      <c r="F36" s="58">
        <v>250293</v>
      </c>
      <c r="G36" s="59">
        <f t="shared" si="1"/>
        <v>104.94220773253747</v>
      </c>
      <c r="H36" s="60">
        <v>2.5323261733</v>
      </c>
      <c r="I36" s="57" t="s">
        <v>27</v>
      </c>
      <c r="J36" s="66">
        <v>28575</v>
      </c>
      <c r="K36" s="66">
        <v>25981</v>
      </c>
      <c r="L36" s="59">
        <f t="shared" si="2"/>
        <v>109.98421923713484</v>
      </c>
      <c r="M36" s="66">
        <v>71750</v>
      </c>
      <c r="N36" s="66">
        <v>64714</v>
      </c>
      <c r="O36" s="59">
        <f t="shared" si="3"/>
        <v>110.87245418302068</v>
      </c>
      <c r="P36" s="88">
        <v>2.5</v>
      </c>
      <c r="Q36" s="57" t="s">
        <v>27</v>
      </c>
      <c r="R36" s="66">
        <v>36058</v>
      </c>
      <c r="S36" s="66">
        <v>33932</v>
      </c>
      <c r="T36" s="59">
        <f t="shared" si="4"/>
        <v>106.265472120712</v>
      </c>
      <c r="U36" s="66">
        <v>91789</v>
      </c>
      <c r="V36" s="66">
        <v>87147</v>
      </c>
      <c r="W36" s="59">
        <f t="shared" si="5"/>
        <v>105.32663201257645</v>
      </c>
      <c r="X36" s="75">
        <v>2.5</v>
      </c>
      <c r="Y36" s="57" t="s">
        <v>27</v>
      </c>
      <c r="Z36" s="72">
        <v>39091</v>
      </c>
      <c r="AA36" s="72">
        <v>38984</v>
      </c>
      <c r="AB36" s="73">
        <f t="shared" si="6"/>
        <v>100.27447157808331</v>
      </c>
      <c r="AC36" s="72">
        <v>99124</v>
      </c>
      <c r="AD36" s="74">
        <v>98432</v>
      </c>
      <c r="AE36" s="71">
        <f t="shared" si="7"/>
        <v>100.7030234070221</v>
      </c>
      <c r="AF36" s="75">
        <v>2.5357243354999999</v>
      </c>
      <c r="AG36" s="6"/>
      <c r="AH36" s="6"/>
      <c r="AI36" s="6"/>
      <c r="AJ36" s="6"/>
    </row>
    <row r="37" spans="1:36" s="7" customFormat="1" ht="12.75">
      <c r="A37" s="57" t="s">
        <v>28</v>
      </c>
      <c r="B37" s="58">
        <v>6080</v>
      </c>
      <c r="C37" s="58">
        <v>6381</v>
      </c>
      <c r="D37" s="59">
        <f t="shared" si="0"/>
        <v>95.282871023350566</v>
      </c>
      <c r="E37" s="58">
        <v>15422</v>
      </c>
      <c r="F37" s="58">
        <v>17913</v>
      </c>
      <c r="G37" s="59">
        <f t="shared" si="1"/>
        <v>86.093898286160879</v>
      </c>
      <c r="H37" s="60">
        <v>2.5365131579</v>
      </c>
      <c r="I37" s="57" t="s">
        <v>28</v>
      </c>
      <c r="J37" s="66">
        <v>1630</v>
      </c>
      <c r="K37" s="66">
        <v>1708</v>
      </c>
      <c r="L37" s="59">
        <f t="shared" si="2"/>
        <v>95.433255269320838</v>
      </c>
      <c r="M37" s="66">
        <v>4191</v>
      </c>
      <c r="N37" s="66">
        <v>4458</v>
      </c>
      <c r="O37" s="59">
        <f t="shared" si="3"/>
        <v>94.010767160161507</v>
      </c>
      <c r="P37" s="88">
        <v>2.6</v>
      </c>
      <c r="Q37" s="57" t="s">
        <v>28</v>
      </c>
      <c r="R37" s="66">
        <v>1946</v>
      </c>
      <c r="S37" s="66">
        <v>1971</v>
      </c>
      <c r="T37" s="59">
        <f t="shared" si="4"/>
        <v>98.731608320649414</v>
      </c>
      <c r="U37" s="66">
        <v>4613</v>
      </c>
      <c r="V37" s="66">
        <v>5561</v>
      </c>
      <c r="W37" s="59">
        <f t="shared" si="5"/>
        <v>82.952706347779184</v>
      </c>
      <c r="X37" s="75">
        <v>2.4</v>
      </c>
      <c r="Y37" s="57" t="s">
        <v>28</v>
      </c>
      <c r="Z37" s="72">
        <v>2504</v>
      </c>
      <c r="AA37" s="72">
        <v>2702</v>
      </c>
      <c r="AB37" s="73">
        <f t="shared" si="6"/>
        <v>92.672094744633597</v>
      </c>
      <c r="AC37" s="72">
        <v>6618</v>
      </c>
      <c r="AD37" s="74">
        <v>7894</v>
      </c>
      <c r="AE37" s="71">
        <f t="shared" si="7"/>
        <v>83.83582467696985</v>
      </c>
      <c r="AF37" s="75">
        <v>2.6429712460000001</v>
      </c>
      <c r="AG37" s="6"/>
      <c r="AH37" s="6"/>
      <c r="AI37" s="6"/>
      <c r="AJ37" s="6"/>
    </row>
    <row r="38" spans="1:36" s="7" customFormat="1" ht="12.75">
      <c r="A38" s="57" t="s">
        <v>29</v>
      </c>
      <c r="B38" s="58">
        <v>41152</v>
      </c>
      <c r="C38" s="58">
        <v>40733</v>
      </c>
      <c r="D38" s="59">
        <f t="shared" si="0"/>
        <v>101.02864998895245</v>
      </c>
      <c r="E38" s="58">
        <v>107109</v>
      </c>
      <c r="F38" s="58">
        <v>111352</v>
      </c>
      <c r="G38" s="59">
        <f t="shared" si="1"/>
        <v>96.189561031683311</v>
      </c>
      <c r="H38" s="60">
        <v>2.6027653577000001</v>
      </c>
      <c r="I38" s="57" t="s">
        <v>29</v>
      </c>
      <c r="J38" s="66">
        <v>11450</v>
      </c>
      <c r="K38" s="66">
        <v>9972</v>
      </c>
      <c r="L38" s="59">
        <f t="shared" si="2"/>
        <v>114.82150020056156</v>
      </c>
      <c r="M38" s="66">
        <v>30313</v>
      </c>
      <c r="N38" s="66">
        <v>26821</v>
      </c>
      <c r="O38" s="59">
        <f t="shared" si="3"/>
        <v>113.0196487826703</v>
      </c>
      <c r="P38" s="88">
        <v>2.6</v>
      </c>
      <c r="Q38" s="57" t="s">
        <v>29</v>
      </c>
      <c r="R38" s="66">
        <v>12287</v>
      </c>
      <c r="S38" s="66">
        <v>11452</v>
      </c>
      <c r="T38" s="59">
        <f t="shared" si="4"/>
        <v>107.29130282920013</v>
      </c>
      <c r="U38" s="66">
        <v>30596</v>
      </c>
      <c r="V38" s="66">
        <v>29659</v>
      </c>
      <c r="W38" s="59">
        <f t="shared" si="5"/>
        <v>103.15924339997977</v>
      </c>
      <c r="X38" s="75">
        <v>2.5</v>
      </c>
      <c r="Y38" s="57" t="s">
        <v>29</v>
      </c>
      <c r="Z38" s="72">
        <v>17415</v>
      </c>
      <c r="AA38" s="72">
        <v>19309</v>
      </c>
      <c r="AB38" s="73">
        <f t="shared" si="6"/>
        <v>90.191102594644988</v>
      </c>
      <c r="AC38" s="72">
        <v>46200</v>
      </c>
      <c r="AD38" s="74">
        <v>54872</v>
      </c>
      <c r="AE38" s="71">
        <f t="shared" si="7"/>
        <v>84.195946931039515</v>
      </c>
      <c r="AF38" s="75">
        <v>2.6528854435999998</v>
      </c>
      <c r="AG38" s="6"/>
      <c r="AH38" s="6"/>
      <c r="AI38" s="6"/>
      <c r="AJ38" s="6"/>
    </row>
    <row r="39" spans="1:36" s="7" customFormat="1" ht="12.75">
      <c r="A39" s="57" t="s">
        <v>30</v>
      </c>
      <c r="B39" s="58">
        <v>14930</v>
      </c>
      <c r="C39" s="58">
        <v>15876</v>
      </c>
      <c r="D39" s="59">
        <f t="shared" si="0"/>
        <v>94.041320231796419</v>
      </c>
      <c r="E39" s="58">
        <v>38129</v>
      </c>
      <c r="F39" s="58">
        <v>40639</v>
      </c>
      <c r="G39" s="59">
        <f t="shared" si="1"/>
        <v>93.823666920938024</v>
      </c>
      <c r="H39" s="60">
        <v>2.5538513060999999</v>
      </c>
      <c r="I39" s="57" t="s">
        <v>30</v>
      </c>
      <c r="J39" s="66">
        <v>3511</v>
      </c>
      <c r="K39" s="66">
        <v>3464</v>
      </c>
      <c r="L39" s="59">
        <f t="shared" si="2"/>
        <v>101.35681293302541</v>
      </c>
      <c r="M39" s="66">
        <v>8888</v>
      </c>
      <c r="N39" s="66">
        <v>8471</v>
      </c>
      <c r="O39" s="59">
        <f t="shared" si="3"/>
        <v>104.92267736985008</v>
      </c>
      <c r="P39" s="88">
        <v>2.5</v>
      </c>
      <c r="Q39" s="57" t="s">
        <v>30</v>
      </c>
      <c r="R39" s="66">
        <v>4461</v>
      </c>
      <c r="S39" s="66">
        <v>4034</v>
      </c>
      <c r="T39" s="59">
        <f t="shared" si="4"/>
        <v>110.58502726822013</v>
      </c>
      <c r="U39" s="66">
        <v>10701</v>
      </c>
      <c r="V39" s="66">
        <v>10099</v>
      </c>
      <c r="W39" s="59">
        <f t="shared" si="5"/>
        <v>105.96098623626102</v>
      </c>
      <c r="X39" s="75">
        <v>2.4</v>
      </c>
      <c r="Y39" s="57" t="s">
        <v>30</v>
      </c>
      <c r="Z39" s="72">
        <v>6958</v>
      </c>
      <c r="AA39" s="72">
        <v>8378</v>
      </c>
      <c r="AB39" s="73">
        <f t="shared" si="6"/>
        <v>83.050847457627114</v>
      </c>
      <c r="AC39" s="72">
        <v>18540</v>
      </c>
      <c r="AD39" s="74">
        <v>22069</v>
      </c>
      <c r="AE39" s="71">
        <f t="shared" si="7"/>
        <v>84.009243735556666</v>
      </c>
      <c r="AF39" s="75">
        <v>2.6645587812999998</v>
      </c>
      <c r="AG39" s="6"/>
      <c r="AH39" s="6"/>
      <c r="AI39" s="6"/>
      <c r="AJ39" s="6"/>
    </row>
    <row r="40" spans="1:36" s="7" customFormat="1" ht="12.75">
      <c r="A40" s="57" t="s">
        <v>31</v>
      </c>
      <c r="B40" s="58">
        <v>9846</v>
      </c>
      <c r="C40" s="58">
        <v>13238</v>
      </c>
      <c r="D40" s="59">
        <f t="shared" si="0"/>
        <v>74.376794077655234</v>
      </c>
      <c r="E40" s="58">
        <v>23214</v>
      </c>
      <c r="F40" s="58">
        <v>30556</v>
      </c>
      <c r="G40" s="59">
        <f t="shared" si="1"/>
        <v>75.971985862023828</v>
      </c>
      <c r="H40" s="60">
        <v>2.3577087142000002</v>
      </c>
      <c r="I40" s="57" t="s">
        <v>31</v>
      </c>
      <c r="J40" s="66">
        <v>2926</v>
      </c>
      <c r="K40" s="66">
        <v>3830</v>
      </c>
      <c r="L40" s="59">
        <f t="shared" si="2"/>
        <v>76.396866840731064</v>
      </c>
      <c r="M40" s="66">
        <v>7214</v>
      </c>
      <c r="N40" s="66">
        <v>8968</v>
      </c>
      <c r="O40" s="59">
        <f t="shared" si="3"/>
        <v>80.441570026761823</v>
      </c>
      <c r="P40" s="88">
        <v>2.5</v>
      </c>
      <c r="Q40" s="57" t="s">
        <v>31</v>
      </c>
      <c r="R40" s="66">
        <v>3134</v>
      </c>
      <c r="S40" s="66">
        <v>4194</v>
      </c>
      <c r="T40" s="59">
        <f t="shared" si="4"/>
        <v>74.725798760133529</v>
      </c>
      <c r="U40" s="66">
        <v>7241</v>
      </c>
      <c r="V40" s="66">
        <v>9560</v>
      </c>
      <c r="W40" s="59">
        <f t="shared" si="5"/>
        <v>75.742677824267773</v>
      </c>
      <c r="X40" s="75">
        <v>2.2999999999999998</v>
      </c>
      <c r="Y40" s="57" t="s">
        <v>31</v>
      </c>
      <c r="Z40" s="72">
        <v>3786</v>
      </c>
      <c r="AA40" s="72">
        <v>5214</v>
      </c>
      <c r="AB40" s="73">
        <f t="shared" si="6"/>
        <v>72.612197928653615</v>
      </c>
      <c r="AC40" s="72">
        <v>8759</v>
      </c>
      <c r="AD40" s="74">
        <v>12028</v>
      </c>
      <c r="AE40" s="71">
        <f t="shared" si="7"/>
        <v>72.821749251745928</v>
      </c>
      <c r="AF40" s="75">
        <v>2.3135235076999998</v>
      </c>
      <c r="AG40" s="6"/>
      <c r="AH40" s="6"/>
      <c r="AI40" s="6"/>
      <c r="AJ40" s="6"/>
    </row>
    <row r="41" spans="1:36" s="7" customFormat="1" ht="12.75">
      <c r="A41" s="57" t="s">
        <v>32</v>
      </c>
      <c r="B41" s="58">
        <v>13719</v>
      </c>
      <c r="C41" s="58">
        <v>16962</v>
      </c>
      <c r="D41" s="59">
        <f t="shared" si="0"/>
        <v>80.880792359391592</v>
      </c>
      <c r="E41" s="58">
        <v>40888</v>
      </c>
      <c r="F41" s="58">
        <v>49412</v>
      </c>
      <c r="G41" s="59">
        <f t="shared" si="1"/>
        <v>82.749129766048739</v>
      </c>
      <c r="H41" s="60">
        <v>2.9803921568999998</v>
      </c>
      <c r="I41" s="57" t="s">
        <v>32</v>
      </c>
      <c r="J41" s="66">
        <v>5034</v>
      </c>
      <c r="K41" s="66">
        <v>5994</v>
      </c>
      <c r="L41" s="59">
        <f t="shared" si="2"/>
        <v>83.983983983983975</v>
      </c>
      <c r="M41" s="66">
        <v>14551</v>
      </c>
      <c r="N41" s="66">
        <v>17291</v>
      </c>
      <c r="O41" s="59">
        <f t="shared" si="3"/>
        <v>84.153605922156032</v>
      </c>
      <c r="P41" s="88">
        <v>2.9</v>
      </c>
      <c r="Q41" s="57" t="s">
        <v>32</v>
      </c>
      <c r="R41" s="66">
        <v>3935</v>
      </c>
      <c r="S41" s="66">
        <v>4901</v>
      </c>
      <c r="T41" s="59">
        <f t="shared" si="4"/>
        <v>80.289736788410522</v>
      </c>
      <c r="U41" s="66">
        <v>11694</v>
      </c>
      <c r="V41" s="66">
        <v>14488</v>
      </c>
      <c r="W41" s="59">
        <f t="shared" si="5"/>
        <v>80.715074544450587</v>
      </c>
      <c r="X41" s="75">
        <v>3</v>
      </c>
      <c r="Y41" s="57" t="s">
        <v>32</v>
      </c>
      <c r="Z41" s="72">
        <v>4750</v>
      </c>
      <c r="AA41" s="72">
        <v>6067</v>
      </c>
      <c r="AB41" s="73">
        <f t="shared" si="6"/>
        <v>78.292401516400204</v>
      </c>
      <c r="AC41" s="72">
        <v>14643</v>
      </c>
      <c r="AD41" s="74">
        <v>17633</v>
      </c>
      <c r="AE41" s="71">
        <f t="shared" si="7"/>
        <v>83.043157715646799</v>
      </c>
      <c r="AF41" s="75">
        <v>3.0827368421000001</v>
      </c>
      <c r="AG41" s="6"/>
      <c r="AH41" s="6"/>
      <c r="AI41" s="6"/>
      <c r="AJ41" s="6"/>
    </row>
    <row r="42" spans="1:36" s="7" customFormat="1" ht="12.75">
      <c r="A42" s="57" t="s">
        <v>33</v>
      </c>
      <c r="B42" s="58">
        <v>32701</v>
      </c>
      <c r="C42" s="58">
        <v>23618</v>
      </c>
      <c r="D42" s="59">
        <f t="shared" si="0"/>
        <v>138.45795579642646</v>
      </c>
      <c r="E42" s="58">
        <v>66157</v>
      </c>
      <c r="F42" s="58">
        <v>50873</v>
      </c>
      <c r="G42" s="59">
        <f t="shared" si="1"/>
        <v>130.04344151121421</v>
      </c>
      <c r="H42" s="60">
        <v>2.023087979</v>
      </c>
      <c r="I42" s="57" t="s">
        <v>33</v>
      </c>
      <c r="J42" s="66">
        <v>9973</v>
      </c>
      <c r="K42" s="66">
        <v>8724</v>
      </c>
      <c r="L42" s="59">
        <f t="shared" si="2"/>
        <v>114.31682714351214</v>
      </c>
      <c r="M42" s="66">
        <v>21471</v>
      </c>
      <c r="N42" s="66">
        <v>20122</v>
      </c>
      <c r="O42" s="59">
        <f t="shared" si="3"/>
        <v>106.70410495974556</v>
      </c>
      <c r="P42" s="88">
        <v>2.2000000000000002</v>
      </c>
      <c r="Q42" s="57" t="s">
        <v>33</v>
      </c>
      <c r="R42" s="66">
        <v>7799</v>
      </c>
      <c r="S42" s="66">
        <v>5445</v>
      </c>
      <c r="T42" s="59">
        <f t="shared" si="4"/>
        <v>143.23232323232321</v>
      </c>
      <c r="U42" s="66">
        <v>15499</v>
      </c>
      <c r="V42" s="66">
        <v>11296</v>
      </c>
      <c r="W42" s="59">
        <f t="shared" si="5"/>
        <v>137.20786118980172</v>
      </c>
      <c r="X42" s="75">
        <v>2</v>
      </c>
      <c r="Y42" s="57" t="s">
        <v>33</v>
      </c>
      <c r="Z42" s="72">
        <v>14929</v>
      </c>
      <c r="AA42" s="72">
        <v>9449</v>
      </c>
      <c r="AB42" s="73">
        <f t="shared" si="6"/>
        <v>157.99555508519421</v>
      </c>
      <c r="AC42" s="72">
        <v>29187</v>
      </c>
      <c r="AD42" s="74">
        <v>19455</v>
      </c>
      <c r="AE42" s="71">
        <f t="shared" si="7"/>
        <v>150.02313030069391</v>
      </c>
      <c r="AF42" s="75">
        <v>1.9550539219</v>
      </c>
      <c r="AG42" s="6"/>
      <c r="AH42" s="6"/>
      <c r="AI42" s="6"/>
      <c r="AJ42" s="6"/>
    </row>
    <row r="43" spans="1:36" s="7" customFormat="1" ht="25.5">
      <c r="A43" s="57" t="s">
        <v>34</v>
      </c>
      <c r="B43" s="58">
        <v>16107</v>
      </c>
      <c r="C43" s="58">
        <v>18042</v>
      </c>
      <c r="D43" s="59">
        <f t="shared" si="0"/>
        <v>89.275024941802457</v>
      </c>
      <c r="E43" s="58">
        <v>36136</v>
      </c>
      <c r="F43" s="58">
        <v>39776</v>
      </c>
      <c r="G43" s="59">
        <f t="shared" si="1"/>
        <v>90.848753016894619</v>
      </c>
      <c r="H43" s="60">
        <v>2.2434966163999999</v>
      </c>
      <c r="I43" s="57" t="s">
        <v>34</v>
      </c>
      <c r="J43" s="66">
        <v>4873</v>
      </c>
      <c r="K43" s="66">
        <v>5216</v>
      </c>
      <c r="L43" s="59">
        <f t="shared" si="2"/>
        <v>93.424079754601223</v>
      </c>
      <c r="M43" s="66">
        <v>11388</v>
      </c>
      <c r="N43" s="66">
        <v>11279</v>
      </c>
      <c r="O43" s="59">
        <f t="shared" si="3"/>
        <v>100.96639773029523</v>
      </c>
      <c r="P43" s="88">
        <v>2.2999999999999998</v>
      </c>
      <c r="Q43" s="57" t="s">
        <v>34</v>
      </c>
      <c r="R43" s="66">
        <v>3999</v>
      </c>
      <c r="S43" s="66">
        <v>4642</v>
      </c>
      <c r="T43" s="59">
        <f t="shared" si="4"/>
        <v>86.148211977595864</v>
      </c>
      <c r="U43" s="66">
        <v>8686</v>
      </c>
      <c r="V43" s="66">
        <v>10424</v>
      </c>
      <c r="W43" s="59">
        <f t="shared" si="5"/>
        <v>83.32693783576363</v>
      </c>
      <c r="X43" s="75">
        <v>2.2000000000000002</v>
      </c>
      <c r="Y43" s="57" t="s">
        <v>34</v>
      </c>
      <c r="Z43" s="72">
        <v>7235</v>
      </c>
      <c r="AA43" s="72">
        <v>8184</v>
      </c>
      <c r="AB43" s="73">
        <f t="shared" si="6"/>
        <v>88.404203323558164</v>
      </c>
      <c r="AC43" s="72">
        <v>16062</v>
      </c>
      <c r="AD43" s="74">
        <v>18073</v>
      </c>
      <c r="AE43" s="71">
        <f t="shared" si="7"/>
        <v>88.872904332429599</v>
      </c>
      <c r="AF43" s="75">
        <v>2.2200414651</v>
      </c>
      <c r="AG43" s="6"/>
      <c r="AH43" s="6"/>
      <c r="AI43" s="6"/>
      <c r="AJ43" s="6"/>
    </row>
    <row r="44" spans="1:36" s="7" customFormat="1" ht="12.75">
      <c r="A44" s="57" t="s">
        <v>35</v>
      </c>
      <c r="B44" s="58">
        <v>6718</v>
      </c>
      <c r="C44" s="58">
        <v>7521</v>
      </c>
      <c r="D44" s="59">
        <f t="shared" si="0"/>
        <v>89.323228294109825</v>
      </c>
      <c r="E44" s="58">
        <v>16257</v>
      </c>
      <c r="F44" s="58">
        <v>17954</v>
      </c>
      <c r="G44" s="59">
        <f t="shared" si="1"/>
        <v>90.548067283056696</v>
      </c>
      <c r="H44" s="60">
        <v>2.4199166419</v>
      </c>
      <c r="I44" s="57" t="s">
        <v>35</v>
      </c>
      <c r="J44" s="66">
        <v>1627</v>
      </c>
      <c r="K44" s="66">
        <v>1721</v>
      </c>
      <c r="L44" s="59">
        <f t="shared" si="2"/>
        <v>94.53805926786751</v>
      </c>
      <c r="M44" s="66">
        <v>3970</v>
      </c>
      <c r="N44" s="66">
        <v>3962</v>
      </c>
      <c r="O44" s="59">
        <f t="shared" si="3"/>
        <v>100.20191822311963</v>
      </c>
      <c r="P44" s="88">
        <v>2.4</v>
      </c>
      <c r="Q44" s="57" t="s">
        <v>35</v>
      </c>
      <c r="R44" s="66">
        <v>1708</v>
      </c>
      <c r="S44" s="66">
        <v>1806</v>
      </c>
      <c r="T44" s="59">
        <f t="shared" si="4"/>
        <v>94.573643410852711</v>
      </c>
      <c r="U44" s="66">
        <v>4148</v>
      </c>
      <c r="V44" s="66">
        <v>4176</v>
      </c>
      <c r="W44" s="59">
        <f t="shared" si="5"/>
        <v>99.329501915708818</v>
      </c>
      <c r="X44" s="75">
        <v>2.4</v>
      </c>
      <c r="Y44" s="57" t="s">
        <v>35</v>
      </c>
      <c r="Z44" s="72">
        <v>3383</v>
      </c>
      <c r="AA44" s="72">
        <v>3994</v>
      </c>
      <c r="AB44" s="73">
        <f t="shared" si="6"/>
        <v>84.702053079619432</v>
      </c>
      <c r="AC44" s="72">
        <v>8139</v>
      </c>
      <c r="AD44" s="74">
        <v>9816</v>
      </c>
      <c r="AE44" s="71">
        <f t="shared" si="7"/>
        <v>82.915647921760396</v>
      </c>
      <c r="AF44" s="75">
        <v>2.4058527933999998</v>
      </c>
      <c r="AG44" s="6"/>
      <c r="AH44" s="6"/>
      <c r="AI44" s="6"/>
      <c r="AJ44" s="6"/>
    </row>
    <row r="45" spans="1:36" s="7" customFormat="1" ht="25.5">
      <c r="A45" s="57" t="s">
        <v>36</v>
      </c>
      <c r="B45" s="58">
        <v>59102</v>
      </c>
      <c r="C45" s="58">
        <v>54530</v>
      </c>
      <c r="D45" s="59">
        <f t="shared" si="0"/>
        <v>108.38437557307903</v>
      </c>
      <c r="E45" s="58">
        <v>142591</v>
      </c>
      <c r="F45" s="58">
        <v>124820</v>
      </c>
      <c r="G45" s="59">
        <f t="shared" si="1"/>
        <v>114.23730171446884</v>
      </c>
      <c r="H45" s="60">
        <v>2.4126256303</v>
      </c>
      <c r="I45" s="57" t="s">
        <v>36</v>
      </c>
      <c r="J45" s="66">
        <v>15229</v>
      </c>
      <c r="K45" s="66">
        <v>14118</v>
      </c>
      <c r="L45" s="59">
        <f t="shared" si="2"/>
        <v>107.86938659866836</v>
      </c>
      <c r="M45" s="66">
        <v>36988</v>
      </c>
      <c r="N45" s="66">
        <v>31832</v>
      </c>
      <c r="O45" s="59">
        <f t="shared" si="3"/>
        <v>116.19753706961549</v>
      </c>
      <c r="P45" s="88">
        <v>2.4</v>
      </c>
      <c r="Q45" s="57" t="s">
        <v>36</v>
      </c>
      <c r="R45" s="66">
        <v>15341</v>
      </c>
      <c r="S45" s="66">
        <v>12977</v>
      </c>
      <c r="T45" s="59">
        <f t="shared" si="4"/>
        <v>118.21684518763966</v>
      </c>
      <c r="U45" s="66">
        <v>35236</v>
      </c>
      <c r="V45" s="66">
        <v>29706</v>
      </c>
      <c r="W45" s="59">
        <f t="shared" si="5"/>
        <v>118.61576785834511</v>
      </c>
      <c r="X45" s="75">
        <v>2.2999999999999998</v>
      </c>
      <c r="Y45" s="57" t="s">
        <v>36</v>
      </c>
      <c r="Z45" s="72">
        <v>28532</v>
      </c>
      <c r="AA45" s="72">
        <v>27435</v>
      </c>
      <c r="AB45" s="73">
        <f t="shared" si="6"/>
        <v>103.99854200838345</v>
      </c>
      <c r="AC45" s="72">
        <v>70367</v>
      </c>
      <c r="AD45" s="74">
        <v>63282</v>
      </c>
      <c r="AE45" s="71">
        <f t="shared" si="7"/>
        <v>111.1959166903701</v>
      </c>
      <c r="AF45" s="75">
        <v>2.4662484228000001</v>
      </c>
      <c r="AG45" s="6"/>
      <c r="AH45" s="6"/>
      <c r="AI45" s="6"/>
      <c r="AJ45" s="6"/>
    </row>
    <row r="46" spans="1:36" s="7" customFormat="1" ht="12.75">
      <c r="A46" s="57" t="s">
        <v>37</v>
      </c>
      <c r="B46" s="58">
        <v>9372</v>
      </c>
      <c r="C46" s="58">
        <v>9785</v>
      </c>
      <c r="D46" s="59">
        <f t="shared" si="0"/>
        <v>95.77925396014308</v>
      </c>
      <c r="E46" s="58">
        <v>24515</v>
      </c>
      <c r="F46" s="58">
        <v>25341</v>
      </c>
      <c r="G46" s="59">
        <f t="shared" si="1"/>
        <v>96.74046012390987</v>
      </c>
      <c r="H46" s="60">
        <v>2.6157703798999998</v>
      </c>
      <c r="I46" s="57" t="s">
        <v>37</v>
      </c>
      <c r="J46" s="66">
        <v>3678</v>
      </c>
      <c r="K46" s="66">
        <v>3759</v>
      </c>
      <c r="L46" s="59">
        <f t="shared" si="2"/>
        <v>97.84517158818835</v>
      </c>
      <c r="M46" s="66">
        <v>9465</v>
      </c>
      <c r="N46" s="66">
        <v>9934</v>
      </c>
      <c r="O46" s="59">
        <f t="shared" si="3"/>
        <v>95.278840346285492</v>
      </c>
      <c r="P46" s="88">
        <v>2.6</v>
      </c>
      <c r="Q46" s="57" t="s">
        <v>37</v>
      </c>
      <c r="R46" s="66">
        <v>2315</v>
      </c>
      <c r="S46" s="66">
        <v>2786</v>
      </c>
      <c r="T46" s="59">
        <f t="shared" si="4"/>
        <v>83.094041636755207</v>
      </c>
      <c r="U46" s="66">
        <v>5994</v>
      </c>
      <c r="V46" s="66">
        <v>7162</v>
      </c>
      <c r="W46" s="59">
        <f t="shared" si="5"/>
        <v>83.691706227310803</v>
      </c>
      <c r="X46" s="75">
        <v>2.6</v>
      </c>
      <c r="Y46" s="57" t="s">
        <v>37</v>
      </c>
      <c r="Z46" s="72">
        <v>3379</v>
      </c>
      <c r="AA46" s="72">
        <v>3240</v>
      </c>
      <c r="AB46" s="73">
        <f t="shared" si="6"/>
        <v>104.29012345679011</v>
      </c>
      <c r="AC46" s="72">
        <v>9056</v>
      </c>
      <c r="AD46" s="74">
        <v>8245</v>
      </c>
      <c r="AE46" s="71">
        <f t="shared" si="7"/>
        <v>109.83626440266829</v>
      </c>
      <c r="AF46" s="75">
        <v>2.6800828648000001</v>
      </c>
      <c r="AG46" s="6"/>
      <c r="AH46" s="6"/>
      <c r="AI46" s="6"/>
      <c r="AJ46" s="6"/>
    </row>
    <row r="47" spans="1:36" s="7" customFormat="1" ht="12.75">
      <c r="A47" s="57" t="s">
        <v>38</v>
      </c>
      <c r="B47" s="58">
        <v>4617</v>
      </c>
      <c r="C47" s="58">
        <v>5888</v>
      </c>
      <c r="D47" s="59">
        <f t="shared" si="0"/>
        <v>78.413722826086953</v>
      </c>
      <c r="E47" s="58">
        <v>10047</v>
      </c>
      <c r="F47" s="58">
        <v>12420</v>
      </c>
      <c r="G47" s="59">
        <f t="shared" si="1"/>
        <v>80.893719806763286</v>
      </c>
      <c r="H47" s="60">
        <v>2.1760883690999999</v>
      </c>
      <c r="I47" s="57" t="s">
        <v>38</v>
      </c>
      <c r="J47" s="66">
        <v>1595</v>
      </c>
      <c r="K47" s="66">
        <v>1887</v>
      </c>
      <c r="L47" s="59">
        <f t="shared" si="2"/>
        <v>84.525702172761001</v>
      </c>
      <c r="M47" s="66">
        <v>3700</v>
      </c>
      <c r="N47" s="66">
        <v>3807</v>
      </c>
      <c r="O47" s="59">
        <f t="shared" si="3"/>
        <v>97.189387969529818</v>
      </c>
      <c r="P47" s="88">
        <v>2.2999999999999998</v>
      </c>
      <c r="Q47" s="57" t="s">
        <v>38</v>
      </c>
      <c r="R47" s="66">
        <v>1287</v>
      </c>
      <c r="S47" s="66">
        <v>1410</v>
      </c>
      <c r="T47" s="59">
        <f t="shared" si="4"/>
        <v>91.276595744680861</v>
      </c>
      <c r="U47" s="66">
        <v>2661</v>
      </c>
      <c r="V47" s="66">
        <v>2839</v>
      </c>
      <c r="W47" s="59">
        <f t="shared" si="5"/>
        <v>93.730186685452622</v>
      </c>
      <c r="X47" s="75">
        <v>2.1</v>
      </c>
      <c r="Y47" s="57" t="s">
        <v>38</v>
      </c>
      <c r="Z47" s="72">
        <v>1735</v>
      </c>
      <c r="AA47" s="72">
        <v>2591</v>
      </c>
      <c r="AB47" s="73">
        <f t="shared" si="6"/>
        <v>66.962562717097654</v>
      </c>
      <c r="AC47" s="72">
        <v>3686</v>
      </c>
      <c r="AD47" s="74">
        <v>5774</v>
      </c>
      <c r="AE47" s="71">
        <f t="shared" si="7"/>
        <v>63.837894007620363</v>
      </c>
      <c r="AF47" s="75">
        <v>2.1244956772000001</v>
      </c>
      <c r="AG47" s="6"/>
      <c r="AH47" s="6"/>
      <c r="AI47" s="6"/>
      <c r="AJ47" s="6"/>
    </row>
    <row r="48" spans="1:36" s="7" customFormat="1" ht="25.5">
      <c r="A48" s="57" t="s">
        <v>39</v>
      </c>
      <c r="B48" s="58">
        <v>12722</v>
      </c>
      <c r="C48" s="58">
        <v>16633</v>
      </c>
      <c r="D48" s="59">
        <f t="shared" si="0"/>
        <v>76.486502735525761</v>
      </c>
      <c r="E48" s="58">
        <v>28847</v>
      </c>
      <c r="F48" s="58">
        <v>38432</v>
      </c>
      <c r="G48" s="59">
        <f t="shared" si="1"/>
        <v>75.059845961698585</v>
      </c>
      <c r="H48" s="60">
        <v>2.2674893885</v>
      </c>
      <c r="I48" s="57" t="s">
        <v>39</v>
      </c>
      <c r="J48" s="66">
        <v>4155</v>
      </c>
      <c r="K48" s="66">
        <v>5501</v>
      </c>
      <c r="L48" s="59">
        <f t="shared" si="2"/>
        <v>75.531721505180869</v>
      </c>
      <c r="M48" s="66">
        <v>9376</v>
      </c>
      <c r="N48" s="66">
        <v>12573</v>
      </c>
      <c r="O48" s="59">
        <f t="shared" si="3"/>
        <v>74.572496619740718</v>
      </c>
      <c r="P48" s="88">
        <v>2.2999999999999998</v>
      </c>
      <c r="Q48" s="57" t="s">
        <v>39</v>
      </c>
      <c r="R48" s="66">
        <v>4133</v>
      </c>
      <c r="S48" s="66">
        <v>4830</v>
      </c>
      <c r="T48" s="59">
        <f t="shared" si="4"/>
        <v>85.569358178053832</v>
      </c>
      <c r="U48" s="66">
        <v>9413</v>
      </c>
      <c r="V48" s="66">
        <v>11106</v>
      </c>
      <c r="W48" s="59">
        <f t="shared" si="5"/>
        <v>84.755987754367013</v>
      </c>
      <c r="X48" s="75">
        <v>2.2999999999999998</v>
      </c>
      <c r="Y48" s="57" t="s">
        <v>39</v>
      </c>
      <c r="Z48" s="72">
        <v>4434</v>
      </c>
      <c r="AA48" s="72">
        <v>6302</v>
      </c>
      <c r="AB48" s="73">
        <f t="shared" si="6"/>
        <v>70.358616312281825</v>
      </c>
      <c r="AC48" s="72">
        <v>10058</v>
      </c>
      <c r="AD48" s="74">
        <v>14753</v>
      </c>
      <c r="AE48" s="71">
        <f t="shared" si="7"/>
        <v>68.175964210669022</v>
      </c>
      <c r="AF48" s="75">
        <v>2.2683806945999998</v>
      </c>
      <c r="AG48" s="6"/>
      <c r="AH48" s="6"/>
      <c r="AI48" s="6"/>
      <c r="AJ48" s="6"/>
    </row>
    <row r="49" spans="1:40" s="7" customFormat="1" ht="12.75">
      <c r="A49" s="57" t="s">
        <v>40</v>
      </c>
      <c r="B49" s="58">
        <v>50425</v>
      </c>
      <c r="C49" s="58">
        <v>48591</v>
      </c>
      <c r="D49" s="59">
        <f t="shared" si="0"/>
        <v>103.77436150727502</v>
      </c>
      <c r="E49" s="58">
        <v>89909</v>
      </c>
      <c r="F49" s="58">
        <v>84228</v>
      </c>
      <c r="G49" s="59">
        <f t="shared" si="1"/>
        <v>106.74478795649902</v>
      </c>
      <c r="H49" s="60">
        <v>1.7830242935</v>
      </c>
      <c r="I49" s="57" t="s">
        <v>40</v>
      </c>
      <c r="J49" s="66">
        <v>13159</v>
      </c>
      <c r="K49" s="66">
        <v>11770</v>
      </c>
      <c r="L49" s="59">
        <f t="shared" si="2"/>
        <v>111.80118946474087</v>
      </c>
      <c r="M49" s="66">
        <v>24067</v>
      </c>
      <c r="N49" s="66">
        <v>20304</v>
      </c>
      <c r="O49" s="59">
        <f t="shared" si="3"/>
        <v>118.53329393223011</v>
      </c>
      <c r="P49" s="88">
        <v>1.8</v>
      </c>
      <c r="Q49" s="57" t="s">
        <v>40</v>
      </c>
      <c r="R49" s="66">
        <v>19148</v>
      </c>
      <c r="S49" s="66">
        <v>19178</v>
      </c>
      <c r="T49" s="59">
        <f t="shared" si="4"/>
        <v>99.843570758160396</v>
      </c>
      <c r="U49" s="66">
        <v>35710</v>
      </c>
      <c r="V49" s="66">
        <v>33763</v>
      </c>
      <c r="W49" s="59">
        <f t="shared" si="5"/>
        <v>105.76666765394069</v>
      </c>
      <c r="X49" s="75">
        <v>1.9</v>
      </c>
      <c r="Y49" s="57" t="s">
        <v>40</v>
      </c>
      <c r="Z49" s="72">
        <v>18118</v>
      </c>
      <c r="AA49" s="72">
        <v>17643</v>
      </c>
      <c r="AB49" s="73">
        <f t="shared" si="6"/>
        <v>102.69228589242192</v>
      </c>
      <c r="AC49" s="72">
        <v>30132</v>
      </c>
      <c r="AD49" s="74">
        <v>30161</v>
      </c>
      <c r="AE49" s="71">
        <f t="shared" si="7"/>
        <v>99.903849341865325</v>
      </c>
      <c r="AF49" s="75">
        <v>1.6630974721</v>
      </c>
      <c r="AG49" s="6"/>
      <c r="AH49" s="6"/>
      <c r="AI49" s="6"/>
      <c r="AJ49" s="6"/>
    </row>
    <row r="50" spans="1:40" s="7" customFormat="1" ht="12.75">
      <c r="A50" s="57" t="s">
        <v>41</v>
      </c>
      <c r="B50" s="58">
        <v>9658</v>
      </c>
      <c r="C50" s="58">
        <v>9251</v>
      </c>
      <c r="D50" s="59">
        <f t="shared" si="0"/>
        <v>104.39952437574316</v>
      </c>
      <c r="E50" s="58">
        <v>23148</v>
      </c>
      <c r="F50" s="58">
        <v>21568</v>
      </c>
      <c r="G50" s="59">
        <f t="shared" si="1"/>
        <v>107.32566765578635</v>
      </c>
      <c r="H50" s="60">
        <v>2.3967695175000001</v>
      </c>
      <c r="I50" s="57" t="s">
        <v>41</v>
      </c>
      <c r="J50" s="66">
        <v>2373</v>
      </c>
      <c r="K50" s="66">
        <v>2538</v>
      </c>
      <c r="L50" s="59">
        <f t="shared" si="2"/>
        <v>93.498817966903076</v>
      </c>
      <c r="M50" s="66">
        <v>5960</v>
      </c>
      <c r="N50" s="66">
        <v>5817</v>
      </c>
      <c r="O50" s="59">
        <f t="shared" si="3"/>
        <v>102.45831184459344</v>
      </c>
      <c r="P50" s="88">
        <v>2.5</v>
      </c>
      <c r="Q50" s="57" t="s">
        <v>41</v>
      </c>
      <c r="R50" s="66">
        <v>2914</v>
      </c>
      <c r="S50" s="66">
        <v>2805</v>
      </c>
      <c r="T50" s="59">
        <f t="shared" si="4"/>
        <v>103.88591800356505</v>
      </c>
      <c r="U50" s="66">
        <v>6837</v>
      </c>
      <c r="V50" s="66">
        <v>6829</v>
      </c>
      <c r="W50" s="59">
        <f t="shared" si="5"/>
        <v>100.11714745936449</v>
      </c>
      <c r="X50" s="75">
        <v>2.2999999999999998</v>
      </c>
      <c r="Y50" s="57" t="s">
        <v>41</v>
      </c>
      <c r="Z50" s="72">
        <v>4371</v>
      </c>
      <c r="AA50" s="72">
        <v>3908</v>
      </c>
      <c r="AB50" s="73">
        <f t="shared" si="6"/>
        <v>111.84749232343908</v>
      </c>
      <c r="AC50" s="72">
        <v>10351</v>
      </c>
      <c r="AD50" s="74">
        <v>8922</v>
      </c>
      <c r="AE50" s="71">
        <f t="shared" si="7"/>
        <v>116.01658820892176</v>
      </c>
      <c r="AF50" s="75">
        <v>2.3681079843999999</v>
      </c>
      <c r="AG50" s="6"/>
      <c r="AH50" s="6"/>
      <c r="AI50" s="6"/>
      <c r="AJ50" s="6"/>
    </row>
    <row r="51" spans="1:40" s="7" customFormat="1" ht="12.75">
      <c r="A51" s="57" t="s">
        <v>42</v>
      </c>
      <c r="B51" s="58">
        <v>24305</v>
      </c>
      <c r="C51" s="58">
        <v>25559</v>
      </c>
      <c r="D51" s="59">
        <f t="shared" si="0"/>
        <v>95.093704761532138</v>
      </c>
      <c r="E51" s="58">
        <v>75795</v>
      </c>
      <c r="F51" s="58">
        <v>80479</v>
      </c>
      <c r="G51" s="59">
        <f t="shared" si="1"/>
        <v>94.179848159147099</v>
      </c>
      <c r="H51" s="60">
        <v>3.1184941369999999</v>
      </c>
      <c r="I51" s="57" t="s">
        <v>42</v>
      </c>
      <c r="J51" s="66">
        <v>8179</v>
      </c>
      <c r="K51" s="66">
        <v>8342</v>
      </c>
      <c r="L51" s="59">
        <f t="shared" si="2"/>
        <v>98.046032126588344</v>
      </c>
      <c r="M51" s="66">
        <v>26708</v>
      </c>
      <c r="N51" s="66">
        <v>27145</v>
      </c>
      <c r="O51" s="59">
        <f t="shared" si="3"/>
        <v>98.390127095229332</v>
      </c>
      <c r="P51" s="88">
        <v>3.3</v>
      </c>
      <c r="Q51" s="57" t="s">
        <v>42</v>
      </c>
      <c r="R51" s="66">
        <v>6908</v>
      </c>
      <c r="S51" s="66">
        <v>7155</v>
      </c>
      <c r="T51" s="59">
        <f t="shared" si="4"/>
        <v>96.547868623340321</v>
      </c>
      <c r="U51" s="66">
        <v>20395</v>
      </c>
      <c r="V51" s="66">
        <v>21785</v>
      </c>
      <c r="W51" s="59">
        <f t="shared" si="5"/>
        <v>93.619462933210926</v>
      </c>
      <c r="X51" s="75">
        <v>3</v>
      </c>
      <c r="Y51" s="57" t="s">
        <v>42</v>
      </c>
      <c r="Z51" s="72">
        <v>9218</v>
      </c>
      <c r="AA51" s="72">
        <v>10062</v>
      </c>
      <c r="AB51" s="73">
        <f t="shared" si="6"/>
        <v>91.612005565493931</v>
      </c>
      <c r="AC51" s="72">
        <v>28692</v>
      </c>
      <c r="AD51" s="74">
        <v>31549</v>
      </c>
      <c r="AE51" s="71">
        <f t="shared" si="7"/>
        <v>90.944245459444033</v>
      </c>
      <c r="AF51" s="75">
        <v>3.1126057713000002</v>
      </c>
      <c r="AG51" s="6"/>
      <c r="AH51" s="6"/>
      <c r="AI51" s="6"/>
      <c r="AJ51" s="6"/>
    </row>
    <row r="52" spans="1:40" s="7" customFormat="1" ht="12.75">
      <c r="A52" s="57" t="s">
        <v>43</v>
      </c>
      <c r="B52" s="58">
        <v>21984</v>
      </c>
      <c r="C52" s="58">
        <v>18673</v>
      </c>
      <c r="D52" s="59">
        <f t="shared" si="0"/>
        <v>117.73148396079903</v>
      </c>
      <c r="E52" s="58">
        <v>43203</v>
      </c>
      <c r="F52" s="58">
        <v>37114</v>
      </c>
      <c r="G52" s="59">
        <f t="shared" si="1"/>
        <v>116.40620789998384</v>
      </c>
      <c r="H52" s="60">
        <v>1.9652019650999999</v>
      </c>
      <c r="I52" s="57" t="s">
        <v>43</v>
      </c>
      <c r="J52" s="66">
        <v>4734</v>
      </c>
      <c r="K52" s="66">
        <v>5093</v>
      </c>
      <c r="L52" s="59">
        <f t="shared" si="2"/>
        <v>92.951109365796185</v>
      </c>
      <c r="M52" s="66">
        <v>8845</v>
      </c>
      <c r="N52" s="66">
        <v>9904</v>
      </c>
      <c r="O52" s="59">
        <f t="shared" si="3"/>
        <v>89.307350565428109</v>
      </c>
      <c r="P52" s="88">
        <v>1.9</v>
      </c>
      <c r="Q52" s="57" t="s">
        <v>43</v>
      </c>
      <c r="R52" s="66">
        <v>8172</v>
      </c>
      <c r="S52" s="66">
        <v>6584</v>
      </c>
      <c r="T52" s="59">
        <f t="shared" si="4"/>
        <v>124.11907654921022</v>
      </c>
      <c r="U52" s="66">
        <v>15772</v>
      </c>
      <c r="V52" s="66">
        <v>13206</v>
      </c>
      <c r="W52" s="59">
        <f t="shared" si="5"/>
        <v>119.43056186581858</v>
      </c>
      <c r="X52" s="75">
        <v>1.9</v>
      </c>
      <c r="Y52" s="57" t="s">
        <v>43</v>
      </c>
      <c r="Z52" s="72">
        <v>9078</v>
      </c>
      <c r="AA52" s="72">
        <v>6996</v>
      </c>
      <c r="AB52" s="73">
        <f t="shared" si="6"/>
        <v>129.75986277873071</v>
      </c>
      <c r="AC52" s="72">
        <v>18586</v>
      </c>
      <c r="AD52" s="74">
        <v>14004</v>
      </c>
      <c r="AE52" s="71">
        <f t="shared" si="7"/>
        <v>132.71922307912024</v>
      </c>
      <c r="AF52" s="75">
        <v>2.0473672614999998</v>
      </c>
      <c r="AG52" s="6"/>
      <c r="AH52" s="6"/>
      <c r="AI52" s="6"/>
      <c r="AJ52" s="6"/>
    </row>
    <row r="53" spans="1:40" s="7" customFormat="1" ht="12.75">
      <c r="A53" s="57" t="s">
        <v>44</v>
      </c>
      <c r="B53" s="58">
        <v>58726</v>
      </c>
      <c r="C53" s="58">
        <v>61117</v>
      </c>
      <c r="D53" s="59">
        <f t="shared" si="0"/>
        <v>96.087831536233779</v>
      </c>
      <c r="E53" s="58">
        <v>96235</v>
      </c>
      <c r="F53" s="58">
        <v>98918</v>
      </c>
      <c r="G53" s="59">
        <f t="shared" si="1"/>
        <v>97.287652398956709</v>
      </c>
      <c r="H53" s="60">
        <v>1.6387119845</v>
      </c>
      <c r="I53" s="57" t="s">
        <v>44</v>
      </c>
      <c r="J53" s="66">
        <v>18104</v>
      </c>
      <c r="K53" s="66">
        <v>20434</v>
      </c>
      <c r="L53" s="59">
        <f t="shared" si="2"/>
        <v>88.597435646471567</v>
      </c>
      <c r="M53" s="66">
        <v>32044</v>
      </c>
      <c r="N53" s="66">
        <v>35790</v>
      </c>
      <c r="O53" s="59">
        <f t="shared" si="3"/>
        <v>89.533389214864485</v>
      </c>
      <c r="P53" s="88">
        <v>1.8</v>
      </c>
      <c r="Q53" s="57" t="s">
        <v>44</v>
      </c>
      <c r="R53" s="66">
        <v>19675</v>
      </c>
      <c r="S53" s="66">
        <v>17327</v>
      </c>
      <c r="T53" s="59">
        <f t="shared" si="4"/>
        <v>113.55110521151958</v>
      </c>
      <c r="U53" s="66">
        <v>32380</v>
      </c>
      <c r="V53" s="66">
        <v>28561</v>
      </c>
      <c r="W53" s="59">
        <f t="shared" si="5"/>
        <v>113.37138055390217</v>
      </c>
      <c r="X53" s="75">
        <v>1.6</v>
      </c>
      <c r="Y53" s="57" t="s">
        <v>44</v>
      </c>
      <c r="Z53" s="72">
        <v>20947</v>
      </c>
      <c r="AA53" s="72">
        <v>23356</v>
      </c>
      <c r="AB53" s="73">
        <f t="shared" si="6"/>
        <v>89.685733858537418</v>
      </c>
      <c r="AC53" s="72">
        <v>31811</v>
      </c>
      <c r="AD53" s="74">
        <v>34567</v>
      </c>
      <c r="AE53" s="71">
        <f t="shared" si="7"/>
        <v>92.027077848815338</v>
      </c>
      <c r="AF53" s="75">
        <v>1.5186422877000001</v>
      </c>
      <c r="AG53" s="6"/>
      <c r="AH53" s="6"/>
      <c r="AI53" s="6"/>
      <c r="AJ53" s="6"/>
    </row>
    <row r="54" spans="1:40" s="7" customFormat="1" ht="25.5">
      <c r="A54" s="57" t="s">
        <v>45</v>
      </c>
      <c r="B54" s="58">
        <v>15495</v>
      </c>
      <c r="C54" s="58">
        <v>12674</v>
      </c>
      <c r="D54" s="59">
        <f t="shared" si="0"/>
        <v>122.25816632475934</v>
      </c>
      <c r="E54" s="58">
        <v>33766</v>
      </c>
      <c r="F54" s="58">
        <v>29127</v>
      </c>
      <c r="G54" s="59">
        <f t="shared" si="1"/>
        <v>115.92680330964397</v>
      </c>
      <c r="H54" s="60">
        <v>2.1791545659999998</v>
      </c>
      <c r="I54" s="57" t="s">
        <v>45</v>
      </c>
      <c r="J54" s="66">
        <v>3791</v>
      </c>
      <c r="K54" s="66">
        <v>2890</v>
      </c>
      <c r="L54" s="59">
        <f t="shared" si="2"/>
        <v>131.1764705882353</v>
      </c>
      <c r="M54" s="66">
        <v>8697</v>
      </c>
      <c r="N54" s="66">
        <v>6799</v>
      </c>
      <c r="O54" s="59">
        <f t="shared" si="3"/>
        <v>127.91586998087953</v>
      </c>
      <c r="P54" s="88">
        <v>2.2999999999999998</v>
      </c>
      <c r="Q54" s="57" t="s">
        <v>45</v>
      </c>
      <c r="R54" s="66">
        <v>5063</v>
      </c>
      <c r="S54" s="66">
        <v>3892</v>
      </c>
      <c r="T54" s="59">
        <f t="shared" si="4"/>
        <v>130.08735868448099</v>
      </c>
      <c r="U54" s="66">
        <v>11082</v>
      </c>
      <c r="V54" s="66">
        <v>8504</v>
      </c>
      <c r="W54" s="59">
        <f t="shared" si="5"/>
        <v>130.31514581373472</v>
      </c>
      <c r="X54" s="75">
        <v>2.2000000000000002</v>
      </c>
      <c r="Y54" s="57" t="s">
        <v>45</v>
      </c>
      <c r="Z54" s="72">
        <v>6641</v>
      </c>
      <c r="AA54" s="72">
        <v>5892</v>
      </c>
      <c r="AB54" s="73">
        <f t="shared" si="6"/>
        <v>112.7121520706042</v>
      </c>
      <c r="AC54" s="72">
        <v>13987</v>
      </c>
      <c r="AD54" s="74">
        <v>13824</v>
      </c>
      <c r="AE54" s="71">
        <f t="shared" si="7"/>
        <v>101.1791087962963</v>
      </c>
      <c r="AF54" s="75">
        <v>2.106158711</v>
      </c>
      <c r="AG54" s="6"/>
      <c r="AH54" s="6"/>
      <c r="AI54" s="6"/>
      <c r="AJ54" s="6"/>
    </row>
    <row r="55" spans="1:40" s="7" customFormat="1" ht="12.75">
      <c r="A55" s="57" t="s">
        <v>46</v>
      </c>
      <c r="B55" s="58">
        <v>1705</v>
      </c>
      <c r="C55" s="58">
        <v>1436</v>
      </c>
      <c r="D55" s="59">
        <f t="shared" si="0"/>
        <v>118.73259052924791</v>
      </c>
      <c r="E55" s="58">
        <v>4478</v>
      </c>
      <c r="F55" s="58">
        <v>3417</v>
      </c>
      <c r="G55" s="59">
        <f t="shared" si="1"/>
        <v>131.05062920690665</v>
      </c>
      <c r="H55" s="60">
        <v>2.6263929619000002</v>
      </c>
      <c r="I55" s="57" t="s">
        <v>46</v>
      </c>
      <c r="J55" s="66">
        <v>498</v>
      </c>
      <c r="K55" s="66">
        <v>400</v>
      </c>
      <c r="L55" s="59">
        <f t="shared" si="2"/>
        <v>124.50000000000001</v>
      </c>
      <c r="M55" s="66">
        <v>1248</v>
      </c>
      <c r="N55" s="66">
        <v>1086</v>
      </c>
      <c r="O55" s="59">
        <f t="shared" si="3"/>
        <v>114.9171270718232</v>
      </c>
      <c r="P55" s="88">
        <v>2.5</v>
      </c>
      <c r="Q55" s="57" t="s">
        <v>46</v>
      </c>
      <c r="R55" s="66">
        <v>475</v>
      </c>
      <c r="S55" s="66">
        <v>367</v>
      </c>
      <c r="T55" s="59">
        <f t="shared" si="4"/>
        <v>129.42779291553131</v>
      </c>
      <c r="U55" s="66">
        <v>1335</v>
      </c>
      <c r="V55" s="66">
        <v>782</v>
      </c>
      <c r="W55" s="59">
        <f t="shared" si="5"/>
        <v>170.71611253196929</v>
      </c>
      <c r="X55" s="75">
        <v>2.8</v>
      </c>
      <c r="Y55" s="57" t="s">
        <v>46</v>
      </c>
      <c r="Z55" s="72">
        <v>732</v>
      </c>
      <c r="AA55" s="72">
        <v>669</v>
      </c>
      <c r="AB55" s="73">
        <f t="shared" si="6"/>
        <v>109.4170403587444</v>
      </c>
      <c r="AC55" s="72">
        <v>1895</v>
      </c>
      <c r="AD55" s="74">
        <v>1549</v>
      </c>
      <c r="AE55" s="71">
        <f t="shared" si="7"/>
        <v>122.3369916074887</v>
      </c>
      <c r="AF55" s="75">
        <v>2.5887978141999999</v>
      </c>
      <c r="AG55" s="6"/>
      <c r="AH55" s="6"/>
      <c r="AI55" s="6"/>
      <c r="AJ55" s="6"/>
    </row>
    <row r="56" spans="1:40" s="7" customFormat="1" ht="25.5">
      <c r="A56" s="57" t="s">
        <v>47</v>
      </c>
      <c r="B56" s="58">
        <v>5198</v>
      </c>
      <c r="C56" s="58">
        <v>3003</v>
      </c>
      <c r="D56" s="59">
        <f t="shared" si="0"/>
        <v>173.0935730935731</v>
      </c>
      <c r="E56" s="58">
        <v>10545</v>
      </c>
      <c r="F56" s="58">
        <v>7379</v>
      </c>
      <c r="G56" s="59">
        <f t="shared" si="1"/>
        <v>142.90554275647108</v>
      </c>
      <c r="H56" s="60">
        <v>2.0286648711000002</v>
      </c>
      <c r="I56" s="57" t="s">
        <v>47</v>
      </c>
      <c r="J56" s="66">
        <v>1957</v>
      </c>
      <c r="K56" s="66">
        <v>1017</v>
      </c>
      <c r="L56" s="59">
        <f t="shared" si="2"/>
        <v>192.42871189773845</v>
      </c>
      <c r="M56" s="66">
        <v>4265</v>
      </c>
      <c r="N56" s="66">
        <v>2447</v>
      </c>
      <c r="O56" s="59">
        <f t="shared" si="3"/>
        <v>174.29505516959543</v>
      </c>
      <c r="P56" s="88">
        <v>2.2000000000000002</v>
      </c>
      <c r="Q56" s="57" t="s">
        <v>47</v>
      </c>
      <c r="R56" s="66">
        <v>1546</v>
      </c>
      <c r="S56" s="66">
        <v>533</v>
      </c>
      <c r="T56" s="59">
        <f t="shared" si="4"/>
        <v>290.05628517823641</v>
      </c>
      <c r="U56" s="66">
        <v>2681</v>
      </c>
      <c r="V56" s="66">
        <v>1229</v>
      </c>
      <c r="W56" s="59">
        <f t="shared" si="5"/>
        <v>218.14483319772174</v>
      </c>
      <c r="X56" s="75">
        <v>1.7</v>
      </c>
      <c r="Y56" s="57" t="s">
        <v>47</v>
      </c>
      <c r="Z56" s="72">
        <v>1695</v>
      </c>
      <c r="AA56" s="72">
        <v>1453</v>
      </c>
      <c r="AB56" s="73">
        <f t="shared" si="6"/>
        <v>116.65519614590502</v>
      </c>
      <c r="AC56" s="72">
        <v>3599</v>
      </c>
      <c r="AD56" s="74">
        <v>3703</v>
      </c>
      <c r="AE56" s="71">
        <f t="shared" si="7"/>
        <v>97.191466378611935</v>
      </c>
      <c r="AF56" s="75">
        <v>2.1233038348000002</v>
      </c>
      <c r="AG56" s="6"/>
      <c r="AH56" s="6"/>
      <c r="AI56" s="6"/>
      <c r="AJ56" s="6"/>
    </row>
    <row r="57" spans="1:40" s="7" customFormat="1" ht="12.75">
      <c r="A57" s="57" t="s">
        <v>48</v>
      </c>
      <c r="B57" s="58">
        <v>34029</v>
      </c>
      <c r="C57" s="58">
        <v>34653</v>
      </c>
      <c r="D57" s="59">
        <f t="shared" si="0"/>
        <v>98.199290104752833</v>
      </c>
      <c r="E57" s="58">
        <v>71904</v>
      </c>
      <c r="F57" s="58">
        <v>77111</v>
      </c>
      <c r="G57" s="59">
        <f t="shared" si="1"/>
        <v>93.247396610081566</v>
      </c>
      <c r="H57" s="60">
        <v>2.1130212465999998</v>
      </c>
      <c r="I57" s="57" t="s">
        <v>48</v>
      </c>
      <c r="J57" s="66">
        <v>10159</v>
      </c>
      <c r="K57" s="66">
        <v>9582</v>
      </c>
      <c r="L57" s="59">
        <f t="shared" si="2"/>
        <v>106.02170736798162</v>
      </c>
      <c r="M57" s="66">
        <v>22377</v>
      </c>
      <c r="N57" s="66">
        <v>22208</v>
      </c>
      <c r="O57" s="59">
        <f t="shared" si="3"/>
        <v>100.7609870317003</v>
      </c>
      <c r="P57" s="88">
        <v>2.2000000000000002</v>
      </c>
      <c r="Q57" s="57" t="s">
        <v>48</v>
      </c>
      <c r="R57" s="66">
        <v>9761</v>
      </c>
      <c r="S57" s="66">
        <v>9470</v>
      </c>
      <c r="T57" s="59">
        <f t="shared" si="4"/>
        <v>103.07286166842661</v>
      </c>
      <c r="U57" s="66">
        <v>20755</v>
      </c>
      <c r="V57" s="66">
        <v>20744</v>
      </c>
      <c r="W57" s="59">
        <f t="shared" si="5"/>
        <v>100.05302738141148</v>
      </c>
      <c r="X57" s="75">
        <v>2.1</v>
      </c>
      <c r="Y57" s="57" t="s">
        <v>48</v>
      </c>
      <c r="Z57" s="72">
        <v>14109</v>
      </c>
      <c r="AA57" s="72">
        <v>15601</v>
      </c>
      <c r="AB57" s="73">
        <f t="shared" si="6"/>
        <v>90.436510480097425</v>
      </c>
      <c r="AC57" s="72">
        <v>28772</v>
      </c>
      <c r="AD57" s="74">
        <v>34159</v>
      </c>
      <c r="AE57" s="71">
        <f t="shared" si="7"/>
        <v>84.229632014988738</v>
      </c>
      <c r="AF57" s="75">
        <v>2.0392657169000001</v>
      </c>
      <c r="AG57" s="6"/>
      <c r="AH57" s="6"/>
      <c r="AI57" s="6"/>
      <c r="AJ57" s="6"/>
    </row>
    <row r="58" spans="1:40" s="7" customFormat="1" ht="12.75">
      <c r="A58" s="57" t="s">
        <v>49</v>
      </c>
      <c r="B58" s="58">
        <v>1581</v>
      </c>
      <c r="C58" s="58">
        <v>1514</v>
      </c>
      <c r="D58" s="59">
        <f t="shared" si="0"/>
        <v>104.42536327608983</v>
      </c>
      <c r="E58" s="58">
        <v>3861</v>
      </c>
      <c r="F58" s="58">
        <v>3805</v>
      </c>
      <c r="G58" s="59">
        <f t="shared" si="1"/>
        <v>101.47174770039422</v>
      </c>
      <c r="H58" s="60">
        <v>2.4421252372</v>
      </c>
      <c r="I58" s="57" t="s">
        <v>49</v>
      </c>
      <c r="J58" s="66">
        <v>593</v>
      </c>
      <c r="K58" s="66">
        <v>496</v>
      </c>
      <c r="L58" s="59">
        <f t="shared" si="2"/>
        <v>119.55645161290323</v>
      </c>
      <c r="M58" s="66">
        <v>1385</v>
      </c>
      <c r="N58" s="66">
        <v>1269</v>
      </c>
      <c r="O58" s="59">
        <f t="shared" si="3"/>
        <v>109.14105594956658</v>
      </c>
      <c r="P58" s="88">
        <v>2.2999999999999998</v>
      </c>
      <c r="Q58" s="57" t="s">
        <v>49</v>
      </c>
      <c r="R58" s="66">
        <v>444</v>
      </c>
      <c r="S58" s="66">
        <v>410</v>
      </c>
      <c r="T58" s="59">
        <f t="shared" si="4"/>
        <v>108.29268292682927</v>
      </c>
      <c r="U58" s="66">
        <v>1118</v>
      </c>
      <c r="V58" s="66">
        <v>948</v>
      </c>
      <c r="W58" s="59">
        <f t="shared" si="5"/>
        <v>117.93248945147678</v>
      </c>
      <c r="X58" s="75">
        <v>2.5</v>
      </c>
      <c r="Y58" s="57" t="s">
        <v>49</v>
      </c>
      <c r="Z58" s="72">
        <v>544</v>
      </c>
      <c r="AA58" s="72">
        <v>608</v>
      </c>
      <c r="AB58" s="73">
        <f t="shared" si="6"/>
        <v>89.473684210526315</v>
      </c>
      <c r="AC58" s="72">
        <v>1358</v>
      </c>
      <c r="AD58" s="74">
        <v>1588</v>
      </c>
      <c r="AE58" s="71">
        <f t="shared" si="7"/>
        <v>85.516372795969772</v>
      </c>
      <c r="AF58" s="75">
        <v>2.4963235294000001</v>
      </c>
      <c r="AG58" s="6"/>
      <c r="AH58" s="6"/>
      <c r="AI58" s="6"/>
      <c r="AJ58" s="6"/>
    </row>
    <row r="59" spans="1:40" s="7" customFormat="1" ht="12.75">
      <c r="A59" s="57" t="s">
        <v>50</v>
      </c>
      <c r="B59" s="58">
        <v>5791</v>
      </c>
      <c r="C59" s="58">
        <v>6146</v>
      </c>
      <c r="D59" s="59">
        <f t="shared" si="0"/>
        <v>94.223885453953798</v>
      </c>
      <c r="E59" s="58">
        <v>15520</v>
      </c>
      <c r="F59" s="58">
        <v>14428</v>
      </c>
      <c r="G59" s="59">
        <f t="shared" si="1"/>
        <v>107.56861657887443</v>
      </c>
      <c r="H59" s="60">
        <v>2.6800207218000001</v>
      </c>
      <c r="I59" s="57" t="s">
        <v>50</v>
      </c>
      <c r="J59" s="66">
        <v>1680</v>
      </c>
      <c r="K59" s="66">
        <v>1957</v>
      </c>
      <c r="L59" s="59">
        <f t="shared" si="2"/>
        <v>85.845682166581511</v>
      </c>
      <c r="M59" s="66">
        <v>4369</v>
      </c>
      <c r="N59" s="66">
        <v>4617</v>
      </c>
      <c r="O59" s="59">
        <f t="shared" si="3"/>
        <v>94.628546675330298</v>
      </c>
      <c r="P59" s="88">
        <v>2.6</v>
      </c>
      <c r="Q59" s="57" t="s">
        <v>50</v>
      </c>
      <c r="R59" s="66">
        <v>1933</v>
      </c>
      <c r="S59" s="66">
        <v>1630</v>
      </c>
      <c r="T59" s="59">
        <f t="shared" si="4"/>
        <v>118.58895705521473</v>
      </c>
      <c r="U59" s="66">
        <v>5493</v>
      </c>
      <c r="V59" s="66">
        <v>4012</v>
      </c>
      <c r="W59" s="59">
        <f t="shared" si="5"/>
        <v>136.91425722831505</v>
      </c>
      <c r="X59" s="75">
        <v>2.8</v>
      </c>
      <c r="Y59" s="57" t="s">
        <v>50</v>
      </c>
      <c r="Z59" s="72">
        <v>2178</v>
      </c>
      <c r="AA59" s="72">
        <v>2559</v>
      </c>
      <c r="AB59" s="73">
        <f t="shared" si="6"/>
        <v>85.111371629542788</v>
      </c>
      <c r="AC59" s="72">
        <v>5658</v>
      </c>
      <c r="AD59" s="74">
        <v>5799</v>
      </c>
      <c r="AE59" s="71">
        <f t="shared" si="7"/>
        <v>97.568546301086386</v>
      </c>
      <c r="AF59" s="75">
        <v>2.5977961433000001</v>
      </c>
      <c r="AG59" s="6"/>
      <c r="AH59" s="6"/>
      <c r="AI59" s="6"/>
      <c r="AJ59" s="6"/>
    </row>
    <row r="60" spans="1:40" s="7" customFormat="1" ht="12.75">
      <c r="A60" s="57" t="s">
        <v>51</v>
      </c>
      <c r="B60" s="58">
        <v>8551</v>
      </c>
      <c r="C60" s="58">
        <v>9281</v>
      </c>
      <c r="D60" s="59">
        <f t="shared" si="0"/>
        <v>92.134468268505557</v>
      </c>
      <c r="E60" s="58">
        <v>20186</v>
      </c>
      <c r="F60" s="58">
        <v>21543</v>
      </c>
      <c r="G60" s="59">
        <f t="shared" si="1"/>
        <v>93.700970152717815</v>
      </c>
      <c r="H60" s="60">
        <v>2.3606595719999999</v>
      </c>
      <c r="I60" s="57" t="s">
        <v>51</v>
      </c>
      <c r="J60" s="66">
        <v>4563</v>
      </c>
      <c r="K60" s="66">
        <v>4527</v>
      </c>
      <c r="L60" s="59">
        <f t="shared" si="2"/>
        <v>100.79522862823063</v>
      </c>
      <c r="M60" s="66">
        <v>11236</v>
      </c>
      <c r="N60" s="66">
        <v>10980</v>
      </c>
      <c r="O60" s="59">
        <f t="shared" si="3"/>
        <v>102.33151183970857</v>
      </c>
      <c r="P60" s="88">
        <v>2.5</v>
      </c>
      <c r="Q60" s="57" t="s">
        <v>51</v>
      </c>
      <c r="R60" s="66">
        <v>1844</v>
      </c>
      <c r="S60" s="66">
        <v>2273</v>
      </c>
      <c r="T60" s="59">
        <f t="shared" si="4"/>
        <v>81.126264848218213</v>
      </c>
      <c r="U60" s="66">
        <v>4170</v>
      </c>
      <c r="V60" s="66">
        <v>5085</v>
      </c>
      <c r="W60" s="59">
        <f t="shared" si="5"/>
        <v>82.005899705014755</v>
      </c>
      <c r="X60" s="75">
        <v>2.2999999999999998</v>
      </c>
      <c r="Y60" s="57" t="s">
        <v>51</v>
      </c>
      <c r="Z60" s="72">
        <v>2144</v>
      </c>
      <c r="AA60" s="72">
        <v>2481</v>
      </c>
      <c r="AB60" s="73">
        <f t="shared" si="6"/>
        <v>86.416767432486893</v>
      </c>
      <c r="AC60" s="72">
        <v>4780</v>
      </c>
      <c r="AD60" s="74">
        <v>5478</v>
      </c>
      <c r="AE60" s="71">
        <f t="shared" si="7"/>
        <v>87.258123402701713</v>
      </c>
      <c r="AF60" s="75">
        <v>2.2294776119000002</v>
      </c>
      <c r="AG60" s="6"/>
      <c r="AH60" s="6"/>
      <c r="AI60" s="6"/>
      <c r="AJ60" s="6"/>
    </row>
    <row r="61" spans="1:40" s="7" customFormat="1" ht="12.75">
      <c r="A61" s="57" t="s">
        <v>52</v>
      </c>
      <c r="B61" s="58">
        <v>938</v>
      </c>
      <c r="C61" s="58">
        <v>1099</v>
      </c>
      <c r="D61" s="59">
        <f t="shared" si="0"/>
        <v>85.350318471337587</v>
      </c>
      <c r="E61" s="58">
        <v>2100</v>
      </c>
      <c r="F61" s="58">
        <v>2658</v>
      </c>
      <c r="G61" s="59">
        <f t="shared" si="1"/>
        <v>79.006772009029348</v>
      </c>
      <c r="H61" s="60">
        <v>2.2388059701</v>
      </c>
      <c r="I61" s="57" t="s">
        <v>52</v>
      </c>
      <c r="J61" s="66">
        <v>469</v>
      </c>
      <c r="K61" s="66">
        <v>578</v>
      </c>
      <c r="L61" s="59">
        <f t="shared" si="2"/>
        <v>81.141868512110733</v>
      </c>
      <c r="M61" s="66">
        <v>1019</v>
      </c>
      <c r="N61" s="66">
        <v>1369</v>
      </c>
      <c r="O61" s="59">
        <f t="shared" si="3"/>
        <v>74.433893352812277</v>
      </c>
      <c r="P61" s="88">
        <v>2.2000000000000002</v>
      </c>
      <c r="Q61" s="57" t="s">
        <v>52</v>
      </c>
      <c r="R61" s="66">
        <v>193</v>
      </c>
      <c r="S61" s="66">
        <v>186</v>
      </c>
      <c r="T61" s="59">
        <f t="shared" si="4"/>
        <v>103.76344086021506</v>
      </c>
      <c r="U61" s="66">
        <v>448</v>
      </c>
      <c r="V61" s="66">
        <v>488</v>
      </c>
      <c r="W61" s="59">
        <f t="shared" si="5"/>
        <v>91.803278688524586</v>
      </c>
      <c r="X61" s="75">
        <v>2.2999999999999998</v>
      </c>
      <c r="Y61" s="57" t="s">
        <v>52</v>
      </c>
      <c r="Z61" s="72">
        <v>276</v>
      </c>
      <c r="AA61" s="72">
        <v>335</v>
      </c>
      <c r="AB61" s="73">
        <f t="shared" si="6"/>
        <v>82.388059701492537</v>
      </c>
      <c r="AC61" s="72">
        <v>633</v>
      </c>
      <c r="AD61" s="74">
        <v>801</v>
      </c>
      <c r="AE61" s="71">
        <f t="shared" si="7"/>
        <v>79.026217228464418</v>
      </c>
      <c r="AF61" s="75">
        <v>2.2934782609000002</v>
      </c>
      <c r="AG61" s="6"/>
      <c r="AH61" s="6"/>
      <c r="AI61" s="6"/>
      <c r="AJ61" s="6"/>
    </row>
    <row r="62" spans="1:40" s="7" customFormat="1" ht="13.5" thickBot="1">
      <c r="A62" s="61" t="s">
        <v>53</v>
      </c>
      <c r="B62" s="62">
        <v>869</v>
      </c>
      <c r="C62" s="62">
        <v>1041</v>
      </c>
      <c r="D62" s="80">
        <f t="shared" si="0"/>
        <v>83.477425552353495</v>
      </c>
      <c r="E62" s="62">
        <v>1771</v>
      </c>
      <c r="F62" s="62">
        <v>2063</v>
      </c>
      <c r="G62" s="80">
        <f t="shared" si="1"/>
        <v>85.845855550169659</v>
      </c>
      <c r="H62" s="63">
        <v>2.0379746834999999</v>
      </c>
      <c r="I62" s="61" t="s">
        <v>53</v>
      </c>
      <c r="J62" s="67">
        <v>294</v>
      </c>
      <c r="K62" s="67">
        <v>288</v>
      </c>
      <c r="L62" s="80">
        <f t="shared" si="2"/>
        <v>102.08333333333333</v>
      </c>
      <c r="M62" s="67">
        <v>540</v>
      </c>
      <c r="N62" s="67">
        <v>546</v>
      </c>
      <c r="O62" s="80">
        <f t="shared" si="3"/>
        <v>98.901098901098905</v>
      </c>
      <c r="P62" s="89">
        <v>1.8</v>
      </c>
      <c r="Q62" s="61" t="s">
        <v>53</v>
      </c>
      <c r="R62" s="67">
        <v>280</v>
      </c>
      <c r="S62" s="67">
        <v>290</v>
      </c>
      <c r="T62" s="80">
        <f t="shared" si="4"/>
        <v>96.551724137931032</v>
      </c>
      <c r="U62" s="67">
        <v>472</v>
      </c>
      <c r="V62" s="67">
        <v>508</v>
      </c>
      <c r="W62" s="80">
        <f t="shared" si="5"/>
        <v>92.913385826771659</v>
      </c>
      <c r="X62" s="79">
        <v>1.7</v>
      </c>
      <c r="Y62" s="61" t="s">
        <v>53</v>
      </c>
      <c r="Z62" s="76">
        <v>295</v>
      </c>
      <c r="AA62" s="76">
        <v>463</v>
      </c>
      <c r="AB62" s="77">
        <f t="shared" si="6"/>
        <v>63.714902807775374</v>
      </c>
      <c r="AC62" s="76">
        <v>759</v>
      </c>
      <c r="AD62" s="78">
        <v>1009</v>
      </c>
      <c r="AE62" s="81">
        <f t="shared" si="7"/>
        <v>75.222993062438064</v>
      </c>
      <c r="AF62" s="79">
        <v>2.5728813558999999</v>
      </c>
      <c r="AG62" s="6"/>
      <c r="AH62" s="6"/>
      <c r="AI62" s="6"/>
      <c r="AJ62" s="6"/>
    </row>
    <row r="63" spans="1:40" s="86" customFormat="1" ht="13.5" thickBot="1">
      <c r="A63" s="82"/>
      <c r="B63" s="82"/>
      <c r="C63" s="82"/>
      <c r="D63" s="83"/>
      <c r="E63" s="82"/>
      <c r="F63" s="82"/>
      <c r="G63" s="83"/>
      <c r="H63" s="83"/>
      <c r="I63" s="82"/>
      <c r="J63" s="82"/>
      <c r="K63" s="82"/>
      <c r="L63" s="83"/>
      <c r="M63" s="82"/>
      <c r="N63" s="82"/>
      <c r="O63" s="83"/>
      <c r="P63" s="83"/>
      <c r="Q63" s="82"/>
      <c r="R63" s="82"/>
      <c r="S63" s="82"/>
      <c r="T63" s="83"/>
      <c r="U63" s="82"/>
      <c r="V63" s="82"/>
      <c r="W63" s="83"/>
      <c r="X63" s="83"/>
      <c r="Y63" s="82"/>
      <c r="Z63" s="84"/>
      <c r="AA63" s="84"/>
      <c r="AB63" s="85"/>
      <c r="AC63" s="84"/>
      <c r="AD63" s="84"/>
      <c r="AE63" s="83"/>
      <c r="AF63" s="83"/>
      <c r="AG63" s="82"/>
      <c r="AH63" s="82"/>
      <c r="AI63" s="82"/>
      <c r="AJ63" s="82"/>
    </row>
    <row r="64" spans="1:40" s="1" customFormat="1" ht="18.75" thickBot="1">
      <c r="A64" s="113" t="s">
        <v>69</v>
      </c>
      <c r="B64" s="114"/>
      <c r="C64" s="114"/>
      <c r="D64" s="114"/>
      <c r="E64" s="114"/>
      <c r="F64" s="114"/>
      <c r="G64" s="114"/>
      <c r="H64" s="115"/>
      <c r="I64" s="112" t="s">
        <v>70</v>
      </c>
      <c r="J64" s="104"/>
      <c r="K64" s="104"/>
      <c r="L64" s="104"/>
      <c r="M64" s="104"/>
      <c r="N64" s="104"/>
      <c r="O64" s="104"/>
      <c r="P64" s="105"/>
      <c r="Q64" s="103" t="s">
        <v>71</v>
      </c>
      <c r="R64" s="104"/>
      <c r="S64" s="104"/>
      <c r="T64" s="104"/>
      <c r="U64" s="104"/>
      <c r="V64" s="104"/>
      <c r="W64" s="104"/>
      <c r="X64" s="105"/>
      <c r="Y64" s="103" t="s">
        <v>72</v>
      </c>
      <c r="Z64" s="104"/>
      <c r="AA64" s="104"/>
      <c r="AB64" s="104"/>
      <c r="AC64" s="104"/>
      <c r="AD64" s="104"/>
      <c r="AE64" s="104"/>
      <c r="AF64" s="105"/>
      <c r="AG64" s="113" t="s">
        <v>73</v>
      </c>
      <c r="AH64" s="114"/>
      <c r="AI64" s="114"/>
      <c r="AJ64" s="114"/>
      <c r="AK64" s="114"/>
      <c r="AL64" s="114"/>
      <c r="AM64" s="114"/>
      <c r="AN64" s="115"/>
    </row>
    <row r="65" spans="1:40" s="1" customFormat="1" ht="47.25">
      <c r="A65" s="116" t="s">
        <v>65</v>
      </c>
      <c r="B65" s="118" t="s">
        <v>55</v>
      </c>
      <c r="C65" s="119"/>
      <c r="D65" s="120" t="s">
        <v>68</v>
      </c>
      <c r="E65" s="122" t="s">
        <v>59</v>
      </c>
      <c r="F65" s="123"/>
      <c r="G65" s="120" t="s">
        <v>68</v>
      </c>
      <c r="H65" s="29" t="s">
        <v>60</v>
      </c>
      <c r="I65" s="110" t="s">
        <v>65</v>
      </c>
      <c r="J65" s="106" t="s">
        <v>55</v>
      </c>
      <c r="K65" s="107"/>
      <c r="L65" s="124" t="s">
        <v>68</v>
      </c>
      <c r="M65" s="108" t="s">
        <v>59</v>
      </c>
      <c r="N65" s="109"/>
      <c r="O65" s="124" t="s">
        <v>68</v>
      </c>
      <c r="P65" s="35" t="s">
        <v>60</v>
      </c>
      <c r="Q65" s="110" t="s">
        <v>65</v>
      </c>
      <c r="R65" s="106" t="s">
        <v>55</v>
      </c>
      <c r="S65" s="107"/>
      <c r="T65" s="124" t="s">
        <v>68</v>
      </c>
      <c r="U65" s="108" t="s">
        <v>59</v>
      </c>
      <c r="V65" s="109"/>
      <c r="W65" s="124" t="s">
        <v>68</v>
      </c>
      <c r="X65" s="35" t="s">
        <v>60</v>
      </c>
      <c r="Y65" s="110" t="s">
        <v>65</v>
      </c>
      <c r="Z65" s="106" t="s">
        <v>55</v>
      </c>
      <c r="AA65" s="107"/>
      <c r="AB65" s="126" t="s">
        <v>68</v>
      </c>
      <c r="AC65" s="108" t="s">
        <v>59</v>
      </c>
      <c r="AD65" s="109"/>
      <c r="AE65" s="126" t="s">
        <v>68</v>
      </c>
      <c r="AF65" s="35" t="s">
        <v>60</v>
      </c>
      <c r="AG65" s="116" t="s">
        <v>65</v>
      </c>
      <c r="AH65" s="118" t="s">
        <v>55</v>
      </c>
      <c r="AI65" s="119"/>
      <c r="AJ65" s="120" t="s">
        <v>68</v>
      </c>
      <c r="AK65" s="122" t="s">
        <v>59</v>
      </c>
      <c r="AL65" s="123"/>
      <c r="AM65" s="120" t="s">
        <v>68</v>
      </c>
      <c r="AN65" s="29" t="s">
        <v>60</v>
      </c>
    </row>
    <row r="66" spans="1:40" s="1" customFormat="1" ht="16.5" thickBot="1">
      <c r="A66" s="117"/>
      <c r="B66" s="31">
        <v>2019</v>
      </c>
      <c r="C66" s="30">
        <v>2018</v>
      </c>
      <c r="D66" s="121"/>
      <c r="E66" s="32">
        <v>2019</v>
      </c>
      <c r="F66" s="33">
        <v>2018</v>
      </c>
      <c r="G66" s="121"/>
      <c r="H66" s="29"/>
      <c r="I66" s="111"/>
      <c r="J66" s="36">
        <v>2019</v>
      </c>
      <c r="K66" s="37">
        <v>2018</v>
      </c>
      <c r="L66" s="125"/>
      <c r="M66" s="38">
        <v>2019</v>
      </c>
      <c r="N66" s="39">
        <v>2018</v>
      </c>
      <c r="O66" s="125"/>
      <c r="P66" s="35"/>
      <c r="Q66" s="111"/>
      <c r="R66" s="36">
        <v>2019</v>
      </c>
      <c r="S66" s="37">
        <v>2018</v>
      </c>
      <c r="T66" s="125"/>
      <c r="U66" s="38">
        <v>2019</v>
      </c>
      <c r="V66" s="39">
        <v>2018</v>
      </c>
      <c r="W66" s="125"/>
      <c r="X66" s="35"/>
      <c r="Y66" s="111"/>
      <c r="Z66" s="40">
        <v>2019</v>
      </c>
      <c r="AA66" s="41">
        <v>2018</v>
      </c>
      <c r="AB66" s="127"/>
      <c r="AC66" s="42">
        <v>2019</v>
      </c>
      <c r="AD66" s="43">
        <v>2018</v>
      </c>
      <c r="AE66" s="127"/>
      <c r="AF66" s="44"/>
      <c r="AG66" s="117"/>
      <c r="AH66" s="31">
        <v>2019</v>
      </c>
      <c r="AI66" s="30">
        <v>2018</v>
      </c>
      <c r="AJ66" s="121"/>
      <c r="AK66" s="32">
        <v>2019</v>
      </c>
      <c r="AL66" s="33">
        <v>2018</v>
      </c>
      <c r="AM66" s="121"/>
      <c r="AN66" s="29"/>
    </row>
    <row r="67" spans="1:40">
      <c r="A67" s="8" t="s">
        <v>61</v>
      </c>
      <c r="B67" s="9">
        <v>2157094</v>
      </c>
      <c r="C67" s="9">
        <v>2087150</v>
      </c>
      <c r="D67" s="49">
        <f>B67/C67*100</f>
        <v>103.35117265170209</v>
      </c>
      <c r="E67" s="9">
        <v>4941164</v>
      </c>
      <c r="F67" s="9">
        <v>4800153</v>
      </c>
      <c r="G67" s="49">
        <f>E67/F67*100</f>
        <v>102.93763552953416</v>
      </c>
      <c r="H67" s="18">
        <v>2.2906577089</v>
      </c>
      <c r="I67" s="8" t="s">
        <v>56</v>
      </c>
      <c r="J67" s="9">
        <v>692717</v>
      </c>
      <c r="K67" s="9">
        <v>661565</v>
      </c>
      <c r="L67" s="49">
        <f>J67/K67*100</f>
        <v>104.70883435490089</v>
      </c>
      <c r="M67" s="9">
        <v>1641766</v>
      </c>
      <c r="N67" s="9">
        <v>1564791</v>
      </c>
      <c r="O67" s="49">
        <f>M67/N67*100</f>
        <v>104.9191872908267</v>
      </c>
      <c r="P67" s="18">
        <v>2.3700385583000001</v>
      </c>
      <c r="Q67" s="8" t="s">
        <v>56</v>
      </c>
      <c r="R67" s="9">
        <v>734979</v>
      </c>
      <c r="S67" s="9">
        <v>721067</v>
      </c>
      <c r="T67" s="49">
        <f>R67/S67*100</f>
        <v>101.92936301342317</v>
      </c>
      <c r="U67" s="9">
        <v>1655368</v>
      </c>
      <c r="V67" s="9">
        <v>1658718</v>
      </c>
      <c r="W67" s="49">
        <f>U67/V67*100</f>
        <v>99.798036797092692</v>
      </c>
      <c r="X67" s="18">
        <v>2.2522657110000002</v>
      </c>
      <c r="Y67" s="8" t="s">
        <v>56</v>
      </c>
      <c r="Z67" s="14">
        <v>729398</v>
      </c>
      <c r="AA67" s="14">
        <v>704518</v>
      </c>
      <c r="AB67" s="26">
        <f>Z67/AA67*100</f>
        <v>103.53149245299625</v>
      </c>
      <c r="AC67" s="14">
        <v>1644030</v>
      </c>
      <c r="AD67" s="22">
        <v>1576644</v>
      </c>
      <c r="AE67" s="49">
        <f>AC67/AD67*100</f>
        <v>104.27401493298423</v>
      </c>
      <c r="AF67" s="18">
        <v>2.2539546311000001</v>
      </c>
      <c r="AG67" s="8" t="s">
        <v>61</v>
      </c>
      <c r="AH67" s="9">
        <f>B5+B67</f>
        <v>3673208</v>
      </c>
      <c r="AI67" s="9">
        <f>C5+C67</f>
        <v>3605109</v>
      </c>
      <c r="AJ67" s="49">
        <f>AH67/AI67*100</f>
        <v>101.88895814245838</v>
      </c>
      <c r="AK67" s="9">
        <f>E5+E67</f>
        <v>8365238</v>
      </c>
      <c r="AL67" s="9">
        <f>F5+F67</f>
        <v>8315526</v>
      </c>
      <c r="AM67" s="49">
        <f>AK67/AL67*100</f>
        <v>100.59782147274869</v>
      </c>
      <c r="AN67" s="18">
        <f>AK67/AH67</f>
        <v>2.2773657250011432</v>
      </c>
    </row>
    <row r="68" spans="1:40">
      <c r="A68" s="10" t="s">
        <v>57</v>
      </c>
      <c r="B68" s="11">
        <v>317279</v>
      </c>
      <c r="C68" s="11">
        <v>311980</v>
      </c>
      <c r="D68" s="50">
        <f t="shared" ref="D68:D124" si="8">B68/C68*100</f>
        <v>101.69850631450734</v>
      </c>
      <c r="E68" s="11">
        <v>540415</v>
      </c>
      <c r="F68" s="11">
        <v>532399</v>
      </c>
      <c r="G68" s="50">
        <f t="shared" ref="G68:G124" si="9">E68/F68*100</f>
        <v>101.50563768902647</v>
      </c>
      <c r="H68" s="19">
        <v>1.7032800784</v>
      </c>
      <c r="I68" s="10" t="s">
        <v>57</v>
      </c>
      <c r="J68" s="11">
        <v>99194</v>
      </c>
      <c r="K68" s="11">
        <v>100237</v>
      </c>
      <c r="L68" s="50">
        <f t="shared" ref="L68:L124" si="10">J68/K68*100</f>
        <v>98.959466065424934</v>
      </c>
      <c r="M68" s="11">
        <v>173161</v>
      </c>
      <c r="N68" s="11">
        <v>171271</v>
      </c>
      <c r="O68" s="51">
        <f t="shared" ref="O68:O124" si="11">M68/N68*100</f>
        <v>101.10351431357323</v>
      </c>
      <c r="P68" s="19">
        <v>1.7456801823000001</v>
      </c>
      <c r="Q68" s="10" t="s">
        <v>57</v>
      </c>
      <c r="R68" s="11">
        <v>111878</v>
      </c>
      <c r="S68" s="11">
        <v>108112</v>
      </c>
      <c r="T68" s="50">
        <f t="shared" ref="T68:T124" si="12">R68/S68*100</f>
        <v>103.48342459671451</v>
      </c>
      <c r="U68" s="11">
        <v>187651</v>
      </c>
      <c r="V68" s="11">
        <v>188089</v>
      </c>
      <c r="W68" s="50">
        <f t="shared" ref="W68:W124" si="13">U68/V68*100</f>
        <v>99.767131517526281</v>
      </c>
      <c r="X68" s="19">
        <v>1.6772823968999999</v>
      </c>
      <c r="Y68" s="10" t="s">
        <v>57</v>
      </c>
      <c r="Z68" s="15">
        <v>106207</v>
      </c>
      <c r="AA68" s="15">
        <v>103631</v>
      </c>
      <c r="AB68" s="27">
        <f t="shared" ref="AB68:AB124" si="14">Z68/AA68*100</f>
        <v>102.48574268317397</v>
      </c>
      <c r="AC68" s="15">
        <v>179603</v>
      </c>
      <c r="AD68" s="23">
        <v>173039</v>
      </c>
      <c r="AE68" s="50">
        <f t="shared" ref="AE68:AE124" si="15">AC68/AD68*100</f>
        <v>103.79336450164413</v>
      </c>
      <c r="AF68" s="19">
        <v>1.6910655607</v>
      </c>
      <c r="AG68" s="10" t="s">
        <v>57</v>
      </c>
      <c r="AH68" s="11">
        <f t="shared" ref="AH68:AH124" si="16">B6+B68</f>
        <v>596063</v>
      </c>
      <c r="AI68" s="11">
        <f t="shared" ref="AI68:AI124" si="17">C6+C68</f>
        <v>567862</v>
      </c>
      <c r="AJ68" s="50">
        <f t="shared" ref="AJ68:AJ124" si="18">AH68/AI68*100</f>
        <v>104.9661713585343</v>
      </c>
      <c r="AK68" s="11">
        <f t="shared" ref="AK68:AK124" si="19">E6+E68</f>
        <v>999386</v>
      </c>
      <c r="AL68" s="11">
        <f t="shared" ref="AL68:AL124" si="20">F6+F68</f>
        <v>959471</v>
      </c>
      <c r="AM68" s="50">
        <f t="shared" ref="AM68:AM124" si="21">AK68/AL68*100</f>
        <v>104.16010489113272</v>
      </c>
      <c r="AN68" s="98">
        <f t="shared" ref="AN68:AN124" si="22">AK68/AH68</f>
        <v>1.6766449184062759</v>
      </c>
    </row>
    <row r="69" spans="1:40" ht="15" thickBot="1">
      <c r="A69" s="12" t="s">
        <v>58</v>
      </c>
      <c r="B69" s="13">
        <v>1839815</v>
      </c>
      <c r="C69" s="13">
        <v>1775170</v>
      </c>
      <c r="D69" s="51">
        <f t="shared" si="8"/>
        <v>103.64162305582001</v>
      </c>
      <c r="E69" s="13">
        <v>4400749</v>
      </c>
      <c r="F69" s="13">
        <v>4267754</v>
      </c>
      <c r="G69" s="51">
        <f t="shared" si="9"/>
        <v>103.11627614900016</v>
      </c>
      <c r="H69" s="20">
        <v>2.3919519081999998</v>
      </c>
      <c r="I69" s="12" t="s">
        <v>58</v>
      </c>
      <c r="J69" s="13">
        <v>593523</v>
      </c>
      <c r="K69" s="13">
        <v>561328</v>
      </c>
      <c r="L69" s="51">
        <f t="shared" si="10"/>
        <v>105.73550580053018</v>
      </c>
      <c r="M69" s="13">
        <v>1468605</v>
      </c>
      <c r="N69" s="13">
        <v>1393520</v>
      </c>
      <c r="O69" s="51">
        <f t="shared" si="11"/>
        <v>105.38815374016879</v>
      </c>
      <c r="P69" s="20">
        <v>2.4743859968000002</v>
      </c>
      <c r="Q69" s="12" t="s">
        <v>58</v>
      </c>
      <c r="R69" s="13">
        <v>623101</v>
      </c>
      <c r="S69" s="13">
        <v>612955</v>
      </c>
      <c r="T69" s="51">
        <f t="shared" si="12"/>
        <v>101.65526017407478</v>
      </c>
      <c r="U69" s="13">
        <v>1467717</v>
      </c>
      <c r="V69" s="13">
        <v>1470629</v>
      </c>
      <c r="W69" s="51">
        <f t="shared" si="13"/>
        <v>99.801989488851376</v>
      </c>
      <c r="X69" s="20">
        <v>2.3555041639000001</v>
      </c>
      <c r="Y69" s="12" t="s">
        <v>58</v>
      </c>
      <c r="Z69" s="16">
        <v>623191</v>
      </c>
      <c r="AA69" s="16">
        <v>600887</v>
      </c>
      <c r="AB69" s="95">
        <f t="shared" si="14"/>
        <v>103.71184598768156</v>
      </c>
      <c r="AC69" s="16">
        <v>1464427</v>
      </c>
      <c r="AD69" s="24">
        <v>1403605</v>
      </c>
      <c r="AE69" s="45">
        <f t="shared" si="15"/>
        <v>104.33327040014819</v>
      </c>
      <c r="AF69" s="20">
        <v>2.3498847063000001</v>
      </c>
      <c r="AG69" s="12" t="s">
        <v>58</v>
      </c>
      <c r="AH69" s="91">
        <f t="shared" si="16"/>
        <v>3077145</v>
      </c>
      <c r="AI69" s="91">
        <f t="shared" si="17"/>
        <v>3037247</v>
      </c>
      <c r="AJ69" s="51">
        <f t="shared" si="18"/>
        <v>101.31362381788507</v>
      </c>
      <c r="AK69" s="91">
        <f t="shared" si="19"/>
        <v>7365852</v>
      </c>
      <c r="AL69" s="91">
        <f t="shared" si="20"/>
        <v>7356055</v>
      </c>
      <c r="AM69" s="51">
        <f t="shared" si="21"/>
        <v>100.13318279974797</v>
      </c>
      <c r="AN69" s="97">
        <f t="shared" si="22"/>
        <v>2.3937292522776796</v>
      </c>
    </row>
    <row r="70" spans="1:40">
      <c r="A70" s="52" t="s">
        <v>54</v>
      </c>
      <c r="B70" s="53">
        <v>19492</v>
      </c>
      <c r="C70" s="53">
        <v>19652</v>
      </c>
      <c r="D70" s="54">
        <f t="shared" si="8"/>
        <v>99.185833502951354</v>
      </c>
      <c r="E70" s="55">
        <v>49530</v>
      </c>
      <c r="F70" s="55">
        <v>47857</v>
      </c>
      <c r="G70" s="54">
        <f t="shared" si="9"/>
        <v>103.49583133083979</v>
      </c>
      <c r="H70" s="56">
        <v>2.5410424790000001</v>
      </c>
      <c r="I70" s="52" t="s">
        <v>54</v>
      </c>
      <c r="J70" s="64">
        <v>7970</v>
      </c>
      <c r="K70" s="64">
        <v>7797</v>
      </c>
      <c r="L70" s="54">
        <f t="shared" si="10"/>
        <v>102.21880210337308</v>
      </c>
      <c r="M70" s="65">
        <v>20598</v>
      </c>
      <c r="N70" s="65">
        <v>20236</v>
      </c>
      <c r="O70" s="54">
        <f t="shared" si="11"/>
        <v>101.78889108519471</v>
      </c>
      <c r="P70" s="87">
        <v>2.5844416562000001</v>
      </c>
      <c r="Q70" s="52" t="s">
        <v>54</v>
      </c>
      <c r="R70" s="64">
        <v>6126</v>
      </c>
      <c r="S70" s="64">
        <v>6167</v>
      </c>
      <c r="T70" s="54">
        <f t="shared" si="12"/>
        <v>99.335171071833955</v>
      </c>
      <c r="U70" s="65">
        <v>15665</v>
      </c>
      <c r="V70" s="65">
        <v>14941</v>
      </c>
      <c r="W70" s="54">
        <f t="shared" si="13"/>
        <v>104.84572652432902</v>
      </c>
      <c r="X70" s="90">
        <v>2.5571335292000001</v>
      </c>
      <c r="Y70" s="52" t="s">
        <v>54</v>
      </c>
      <c r="Z70" s="68">
        <v>5396</v>
      </c>
      <c r="AA70" s="68">
        <v>5688</v>
      </c>
      <c r="AB70" s="96">
        <f t="shared" si="14"/>
        <v>94.86638537271449</v>
      </c>
      <c r="AC70" s="68">
        <v>13267</v>
      </c>
      <c r="AD70" s="70">
        <v>12680</v>
      </c>
      <c r="AE70" s="54">
        <f t="shared" si="15"/>
        <v>104.62933753943217</v>
      </c>
      <c r="AF70" s="56">
        <v>2.4586730912000001</v>
      </c>
      <c r="AG70" s="52" t="s">
        <v>54</v>
      </c>
      <c r="AH70" s="92">
        <f t="shared" si="16"/>
        <v>35900</v>
      </c>
      <c r="AI70" s="92">
        <f t="shared" si="17"/>
        <v>38153</v>
      </c>
      <c r="AJ70" s="54">
        <f t="shared" si="18"/>
        <v>94.094828715959423</v>
      </c>
      <c r="AK70" s="92">
        <f t="shared" si="19"/>
        <v>87570</v>
      </c>
      <c r="AL70" s="92">
        <f t="shared" si="20"/>
        <v>91338</v>
      </c>
      <c r="AM70" s="54">
        <f t="shared" si="21"/>
        <v>95.874663338369572</v>
      </c>
      <c r="AN70" s="99">
        <f>AK70/AH70</f>
        <v>2.439275766016713</v>
      </c>
    </row>
    <row r="71" spans="1:40">
      <c r="A71" s="57" t="s">
        <v>0</v>
      </c>
      <c r="B71" s="58">
        <v>9246</v>
      </c>
      <c r="C71" s="58">
        <v>8385</v>
      </c>
      <c r="D71" s="59">
        <f t="shared" si="8"/>
        <v>110.26833631484794</v>
      </c>
      <c r="E71" s="58">
        <v>22682</v>
      </c>
      <c r="F71" s="58">
        <v>20163</v>
      </c>
      <c r="G71" s="59">
        <f t="shared" si="9"/>
        <v>112.49318057828697</v>
      </c>
      <c r="H71" s="60">
        <v>2.4531689379000001</v>
      </c>
      <c r="I71" s="57" t="s">
        <v>0</v>
      </c>
      <c r="J71" s="66">
        <v>3135</v>
      </c>
      <c r="K71" s="66">
        <v>3144</v>
      </c>
      <c r="L71" s="59">
        <f t="shared" si="10"/>
        <v>99.713740458015266</v>
      </c>
      <c r="M71" s="66">
        <v>7984</v>
      </c>
      <c r="N71" s="66">
        <v>7675</v>
      </c>
      <c r="O71" s="59">
        <f t="shared" si="11"/>
        <v>104.02605863192183</v>
      </c>
      <c r="P71" s="88">
        <v>2.5467304624999998</v>
      </c>
      <c r="Q71" s="57" t="s">
        <v>0</v>
      </c>
      <c r="R71" s="66">
        <v>2851</v>
      </c>
      <c r="S71" s="66">
        <v>2792</v>
      </c>
      <c r="T71" s="59">
        <f t="shared" si="12"/>
        <v>102.11318051575931</v>
      </c>
      <c r="U71" s="66">
        <v>6861</v>
      </c>
      <c r="V71" s="66">
        <v>6467</v>
      </c>
      <c r="W71" s="59">
        <f t="shared" si="13"/>
        <v>106.0924694603371</v>
      </c>
      <c r="X71" s="75">
        <v>2.4065240267000001</v>
      </c>
      <c r="Y71" s="57" t="s">
        <v>0</v>
      </c>
      <c r="Z71" s="72">
        <v>3260</v>
      </c>
      <c r="AA71" s="72">
        <v>2449</v>
      </c>
      <c r="AB71" s="69">
        <f t="shared" si="14"/>
        <v>133.11555737035525</v>
      </c>
      <c r="AC71" s="72">
        <v>7837</v>
      </c>
      <c r="AD71" s="74">
        <v>6021</v>
      </c>
      <c r="AE71" s="71">
        <f t="shared" si="15"/>
        <v>130.16110280684273</v>
      </c>
      <c r="AF71" s="75">
        <v>2.4039877300999999</v>
      </c>
      <c r="AG71" s="57" t="s">
        <v>0</v>
      </c>
      <c r="AH71" s="93">
        <f t="shared" si="16"/>
        <v>14127</v>
      </c>
      <c r="AI71" s="94">
        <f t="shared" si="17"/>
        <v>12399</v>
      </c>
      <c r="AJ71" s="59">
        <f>AH71/AI71*100</f>
        <v>113.93660779095087</v>
      </c>
      <c r="AK71" s="93">
        <f t="shared" si="19"/>
        <v>33673</v>
      </c>
      <c r="AL71" s="93">
        <f t="shared" si="20"/>
        <v>29753</v>
      </c>
      <c r="AM71" s="59">
        <f t="shared" si="21"/>
        <v>113.17514200248715</v>
      </c>
      <c r="AN71" s="100">
        <f t="shared" si="22"/>
        <v>2.3835917038295462</v>
      </c>
    </row>
    <row r="72" spans="1:40">
      <c r="A72" s="57" t="s">
        <v>1</v>
      </c>
      <c r="B72" s="58">
        <v>23127</v>
      </c>
      <c r="C72" s="58">
        <v>16766</v>
      </c>
      <c r="D72" s="59">
        <f t="shared" si="8"/>
        <v>137.93987832518189</v>
      </c>
      <c r="E72" s="58">
        <v>66358</v>
      </c>
      <c r="F72" s="58">
        <v>45911</v>
      </c>
      <c r="G72" s="59">
        <f t="shared" si="9"/>
        <v>144.53616780292305</v>
      </c>
      <c r="H72" s="60">
        <v>2.8692869806000001</v>
      </c>
      <c r="I72" s="57" t="s">
        <v>1</v>
      </c>
      <c r="J72" s="66">
        <v>10107</v>
      </c>
      <c r="K72" s="66">
        <v>5841</v>
      </c>
      <c r="L72" s="59">
        <f t="shared" si="10"/>
        <v>173.03543913713406</v>
      </c>
      <c r="M72" s="66">
        <v>29582</v>
      </c>
      <c r="N72" s="66">
        <v>15588</v>
      </c>
      <c r="O72" s="59">
        <f t="shared" si="11"/>
        <v>189.77418527072106</v>
      </c>
      <c r="P72" s="88">
        <v>2.9268823587999999</v>
      </c>
      <c r="Q72" s="57" t="s">
        <v>1</v>
      </c>
      <c r="R72" s="66">
        <v>7268</v>
      </c>
      <c r="S72" s="66">
        <v>6242</v>
      </c>
      <c r="T72" s="59">
        <f t="shared" si="12"/>
        <v>116.43703941044537</v>
      </c>
      <c r="U72" s="66">
        <v>20784</v>
      </c>
      <c r="V72" s="66">
        <v>18564</v>
      </c>
      <c r="W72" s="59">
        <f t="shared" si="13"/>
        <v>111.95862960568843</v>
      </c>
      <c r="X72" s="75">
        <v>2.8596587782</v>
      </c>
      <c r="Y72" s="57" t="s">
        <v>1</v>
      </c>
      <c r="Z72" s="72">
        <v>5752</v>
      </c>
      <c r="AA72" s="72">
        <v>4683</v>
      </c>
      <c r="AB72" s="69">
        <f t="shared" si="14"/>
        <v>122.82724749092462</v>
      </c>
      <c r="AC72" s="72">
        <v>15992</v>
      </c>
      <c r="AD72" s="74">
        <v>11759</v>
      </c>
      <c r="AE72" s="71">
        <f t="shared" si="15"/>
        <v>135.9979590101199</v>
      </c>
      <c r="AF72" s="75">
        <v>2.7802503477</v>
      </c>
      <c r="AG72" s="57" t="s">
        <v>1</v>
      </c>
      <c r="AH72" s="93">
        <f t="shared" si="16"/>
        <v>32093</v>
      </c>
      <c r="AI72" s="94">
        <f t="shared" si="17"/>
        <v>28332</v>
      </c>
      <c r="AJ72" s="59">
        <f t="shared" si="18"/>
        <v>113.27474234081605</v>
      </c>
      <c r="AK72" s="93">
        <f t="shared" si="19"/>
        <v>88181</v>
      </c>
      <c r="AL72" s="93">
        <f t="shared" si="20"/>
        <v>77723</v>
      </c>
      <c r="AM72" s="59">
        <f t="shared" si="21"/>
        <v>113.45547649987778</v>
      </c>
      <c r="AN72" s="100">
        <f t="shared" si="22"/>
        <v>2.7476708316455301</v>
      </c>
    </row>
    <row r="73" spans="1:40">
      <c r="A73" s="57" t="s">
        <v>2</v>
      </c>
      <c r="B73" s="58">
        <v>2750</v>
      </c>
      <c r="C73" s="58">
        <v>2756</v>
      </c>
      <c r="D73" s="59">
        <f t="shared" si="8"/>
        <v>99.782293178519595</v>
      </c>
      <c r="E73" s="58">
        <v>6634</v>
      </c>
      <c r="F73" s="58">
        <v>6777</v>
      </c>
      <c r="G73" s="59">
        <f t="shared" si="9"/>
        <v>97.889921794304271</v>
      </c>
      <c r="H73" s="60">
        <v>2.4123636363999998</v>
      </c>
      <c r="I73" s="57" t="s">
        <v>2</v>
      </c>
      <c r="J73" s="66">
        <v>901</v>
      </c>
      <c r="K73" s="66">
        <v>843</v>
      </c>
      <c r="L73" s="59">
        <f t="shared" si="10"/>
        <v>106.88018979833926</v>
      </c>
      <c r="M73" s="66">
        <v>2163</v>
      </c>
      <c r="N73" s="66">
        <v>1943</v>
      </c>
      <c r="O73" s="59">
        <f t="shared" si="11"/>
        <v>111.32269686052496</v>
      </c>
      <c r="P73" s="88">
        <v>2.4006659266999999</v>
      </c>
      <c r="Q73" s="57" t="s">
        <v>2</v>
      </c>
      <c r="R73" s="66">
        <v>768</v>
      </c>
      <c r="S73" s="66">
        <v>883</v>
      </c>
      <c r="T73" s="59">
        <f t="shared" si="12"/>
        <v>86.976217440543607</v>
      </c>
      <c r="U73" s="66">
        <v>1892</v>
      </c>
      <c r="V73" s="66">
        <v>2361</v>
      </c>
      <c r="W73" s="59">
        <f t="shared" si="13"/>
        <v>80.135535789919516</v>
      </c>
      <c r="X73" s="75">
        <v>2.4635416666999999</v>
      </c>
      <c r="Y73" s="57" t="s">
        <v>2</v>
      </c>
      <c r="Z73" s="72">
        <v>1081</v>
      </c>
      <c r="AA73" s="72">
        <v>1030</v>
      </c>
      <c r="AB73" s="69">
        <f t="shared" si="14"/>
        <v>104.95145631067962</v>
      </c>
      <c r="AC73" s="72">
        <v>2579</v>
      </c>
      <c r="AD73" s="74">
        <v>2473</v>
      </c>
      <c r="AE73" s="71">
        <f t="shared" si="15"/>
        <v>104.2862919530934</v>
      </c>
      <c r="AF73" s="75">
        <v>2.3857539315</v>
      </c>
      <c r="AG73" s="57" t="s">
        <v>2</v>
      </c>
      <c r="AH73" s="93">
        <f t="shared" si="16"/>
        <v>4048</v>
      </c>
      <c r="AI73" s="94">
        <f t="shared" si="17"/>
        <v>3943</v>
      </c>
      <c r="AJ73" s="59">
        <f t="shared" si="18"/>
        <v>102.66294699467412</v>
      </c>
      <c r="AK73" s="93">
        <f t="shared" si="19"/>
        <v>9315</v>
      </c>
      <c r="AL73" s="93">
        <f t="shared" si="20"/>
        <v>9333</v>
      </c>
      <c r="AM73" s="59">
        <f t="shared" si="21"/>
        <v>99.807135969141754</v>
      </c>
      <c r="AN73" s="100">
        <f t="shared" si="22"/>
        <v>2.3011363636363638</v>
      </c>
    </row>
    <row r="74" spans="1:40">
      <c r="A74" s="57" t="s">
        <v>3</v>
      </c>
      <c r="B74" s="58">
        <v>16795</v>
      </c>
      <c r="C74" s="58">
        <v>18815</v>
      </c>
      <c r="D74" s="59">
        <f t="shared" si="8"/>
        <v>89.263885197980329</v>
      </c>
      <c r="E74" s="58">
        <v>45171</v>
      </c>
      <c r="F74" s="58">
        <v>53075</v>
      </c>
      <c r="G74" s="59">
        <f t="shared" si="9"/>
        <v>85.107866227037206</v>
      </c>
      <c r="H74" s="60">
        <v>2.6895504614000001</v>
      </c>
      <c r="I74" s="57" t="s">
        <v>3</v>
      </c>
      <c r="J74" s="66">
        <v>6286</v>
      </c>
      <c r="K74" s="66">
        <v>6819</v>
      </c>
      <c r="L74" s="59">
        <f t="shared" si="10"/>
        <v>92.183604634110566</v>
      </c>
      <c r="M74" s="66">
        <v>17594</v>
      </c>
      <c r="N74" s="66">
        <v>19500</v>
      </c>
      <c r="O74" s="59">
        <f t="shared" si="11"/>
        <v>90.225641025641025</v>
      </c>
      <c r="P74" s="88">
        <v>2.798918231</v>
      </c>
      <c r="Q74" s="57" t="s">
        <v>3</v>
      </c>
      <c r="R74" s="66">
        <v>5035</v>
      </c>
      <c r="S74" s="66">
        <v>5858</v>
      </c>
      <c r="T74" s="59">
        <f t="shared" si="12"/>
        <v>85.95083646295663</v>
      </c>
      <c r="U74" s="66">
        <v>13056</v>
      </c>
      <c r="V74" s="66">
        <v>15873</v>
      </c>
      <c r="W74" s="59">
        <f t="shared" si="13"/>
        <v>82.252882252882259</v>
      </c>
      <c r="X74" s="75">
        <v>2.5930486594</v>
      </c>
      <c r="Y74" s="57" t="s">
        <v>3</v>
      </c>
      <c r="Z74" s="72">
        <v>5474</v>
      </c>
      <c r="AA74" s="72">
        <v>6138</v>
      </c>
      <c r="AB74" s="69">
        <f t="shared" si="14"/>
        <v>89.182144020853698</v>
      </c>
      <c r="AC74" s="72">
        <v>14521</v>
      </c>
      <c r="AD74" s="74">
        <v>17702</v>
      </c>
      <c r="AE74" s="71">
        <f t="shared" si="15"/>
        <v>82.030279064512484</v>
      </c>
      <c r="AF74" s="75">
        <v>2.6527219582999999</v>
      </c>
      <c r="AG74" s="57" t="s">
        <v>3</v>
      </c>
      <c r="AH74" s="93">
        <f t="shared" si="16"/>
        <v>25855</v>
      </c>
      <c r="AI74" s="94">
        <f t="shared" si="17"/>
        <v>29575</v>
      </c>
      <c r="AJ74" s="59">
        <f t="shared" si="18"/>
        <v>87.421808960270496</v>
      </c>
      <c r="AK74" s="93">
        <f t="shared" si="19"/>
        <v>68740</v>
      </c>
      <c r="AL74" s="93">
        <f t="shared" si="20"/>
        <v>81967</v>
      </c>
      <c r="AM74" s="59">
        <f t="shared" si="21"/>
        <v>83.863018043846921</v>
      </c>
      <c r="AN74" s="100">
        <f t="shared" si="22"/>
        <v>2.6586733707213304</v>
      </c>
    </row>
    <row r="75" spans="1:40">
      <c r="A75" s="57" t="s">
        <v>4</v>
      </c>
      <c r="B75" s="58">
        <v>68901</v>
      </c>
      <c r="C75" s="58">
        <v>61749</v>
      </c>
      <c r="D75" s="59">
        <f t="shared" si="8"/>
        <v>111.58237380362435</v>
      </c>
      <c r="E75" s="58">
        <v>178189</v>
      </c>
      <c r="F75" s="58">
        <v>160229</v>
      </c>
      <c r="G75" s="59">
        <f t="shared" si="9"/>
        <v>111.20895718003607</v>
      </c>
      <c r="H75" s="60">
        <v>2.5861598524999998</v>
      </c>
      <c r="I75" s="57" t="s">
        <v>4</v>
      </c>
      <c r="J75" s="66">
        <v>24069</v>
      </c>
      <c r="K75" s="66">
        <v>20563</v>
      </c>
      <c r="L75" s="59">
        <f t="shared" si="10"/>
        <v>117.05004133638089</v>
      </c>
      <c r="M75" s="66">
        <v>63998</v>
      </c>
      <c r="N75" s="66">
        <v>54751</v>
      </c>
      <c r="O75" s="59">
        <f t="shared" si="11"/>
        <v>116.88918923855272</v>
      </c>
      <c r="P75" s="88">
        <v>2.6589388839999999</v>
      </c>
      <c r="Q75" s="57" t="s">
        <v>4</v>
      </c>
      <c r="R75" s="66">
        <v>24226</v>
      </c>
      <c r="S75" s="66">
        <v>21446</v>
      </c>
      <c r="T75" s="59">
        <f t="shared" si="12"/>
        <v>112.96279026391869</v>
      </c>
      <c r="U75" s="66">
        <v>62227</v>
      </c>
      <c r="V75" s="66">
        <v>56663</v>
      </c>
      <c r="W75" s="59">
        <f t="shared" si="13"/>
        <v>109.81945890616451</v>
      </c>
      <c r="X75" s="75">
        <v>2.5686039792000002</v>
      </c>
      <c r="Y75" s="57" t="s">
        <v>4</v>
      </c>
      <c r="Z75" s="72">
        <v>20606</v>
      </c>
      <c r="AA75" s="72">
        <v>19740</v>
      </c>
      <c r="AB75" s="69">
        <f t="shared" si="14"/>
        <v>104.387031408308</v>
      </c>
      <c r="AC75" s="72">
        <v>51964</v>
      </c>
      <c r="AD75" s="74">
        <v>48815</v>
      </c>
      <c r="AE75" s="71">
        <f t="shared" si="15"/>
        <v>106.45088599815631</v>
      </c>
      <c r="AF75" s="75">
        <v>2.5217897699999998</v>
      </c>
      <c r="AG75" s="57" t="s">
        <v>4</v>
      </c>
      <c r="AH75" s="93">
        <f t="shared" si="16"/>
        <v>126478</v>
      </c>
      <c r="AI75" s="94">
        <f t="shared" si="17"/>
        <v>110238</v>
      </c>
      <c r="AJ75" s="59">
        <f t="shared" si="18"/>
        <v>114.73176218726755</v>
      </c>
      <c r="AK75" s="93">
        <f t="shared" si="19"/>
        <v>327903</v>
      </c>
      <c r="AL75" s="93">
        <f t="shared" si="20"/>
        <v>281257</v>
      </c>
      <c r="AM75" s="59">
        <f t="shared" si="21"/>
        <v>116.58483166641184</v>
      </c>
      <c r="AN75" s="100">
        <f t="shared" si="22"/>
        <v>2.5925694587200936</v>
      </c>
    </row>
    <row r="76" spans="1:40">
      <c r="A76" s="57" t="s">
        <v>5</v>
      </c>
      <c r="B76" s="58">
        <v>10016</v>
      </c>
      <c r="C76" s="58">
        <v>10305</v>
      </c>
      <c r="D76" s="59">
        <f t="shared" si="8"/>
        <v>97.195536147501215</v>
      </c>
      <c r="E76" s="58">
        <v>25070</v>
      </c>
      <c r="F76" s="58">
        <v>26550</v>
      </c>
      <c r="G76" s="59">
        <f t="shared" si="9"/>
        <v>94.425612052730699</v>
      </c>
      <c r="H76" s="60">
        <v>2.5029952077000002</v>
      </c>
      <c r="I76" s="57" t="s">
        <v>5</v>
      </c>
      <c r="J76" s="66">
        <v>4119</v>
      </c>
      <c r="K76" s="66">
        <v>3764</v>
      </c>
      <c r="L76" s="59">
        <f t="shared" si="10"/>
        <v>109.43145589798087</v>
      </c>
      <c r="M76" s="66">
        <v>10907</v>
      </c>
      <c r="N76" s="66">
        <v>10302</v>
      </c>
      <c r="O76" s="59">
        <f t="shared" si="11"/>
        <v>105.87264608813823</v>
      </c>
      <c r="P76" s="88">
        <v>2.6479728089000001</v>
      </c>
      <c r="Q76" s="57" t="s">
        <v>5</v>
      </c>
      <c r="R76" s="66">
        <v>2617</v>
      </c>
      <c r="S76" s="66">
        <v>2889</v>
      </c>
      <c r="T76" s="59">
        <f t="shared" si="12"/>
        <v>90.584977500865349</v>
      </c>
      <c r="U76" s="66">
        <v>6133</v>
      </c>
      <c r="V76" s="66">
        <v>6059</v>
      </c>
      <c r="W76" s="59">
        <f t="shared" si="13"/>
        <v>101.22132365076746</v>
      </c>
      <c r="X76" s="75">
        <v>2.3435231180999998</v>
      </c>
      <c r="Y76" s="57" t="s">
        <v>5</v>
      </c>
      <c r="Z76" s="72">
        <v>3280</v>
      </c>
      <c r="AA76" s="72">
        <v>3652</v>
      </c>
      <c r="AB76" s="69">
        <f t="shared" si="14"/>
        <v>89.813800657174141</v>
      </c>
      <c r="AC76" s="72">
        <v>8030</v>
      </c>
      <c r="AD76" s="74">
        <v>10189</v>
      </c>
      <c r="AE76" s="71">
        <f t="shared" si="15"/>
        <v>78.810481892236723</v>
      </c>
      <c r="AF76" s="75">
        <v>2.4481707316999999</v>
      </c>
      <c r="AG76" s="57" t="s">
        <v>5</v>
      </c>
      <c r="AH76" s="93">
        <f t="shared" si="16"/>
        <v>16546</v>
      </c>
      <c r="AI76" s="94">
        <f t="shared" si="17"/>
        <v>16564</v>
      </c>
      <c r="AJ76" s="59">
        <f t="shared" si="18"/>
        <v>99.891330596474276</v>
      </c>
      <c r="AK76" s="93">
        <f t="shared" si="19"/>
        <v>39799</v>
      </c>
      <c r="AL76" s="93">
        <f t="shared" si="20"/>
        <v>40639</v>
      </c>
      <c r="AM76" s="59">
        <f t="shared" si="21"/>
        <v>97.933020005413525</v>
      </c>
      <c r="AN76" s="100">
        <f t="shared" si="22"/>
        <v>2.4053547685241146</v>
      </c>
    </row>
    <row r="77" spans="1:40">
      <c r="A77" s="57" t="s">
        <v>6</v>
      </c>
      <c r="B77" s="58">
        <v>10394</v>
      </c>
      <c r="C77" s="58">
        <v>11342</v>
      </c>
      <c r="D77" s="59">
        <f t="shared" si="8"/>
        <v>91.641685769705518</v>
      </c>
      <c r="E77" s="58">
        <v>26154</v>
      </c>
      <c r="F77" s="58">
        <v>29034</v>
      </c>
      <c r="G77" s="59">
        <f t="shared" si="9"/>
        <v>90.080595164290145</v>
      </c>
      <c r="H77" s="60">
        <v>2.5162593804000002</v>
      </c>
      <c r="I77" s="57" t="s">
        <v>6</v>
      </c>
      <c r="J77" s="66">
        <v>3669</v>
      </c>
      <c r="K77" s="66">
        <v>3923</v>
      </c>
      <c r="L77" s="59">
        <f t="shared" si="10"/>
        <v>93.525363242416518</v>
      </c>
      <c r="M77" s="66">
        <v>9673</v>
      </c>
      <c r="N77" s="66">
        <v>10285</v>
      </c>
      <c r="O77" s="59">
        <f t="shared" si="11"/>
        <v>94.049586776859513</v>
      </c>
      <c r="P77" s="88">
        <v>2.6364131916</v>
      </c>
      <c r="Q77" s="57" t="s">
        <v>6</v>
      </c>
      <c r="R77" s="66">
        <v>3510</v>
      </c>
      <c r="S77" s="66">
        <v>3523</v>
      </c>
      <c r="T77" s="59">
        <f t="shared" si="12"/>
        <v>99.630996309963109</v>
      </c>
      <c r="U77" s="66">
        <v>8241</v>
      </c>
      <c r="V77" s="66">
        <v>8874</v>
      </c>
      <c r="W77" s="59">
        <f t="shared" si="13"/>
        <v>92.866801893171058</v>
      </c>
      <c r="X77" s="75">
        <v>2.3478632478999999</v>
      </c>
      <c r="Y77" s="57" t="s">
        <v>6</v>
      </c>
      <c r="Z77" s="72">
        <v>3215</v>
      </c>
      <c r="AA77" s="72">
        <v>3896</v>
      </c>
      <c r="AB77" s="69">
        <f t="shared" si="14"/>
        <v>82.520533880903486</v>
      </c>
      <c r="AC77" s="72">
        <v>8240</v>
      </c>
      <c r="AD77" s="74">
        <v>9875</v>
      </c>
      <c r="AE77" s="71">
        <f t="shared" si="15"/>
        <v>83.443037974683548</v>
      </c>
      <c r="AF77" s="75">
        <v>2.5629860030999998</v>
      </c>
      <c r="AG77" s="57" t="s">
        <v>6</v>
      </c>
      <c r="AH77" s="93">
        <f t="shared" si="16"/>
        <v>23759</v>
      </c>
      <c r="AI77" s="94">
        <f t="shared" si="17"/>
        <v>24180</v>
      </c>
      <c r="AJ77" s="59">
        <f t="shared" si="18"/>
        <v>98.258891645988427</v>
      </c>
      <c r="AK77" s="93">
        <f t="shared" si="19"/>
        <v>61643</v>
      </c>
      <c r="AL77" s="93">
        <f t="shared" si="20"/>
        <v>62765</v>
      </c>
      <c r="AM77" s="59">
        <f t="shared" si="21"/>
        <v>98.212379510873888</v>
      </c>
      <c r="AN77" s="100">
        <f t="shared" si="22"/>
        <v>2.5945115535165622</v>
      </c>
    </row>
    <row r="78" spans="1:40">
      <c r="A78" s="57" t="s">
        <v>7</v>
      </c>
      <c r="B78" s="58">
        <v>1365</v>
      </c>
      <c r="C78" s="58">
        <v>2887</v>
      </c>
      <c r="D78" s="59">
        <f t="shared" si="8"/>
        <v>47.280914444059583</v>
      </c>
      <c r="E78" s="58">
        <v>3656</v>
      </c>
      <c r="F78" s="58">
        <v>8260</v>
      </c>
      <c r="G78" s="59">
        <f t="shared" si="9"/>
        <v>44.261501210653755</v>
      </c>
      <c r="H78" s="60">
        <v>2.6783882783999999</v>
      </c>
      <c r="I78" s="57" t="s">
        <v>7</v>
      </c>
      <c r="J78" s="66">
        <v>262</v>
      </c>
      <c r="K78" s="66">
        <v>779</v>
      </c>
      <c r="L78" s="59">
        <f t="shared" si="10"/>
        <v>33.632862644415916</v>
      </c>
      <c r="M78" s="66">
        <v>591</v>
      </c>
      <c r="N78" s="66">
        <v>1962</v>
      </c>
      <c r="O78" s="59">
        <f t="shared" si="11"/>
        <v>30.122324159021407</v>
      </c>
      <c r="P78" s="88">
        <v>2.2557251907999998</v>
      </c>
      <c r="Q78" s="57" t="s">
        <v>7</v>
      </c>
      <c r="R78" s="66">
        <v>619</v>
      </c>
      <c r="S78" s="66">
        <v>710</v>
      </c>
      <c r="T78" s="59">
        <f t="shared" si="12"/>
        <v>87.183098591549296</v>
      </c>
      <c r="U78" s="66">
        <v>1841</v>
      </c>
      <c r="V78" s="66">
        <v>2064</v>
      </c>
      <c r="W78" s="59">
        <f t="shared" si="13"/>
        <v>89.195736434108525</v>
      </c>
      <c r="X78" s="75">
        <v>2.9741518577999999</v>
      </c>
      <c r="Y78" s="57" t="s">
        <v>7</v>
      </c>
      <c r="Z78" s="72">
        <v>484</v>
      </c>
      <c r="AA78" s="72">
        <v>1398</v>
      </c>
      <c r="AB78" s="69">
        <f t="shared" si="14"/>
        <v>34.620886981402002</v>
      </c>
      <c r="AC78" s="72">
        <v>1224</v>
      </c>
      <c r="AD78" s="74">
        <v>4234</v>
      </c>
      <c r="AE78" s="71">
        <f t="shared" si="15"/>
        <v>28.908833254605575</v>
      </c>
      <c r="AF78" s="75">
        <v>2.5289256197999999</v>
      </c>
      <c r="AG78" s="57" t="s">
        <v>7</v>
      </c>
      <c r="AH78" s="93">
        <f t="shared" si="16"/>
        <v>1749</v>
      </c>
      <c r="AI78" s="94">
        <f t="shared" si="17"/>
        <v>3626</v>
      </c>
      <c r="AJ78" s="59">
        <f t="shared" si="18"/>
        <v>48.234969663541094</v>
      </c>
      <c r="AK78" s="93">
        <f t="shared" si="19"/>
        <v>4512</v>
      </c>
      <c r="AL78" s="93">
        <f t="shared" si="20"/>
        <v>10279</v>
      </c>
      <c r="AM78" s="59">
        <f t="shared" si="21"/>
        <v>43.895320556474367</v>
      </c>
      <c r="AN78" s="100">
        <f t="shared" si="22"/>
        <v>2.5797598627787308</v>
      </c>
    </row>
    <row r="79" spans="1:40">
      <c r="A79" s="57" t="s">
        <v>8</v>
      </c>
      <c r="B79" s="58">
        <v>82878</v>
      </c>
      <c r="C79" s="58">
        <v>80096</v>
      </c>
      <c r="D79" s="59">
        <f t="shared" si="8"/>
        <v>103.47333200159807</v>
      </c>
      <c r="E79" s="58">
        <v>229589</v>
      </c>
      <c r="F79" s="58">
        <v>226217</v>
      </c>
      <c r="G79" s="59">
        <f t="shared" si="9"/>
        <v>101.49060415441811</v>
      </c>
      <c r="H79" s="60">
        <v>2.7702043968000001</v>
      </c>
      <c r="I79" s="57" t="s">
        <v>8</v>
      </c>
      <c r="J79" s="66">
        <v>40324</v>
      </c>
      <c r="K79" s="66">
        <v>38381</v>
      </c>
      <c r="L79" s="59">
        <f t="shared" si="10"/>
        <v>105.06240066699668</v>
      </c>
      <c r="M79" s="66">
        <v>119404</v>
      </c>
      <c r="N79" s="66">
        <v>116480</v>
      </c>
      <c r="O79" s="59">
        <f t="shared" si="11"/>
        <v>102.51030219780219</v>
      </c>
      <c r="P79" s="88">
        <v>2.9611149688</v>
      </c>
      <c r="Q79" s="57" t="s">
        <v>8</v>
      </c>
      <c r="R79" s="66">
        <v>23189</v>
      </c>
      <c r="S79" s="66">
        <v>22470</v>
      </c>
      <c r="T79" s="59">
        <f t="shared" si="12"/>
        <v>103.19982198486872</v>
      </c>
      <c r="U79" s="66">
        <v>60254</v>
      </c>
      <c r="V79" s="66">
        <v>61009</v>
      </c>
      <c r="W79" s="59">
        <f t="shared" si="13"/>
        <v>98.762477667229419</v>
      </c>
      <c r="X79" s="75">
        <v>2.5983871663000002</v>
      </c>
      <c r="Y79" s="57" t="s">
        <v>8</v>
      </c>
      <c r="Z79" s="72">
        <v>19365</v>
      </c>
      <c r="AA79" s="72">
        <v>19245</v>
      </c>
      <c r="AB79" s="69">
        <f t="shared" si="14"/>
        <v>100.62353858144972</v>
      </c>
      <c r="AC79" s="72">
        <v>49931</v>
      </c>
      <c r="AD79" s="74">
        <v>48728</v>
      </c>
      <c r="AE79" s="71">
        <f t="shared" si="15"/>
        <v>102.46880643572484</v>
      </c>
      <c r="AF79" s="75">
        <v>2.5784146656</v>
      </c>
      <c r="AG79" s="57" t="s">
        <v>8</v>
      </c>
      <c r="AH79" s="93">
        <f t="shared" si="16"/>
        <v>163143</v>
      </c>
      <c r="AI79" s="94">
        <f t="shared" si="17"/>
        <v>169064</v>
      </c>
      <c r="AJ79" s="59">
        <f t="shared" si="18"/>
        <v>96.497775990157578</v>
      </c>
      <c r="AK79" s="93">
        <f t="shared" si="19"/>
        <v>452442</v>
      </c>
      <c r="AL79" s="93">
        <f t="shared" si="20"/>
        <v>480812</v>
      </c>
      <c r="AM79" s="59">
        <f t="shared" si="21"/>
        <v>94.099564902706263</v>
      </c>
      <c r="AN79" s="100">
        <f t="shared" si="22"/>
        <v>2.7732847869660358</v>
      </c>
    </row>
    <row r="80" spans="1:40">
      <c r="A80" s="57" t="s">
        <v>9</v>
      </c>
      <c r="B80" s="58">
        <v>1649</v>
      </c>
      <c r="C80" s="58">
        <v>1087</v>
      </c>
      <c r="D80" s="59">
        <f t="shared" si="8"/>
        <v>151.70193192272311</v>
      </c>
      <c r="E80" s="58">
        <v>4324</v>
      </c>
      <c r="F80" s="58">
        <v>2976</v>
      </c>
      <c r="G80" s="59">
        <f t="shared" si="9"/>
        <v>145.29569892473117</v>
      </c>
      <c r="H80" s="60">
        <v>2.6221952699000002</v>
      </c>
      <c r="I80" s="57" t="s">
        <v>9</v>
      </c>
      <c r="J80" s="66">
        <v>619</v>
      </c>
      <c r="K80" s="66">
        <v>381</v>
      </c>
      <c r="L80" s="59">
        <f t="shared" si="10"/>
        <v>162.46719160104988</v>
      </c>
      <c r="M80" s="66">
        <v>1588</v>
      </c>
      <c r="N80" s="66">
        <v>1151</v>
      </c>
      <c r="O80" s="59">
        <f t="shared" si="11"/>
        <v>137.96698523023457</v>
      </c>
      <c r="P80" s="88">
        <v>2.5654281099</v>
      </c>
      <c r="Q80" s="57" t="s">
        <v>9</v>
      </c>
      <c r="R80" s="66">
        <v>435</v>
      </c>
      <c r="S80" s="66">
        <v>349</v>
      </c>
      <c r="T80" s="59">
        <f t="shared" si="12"/>
        <v>124.64183381088824</v>
      </c>
      <c r="U80" s="66">
        <v>1168</v>
      </c>
      <c r="V80" s="66">
        <v>849</v>
      </c>
      <c r="W80" s="59">
        <f t="shared" si="13"/>
        <v>137.57361601884571</v>
      </c>
      <c r="X80" s="75">
        <v>2.6850574712999999</v>
      </c>
      <c r="Y80" s="57" t="s">
        <v>9</v>
      </c>
      <c r="Z80" s="72">
        <v>595</v>
      </c>
      <c r="AA80" s="72">
        <v>357</v>
      </c>
      <c r="AB80" s="69">
        <f t="shared" si="14"/>
        <v>166.66666666666669</v>
      </c>
      <c r="AC80" s="72">
        <v>1568</v>
      </c>
      <c r="AD80" s="74">
        <v>976</v>
      </c>
      <c r="AE80" s="71">
        <f t="shared" si="15"/>
        <v>160.65573770491804</v>
      </c>
      <c r="AF80" s="75">
        <v>2.6352941176</v>
      </c>
      <c r="AG80" s="57" t="s">
        <v>9</v>
      </c>
      <c r="AH80" s="93">
        <f t="shared" si="16"/>
        <v>3384</v>
      </c>
      <c r="AI80" s="94">
        <f t="shared" si="17"/>
        <v>1970</v>
      </c>
      <c r="AJ80" s="59">
        <f t="shared" si="18"/>
        <v>171.7766497461929</v>
      </c>
      <c r="AK80" s="93">
        <f t="shared" si="19"/>
        <v>8833</v>
      </c>
      <c r="AL80" s="93">
        <f t="shared" si="20"/>
        <v>5163</v>
      </c>
      <c r="AM80" s="59">
        <f t="shared" si="21"/>
        <v>171.08270385434824</v>
      </c>
      <c r="AN80" s="100">
        <f t="shared" si="22"/>
        <v>2.6102245862884161</v>
      </c>
    </row>
    <row r="81" spans="1:40">
      <c r="A81" s="57" t="s">
        <v>10</v>
      </c>
      <c r="B81" s="58">
        <v>4653</v>
      </c>
      <c r="C81" s="58">
        <v>4621</v>
      </c>
      <c r="D81" s="59">
        <f t="shared" si="8"/>
        <v>100.69249080285651</v>
      </c>
      <c r="E81" s="58">
        <v>10269</v>
      </c>
      <c r="F81" s="58">
        <v>10824</v>
      </c>
      <c r="G81" s="59">
        <f t="shared" si="9"/>
        <v>94.872505543237253</v>
      </c>
      <c r="H81" s="60">
        <v>2.2069632494999998</v>
      </c>
      <c r="I81" s="57" t="s">
        <v>10</v>
      </c>
      <c r="J81" s="66">
        <v>1663</v>
      </c>
      <c r="K81" s="66">
        <v>1371</v>
      </c>
      <c r="L81" s="59">
        <f t="shared" si="10"/>
        <v>121.29832239241429</v>
      </c>
      <c r="M81" s="66">
        <v>3708</v>
      </c>
      <c r="N81" s="66">
        <v>3447</v>
      </c>
      <c r="O81" s="59">
        <f t="shared" si="11"/>
        <v>107.57180156657964</v>
      </c>
      <c r="P81" s="88">
        <v>2.2297053517999998</v>
      </c>
      <c r="Q81" s="57" t="s">
        <v>10</v>
      </c>
      <c r="R81" s="66">
        <v>1087</v>
      </c>
      <c r="S81" s="66">
        <v>1256</v>
      </c>
      <c r="T81" s="59">
        <f t="shared" si="12"/>
        <v>86.544585987261144</v>
      </c>
      <c r="U81" s="66">
        <v>2568</v>
      </c>
      <c r="V81" s="66">
        <v>2967</v>
      </c>
      <c r="W81" s="59">
        <f t="shared" si="13"/>
        <v>86.552072800808901</v>
      </c>
      <c r="X81" s="75">
        <v>2.3624655014</v>
      </c>
      <c r="Y81" s="57" t="s">
        <v>10</v>
      </c>
      <c r="Z81" s="72">
        <v>1903</v>
      </c>
      <c r="AA81" s="72">
        <v>1994</v>
      </c>
      <c r="AB81" s="69">
        <f t="shared" si="14"/>
        <v>95.436308926780342</v>
      </c>
      <c r="AC81" s="72">
        <v>3993</v>
      </c>
      <c r="AD81" s="74">
        <v>4410</v>
      </c>
      <c r="AE81" s="71">
        <f t="shared" si="15"/>
        <v>90.544217687074834</v>
      </c>
      <c r="AF81" s="75">
        <v>2.098265896</v>
      </c>
      <c r="AG81" s="57" t="s">
        <v>10</v>
      </c>
      <c r="AH81" s="93">
        <f t="shared" si="16"/>
        <v>7238</v>
      </c>
      <c r="AI81" s="94">
        <f t="shared" si="17"/>
        <v>7487</v>
      </c>
      <c r="AJ81" s="59">
        <f t="shared" si="18"/>
        <v>96.674235341258182</v>
      </c>
      <c r="AK81" s="93">
        <f t="shared" si="19"/>
        <v>15617</v>
      </c>
      <c r="AL81" s="93">
        <f t="shared" si="20"/>
        <v>17458</v>
      </c>
      <c r="AM81" s="59">
        <f t="shared" si="21"/>
        <v>89.454691259021658</v>
      </c>
      <c r="AN81" s="100">
        <f t="shared" si="22"/>
        <v>2.1576402321083172</v>
      </c>
    </row>
    <row r="82" spans="1:40">
      <c r="A82" s="57" t="s">
        <v>11</v>
      </c>
      <c r="B82" s="58">
        <v>3484</v>
      </c>
      <c r="C82" s="58">
        <v>2653</v>
      </c>
      <c r="D82" s="59">
        <f t="shared" si="8"/>
        <v>131.32303053147382</v>
      </c>
      <c r="E82" s="58">
        <v>7813</v>
      </c>
      <c r="F82" s="58">
        <v>5849</v>
      </c>
      <c r="G82" s="59">
        <f t="shared" si="9"/>
        <v>133.57838946828517</v>
      </c>
      <c r="H82" s="60">
        <v>2.2425373134000002</v>
      </c>
      <c r="I82" s="57" t="s">
        <v>11</v>
      </c>
      <c r="J82" s="66">
        <v>1158</v>
      </c>
      <c r="K82" s="66">
        <v>854</v>
      </c>
      <c r="L82" s="59">
        <f t="shared" si="10"/>
        <v>135.59718969555036</v>
      </c>
      <c r="M82" s="66">
        <v>2610</v>
      </c>
      <c r="N82" s="66">
        <v>1937</v>
      </c>
      <c r="O82" s="59">
        <f t="shared" si="11"/>
        <v>134.74445018069179</v>
      </c>
      <c r="P82" s="88">
        <v>2.2538860104</v>
      </c>
      <c r="Q82" s="57" t="s">
        <v>11</v>
      </c>
      <c r="R82" s="66">
        <v>1118</v>
      </c>
      <c r="S82" s="66">
        <v>846</v>
      </c>
      <c r="T82" s="59">
        <f t="shared" si="12"/>
        <v>132.15130023640663</v>
      </c>
      <c r="U82" s="66">
        <v>2533</v>
      </c>
      <c r="V82" s="66">
        <v>1999</v>
      </c>
      <c r="W82" s="59">
        <f t="shared" si="13"/>
        <v>126.71335667833917</v>
      </c>
      <c r="X82" s="75">
        <v>2.2656529516999999</v>
      </c>
      <c r="Y82" s="57" t="s">
        <v>11</v>
      </c>
      <c r="Z82" s="72">
        <v>1208</v>
      </c>
      <c r="AA82" s="72">
        <v>953</v>
      </c>
      <c r="AB82" s="69">
        <f t="shared" si="14"/>
        <v>126.75760755508921</v>
      </c>
      <c r="AC82" s="72">
        <v>2670</v>
      </c>
      <c r="AD82" s="74">
        <v>1913</v>
      </c>
      <c r="AE82" s="71">
        <f t="shared" si="15"/>
        <v>139.57135389440668</v>
      </c>
      <c r="AF82" s="75">
        <v>2.2102649006999999</v>
      </c>
      <c r="AG82" s="57" t="s">
        <v>11</v>
      </c>
      <c r="AH82" s="93">
        <f t="shared" si="16"/>
        <v>5303</v>
      </c>
      <c r="AI82" s="94">
        <f t="shared" si="17"/>
        <v>4521</v>
      </c>
      <c r="AJ82" s="59">
        <f t="shared" si="18"/>
        <v>117.29705817297058</v>
      </c>
      <c r="AK82" s="93">
        <f t="shared" si="19"/>
        <v>11793</v>
      </c>
      <c r="AL82" s="93">
        <f t="shared" si="20"/>
        <v>10117</v>
      </c>
      <c r="AM82" s="59">
        <f t="shared" si="21"/>
        <v>116.56617574379757</v>
      </c>
      <c r="AN82" s="100">
        <f t="shared" si="22"/>
        <v>2.2238355647746557</v>
      </c>
    </row>
    <row r="83" spans="1:40">
      <c r="A83" s="57" t="s">
        <v>12</v>
      </c>
      <c r="B83" s="58">
        <v>1425</v>
      </c>
      <c r="C83" s="58">
        <v>1385</v>
      </c>
      <c r="D83" s="59">
        <f t="shared" si="8"/>
        <v>102.88808664259928</v>
      </c>
      <c r="E83" s="58">
        <v>3552</v>
      </c>
      <c r="F83" s="58">
        <v>3542</v>
      </c>
      <c r="G83" s="59">
        <f t="shared" si="9"/>
        <v>100.2823263692829</v>
      </c>
      <c r="H83" s="60">
        <v>2.4926315789000002</v>
      </c>
      <c r="I83" s="57" t="s">
        <v>12</v>
      </c>
      <c r="J83" s="66">
        <v>506</v>
      </c>
      <c r="K83" s="66">
        <v>588</v>
      </c>
      <c r="L83" s="59">
        <f t="shared" si="10"/>
        <v>86.054421768707485</v>
      </c>
      <c r="M83" s="66">
        <v>1291</v>
      </c>
      <c r="N83" s="66">
        <v>1397</v>
      </c>
      <c r="O83" s="59">
        <f t="shared" si="11"/>
        <v>92.412312097351474</v>
      </c>
      <c r="P83" s="88">
        <v>2.5513833992000001</v>
      </c>
      <c r="Q83" s="57" t="s">
        <v>12</v>
      </c>
      <c r="R83" s="66">
        <v>504</v>
      </c>
      <c r="S83" s="66">
        <v>439</v>
      </c>
      <c r="T83" s="59">
        <f t="shared" si="12"/>
        <v>114.80637813211845</v>
      </c>
      <c r="U83" s="66">
        <v>1369</v>
      </c>
      <c r="V83" s="66">
        <v>1247</v>
      </c>
      <c r="W83" s="59">
        <f t="shared" si="13"/>
        <v>109.78348035284684</v>
      </c>
      <c r="X83" s="75">
        <v>2.7162698412999999</v>
      </c>
      <c r="Y83" s="57" t="s">
        <v>12</v>
      </c>
      <c r="Z83" s="72">
        <v>415</v>
      </c>
      <c r="AA83" s="72">
        <v>358</v>
      </c>
      <c r="AB83" s="69">
        <f t="shared" si="14"/>
        <v>115.92178770949721</v>
      </c>
      <c r="AC83" s="72">
        <v>892</v>
      </c>
      <c r="AD83" s="74">
        <v>898</v>
      </c>
      <c r="AE83" s="71">
        <f t="shared" si="15"/>
        <v>99.331848552338528</v>
      </c>
      <c r="AF83" s="75">
        <v>2.1493975904</v>
      </c>
      <c r="AG83" s="57" t="s">
        <v>12</v>
      </c>
      <c r="AH83" s="93">
        <f t="shared" si="16"/>
        <v>2108</v>
      </c>
      <c r="AI83" s="94">
        <f t="shared" si="17"/>
        <v>2041</v>
      </c>
      <c r="AJ83" s="59">
        <f t="shared" si="18"/>
        <v>103.28270455658991</v>
      </c>
      <c r="AK83" s="93">
        <f t="shared" si="19"/>
        <v>5041</v>
      </c>
      <c r="AL83" s="93">
        <f t="shared" si="20"/>
        <v>4924</v>
      </c>
      <c r="AM83" s="59">
        <f t="shared" si="21"/>
        <v>102.37611697806661</v>
      </c>
      <c r="AN83" s="100">
        <f t="shared" si="22"/>
        <v>2.3913662239089186</v>
      </c>
    </row>
    <row r="84" spans="1:40">
      <c r="A84" s="57" t="s">
        <v>13</v>
      </c>
      <c r="B84" s="58">
        <v>349</v>
      </c>
      <c r="C84" s="58">
        <v>291</v>
      </c>
      <c r="D84" s="59">
        <f t="shared" si="8"/>
        <v>119.93127147766323</v>
      </c>
      <c r="E84" s="58">
        <v>652</v>
      </c>
      <c r="F84" s="58">
        <v>755</v>
      </c>
      <c r="G84" s="59">
        <f t="shared" si="9"/>
        <v>86.357615894039725</v>
      </c>
      <c r="H84" s="60">
        <v>1.8681948424000001</v>
      </c>
      <c r="I84" s="57" t="s">
        <v>13</v>
      </c>
      <c r="J84" s="66">
        <v>102</v>
      </c>
      <c r="K84" s="66">
        <v>101</v>
      </c>
      <c r="L84" s="59">
        <f t="shared" si="10"/>
        <v>100.99009900990099</v>
      </c>
      <c r="M84" s="66">
        <v>228</v>
      </c>
      <c r="N84" s="66">
        <v>340</v>
      </c>
      <c r="O84" s="59">
        <f t="shared" si="11"/>
        <v>67.058823529411754</v>
      </c>
      <c r="P84" s="88">
        <v>2.2352941176000001</v>
      </c>
      <c r="Q84" s="57" t="s">
        <v>13</v>
      </c>
      <c r="R84" s="66">
        <v>159</v>
      </c>
      <c r="S84" s="66">
        <v>106</v>
      </c>
      <c r="T84" s="59">
        <f t="shared" si="12"/>
        <v>150</v>
      </c>
      <c r="U84" s="66">
        <v>234</v>
      </c>
      <c r="V84" s="66">
        <v>265</v>
      </c>
      <c r="W84" s="59">
        <f t="shared" si="13"/>
        <v>88.301886792452834</v>
      </c>
      <c r="X84" s="75">
        <v>1.4716981132</v>
      </c>
      <c r="Y84" s="57" t="s">
        <v>13</v>
      </c>
      <c r="Z84" s="72">
        <v>88</v>
      </c>
      <c r="AA84" s="72">
        <v>84</v>
      </c>
      <c r="AB84" s="69">
        <f t="shared" si="14"/>
        <v>104.76190476190477</v>
      </c>
      <c r="AC84" s="72">
        <v>190</v>
      </c>
      <c r="AD84" s="74">
        <v>150</v>
      </c>
      <c r="AE84" s="71">
        <f t="shared" si="15"/>
        <v>126.66666666666666</v>
      </c>
      <c r="AF84" s="75">
        <v>2.1590909091000001</v>
      </c>
      <c r="AG84" s="57" t="s">
        <v>13</v>
      </c>
      <c r="AH84" s="93">
        <f t="shared" si="16"/>
        <v>491</v>
      </c>
      <c r="AI84" s="94">
        <f t="shared" si="17"/>
        <v>535</v>
      </c>
      <c r="AJ84" s="59">
        <f t="shared" si="18"/>
        <v>91.775700934579447</v>
      </c>
      <c r="AK84" s="93">
        <f t="shared" si="19"/>
        <v>1002</v>
      </c>
      <c r="AL84" s="93">
        <f t="shared" si="20"/>
        <v>1275</v>
      </c>
      <c r="AM84" s="59">
        <f t="shared" si="21"/>
        <v>78.588235294117652</v>
      </c>
      <c r="AN84" s="100">
        <f t="shared" si="22"/>
        <v>2.0407331975560083</v>
      </c>
    </row>
    <row r="85" spans="1:40">
      <c r="A85" s="57" t="s">
        <v>14</v>
      </c>
      <c r="B85" s="58">
        <v>28845</v>
      </c>
      <c r="C85" s="58">
        <v>27403</v>
      </c>
      <c r="D85" s="59">
        <f t="shared" si="8"/>
        <v>105.26219756960917</v>
      </c>
      <c r="E85" s="58">
        <v>60770</v>
      </c>
      <c r="F85" s="58">
        <v>58317</v>
      </c>
      <c r="G85" s="59">
        <f t="shared" si="9"/>
        <v>104.2063206269184</v>
      </c>
      <c r="H85" s="60">
        <v>2.1067776043999999</v>
      </c>
      <c r="I85" s="57" t="s">
        <v>14</v>
      </c>
      <c r="J85" s="66">
        <v>9706</v>
      </c>
      <c r="K85" s="66">
        <v>9712</v>
      </c>
      <c r="L85" s="59">
        <f t="shared" si="10"/>
        <v>99.938220757825363</v>
      </c>
      <c r="M85" s="66">
        <v>21567</v>
      </c>
      <c r="N85" s="66">
        <v>21593</v>
      </c>
      <c r="O85" s="59">
        <f t="shared" si="11"/>
        <v>99.879590608067431</v>
      </c>
      <c r="P85" s="88">
        <v>2.2220276118000002</v>
      </c>
      <c r="Q85" s="57" t="s">
        <v>14</v>
      </c>
      <c r="R85" s="66">
        <v>9547</v>
      </c>
      <c r="S85" s="66">
        <v>9177</v>
      </c>
      <c r="T85" s="59">
        <f t="shared" si="12"/>
        <v>104.0318186771276</v>
      </c>
      <c r="U85" s="66">
        <v>19514</v>
      </c>
      <c r="V85" s="66">
        <v>19275</v>
      </c>
      <c r="W85" s="59">
        <f t="shared" si="13"/>
        <v>101.23994811932555</v>
      </c>
      <c r="X85" s="75">
        <v>2.0439928773</v>
      </c>
      <c r="Y85" s="57" t="s">
        <v>14</v>
      </c>
      <c r="Z85" s="72">
        <v>9592</v>
      </c>
      <c r="AA85" s="72">
        <v>8514</v>
      </c>
      <c r="AB85" s="69">
        <f t="shared" si="14"/>
        <v>112.66149870801034</v>
      </c>
      <c r="AC85" s="72">
        <v>19689</v>
      </c>
      <c r="AD85" s="74">
        <v>17449</v>
      </c>
      <c r="AE85" s="71">
        <f t="shared" si="15"/>
        <v>112.83741188606797</v>
      </c>
      <c r="AF85" s="75">
        <v>2.0526480399999998</v>
      </c>
      <c r="AG85" s="57" t="s">
        <v>14</v>
      </c>
      <c r="AH85" s="93">
        <f t="shared" si="16"/>
        <v>50688</v>
      </c>
      <c r="AI85" s="94">
        <f t="shared" si="17"/>
        <v>50128</v>
      </c>
      <c r="AJ85" s="59">
        <f t="shared" si="18"/>
        <v>101.11714012128949</v>
      </c>
      <c r="AK85" s="93">
        <f t="shared" si="19"/>
        <v>105884</v>
      </c>
      <c r="AL85" s="93">
        <f t="shared" si="20"/>
        <v>107088</v>
      </c>
      <c r="AM85" s="59">
        <f t="shared" si="21"/>
        <v>98.875691020469148</v>
      </c>
      <c r="AN85" s="100">
        <f t="shared" si="22"/>
        <v>2.0889362373737375</v>
      </c>
    </row>
    <row r="86" spans="1:40">
      <c r="A86" s="57" t="s">
        <v>15</v>
      </c>
      <c r="B86" s="58">
        <v>1863</v>
      </c>
      <c r="C86" s="58">
        <v>868</v>
      </c>
      <c r="D86" s="59">
        <f t="shared" si="8"/>
        <v>214.63133640552994</v>
      </c>
      <c r="E86" s="58">
        <v>5218</v>
      </c>
      <c r="F86" s="58">
        <v>2894</v>
      </c>
      <c r="G86" s="59">
        <f t="shared" si="9"/>
        <v>180.3040774015204</v>
      </c>
      <c r="H86" s="60">
        <v>2.8008588298000001</v>
      </c>
      <c r="I86" s="57" t="s">
        <v>15</v>
      </c>
      <c r="J86" s="66">
        <v>369</v>
      </c>
      <c r="K86" s="66">
        <v>283</v>
      </c>
      <c r="L86" s="59">
        <f t="shared" si="10"/>
        <v>130.38869257950529</v>
      </c>
      <c r="M86" s="66">
        <v>1282</v>
      </c>
      <c r="N86" s="66">
        <v>995</v>
      </c>
      <c r="O86" s="59">
        <f t="shared" si="11"/>
        <v>128.84422110552765</v>
      </c>
      <c r="P86" s="88">
        <v>3.4742547424999999</v>
      </c>
      <c r="Q86" s="57" t="s">
        <v>15</v>
      </c>
      <c r="R86" s="66">
        <v>305</v>
      </c>
      <c r="S86" s="66">
        <v>270</v>
      </c>
      <c r="T86" s="59">
        <f t="shared" si="12"/>
        <v>112.96296296296295</v>
      </c>
      <c r="U86" s="66">
        <v>1016</v>
      </c>
      <c r="V86" s="66">
        <v>833</v>
      </c>
      <c r="W86" s="59">
        <f t="shared" si="13"/>
        <v>121.968787515006</v>
      </c>
      <c r="X86" s="75">
        <v>3.331147541</v>
      </c>
      <c r="Y86" s="57" t="s">
        <v>15</v>
      </c>
      <c r="Z86" s="72">
        <v>1189</v>
      </c>
      <c r="AA86" s="72">
        <v>315</v>
      </c>
      <c r="AB86" s="69">
        <f t="shared" si="14"/>
        <v>377.46031746031747</v>
      </c>
      <c r="AC86" s="72">
        <v>2920</v>
      </c>
      <c r="AD86" s="74">
        <v>1066</v>
      </c>
      <c r="AE86" s="71">
        <f t="shared" si="15"/>
        <v>273.92120075046904</v>
      </c>
      <c r="AF86" s="75">
        <v>2.4558452481000002</v>
      </c>
      <c r="AG86" s="57" t="s">
        <v>15</v>
      </c>
      <c r="AH86" s="93">
        <f t="shared" si="16"/>
        <v>2326</v>
      </c>
      <c r="AI86" s="94">
        <f t="shared" si="17"/>
        <v>1307</v>
      </c>
      <c r="AJ86" s="59">
        <f t="shared" si="18"/>
        <v>177.96480489671004</v>
      </c>
      <c r="AK86" s="93">
        <f t="shared" si="19"/>
        <v>6543</v>
      </c>
      <c r="AL86" s="93">
        <f t="shared" si="20"/>
        <v>4197</v>
      </c>
      <c r="AM86" s="59">
        <f t="shared" si="21"/>
        <v>155.89706933523945</v>
      </c>
      <c r="AN86" s="100">
        <f t="shared" si="22"/>
        <v>2.8129836629406708</v>
      </c>
    </row>
    <row r="87" spans="1:40">
      <c r="A87" s="57" t="s">
        <v>16</v>
      </c>
      <c r="B87" s="58">
        <v>256077</v>
      </c>
      <c r="C87" s="58">
        <v>250865</v>
      </c>
      <c r="D87" s="59">
        <f t="shared" si="8"/>
        <v>102.0776114643334</v>
      </c>
      <c r="E87" s="58">
        <v>596368</v>
      </c>
      <c r="F87" s="58">
        <v>574844</v>
      </c>
      <c r="G87" s="59">
        <f t="shared" si="9"/>
        <v>103.7443201981755</v>
      </c>
      <c r="H87" s="60">
        <v>2.328862022</v>
      </c>
      <c r="I87" s="57" t="s">
        <v>16</v>
      </c>
      <c r="J87" s="66">
        <v>89580</v>
      </c>
      <c r="K87" s="66">
        <v>77923</v>
      </c>
      <c r="L87" s="59">
        <f t="shared" si="10"/>
        <v>114.95963964426421</v>
      </c>
      <c r="M87" s="66">
        <v>215184</v>
      </c>
      <c r="N87" s="66">
        <v>180529</v>
      </c>
      <c r="O87" s="59">
        <f t="shared" si="11"/>
        <v>119.19636180336677</v>
      </c>
      <c r="P87" s="88">
        <v>2.4021433355999999</v>
      </c>
      <c r="Q87" s="57" t="s">
        <v>16</v>
      </c>
      <c r="R87" s="66">
        <v>84148</v>
      </c>
      <c r="S87" s="66">
        <v>95545</v>
      </c>
      <c r="T87" s="59">
        <f t="shared" si="12"/>
        <v>88.071589303469565</v>
      </c>
      <c r="U87" s="66">
        <v>187850</v>
      </c>
      <c r="V87" s="66">
        <v>217621</v>
      </c>
      <c r="W87" s="59">
        <f t="shared" si="13"/>
        <v>86.319794505125884</v>
      </c>
      <c r="X87" s="75">
        <v>2.2323762893999999</v>
      </c>
      <c r="Y87" s="57" t="s">
        <v>16</v>
      </c>
      <c r="Z87" s="72">
        <v>82349</v>
      </c>
      <c r="AA87" s="72">
        <v>77397</v>
      </c>
      <c r="AB87" s="69">
        <f t="shared" si="14"/>
        <v>106.39818080804166</v>
      </c>
      <c r="AC87" s="72">
        <v>193334</v>
      </c>
      <c r="AD87" s="74">
        <v>176694</v>
      </c>
      <c r="AE87" s="71">
        <f t="shared" si="15"/>
        <v>109.41741089114514</v>
      </c>
      <c r="AF87" s="75">
        <v>2.3477394989999998</v>
      </c>
      <c r="AG87" s="57" t="s">
        <v>16</v>
      </c>
      <c r="AH87" s="93">
        <f t="shared" si="16"/>
        <v>411215</v>
      </c>
      <c r="AI87" s="94">
        <f t="shared" si="17"/>
        <v>415191</v>
      </c>
      <c r="AJ87" s="59">
        <f t="shared" si="18"/>
        <v>99.042368452109997</v>
      </c>
      <c r="AK87" s="93">
        <f t="shared" si="19"/>
        <v>939554</v>
      </c>
      <c r="AL87" s="93">
        <f t="shared" si="20"/>
        <v>944070</v>
      </c>
      <c r="AM87" s="59">
        <f t="shared" si="21"/>
        <v>99.521645640683417</v>
      </c>
      <c r="AN87" s="100">
        <f t="shared" si="22"/>
        <v>2.2848242403608818</v>
      </c>
    </row>
    <row r="88" spans="1:40">
      <c r="A88" s="57" t="s">
        <v>17</v>
      </c>
      <c r="B88" s="58">
        <v>39264</v>
      </c>
      <c r="C88" s="58">
        <v>39178</v>
      </c>
      <c r="D88" s="59">
        <f t="shared" si="8"/>
        <v>100.21951095002296</v>
      </c>
      <c r="E88" s="58">
        <v>98418</v>
      </c>
      <c r="F88" s="58">
        <v>98568</v>
      </c>
      <c r="G88" s="59">
        <f t="shared" si="9"/>
        <v>99.847820793766743</v>
      </c>
      <c r="H88" s="60">
        <v>2.5065709046000002</v>
      </c>
      <c r="I88" s="57" t="s">
        <v>17</v>
      </c>
      <c r="J88" s="66">
        <v>13118</v>
      </c>
      <c r="K88" s="66">
        <v>12123</v>
      </c>
      <c r="L88" s="59">
        <f t="shared" si="10"/>
        <v>108.20753938794027</v>
      </c>
      <c r="M88" s="66">
        <v>32698</v>
      </c>
      <c r="N88" s="66">
        <v>30902</v>
      </c>
      <c r="O88" s="59">
        <f t="shared" si="11"/>
        <v>105.81192155847519</v>
      </c>
      <c r="P88" s="88">
        <v>2.4926055801000002</v>
      </c>
      <c r="Q88" s="57" t="s">
        <v>17</v>
      </c>
      <c r="R88" s="66">
        <v>13725</v>
      </c>
      <c r="S88" s="66">
        <v>14748</v>
      </c>
      <c r="T88" s="59">
        <f t="shared" si="12"/>
        <v>93.06346623270953</v>
      </c>
      <c r="U88" s="66">
        <v>35055</v>
      </c>
      <c r="V88" s="66">
        <v>39262</v>
      </c>
      <c r="W88" s="59">
        <f t="shared" si="13"/>
        <v>89.284804645713407</v>
      </c>
      <c r="X88" s="75">
        <v>2.5540983606999998</v>
      </c>
      <c r="Y88" s="57" t="s">
        <v>17</v>
      </c>
      <c r="Z88" s="72">
        <v>12421</v>
      </c>
      <c r="AA88" s="72">
        <v>12307</v>
      </c>
      <c r="AB88" s="69">
        <f t="shared" si="14"/>
        <v>100.92630210449339</v>
      </c>
      <c r="AC88" s="72">
        <v>30665</v>
      </c>
      <c r="AD88" s="74">
        <v>28404</v>
      </c>
      <c r="AE88" s="71">
        <f t="shared" si="15"/>
        <v>107.96014645824532</v>
      </c>
      <c r="AF88" s="75">
        <v>2.4688028338999999</v>
      </c>
      <c r="AG88" s="57" t="s">
        <v>17</v>
      </c>
      <c r="AH88" s="93">
        <f t="shared" si="16"/>
        <v>65912</v>
      </c>
      <c r="AI88" s="94">
        <f t="shared" si="17"/>
        <v>68819</v>
      </c>
      <c r="AJ88" s="59">
        <f t="shared" si="18"/>
        <v>95.775875848239593</v>
      </c>
      <c r="AK88" s="93">
        <f t="shared" si="19"/>
        <v>161903</v>
      </c>
      <c r="AL88" s="93">
        <f t="shared" si="20"/>
        <v>168116</v>
      </c>
      <c r="AM88" s="59">
        <f t="shared" si="21"/>
        <v>96.304337481262934</v>
      </c>
      <c r="AN88" s="100">
        <f t="shared" si="22"/>
        <v>2.4563508920985555</v>
      </c>
    </row>
    <row r="89" spans="1:40">
      <c r="A89" s="57" t="s">
        <v>18</v>
      </c>
      <c r="B89" s="58">
        <v>14650</v>
      </c>
      <c r="C89" s="58">
        <v>15676</v>
      </c>
      <c r="D89" s="59">
        <f t="shared" si="8"/>
        <v>93.454963000765503</v>
      </c>
      <c r="E89" s="58">
        <v>38606</v>
      </c>
      <c r="F89" s="58">
        <v>44328</v>
      </c>
      <c r="G89" s="59">
        <f t="shared" si="9"/>
        <v>87.091680202129581</v>
      </c>
      <c r="H89" s="60">
        <v>2.6352218430000001</v>
      </c>
      <c r="I89" s="57" t="s">
        <v>18</v>
      </c>
      <c r="J89" s="66">
        <v>5213</v>
      </c>
      <c r="K89" s="66">
        <v>5118</v>
      </c>
      <c r="L89" s="59">
        <f t="shared" si="10"/>
        <v>101.85619382571316</v>
      </c>
      <c r="M89" s="66">
        <v>13920</v>
      </c>
      <c r="N89" s="66">
        <v>14042</v>
      </c>
      <c r="O89" s="59">
        <f t="shared" si="11"/>
        <v>99.131177894886775</v>
      </c>
      <c r="P89" s="88">
        <v>2.6702474583</v>
      </c>
      <c r="Q89" s="57" t="s">
        <v>18</v>
      </c>
      <c r="R89" s="66">
        <v>5278</v>
      </c>
      <c r="S89" s="66">
        <v>6356</v>
      </c>
      <c r="T89" s="59">
        <f t="shared" si="12"/>
        <v>83.039647577092509</v>
      </c>
      <c r="U89" s="66">
        <v>13770</v>
      </c>
      <c r="V89" s="66">
        <v>18992</v>
      </c>
      <c r="W89" s="59">
        <f t="shared" si="13"/>
        <v>72.50421229991575</v>
      </c>
      <c r="X89" s="75">
        <v>2.6089427814000001</v>
      </c>
      <c r="Y89" s="57" t="s">
        <v>18</v>
      </c>
      <c r="Z89" s="72">
        <v>4159</v>
      </c>
      <c r="AA89" s="72">
        <v>4202</v>
      </c>
      <c r="AB89" s="69">
        <f t="shared" si="14"/>
        <v>98.976677772489282</v>
      </c>
      <c r="AC89" s="72">
        <v>10916</v>
      </c>
      <c r="AD89" s="74">
        <v>11294</v>
      </c>
      <c r="AE89" s="71">
        <f t="shared" si="15"/>
        <v>96.653090136355587</v>
      </c>
      <c r="AF89" s="75">
        <v>2.6246693916999999</v>
      </c>
      <c r="AG89" s="57" t="s">
        <v>18</v>
      </c>
      <c r="AH89" s="93">
        <f t="shared" si="16"/>
        <v>22272</v>
      </c>
      <c r="AI89" s="94">
        <f t="shared" si="17"/>
        <v>26400</v>
      </c>
      <c r="AJ89" s="59">
        <f t="shared" si="18"/>
        <v>84.36363636363636</v>
      </c>
      <c r="AK89" s="93">
        <f t="shared" si="19"/>
        <v>57713</v>
      </c>
      <c r="AL89" s="93">
        <f t="shared" si="20"/>
        <v>72835</v>
      </c>
      <c r="AM89" s="59">
        <f t="shared" si="21"/>
        <v>79.238003707009</v>
      </c>
      <c r="AN89" s="100">
        <f t="shared" si="22"/>
        <v>2.5912805316091956</v>
      </c>
    </row>
    <row r="90" spans="1:40">
      <c r="A90" s="57" t="s">
        <v>19</v>
      </c>
      <c r="B90" s="58">
        <v>79915</v>
      </c>
      <c r="C90" s="58">
        <v>76833</v>
      </c>
      <c r="D90" s="59">
        <f t="shared" si="8"/>
        <v>104.01129722905522</v>
      </c>
      <c r="E90" s="58">
        <v>155405</v>
      </c>
      <c r="F90" s="58">
        <v>152170</v>
      </c>
      <c r="G90" s="59">
        <f t="shared" si="9"/>
        <v>102.1259118091608</v>
      </c>
      <c r="H90" s="60">
        <v>1.944628668</v>
      </c>
      <c r="I90" s="57" t="s">
        <v>19</v>
      </c>
      <c r="J90" s="66">
        <v>18467</v>
      </c>
      <c r="K90" s="66">
        <v>21832</v>
      </c>
      <c r="L90" s="59">
        <f t="shared" si="10"/>
        <v>84.586844998167834</v>
      </c>
      <c r="M90" s="66">
        <v>34747</v>
      </c>
      <c r="N90" s="66">
        <v>40903</v>
      </c>
      <c r="O90" s="59">
        <f t="shared" si="11"/>
        <v>84.949759186367743</v>
      </c>
      <c r="P90" s="88">
        <v>1.8815725348000001</v>
      </c>
      <c r="Q90" s="57" t="s">
        <v>19</v>
      </c>
      <c r="R90" s="66">
        <v>34216</v>
      </c>
      <c r="S90" s="66">
        <v>30869</v>
      </c>
      <c r="T90" s="59">
        <f t="shared" si="12"/>
        <v>110.84259289254592</v>
      </c>
      <c r="U90" s="66">
        <v>67975</v>
      </c>
      <c r="V90" s="66">
        <v>62134</v>
      </c>
      <c r="W90" s="59">
        <f t="shared" si="13"/>
        <v>109.4006502076158</v>
      </c>
      <c r="X90" s="75">
        <v>1.9866436755000001</v>
      </c>
      <c r="Y90" s="57" t="s">
        <v>19</v>
      </c>
      <c r="Z90" s="72">
        <v>27232</v>
      </c>
      <c r="AA90" s="72">
        <v>24132</v>
      </c>
      <c r="AB90" s="69">
        <f t="shared" si="14"/>
        <v>112.84601359191116</v>
      </c>
      <c r="AC90" s="72">
        <v>52683</v>
      </c>
      <c r="AD90" s="74">
        <v>49133</v>
      </c>
      <c r="AE90" s="71">
        <f t="shared" si="15"/>
        <v>107.22528646734375</v>
      </c>
      <c r="AF90" s="75">
        <v>1.9345990012000001</v>
      </c>
      <c r="AG90" s="57" t="s">
        <v>19</v>
      </c>
      <c r="AH90" s="93">
        <f t="shared" si="16"/>
        <v>117798</v>
      </c>
      <c r="AI90" s="94">
        <f t="shared" si="17"/>
        <v>112492</v>
      </c>
      <c r="AJ90" s="59">
        <f t="shared" si="18"/>
        <v>104.71677985990115</v>
      </c>
      <c r="AK90" s="93">
        <f t="shared" si="19"/>
        <v>233889</v>
      </c>
      <c r="AL90" s="93">
        <f t="shared" si="20"/>
        <v>222186</v>
      </c>
      <c r="AM90" s="59">
        <f t="shared" si="21"/>
        <v>105.26720855499447</v>
      </c>
      <c r="AN90" s="100">
        <f t="shared" si="22"/>
        <v>1.9855090918351754</v>
      </c>
    </row>
    <row r="91" spans="1:40">
      <c r="A91" s="57" t="s">
        <v>20</v>
      </c>
      <c r="B91" s="58">
        <v>9627</v>
      </c>
      <c r="C91" s="58">
        <v>8290</v>
      </c>
      <c r="D91" s="59">
        <f t="shared" si="8"/>
        <v>116.12786489746682</v>
      </c>
      <c r="E91" s="58">
        <v>24906</v>
      </c>
      <c r="F91" s="58">
        <v>22023</v>
      </c>
      <c r="G91" s="59">
        <f t="shared" si="9"/>
        <v>113.09085955591883</v>
      </c>
      <c r="H91" s="60">
        <v>2.5870987847000002</v>
      </c>
      <c r="I91" s="57" t="s">
        <v>20</v>
      </c>
      <c r="J91" s="66">
        <v>3686</v>
      </c>
      <c r="K91" s="66">
        <v>2868</v>
      </c>
      <c r="L91" s="59">
        <f t="shared" si="10"/>
        <v>128.5216178521618</v>
      </c>
      <c r="M91" s="66">
        <v>9654</v>
      </c>
      <c r="N91" s="66">
        <v>7936</v>
      </c>
      <c r="O91" s="59">
        <f t="shared" si="11"/>
        <v>121.64818548387098</v>
      </c>
      <c r="P91" s="88">
        <v>2.6190992945999998</v>
      </c>
      <c r="Q91" s="57" t="s">
        <v>20</v>
      </c>
      <c r="R91" s="66">
        <v>2656</v>
      </c>
      <c r="S91" s="66">
        <v>2717</v>
      </c>
      <c r="T91" s="59">
        <f t="shared" si="12"/>
        <v>97.754876702245113</v>
      </c>
      <c r="U91" s="66">
        <v>6693</v>
      </c>
      <c r="V91" s="66">
        <v>7063</v>
      </c>
      <c r="W91" s="59">
        <f t="shared" si="13"/>
        <v>94.761432818915466</v>
      </c>
      <c r="X91" s="75">
        <v>2.5199548193000001</v>
      </c>
      <c r="Y91" s="57" t="s">
        <v>20</v>
      </c>
      <c r="Z91" s="72">
        <v>3285</v>
      </c>
      <c r="AA91" s="72">
        <v>2705</v>
      </c>
      <c r="AB91" s="69">
        <f t="shared" si="14"/>
        <v>121.44177449168208</v>
      </c>
      <c r="AC91" s="72">
        <v>8559</v>
      </c>
      <c r="AD91" s="74">
        <v>7024</v>
      </c>
      <c r="AE91" s="71">
        <f t="shared" si="15"/>
        <v>121.85364464692483</v>
      </c>
      <c r="AF91" s="75">
        <v>2.6054794521</v>
      </c>
      <c r="AG91" s="57" t="s">
        <v>20</v>
      </c>
      <c r="AH91" s="93">
        <f t="shared" si="16"/>
        <v>16406</v>
      </c>
      <c r="AI91" s="94">
        <f t="shared" si="17"/>
        <v>15373</v>
      </c>
      <c r="AJ91" s="59">
        <f t="shared" si="18"/>
        <v>106.71957327782475</v>
      </c>
      <c r="AK91" s="93">
        <f t="shared" si="19"/>
        <v>42508</v>
      </c>
      <c r="AL91" s="93">
        <f t="shared" si="20"/>
        <v>40743</v>
      </c>
      <c r="AM91" s="59">
        <f t="shared" si="21"/>
        <v>104.33203249637974</v>
      </c>
      <c r="AN91" s="100">
        <f t="shared" si="22"/>
        <v>2.5910032914787271</v>
      </c>
    </row>
    <row r="92" spans="1:40">
      <c r="A92" s="57" t="s">
        <v>21</v>
      </c>
      <c r="B92" s="58">
        <v>37534</v>
      </c>
      <c r="C92" s="58">
        <v>39559</v>
      </c>
      <c r="D92" s="59">
        <f t="shared" si="8"/>
        <v>94.881063727596754</v>
      </c>
      <c r="E92" s="58">
        <v>75252</v>
      </c>
      <c r="F92" s="58">
        <v>79824</v>
      </c>
      <c r="G92" s="59">
        <f t="shared" si="9"/>
        <v>94.272399278412507</v>
      </c>
      <c r="H92" s="60">
        <v>2.0049022220000001</v>
      </c>
      <c r="I92" s="57" t="s">
        <v>21</v>
      </c>
      <c r="J92" s="66">
        <v>12696</v>
      </c>
      <c r="K92" s="66">
        <v>12318</v>
      </c>
      <c r="L92" s="59">
        <f t="shared" si="10"/>
        <v>103.06867998051632</v>
      </c>
      <c r="M92" s="66">
        <v>26057</v>
      </c>
      <c r="N92" s="66">
        <v>24716</v>
      </c>
      <c r="O92" s="59">
        <f t="shared" si="11"/>
        <v>105.42563521605437</v>
      </c>
      <c r="P92" s="88">
        <v>2.0523787019999999</v>
      </c>
      <c r="Q92" s="57" t="s">
        <v>21</v>
      </c>
      <c r="R92" s="66">
        <v>12841</v>
      </c>
      <c r="S92" s="66">
        <v>15579</v>
      </c>
      <c r="T92" s="59">
        <f t="shared" si="12"/>
        <v>82.425059374799417</v>
      </c>
      <c r="U92" s="66">
        <v>24737</v>
      </c>
      <c r="V92" s="66">
        <v>31064</v>
      </c>
      <c r="W92" s="59">
        <f t="shared" si="13"/>
        <v>79.632371877414371</v>
      </c>
      <c r="X92" s="75">
        <v>1.9264076006999999</v>
      </c>
      <c r="Y92" s="57" t="s">
        <v>21</v>
      </c>
      <c r="Z92" s="72">
        <v>11997</v>
      </c>
      <c r="AA92" s="72">
        <v>11662</v>
      </c>
      <c r="AB92" s="69">
        <f t="shared" si="14"/>
        <v>102.87257760246955</v>
      </c>
      <c r="AC92" s="72">
        <v>24458</v>
      </c>
      <c r="AD92" s="74">
        <v>24044</v>
      </c>
      <c r="AE92" s="71">
        <f t="shared" si="15"/>
        <v>101.7218432873066</v>
      </c>
      <c r="AF92" s="75">
        <v>2.0386763358</v>
      </c>
      <c r="AG92" s="57" t="s">
        <v>21</v>
      </c>
      <c r="AH92" s="93">
        <f t="shared" si="16"/>
        <v>59734</v>
      </c>
      <c r="AI92" s="94">
        <f t="shared" si="17"/>
        <v>65917</v>
      </c>
      <c r="AJ92" s="59">
        <f t="shared" si="18"/>
        <v>90.620022149066244</v>
      </c>
      <c r="AK92" s="93">
        <f t="shared" si="19"/>
        <v>117703</v>
      </c>
      <c r="AL92" s="93">
        <f t="shared" si="20"/>
        <v>131268</v>
      </c>
      <c r="AM92" s="59">
        <f t="shared" si="21"/>
        <v>89.666179114483342</v>
      </c>
      <c r="AN92" s="100">
        <f t="shared" si="22"/>
        <v>1.9704523387015771</v>
      </c>
    </row>
    <row r="93" spans="1:40">
      <c r="A93" s="57" t="s">
        <v>22</v>
      </c>
      <c r="B93" s="58">
        <v>17682</v>
      </c>
      <c r="C93" s="58">
        <v>15265</v>
      </c>
      <c r="D93" s="59">
        <f t="shared" si="8"/>
        <v>115.83360628889616</v>
      </c>
      <c r="E93" s="58">
        <v>42762</v>
      </c>
      <c r="F93" s="58">
        <v>35929</v>
      </c>
      <c r="G93" s="59">
        <f t="shared" si="9"/>
        <v>119.01806340282224</v>
      </c>
      <c r="H93" s="60">
        <v>2.4183915847000002</v>
      </c>
      <c r="I93" s="57" t="s">
        <v>22</v>
      </c>
      <c r="J93" s="66">
        <v>6565</v>
      </c>
      <c r="K93" s="66">
        <v>5388</v>
      </c>
      <c r="L93" s="59">
        <f t="shared" si="10"/>
        <v>121.84484038604306</v>
      </c>
      <c r="M93" s="66">
        <v>16193</v>
      </c>
      <c r="N93" s="66">
        <v>13210</v>
      </c>
      <c r="O93" s="59">
        <f t="shared" si="11"/>
        <v>122.58137774413322</v>
      </c>
      <c r="P93" s="88">
        <v>2.4665651181000001</v>
      </c>
      <c r="Q93" s="57" t="s">
        <v>22</v>
      </c>
      <c r="R93" s="66">
        <v>5573</v>
      </c>
      <c r="S93" s="66">
        <v>5027</v>
      </c>
      <c r="T93" s="59">
        <f t="shared" si="12"/>
        <v>110.86134871692859</v>
      </c>
      <c r="U93" s="66">
        <v>14195</v>
      </c>
      <c r="V93" s="66">
        <v>11865</v>
      </c>
      <c r="W93" s="59">
        <f t="shared" si="13"/>
        <v>119.63758954909397</v>
      </c>
      <c r="X93" s="75">
        <v>2.5471020994</v>
      </c>
      <c r="Y93" s="57" t="s">
        <v>22</v>
      </c>
      <c r="Z93" s="72">
        <v>5544</v>
      </c>
      <c r="AA93" s="72">
        <v>4850</v>
      </c>
      <c r="AB93" s="69">
        <f t="shared" si="14"/>
        <v>114.30927835051546</v>
      </c>
      <c r="AC93" s="72">
        <v>12374</v>
      </c>
      <c r="AD93" s="74">
        <v>10854</v>
      </c>
      <c r="AE93" s="71">
        <f t="shared" si="15"/>
        <v>114.00405380504883</v>
      </c>
      <c r="AF93" s="75">
        <v>2.2319624820000001</v>
      </c>
      <c r="AG93" s="57" t="s">
        <v>22</v>
      </c>
      <c r="AH93" s="93">
        <f t="shared" si="16"/>
        <v>29451</v>
      </c>
      <c r="AI93" s="94">
        <f t="shared" si="17"/>
        <v>26956</v>
      </c>
      <c r="AJ93" s="59">
        <f t="shared" si="18"/>
        <v>109.25582430627689</v>
      </c>
      <c r="AK93" s="93">
        <f t="shared" si="19"/>
        <v>69456</v>
      </c>
      <c r="AL93" s="93">
        <f t="shared" si="20"/>
        <v>63549</v>
      </c>
      <c r="AM93" s="59">
        <f t="shared" si="21"/>
        <v>109.2951895387811</v>
      </c>
      <c r="AN93" s="100">
        <f t="shared" si="22"/>
        <v>2.3583579504940411</v>
      </c>
    </row>
    <row r="94" spans="1:40">
      <c r="A94" s="57" t="s">
        <v>23</v>
      </c>
      <c r="B94" s="58">
        <v>97773</v>
      </c>
      <c r="C94" s="58">
        <v>94202</v>
      </c>
      <c r="D94" s="59">
        <f t="shared" si="8"/>
        <v>103.7907900044585</v>
      </c>
      <c r="E94" s="58">
        <v>357074</v>
      </c>
      <c r="F94" s="58">
        <v>358345</v>
      </c>
      <c r="G94" s="59">
        <f t="shared" si="9"/>
        <v>99.645313873501792</v>
      </c>
      <c r="H94" s="60">
        <v>3.6520716353</v>
      </c>
      <c r="I94" s="57" t="s">
        <v>23</v>
      </c>
      <c r="J94" s="66">
        <v>37204</v>
      </c>
      <c r="K94" s="66">
        <v>39974</v>
      </c>
      <c r="L94" s="59">
        <f t="shared" si="10"/>
        <v>93.070495822284485</v>
      </c>
      <c r="M94" s="66">
        <v>134472</v>
      </c>
      <c r="N94" s="66">
        <v>151561</v>
      </c>
      <c r="O94" s="59">
        <f t="shared" si="11"/>
        <v>88.724671914278744</v>
      </c>
      <c r="P94" s="88">
        <v>3.6144500591000002</v>
      </c>
      <c r="Q94" s="57" t="s">
        <v>23</v>
      </c>
      <c r="R94" s="66">
        <v>35454</v>
      </c>
      <c r="S94" s="66">
        <v>30203</v>
      </c>
      <c r="T94" s="59">
        <f t="shared" si="12"/>
        <v>117.38569016322882</v>
      </c>
      <c r="U94" s="66">
        <v>133538</v>
      </c>
      <c r="V94" s="66">
        <v>115149</v>
      </c>
      <c r="W94" s="59">
        <f t="shared" si="13"/>
        <v>115.96974354966174</v>
      </c>
      <c r="X94" s="75">
        <v>3.7665143566000001</v>
      </c>
      <c r="Y94" s="57" t="s">
        <v>23</v>
      </c>
      <c r="Z94" s="72">
        <v>25115</v>
      </c>
      <c r="AA94" s="72">
        <v>24025</v>
      </c>
      <c r="AB94" s="69">
        <f t="shared" si="14"/>
        <v>104.5369406867846</v>
      </c>
      <c r="AC94" s="72">
        <v>89064</v>
      </c>
      <c r="AD94" s="74">
        <v>91635</v>
      </c>
      <c r="AE94" s="71">
        <f t="shared" si="15"/>
        <v>97.194303486659024</v>
      </c>
      <c r="AF94" s="75">
        <v>3.5462472626000001</v>
      </c>
      <c r="AG94" s="57" t="s">
        <v>23</v>
      </c>
      <c r="AH94" s="93">
        <f t="shared" si="16"/>
        <v>192916</v>
      </c>
      <c r="AI94" s="94">
        <f t="shared" si="17"/>
        <v>201398</v>
      </c>
      <c r="AJ94" s="59">
        <f t="shared" si="18"/>
        <v>95.788438812699226</v>
      </c>
      <c r="AK94" s="93">
        <f t="shared" si="19"/>
        <v>693852</v>
      </c>
      <c r="AL94" s="93">
        <f t="shared" si="20"/>
        <v>763838</v>
      </c>
      <c r="AM94" s="59">
        <f t="shared" si="21"/>
        <v>90.837585980273303</v>
      </c>
      <c r="AN94" s="100">
        <f t="shared" si="22"/>
        <v>3.5966534657571172</v>
      </c>
    </row>
    <row r="95" spans="1:40">
      <c r="A95" s="57" t="s">
        <v>24</v>
      </c>
      <c r="B95" s="58">
        <v>6269</v>
      </c>
      <c r="C95" s="58">
        <v>6760</v>
      </c>
      <c r="D95" s="59">
        <f t="shared" si="8"/>
        <v>92.73668639053254</v>
      </c>
      <c r="E95" s="58">
        <v>15172</v>
      </c>
      <c r="F95" s="58">
        <v>17117</v>
      </c>
      <c r="G95" s="59">
        <f t="shared" si="9"/>
        <v>88.637027516504062</v>
      </c>
      <c r="H95" s="60">
        <v>2.4201627054000001</v>
      </c>
      <c r="I95" s="57" t="s">
        <v>24</v>
      </c>
      <c r="J95" s="66">
        <v>2355</v>
      </c>
      <c r="K95" s="66">
        <v>2539</v>
      </c>
      <c r="L95" s="59">
        <f t="shared" si="10"/>
        <v>92.753052382827889</v>
      </c>
      <c r="M95" s="66">
        <v>5967</v>
      </c>
      <c r="N95" s="66">
        <v>6858</v>
      </c>
      <c r="O95" s="59">
        <f t="shared" si="11"/>
        <v>87.00787401574803</v>
      </c>
      <c r="P95" s="88">
        <v>2.5337579618000001</v>
      </c>
      <c r="Q95" s="57" t="s">
        <v>24</v>
      </c>
      <c r="R95" s="66">
        <v>2005</v>
      </c>
      <c r="S95" s="66">
        <v>2186</v>
      </c>
      <c r="T95" s="59">
        <f t="shared" si="12"/>
        <v>91.720036596523329</v>
      </c>
      <c r="U95" s="66">
        <v>4936</v>
      </c>
      <c r="V95" s="66">
        <v>5504</v>
      </c>
      <c r="W95" s="59">
        <f t="shared" si="13"/>
        <v>89.680232558139537</v>
      </c>
      <c r="X95" s="75">
        <v>2.4618453864999998</v>
      </c>
      <c r="Y95" s="57" t="s">
        <v>24</v>
      </c>
      <c r="Z95" s="72">
        <v>1909</v>
      </c>
      <c r="AA95" s="72">
        <v>2035</v>
      </c>
      <c r="AB95" s="69">
        <f t="shared" si="14"/>
        <v>93.8083538083538</v>
      </c>
      <c r="AC95" s="72">
        <v>4269</v>
      </c>
      <c r="AD95" s="74">
        <v>4755</v>
      </c>
      <c r="AE95" s="71">
        <f t="shared" si="15"/>
        <v>89.779179810725552</v>
      </c>
      <c r="AF95" s="75">
        <v>2.2362493452000001</v>
      </c>
      <c r="AG95" s="57" t="s">
        <v>24</v>
      </c>
      <c r="AH95" s="93">
        <f t="shared" si="16"/>
        <v>16369</v>
      </c>
      <c r="AI95" s="94">
        <f t="shared" si="17"/>
        <v>17316</v>
      </c>
      <c r="AJ95" s="59">
        <f t="shared" si="18"/>
        <v>94.531069531069534</v>
      </c>
      <c r="AK95" s="93">
        <f t="shared" si="19"/>
        <v>43730</v>
      </c>
      <c r="AL95" s="93">
        <f t="shared" si="20"/>
        <v>48179</v>
      </c>
      <c r="AM95" s="59">
        <f t="shared" si="21"/>
        <v>90.765686294858767</v>
      </c>
      <c r="AN95" s="100">
        <f t="shared" si="22"/>
        <v>2.6715132262202945</v>
      </c>
    </row>
    <row r="96" spans="1:40">
      <c r="A96" s="57" t="s">
        <v>25</v>
      </c>
      <c r="B96" s="58">
        <v>77630</v>
      </c>
      <c r="C96" s="58">
        <v>74289</v>
      </c>
      <c r="D96" s="59">
        <f t="shared" si="8"/>
        <v>104.49730108091373</v>
      </c>
      <c r="E96" s="58">
        <v>141512</v>
      </c>
      <c r="F96" s="58">
        <v>135560</v>
      </c>
      <c r="G96" s="59">
        <f t="shared" si="9"/>
        <v>104.39067571555032</v>
      </c>
      <c r="H96" s="60">
        <v>1.8229035167000001</v>
      </c>
      <c r="I96" s="57" t="s">
        <v>25</v>
      </c>
      <c r="J96" s="66">
        <v>22755</v>
      </c>
      <c r="K96" s="66">
        <v>21605</v>
      </c>
      <c r="L96" s="59">
        <f t="shared" si="10"/>
        <v>105.32284193473733</v>
      </c>
      <c r="M96" s="66">
        <v>41888</v>
      </c>
      <c r="N96" s="66">
        <v>40460</v>
      </c>
      <c r="O96" s="59">
        <f t="shared" si="11"/>
        <v>103.5294117647059</v>
      </c>
      <c r="P96" s="88">
        <v>1.840826192</v>
      </c>
      <c r="Q96" s="57" t="s">
        <v>25</v>
      </c>
      <c r="R96" s="66">
        <v>26406</v>
      </c>
      <c r="S96" s="66">
        <v>24783</v>
      </c>
      <c r="T96" s="59">
        <f t="shared" si="12"/>
        <v>106.54884396562159</v>
      </c>
      <c r="U96" s="66">
        <v>48239</v>
      </c>
      <c r="V96" s="66">
        <v>45871</v>
      </c>
      <c r="W96" s="59">
        <f t="shared" si="13"/>
        <v>105.16230298009637</v>
      </c>
      <c r="X96" s="75">
        <v>1.8268196621999999</v>
      </c>
      <c r="Y96" s="57" t="s">
        <v>25</v>
      </c>
      <c r="Z96" s="72">
        <v>28469</v>
      </c>
      <c r="AA96" s="72">
        <v>27901</v>
      </c>
      <c r="AB96" s="69">
        <f t="shared" si="14"/>
        <v>102.03576932726426</v>
      </c>
      <c r="AC96" s="72">
        <v>51385</v>
      </c>
      <c r="AD96" s="74">
        <v>49229</v>
      </c>
      <c r="AE96" s="71">
        <f t="shared" si="15"/>
        <v>104.37953238944525</v>
      </c>
      <c r="AF96" s="75">
        <v>1.8049457304000001</v>
      </c>
      <c r="AG96" s="57" t="s">
        <v>25</v>
      </c>
      <c r="AH96" s="93">
        <f t="shared" si="16"/>
        <v>140619</v>
      </c>
      <c r="AI96" s="94">
        <f t="shared" si="17"/>
        <v>135064</v>
      </c>
      <c r="AJ96" s="59">
        <f t="shared" si="18"/>
        <v>104.11286501214238</v>
      </c>
      <c r="AK96" s="93">
        <f t="shared" si="19"/>
        <v>256648</v>
      </c>
      <c r="AL96" s="93">
        <f t="shared" si="20"/>
        <v>245743</v>
      </c>
      <c r="AM96" s="59">
        <f t="shared" si="21"/>
        <v>104.43756281969374</v>
      </c>
      <c r="AN96" s="100">
        <f t="shared" si="22"/>
        <v>1.8251303166712891</v>
      </c>
    </row>
    <row r="97" spans="1:40">
      <c r="A97" s="57" t="s">
        <v>26</v>
      </c>
      <c r="B97" s="58">
        <v>6445</v>
      </c>
      <c r="C97" s="58">
        <v>5313</v>
      </c>
      <c r="D97" s="59">
        <f t="shared" si="8"/>
        <v>121.30623000188217</v>
      </c>
      <c r="E97" s="58">
        <v>13089</v>
      </c>
      <c r="F97" s="58">
        <v>11096</v>
      </c>
      <c r="G97" s="59">
        <f t="shared" si="9"/>
        <v>117.96142754145637</v>
      </c>
      <c r="H97" s="60">
        <v>2.0308766486000001</v>
      </c>
      <c r="I97" s="57" t="s">
        <v>26</v>
      </c>
      <c r="J97" s="66">
        <v>2144</v>
      </c>
      <c r="K97" s="66">
        <v>2007</v>
      </c>
      <c r="L97" s="59">
        <f t="shared" si="10"/>
        <v>106.82610861983059</v>
      </c>
      <c r="M97" s="66">
        <v>4406</v>
      </c>
      <c r="N97" s="66">
        <v>3975</v>
      </c>
      <c r="O97" s="59">
        <f t="shared" si="11"/>
        <v>110.84276729559748</v>
      </c>
      <c r="P97" s="88">
        <v>2.0550373134000002</v>
      </c>
      <c r="Q97" s="57" t="s">
        <v>26</v>
      </c>
      <c r="R97" s="66">
        <v>2293</v>
      </c>
      <c r="S97" s="66">
        <v>1741</v>
      </c>
      <c r="T97" s="59">
        <f t="shared" si="12"/>
        <v>131.70591614014936</v>
      </c>
      <c r="U97" s="66">
        <v>4630</v>
      </c>
      <c r="V97" s="66">
        <v>3569</v>
      </c>
      <c r="W97" s="59">
        <f t="shared" si="13"/>
        <v>129.72821518632671</v>
      </c>
      <c r="X97" s="75">
        <v>2.0191888356000001</v>
      </c>
      <c r="Y97" s="57" t="s">
        <v>26</v>
      </c>
      <c r="Z97" s="72">
        <v>2008</v>
      </c>
      <c r="AA97" s="72">
        <v>1565</v>
      </c>
      <c r="AB97" s="69">
        <f t="shared" si="14"/>
        <v>128.3067092651757</v>
      </c>
      <c r="AC97" s="72">
        <v>4053</v>
      </c>
      <c r="AD97" s="74">
        <v>3552</v>
      </c>
      <c r="AE97" s="71">
        <f t="shared" si="15"/>
        <v>114.10472972972974</v>
      </c>
      <c r="AF97" s="75">
        <v>2.0184262947999998</v>
      </c>
      <c r="AG97" s="57" t="s">
        <v>26</v>
      </c>
      <c r="AH97" s="93">
        <f t="shared" si="16"/>
        <v>9455</v>
      </c>
      <c r="AI97" s="94">
        <f t="shared" si="17"/>
        <v>8237</v>
      </c>
      <c r="AJ97" s="59">
        <f t="shared" si="18"/>
        <v>114.78693699162316</v>
      </c>
      <c r="AK97" s="93">
        <f t="shared" si="19"/>
        <v>19455</v>
      </c>
      <c r="AL97" s="93">
        <f t="shared" si="20"/>
        <v>17101</v>
      </c>
      <c r="AM97" s="59">
        <f t="shared" si="21"/>
        <v>113.76527688439273</v>
      </c>
      <c r="AN97" s="100">
        <f t="shared" si="22"/>
        <v>2.0576414595452142</v>
      </c>
    </row>
    <row r="98" spans="1:40">
      <c r="A98" s="57" t="s">
        <v>27</v>
      </c>
      <c r="B98" s="58">
        <v>98927</v>
      </c>
      <c r="C98" s="58">
        <v>99497</v>
      </c>
      <c r="D98" s="59">
        <f t="shared" si="8"/>
        <v>99.427118405580075</v>
      </c>
      <c r="E98" s="58">
        <v>250858</v>
      </c>
      <c r="F98" s="58">
        <v>252959</v>
      </c>
      <c r="G98" s="59">
        <f t="shared" si="9"/>
        <v>99.16943061919126</v>
      </c>
      <c r="H98" s="60">
        <v>2.5357890160999998</v>
      </c>
      <c r="I98" s="57" t="s">
        <v>27</v>
      </c>
      <c r="J98" s="66">
        <v>31612</v>
      </c>
      <c r="K98" s="66">
        <v>31891</v>
      </c>
      <c r="L98" s="59">
        <f t="shared" si="10"/>
        <v>99.125145025242233</v>
      </c>
      <c r="M98" s="66">
        <v>81647</v>
      </c>
      <c r="N98" s="66">
        <v>82576</v>
      </c>
      <c r="O98" s="59">
        <f t="shared" si="11"/>
        <v>98.87497577988762</v>
      </c>
      <c r="P98" s="88">
        <v>2.5827850183000001</v>
      </c>
      <c r="Q98" s="57" t="s">
        <v>27</v>
      </c>
      <c r="R98" s="66">
        <v>33575</v>
      </c>
      <c r="S98" s="66">
        <v>32968</v>
      </c>
      <c r="T98" s="59">
        <f t="shared" si="12"/>
        <v>101.84117932540646</v>
      </c>
      <c r="U98" s="66">
        <v>84074</v>
      </c>
      <c r="V98" s="66">
        <v>83442</v>
      </c>
      <c r="W98" s="59">
        <f t="shared" si="13"/>
        <v>100.75741233431606</v>
      </c>
      <c r="X98" s="75">
        <v>2.5040655249000001</v>
      </c>
      <c r="Y98" s="57" t="s">
        <v>27</v>
      </c>
      <c r="Z98" s="72">
        <v>33740</v>
      </c>
      <c r="AA98" s="72">
        <v>34638</v>
      </c>
      <c r="AB98" s="69">
        <f t="shared" si="14"/>
        <v>97.407471563023279</v>
      </c>
      <c r="AC98" s="72">
        <v>85137</v>
      </c>
      <c r="AD98" s="74">
        <v>86941</v>
      </c>
      <c r="AE98" s="71">
        <f t="shared" si="15"/>
        <v>97.925029617786777</v>
      </c>
      <c r="AF98" s="75">
        <v>2.5233254297999999</v>
      </c>
      <c r="AG98" s="57" t="s">
        <v>27</v>
      </c>
      <c r="AH98" s="93">
        <f t="shared" si="16"/>
        <v>202651</v>
      </c>
      <c r="AI98" s="94">
        <f t="shared" si="17"/>
        <v>198394</v>
      </c>
      <c r="AJ98" s="59">
        <f t="shared" si="18"/>
        <v>102.14573021361532</v>
      </c>
      <c r="AK98" s="93">
        <f t="shared" si="19"/>
        <v>513521</v>
      </c>
      <c r="AL98" s="93">
        <f t="shared" si="20"/>
        <v>503252</v>
      </c>
      <c r="AM98" s="59">
        <f t="shared" si="21"/>
        <v>102.04052840326516</v>
      </c>
      <c r="AN98" s="100">
        <f t="shared" si="22"/>
        <v>2.5340166098366157</v>
      </c>
    </row>
    <row r="99" spans="1:40">
      <c r="A99" s="57" t="s">
        <v>28</v>
      </c>
      <c r="B99" s="58">
        <v>8954</v>
      </c>
      <c r="C99" s="58">
        <v>7400</v>
      </c>
      <c r="D99" s="59">
        <f t="shared" si="8"/>
        <v>121</v>
      </c>
      <c r="E99" s="58">
        <v>22293</v>
      </c>
      <c r="F99" s="58">
        <v>19534</v>
      </c>
      <c r="G99" s="59">
        <f t="shared" si="9"/>
        <v>114.12409132794103</v>
      </c>
      <c r="H99" s="60">
        <v>2.4897252624999999</v>
      </c>
      <c r="I99" s="57" t="s">
        <v>28</v>
      </c>
      <c r="J99" s="66">
        <v>4174</v>
      </c>
      <c r="K99" s="66">
        <v>3682</v>
      </c>
      <c r="L99" s="59">
        <f t="shared" si="10"/>
        <v>113.36230309614339</v>
      </c>
      <c r="M99" s="66">
        <v>10939</v>
      </c>
      <c r="N99" s="66">
        <v>9747</v>
      </c>
      <c r="O99" s="59">
        <f t="shared" si="11"/>
        <v>112.22940391915461</v>
      </c>
      <c r="P99" s="88">
        <v>2.6207474843999998</v>
      </c>
      <c r="Q99" s="57" t="s">
        <v>28</v>
      </c>
      <c r="R99" s="66">
        <v>3356</v>
      </c>
      <c r="S99" s="66">
        <v>2376</v>
      </c>
      <c r="T99" s="59">
        <f t="shared" si="12"/>
        <v>141.24579124579125</v>
      </c>
      <c r="U99" s="66">
        <v>8389</v>
      </c>
      <c r="V99" s="66">
        <v>6418</v>
      </c>
      <c r="W99" s="59">
        <f t="shared" si="13"/>
        <v>130.71050171392957</v>
      </c>
      <c r="X99" s="75">
        <v>2.4997020262</v>
      </c>
      <c r="Y99" s="57" t="s">
        <v>28</v>
      </c>
      <c r="Z99" s="72">
        <v>1424</v>
      </c>
      <c r="AA99" s="72">
        <v>1342</v>
      </c>
      <c r="AB99" s="69">
        <f t="shared" si="14"/>
        <v>106.11028315946349</v>
      </c>
      <c r="AC99" s="72">
        <v>2965</v>
      </c>
      <c r="AD99" s="74">
        <v>3369</v>
      </c>
      <c r="AE99" s="71">
        <f t="shared" si="15"/>
        <v>88.008311071534578</v>
      </c>
      <c r="AF99" s="75">
        <v>2.0821629213000001</v>
      </c>
      <c r="AG99" s="57" t="s">
        <v>28</v>
      </c>
      <c r="AH99" s="93">
        <f t="shared" si="16"/>
        <v>15034</v>
      </c>
      <c r="AI99" s="94">
        <f t="shared" si="17"/>
        <v>13781</v>
      </c>
      <c r="AJ99" s="59">
        <f t="shared" si="18"/>
        <v>109.09222843044772</v>
      </c>
      <c r="AK99" s="93">
        <f t="shared" si="19"/>
        <v>37715</v>
      </c>
      <c r="AL99" s="93">
        <f t="shared" si="20"/>
        <v>37447</v>
      </c>
      <c r="AM99" s="59">
        <f t="shared" si="21"/>
        <v>100.71567815846396</v>
      </c>
      <c r="AN99" s="100">
        <f t="shared" si="22"/>
        <v>2.5086470666489289</v>
      </c>
    </row>
    <row r="100" spans="1:40">
      <c r="A100" s="57" t="s">
        <v>29</v>
      </c>
      <c r="B100" s="58">
        <v>55072</v>
      </c>
      <c r="C100" s="58">
        <v>50760</v>
      </c>
      <c r="D100" s="59">
        <f t="shared" si="8"/>
        <v>108.49487785657999</v>
      </c>
      <c r="E100" s="58">
        <v>151559</v>
      </c>
      <c r="F100" s="58">
        <v>138660</v>
      </c>
      <c r="G100" s="59">
        <f t="shared" si="9"/>
        <v>109.3026107024376</v>
      </c>
      <c r="H100" s="60">
        <v>2.7520155433000002</v>
      </c>
      <c r="I100" s="57" t="s">
        <v>29</v>
      </c>
      <c r="J100" s="66">
        <v>20147</v>
      </c>
      <c r="K100" s="66">
        <v>17302</v>
      </c>
      <c r="L100" s="59">
        <f t="shared" si="10"/>
        <v>116.44318575887181</v>
      </c>
      <c r="M100" s="66">
        <v>58432</v>
      </c>
      <c r="N100" s="66">
        <v>48505</v>
      </c>
      <c r="O100" s="59">
        <f t="shared" si="11"/>
        <v>120.46593134728379</v>
      </c>
      <c r="P100" s="88">
        <v>2.9002829205</v>
      </c>
      <c r="Q100" s="57" t="s">
        <v>29</v>
      </c>
      <c r="R100" s="66">
        <v>16132</v>
      </c>
      <c r="S100" s="66">
        <v>15676</v>
      </c>
      <c r="T100" s="59">
        <f t="shared" si="12"/>
        <v>102.9089053329931</v>
      </c>
      <c r="U100" s="66">
        <v>42251</v>
      </c>
      <c r="V100" s="66">
        <v>42180</v>
      </c>
      <c r="W100" s="59">
        <f t="shared" si="13"/>
        <v>100.16832622095779</v>
      </c>
      <c r="X100" s="75">
        <v>2.6190800893000001</v>
      </c>
      <c r="Y100" s="57" t="s">
        <v>29</v>
      </c>
      <c r="Z100" s="72">
        <v>18793</v>
      </c>
      <c r="AA100" s="72">
        <v>17782</v>
      </c>
      <c r="AB100" s="69">
        <f t="shared" si="14"/>
        <v>105.68552468788664</v>
      </c>
      <c r="AC100" s="72">
        <v>50876</v>
      </c>
      <c r="AD100" s="74">
        <v>47975</v>
      </c>
      <c r="AE100" s="71">
        <f t="shared" si="15"/>
        <v>106.04689942678478</v>
      </c>
      <c r="AF100" s="75">
        <v>2.7071782046999999</v>
      </c>
      <c r="AG100" s="57" t="s">
        <v>29</v>
      </c>
      <c r="AH100" s="93">
        <f t="shared" si="16"/>
        <v>96224</v>
      </c>
      <c r="AI100" s="94">
        <f t="shared" si="17"/>
        <v>91493</v>
      </c>
      <c r="AJ100" s="59">
        <f t="shared" si="18"/>
        <v>105.17088739029215</v>
      </c>
      <c r="AK100" s="93">
        <f t="shared" si="19"/>
        <v>258668</v>
      </c>
      <c r="AL100" s="93">
        <f t="shared" si="20"/>
        <v>250012</v>
      </c>
      <c r="AM100" s="59">
        <f t="shared" si="21"/>
        <v>103.46223381277699</v>
      </c>
      <c r="AN100" s="100">
        <f t="shared" si="22"/>
        <v>2.6881858995676753</v>
      </c>
    </row>
    <row r="101" spans="1:40">
      <c r="A101" s="57" t="s">
        <v>30</v>
      </c>
      <c r="B101" s="58">
        <v>40212</v>
      </c>
      <c r="C101" s="58">
        <v>36046</v>
      </c>
      <c r="D101" s="59">
        <f t="shared" si="8"/>
        <v>111.55745436386839</v>
      </c>
      <c r="E101" s="58">
        <v>109538</v>
      </c>
      <c r="F101" s="58">
        <v>99071</v>
      </c>
      <c r="G101" s="59">
        <f t="shared" si="9"/>
        <v>110.56515024578333</v>
      </c>
      <c r="H101" s="60">
        <v>2.7240127324999999</v>
      </c>
      <c r="I101" s="57" t="s">
        <v>30</v>
      </c>
      <c r="J101" s="66">
        <v>14051</v>
      </c>
      <c r="K101" s="66">
        <v>12558</v>
      </c>
      <c r="L101" s="59">
        <f t="shared" si="10"/>
        <v>111.88883580187927</v>
      </c>
      <c r="M101" s="66">
        <v>40109</v>
      </c>
      <c r="N101" s="66">
        <v>35875</v>
      </c>
      <c r="O101" s="59">
        <f t="shared" si="11"/>
        <v>111.80209059233451</v>
      </c>
      <c r="P101" s="88">
        <v>2.8545299267000002</v>
      </c>
      <c r="Q101" s="57" t="s">
        <v>30</v>
      </c>
      <c r="R101" s="66">
        <v>14695</v>
      </c>
      <c r="S101" s="66">
        <v>13199</v>
      </c>
      <c r="T101" s="59">
        <f t="shared" si="12"/>
        <v>111.33419198424124</v>
      </c>
      <c r="U101" s="66">
        <v>39734</v>
      </c>
      <c r="V101" s="66">
        <v>36889</v>
      </c>
      <c r="W101" s="59">
        <f t="shared" si="13"/>
        <v>107.71232616769227</v>
      </c>
      <c r="X101" s="75">
        <v>2.7039128954999998</v>
      </c>
      <c r="Y101" s="57" t="s">
        <v>30</v>
      </c>
      <c r="Z101" s="72">
        <v>11466</v>
      </c>
      <c r="AA101" s="72">
        <v>10289</v>
      </c>
      <c r="AB101" s="69">
        <f t="shared" si="14"/>
        <v>111.43940130236174</v>
      </c>
      <c r="AC101" s="72">
        <v>29695</v>
      </c>
      <c r="AD101" s="74">
        <v>26307</v>
      </c>
      <c r="AE101" s="71">
        <f t="shared" si="15"/>
        <v>112.87870148629642</v>
      </c>
      <c r="AF101" s="75">
        <v>2.5898308041</v>
      </c>
      <c r="AG101" s="57" t="s">
        <v>30</v>
      </c>
      <c r="AH101" s="93">
        <f t="shared" si="16"/>
        <v>55142</v>
      </c>
      <c r="AI101" s="94">
        <f t="shared" si="17"/>
        <v>51922</v>
      </c>
      <c r="AJ101" s="59">
        <f t="shared" si="18"/>
        <v>106.20161010746889</v>
      </c>
      <c r="AK101" s="93">
        <f t="shared" si="19"/>
        <v>147667</v>
      </c>
      <c r="AL101" s="93">
        <f t="shared" si="20"/>
        <v>139710</v>
      </c>
      <c r="AM101" s="59">
        <f t="shared" si="21"/>
        <v>105.69536897859852</v>
      </c>
      <c r="AN101" s="100">
        <f t="shared" si="22"/>
        <v>2.6779405897500999</v>
      </c>
    </row>
    <row r="102" spans="1:40">
      <c r="A102" s="57" t="s">
        <v>31</v>
      </c>
      <c r="B102" s="58">
        <v>20625</v>
      </c>
      <c r="C102" s="58">
        <v>21732</v>
      </c>
      <c r="D102" s="59">
        <f t="shared" si="8"/>
        <v>94.90612921038101</v>
      </c>
      <c r="E102" s="58">
        <v>51865</v>
      </c>
      <c r="F102" s="58">
        <v>55058</v>
      </c>
      <c r="G102" s="59">
        <f t="shared" si="9"/>
        <v>94.200661120999669</v>
      </c>
      <c r="H102" s="60">
        <v>2.5146666667000002</v>
      </c>
      <c r="I102" s="57" t="s">
        <v>31</v>
      </c>
      <c r="J102" s="66">
        <v>6995</v>
      </c>
      <c r="K102" s="66">
        <v>7206</v>
      </c>
      <c r="L102" s="59">
        <f t="shared" si="10"/>
        <v>97.071884540660562</v>
      </c>
      <c r="M102" s="66">
        <v>18331</v>
      </c>
      <c r="N102" s="66">
        <v>18034</v>
      </c>
      <c r="O102" s="59">
        <f t="shared" si="11"/>
        <v>101.64688920927138</v>
      </c>
      <c r="P102" s="88">
        <v>2.6205861330000002</v>
      </c>
      <c r="Q102" s="57" t="s">
        <v>31</v>
      </c>
      <c r="R102" s="66">
        <v>7435</v>
      </c>
      <c r="S102" s="66">
        <v>8103</v>
      </c>
      <c r="T102" s="59">
        <f t="shared" si="12"/>
        <v>91.756139701345191</v>
      </c>
      <c r="U102" s="66">
        <v>18571</v>
      </c>
      <c r="V102" s="66">
        <v>20177</v>
      </c>
      <c r="W102" s="59">
        <f t="shared" si="13"/>
        <v>92.040442087525392</v>
      </c>
      <c r="X102" s="75">
        <v>2.4977807666</v>
      </c>
      <c r="Y102" s="57" t="s">
        <v>31</v>
      </c>
      <c r="Z102" s="72">
        <v>6195</v>
      </c>
      <c r="AA102" s="72">
        <v>6423</v>
      </c>
      <c r="AB102" s="69">
        <f t="shared" si="14"/>
        <v>96.450256889304057</v>
      </c>
      <c r="AC102" s="72">
        <v>14963</v>
      </c>
      <c r="AD102" s="74">
        <v>16847</v>
      </c>
      <c r="AE102" s="71">
        <f t="shared" si="15"/>
        <v>88.817000059357753</v>
      </c>
      <c r="AF102" s="75">
        <v>2.4153349474999999</v>
      </c>
      <c r="AG102" s="57" t="s">
        <v>31</v>
      </c>
      <c r="AH102" s="93">
        <f t="shared" si="16"/>
        <v>30471</v>
      </c>
      <c r="AI102" s="94">
        <f t="shared" si="17"/>
        <v>34970</v>
      </c>
      <c r="AJ102" s="59">
        <f t="shared" si="18"/>
        <v>87.134686874463824</v>
      </c>
      <c r="AK102" s="93">
        <f t="shared" si="19"/>
        <v>75079</v>
      </c>
      <c r="AL102" s="93">
        <f t="shared" si="20"/>
        <v>85614</v>
      </c>
      <c r="AM102" s="59">
        <f t="shared" si="21"/>
        <v>87.694769547036699</v>
      </c>
      <c r="AN102" s="100">
        <f t="shared" si="22"/>
        <v>2.4639493288700733</v>
      </c>
    </row>
    <row r="103" spans="1:40">
      <c r="A103" s="57" t="s">
        <v>32</v>
      </c>
      <c r="B103" s="58">
        <v>17156</v>
      </c>
      <c r="C103" s="58">
        <v>20031</v>
      </c>
      <c r="D103" s="59">
        <f t="shared" si="8"/>
        <v>85.647246767510353</v>
      </c>
      <c r="E103" s="58">
        <v>39967</v>
      </c>
      <c r="F103" s="58">
        <v>50611</v>
      </c>
      <c r="G103" s="59">
        <f t="shared" si="9"/>
        <v>78.968998834245525</v>
      </c>
      <c r="H103" s="60">
        <v>2.3296222896000001</v>
      </c>
      <c r="I103" s="57" t="s">
        <v>32</v>
      </c>
      <c r="J103" s="66">
        <v>5914</v>
      </c>
      <c r="K103" s="66">
        <v>7491</v>
      </c>
      <c r="L103" s="59">
        <f t="shared" si="10"/>
        <v>78.948071018555595</v>
      </c>
      <c r="M103" s="66">
        <v>14236</v>
      </c>
      <c r="N103" s="66">
        <v>20440</v>
      </c>
      <c r="O103" s="59">
        <f t="shared" si="11"/>
        <v>69.647749510763219</v>
      </c>
      <c r="P103" s="88">
        <v>2.4071694285</v>
      </c>
      <c r="Q103" s="57" t="s">
        <v>32</v>
      </c>
      <c r="R103" s="66">
        <v>3839</v>
      </c>
      <c r="S103" s="66">
        <v>6400</v>
      </c>
      <c r="T103" s="59">
        <f t="shared" si="12"/>
        <v>59.984375</v>
      </c>
      <c r="U103" s="66">
        <v>8779</v>
      </c>
      <c r="V103" s="66">
        <v>16198</v>
      </c>
      <c r="W103" s="59">
        <f t="shared" si="13"/>
        <v>54.198049141869362</v>
      </c>
      <c r="X103" s="75">
        <v>2.2867934357999999</v>
      </c>
      <c r="Y103" s="57" t="s">
        <v>32</v>
      </c>
      <c r="Z103" s="72">
        <v>7403</v>
      </c>
      <c r="AA103" s="72">
        <v>6140</v>
      </c>
      <c r="AB103" s="69">
        <f t="shared" si="14"/>
        <v>120.57003257328991</v>
      </c>
      <c r="AC103" s="72">
        <v>16952</v>
      </c>
      <c r="AD103" s="74">
        <v>13973</v>
      </c>
      <c r="AE103" s="71">
        <f t="shared" si="15"/>
        <v>121.31968796965576</v>
      </c>
      <c r="AF103" s="75">
        <v>2.2898824801000002</v>
      </c>
      <c r="AG103" s="57" t="s">
        <v>32</v>
      </c>
      <c r="AH103" s="93">
        <f t="shared" si="16"/>
        <v>30875</v>
      </c>
      <c r="AI103" s="94">
        <f t="shared" si="17"/>
        <v>36993</v>
      </c>
      <c r="AJ103" s="59">
        <f t="shared" si="18"/>
        <v>83.461736004108886</v>
      </c>
      <c r="AK103" s="93">
        <f t="shared" si="19"/>
        <v>80855</v>
      </c>
      <c r="AL103" s="93">
        <f t="shared" si="20"/>
        <v>100023</v>
      </c>
      <c r="AM103" s="59">
        <f t="shared" si="21"/>
        <v>80.836407626245972</v>
      </c>
      <c r="AN103" s="100">
        <f t="shared" si="22"/>
        <v>2.6187854251012146</v>
      </c>
    </row>
    <row r="104" spans="1:40">
      <c r="A104" s="57" t="s">
        <v>33</v>
      </c>
      <c r="B104" s="58">
        <v>42598</v>
      </c>
      <c r="C104" s="58">
        <v>31669</v>
      </c>
      <c r="D104" s="59">
        <f t="shared" si="8"/>
        <v>134.51008873030409</v>
      </c>
      <c r="E104" s="58">
        <v>83438</v>
      </c>
      <c r="F104" s="58">
        <v>67041</v>
      </c>
      <c r="G104" s="59">
        <f t="shared" si="9"/>
        <v>124.45816739010456</v>
      </c>
      <c r="H104" s="60">
        <v>1.9587304567999999</v>
      </c>
      <c r="I104" s="57" t="s">
        <v>33</v>
      </c>
      <c r="J104" s="66">
        <v>13986</v>
      </c>
      <c r="K104" s="66">
        <v>9426</v>
      </c>
      <c r="L104" s="59">
        <f t="shared" si="10"/>
        <v>148.37683004455761</v>
      </c>
      <c r="M104" s="66">
        <v>27272</v>
      </c>
      <c r="N104" s="66">
        <v>19935</v>
      </c>
      <c r="O104" s="59">
        <f t="shared" si="11"/>
        <v>136.80461499874593</v>
      </c>
      <c r="P104" s="88">
        <v>1.9499499498999999</v>
      </c>
      <c r="Q104" s="57" t="s">
        <v>33</v>
      </c>
      <c r="R104" s="66">
        <v>14391</v>
      </c>
      <c r="S104" s="66">
        <v>10930</v>
      </c>
      <c r="T104" s="59">
        <f t="shared" si="12"/>
        <v>131.66514181152792</v>
      </c>
      <c r="U104" s="66">
        <v>28424</v>
      </c>
      <c r="V104" s="66">
        <v>23552</v>
      </c>
      <c r="W104" s="59">
        <f t="shared" si="13"/>
        <v>120.68614130434783</v>
      </c>
      <c r="X104" s="75">
        <v>1.975123341</v>
      </c>
      <c r="Y104" s="57" t="s">
        <v>33</v>
      </c>
      <c r="Z104" s="72">
        <v>14221</v>
      </c>
      <c r="AA104" s="72">
        <v>11313</v>
      </c>
      <c r="AB104" s="69">
        <f t="shared" si="14"/>
        <v>125.7049412180677</v>
      </c>
      <c r="AC104" s="72">
        <v>27742</v>
      </c>
      <c r="AD104" s="74">
        <v>23554</v>
      </c>
      <c r="AE104" s="71">
        <f t="shared" si="15"/>
        <v>117.78041946166256</v>
      </c>
      <c r="AF104" s="75">
        <v>1.9507770199000001</v>
      </c>
      <c r="AG104" s="57" t="s">
        <v>33</v>
      </c>
      <c r="AH104" s="93">
        <f t="shared" si="16"/>
        <v>75299</v>
      </c>
      <c r="AI104" s="94">
        <f t="shared" si="17"/>
        <v>55287</v>
      </c>
      <c r="AJ104" s="59">
        <f t="shared" si="18"/>
        <v>136.19657423987556</v>
      </c>
      <c r="AK104" s="93">
        <f t="shared" si="19"/>
        <v>149595</v>
      </c>
      <c r="AL104" s="93">
        <f t="shared" si="20"/>
        <v>117914</v>
      </c>
      <c r="AM104" s="59">
        <f t="shared" si="21"/>
        <v>126.86788676493038</v>
      </c>
      <c r="AN104" s="100">
        <f t="shared" si="22"/>
        <v>1.9866797699836651</v>
      </c>
    </row>
    <row r="105" spans="1:40" ht="25.5">
      <c r="A105" s="57" t="s">
        <v>34</v>
      </c>
      <c r="B105" s="58">
        <v>22378</v>
      </c>
      <c r="C105" s="58">
        <v>24780</v>
      </c>
      <c r="D105" s="59">
        <f t="shared" si="8"/>
        <v>90.306698950766744</v>
      </c>
      <c r="E105" s="58">
        <v>49196</v>
      </c>
      <c r="F105" s="58">
        <v>55721</v>
      </c>
      <c r="G105" s="59">
        <f t="shared" si="9"/>
        <v>88.28987275892392</v>
      </c>
      <c r="H105" s="60">
        <v>2.1984091518</v>
      </c>
      <c r="I105" s="57" t="s">
        <v>34</v>
      </c>
      <c r="J105" s="66">
        <v>6601</v>
      </c>
      <c r="K105" s="66">
        <v>9016</v>
      </c>
      <c r="L105" s="59">
        <f t="shared" si="10"/>
        <v>73.214285714285708</v>
      </c>
      <c r="M105" s="66">
        <v>15111</v>
      </c>
      <c r="N105" s="66">
        <v>20078</v>
      </c>
      <c r="O105" s="59">
        <f t="shared" si="11"/>
        <v>75.261480227114248</v>
      </c>
      <c r="P105" s="88">
        <v>2.2891986062999998</v>
      </c>
      <c r="Q105" s="57" t="s">
        <v>34</v>
      </c>
      <c r="R105" s="66">
        <v>8264</v>
      </c>
      <c r="S105" s="66">
        <v>8203</v>
      </c>
      <c r="T105" s="59">
        <f t="shared" si="12"/>
        <v>100.74363037912958</v>
      </c>
      <c r="U105" s="66">
        <v>17367</v>
      </c>
      <c r="V105" s="66">
        <v>18979</v>
      </c>
      <c r="W105" s="59">
        <f t="shared" si="13"/>
        <v>91.506401812529631</v>
      </c>
      <c r="X105" s="75">
        <v>2.1015246853999998</v>
      </c>
      <c r="Y105" s="57" t="s">
        <v>34</v>
      </c>
      <c r="Z105" s="72">
        <v>7513</v>
      </c>
      <c r="AA105" s="72">
        <v>7561</v>
      </c>
      <c r="AB105" s="69">
        <f t="shared" si="14"/>
        <v>99.365163338182782</v>
      </c>
      <c r="AC105" s="72">
        <v>16718</v>
      </c>
      <c r="AD105" s="74">
        <v>16664</v>
      </c>
      <c r="AE105" s="71">
        <f t="shared" si="15"/>
        <v>100.32405184829574</v>
      </c>
      <c r="AF105" s="75">
        <v>2.2252096365999998</v>
      </c>
      <c r="AG105" s="57" t="s">
        <v>34</v>
      </c>
      <c r="AH105" s="93">
        <f t="shared" si="16"/>
        <v>38485</v>
      </c>
      <c r="AI105" s="94">
        <f t="shared" si="17"/>
        <v>42822</v>
      </c>
      <c r="AJ105" s="59">
        <f t="shared" si="18"/>
        <v>89.87202839661856</v>
      </c>
      <c r="AK105" s="93">
        <f t="shared" si="19"/>
        <v>85332</v>
      </c>
      <c r="AL105" s="93">
        <f t="shared" si="20"/>
        <v>95497</v>
      </c>
      <c r="AM105" s="59">
        <f t="shared" si="21"/>
        <v>89.355686566070133</v>
      </c>
      <c r="AN105" s="100">
        <f t="shared" si="22"/>
        <v>2.2172794595296867</v>
      </c>
    </row>
    <row r="106" spans="1:40">
      <c r="A106" s="57" t="s">
        <v>35</v>
      </c>
      <c r="B106" s="58">
        <v>21914</v>
      </c>
      <c r="C106" s="58">
        <v>21314</v>
      </c>
      <c r="D106" s="59">
        <f t="shared" si="8"/>
        <v>102.8150511400957</v>
      </c>
      <c r="E106" s="58">
        <v>57375</v>
      </c>
      <c r="F106" s="58">
        <v>54862</v>
      </c>
      <c r="G106" s="59">
        <f t="shared" si="9"/>
        <v>104.58058401079072</v>
      </c>
      <c r="H106" s="60">
        <v>2.6181892854000002</v>
      </c>
      <c r="I106" s="57" t="s">
        <v>35</v>
      </c>
      <c r="J106" s="66">
        <v>5060</v>
      </c>
      <c r="K106" s="66">
        <v>4380</v>
      </c>
      <c r="L106" s="59">
        <f t="shared" si="10"/>
        <v>115.52511415525115</v>
      </c>
      <c r="M106" s="66">
        <v>13135</v>
      </c>
      <c r="N106" s="66">
        <v>11330</v>
      </c>
      <c r="O106" s="59">
        <f t="shared" si="11"/>
        <v>115.93115622241837</v>
      </c>
      <c r="P106" s="88">
        <v>2.5958498024000001</v>
      </c>
      <c r="Q106" s="57" t="s">
        <v>35</v>
      </c>
      <c r="R106" s="66">
        <v>8493</v>
      </c>
      <c r="S106" s="66">
        <v>7897</v>
      </c>
      <c r="T106" s="59">
        <f t="shared" si="12"/>
        <v>107.54716981132076</v>
      </c>
      <c r="U106" s="66">
        <v>21908</v>
      </c>
      <c r="V106" s="66">
        <v>20573</v>
      </c>
      <c r="W106" s="59">
        <f t="shared" si="13"/>
        <v>106.48908763913867</v>
      </c>
      <c r="X106" s="75">
        <v>2.5795360884999998</v>
      </c>
      <c r="Y106" s="57" t="s">
        <v>35</v>
      </c>
      <c r="Z106" s="72">
        <v>8361</v>
      </c>
      <c r="AA106" s="72">
        <v>9037</v>
      </c>
      <c r="AB106" s="69">
        <f t="shared" si="14"/>
        <v>92.519641473940467</v>
      </c>
      <c r="AC106" s="72">
        <v>22332</v>
      </c>
      <c r="AD106" s="74">
        <v>22959</v>
      </c>
      <c r="AE106" s="71">
        <f t="shared" si="15"/>
        <v>97.269044819025225</v>
      </c>
      <c r="AF106" s="75">
        <v>2.6709723717</v>
      </c>
      <c r="AG106" s="57" t="s">
        <v>35</v>
      </c>
      <c r="AH106" s="93">
        <f t="shared" si="16"/>
        <v>28632</v>
      </c>
      <c r="AI106" s="94">
        <f t="shared" si="17"/>
        <v>28835</v>
      </c>
      <c r="AJ106" s="59">
        <f t="shared" si="18"/>
        <v>99.295994451187795</v>
      </c>
      <c r="AK106" s="93">
        <f t="shared" si="19"/>
        <v>73632</v>
      </c>
      <c r="AL106" s="93">
        <f t="shared" si="20"/>
        <v>72816</v>
      </c>
      <c r="AM106" s="59">
        <f t="shared" si="21"/>
        <v>101.12063282794989</v>
      </c>
      <c r="AN106" s="100">
        <f t="shared" si="22"/>
        <v>2.5716680637049456</v>
      </c>
    </row>
    <row r="107" spans="1:40" ht="25.5">
      <c r="A107" s="57" t="s">
        <v>36</v>
      </c>
      <c r="B107" s="58">
        <v>154888</v>
      </c>
      <c r="C107" s="58">
        <v>147963</v>
      </c>
      <c r="D107" s="59">
        <f t="shared" si="8"/>
        <v>104.68022411008158</v>
      </c>
      <c r="E107" s="58">
        <v>388389</v>
      </c>
      <c r="F107" s="58">
        <v>365257</v>
      </c>
      <c r="G107" s="59">
        <f t="shared" si="9"/>
        <v>106.33307506769208</v>
      </c>
      <c r="H107" s="60">
        <v>2.5075473891</v>
      </c>
      <c r="I107" s="57" t="s">
        <v>36</v>
      </c>
      <c r="J107" s="66">
        <v>36912</v>
      </c>
      <c r="K107" s="66">
        <v>36615</v>
      </c>
      <c r="L107" s="59">
        <f t="shared" si="10"/>
        <v>100.81114297419091</v>
      </c>
      <c r="M107" s="66">
        <v>88594</v>
      </c>
      <c r="N107" s="66">
        <v>88426</v>
      </c>
      <c r="O107" s="59">
        <f t="shared" si="11"/>
        <v>100.1899893696424</v>
      </c>
      <c r="P107" s="88">
        <v>2.4001408756</v>
      </c>
      <c r="Q107" s="57" t="s">
        <v>36</v>
      </c>
      <c r="R107" s="66">
        <v>54326</v>
      </c>
      <c r="S107" s="66">
        <v>51669</v>
      </c>
      <c r="T107" s="59">
        <f t="shared" si="12"/>
        <v>105.14234841007179</v>
      </c>
      <c r="U107" s="66">
        <v>139100</v>
      </c>
      <c r="V107" s="66">
        <v>130596</v>
      </c>
      <c r="W107" s="59">
        <f t="shared" si="13"/>
        <v>106.51168489080828</v>
      </c>
      <c r="X107" s="75">
        <v>2.5604682841000002</v>
      </c>
      <c r="Y107" s="57" t="s">
        <v>36</v>
      </c>
      <c r="Z107" s="72">
        <v>63650</v>
      </c>
      <c r="AA107" s="72">
        <v>59679</v>
      </c>
      <c r="AB107" s="69">
        <f t="shared" si="14"/>
        <v>106.65393186883159</v>
      </c>
      <c r="AC107" s="72">
        <v>160695</v>
      </c>
      <c r="AD107" s="74">
        <v>146235</v>
      </c>
      <c r="AE107" s="71">
        <f t="shared" si="15"/>
        <v>109.88819366088829</v>
      </c>
      <c r="AF107" s="75">
        <v>2.5246661430000001</v>
      </c>
      <c r="AG107" s="57" t="s">
        <v>36</v>
      </c>
      <c r="AH107" s="93">
        <f t="shared" si="16"/>
        <v>213990</v>
      </c>
      <c r="AI107" s="94">
        <f t="shared" si="17"/>
        <v>202493</v>
      </c>
      <c r="AJ107" s="59">
        <f t="shared" si="18"/>
        <v>105.67772713130825</v>
      </c>
      <c r="AK107" s="93">
        <f t="shared" si="19"/>
        <v>530980</v>
      </c>
      <c r="AL107" s="93">
        <f t="shared" si="20"/>
        <v>490077</v>
      </c>
      <c r="AM107" s="59">
        <f t="shared" si="21"/>
        <v>108.34623946849169</v>
      </c>
      <c r="AN107" s="100">
        <f t="shared" si="22"/>
        <v>2.4813309033132391</v>
      </c>
    </row>
    <row r="108" spans="1:40">
      <c r="A108" s="57" t="s">
        <v>37</v>
      </c>
      <c r="B108" s="58">
        <v>13847</v>
      </c>
      <c r="C108" s="58">
        <v>14324</v>
      </c>
      <c r="D108" s="59">
        <f t="shared" si="8"/>
        <v>96.669924602066459</v>
      </c>
      <c r="E108" s="58">
        <v>35854</v>
      </c>
      <c r="F108" s="58">
        <v>37226</v>
      </c>
      <c r="G108" s="59">
        <f t="shared" si="9"/>
        <v>96.314403911244824</v>
      </c>
      <c r="H108" s="60">
        <v>2.5892973207000001</v>
      </c>
      <c r="I108" s="57" t="s">
        <v>37</v>
      </c>
      <c r="J108" s="66">
        <v>3944</v>
      </c>
      <c r="K108" s="66">
        <v>3714</v>
      </c>
      <c r="L108" s="59">
        <f t="shared" si="10"/>
        <v>106.19278406031233</v>
      </c>
      <c r="M108" s="66">
        <v>10158</v>
      </c>
      <c r="N108" s="66">
        <v>9440</v>
      </c>
      <c r="O108" s="59">
        <f t="shared" si="11"/>
        <v>107.60593220338983</v>
      </c>
      <c r="P108" s="88">
        <v>2.5755578092999998</v>
      </c>
      <c r="Q108" s="57" t="s">
        <v>37</v>
      </c>
      <c r="R108" s="66">
        <v>5016</v>
      </c>
      <c r="S108" s="66">
        <v>5705</v>
      </c>
      <c r="T108" s="59">
        <f t="shared" si="12"/>
        <v>87.922874671340935</v>
      </c>
      <c r="U108" s="66">
        <v>13288</v>
      </c>
      <c r="V108" s="66">
        <v>15211</v>
      </c>
      <c r="W108" s="59">
        <f t="shared" si="13"/>
        <v>87.357833147064625</v>
      </c>
      <c r="X108" s="75">
        <v>2.6491228069999999</v>
      </c>
      <c r="Y108" s="57" t="s">
        <v>37</v>
      </c>
      <c r="Z108" s="72">
        <v>4887</v>
      </c>
      <c r="AA108" s="72">
        <v>4905</v>
      </c>
      <c r="AB108" s="69">
        <f t="shared" si="14"/>
        <v>99.633027522935777</v>
      </c>
      <c r="AC108" s="72">
        <v>12408</v>
      </c>
      <c r="AD108" s="74">
        <v>12575</v>
      </c>
      <c r="AE108" s="71">
        <f t="shared" si="15"/>
        <v>98.671968190854869</v>
      </c>
      <c r="AF108" s="75">
        <v>2.5389809698999999</v>
      </c>
      <c r="AG108" s="57" t="s">
        <v>37</v>
      </c>
      <c r="AH108" s="93">
        <f t="shared" si="16"/>
        <v>23219</v>
      </c>
      <c r="AI108" s="94">
        <f t="shared" si="17"/>
        <v>24109</v>
      </c>
      <c r="AJ108" s="59">
        <f t="shared" si="18"/>
        <v>96.308432535567633</v>
      </c>
      <c r="AK108" s="93">
        <f t="shared" si="19"/>
        <v>60369</v>
      </c>
      <c r="AL108" s="93">
        <f t="shared" si="20"/>
        <v>62567</v>
      </c>
      <c r="AM108" s="59">
        <f t="shared" si="21"/>
        <v>96.486965972477506</v>
      </c>
      <c r="AN108" s="100">
        <f t="shared" si="22"/>
        <v>2.5999827727292302</v>
      </c>
    </row>
    <row r="109" spans="1:40">
      <c r="A109" s="57" t="s">
        <v>38</v>
      </c>
      <c r="B109" s="58">
        <v>10792</v>
      </c>
      <c r="C109" s="58">
        <v>10524</v>
      </c>
      <c r="D109" s="59">
        <f t="shared" si="8"/>
        <v>102.54656024325352</v>
      </c>
      <c r="E109" s="58">
        <v>24692</v>
      </c>
      <c r="F109" s="58">
        <v>24357</v>
      </c>
      <c r="G109" s="59">
        <f t="shared" si="9"/>
        <v>101.37537463562836</v>
      </c>
      <c r="H109" s="60">
        <v>2.2879911045000001</v>
      </c>
      <c r="I109" s="57" t="s">
        <v>38</v>
      </c>
      <c r="J109" s="66">
        <v>3341</v>
      </c>
      <c r="K109" s="66">
        <v>2310</v>
      </c>
      <c r="L109" s="59">
        <f t="shared" si="10"/>
        <v>144.63203463203462</v>
      </c>
      <c r="M109" s="66">
        <v>7439</v>
      </c>
      <c r="N109" s="66">
        <v>5086</v>
      </c>
      <c r="O109" s="59">
        <f t="shared" si="11"/>
        <v>146.26425481714512</v>
      </c>
      <c r="P109" s="88">
        <v>2.2265788685999999</v>
      </c>
      <c r="Q109" s="57" t="s">
        <v>38</v>
      </c>
      <c r="R109" s="66">
        <v>2978</v>
      </c>
      <c r="S109" s="66">
        <v>3227</v>
      </c>
      <c r="T109" s="59">
        <f t="shared" si="12"/>
        <v>92.283854973659757</v>
      </c>
      <c r="U109" s="66">
        <v>7044</v>
      </c>
      <c r="V109" s="66">
        <v>8545</v>
      </c>
      <c r="W109" s="59">
        <f t="shared" si="13"/>
        <v>82.434172030427149</v>
      </c>
      <c r="X109" s="75">
        <v>2.3653458697</v>
      </c>
      <c r="Y109" s="57" t="s">
        <v>38</v>
      </c>
      <c r="Z109" s="72">
        <v>4473</v>
      </c>
      <c r="AA109" s="72">
        <v>4987</v>
      </c>
      <c r="AB109" s="69">
        <f t="shared" si="14"/>
        <v>89.693202326047725</v>
      </c>
      <c r="AC109" s="72">
        <v>10209</v>
      </c>
      <c r="AD109" s="74">
        <v>10726</v>
      </c>
      <c r="AE109" s="71">
        <f t="shared" si="15"/>
        <v>95.179936602647771</v>
      </c>
      <c r="AF109" s="75">
        <v>2.2823608317000001</v>
      </c>
      <c r="AG109" s="57" t="s">
        <v>38</v>
      </c>
      <c r="AH109" s="93">
        <f t="shared" si="16"/>
        <v>15409</v>
      </c>
      <c r="AI109" s="94">
        <f t="shared" si="17"/>
        <v>16412</v>
      </c>
      <c r="AJ109" s="59">
        <f t="shared" si="18"/>
        <v>93.888618084328542</v>
      </c>
      <c r="AK109" s="93">
        <f t="shared" si="19"/>
        <v>34739</v>
      </c>
      <c r="AL109" s="93">
        <f t="shared" si="20"/>
        <v>36777</v>
      </c>
      <c r="AM109" s="59">
        <f t="shared" si="21"/>
        <v>94.458493079914078</v>
      </c>
      <c r="AN109" s="100">
        <f t="shared" si="22"/>
        <v>2.2544616782399896</v>
      </c>
    </row>
    <row r="110" spans="1:40" ht="25.5">
      <c r="A110" s="57" t="s">
        <v>39</v>
      </c>
      <c r="B110" s="58">
        <v>23836</v>
      </c>
      <c r="C110" s="58">
        <v>25099</v>
      </c>
      <c r="D110" s="59">
        <f t="shared" si="8"/>
        <v>94.967927009044189</v>
      </c>
      <c r="E110" s="58">
        <v>55488</v>
      </c>
      <c r="F110" s="58">
        <v>57613</v>
      </c>
      <c r="G110" s="59">
        <f t="shared" si="9"/>
        <v>96.311596341103566</v>
      </c>
      <c r="H110" s="60">
        <v>2.3279073669999999</v>
      </c>
      <c r="I110" s="57" t="s">
        <v>39</v>
      </c>
      <c r="J110" s="66">
        <v>5986</v>
      </c>
      <c r="K110" s="66">
        <v>6250</v>
      </c>
      <c r="L110" s="59">
        <f t="shared" si="10"/>
        <v>95.775999999999996</v>
      </c>
      <c r="M110" s="66">
        <v>13213</v>
      </c>
      <c r="N110" s="66">
        <v>14234</v>
      </c>
      <c r="O110" s="59">
        <f t="shared" si="11"/>
        <v>92.827033862582553</v>
      </c>
      <c r="P110" s="88">
        <v>2.2073170732</v>
      </c>
      <c r="Q110" s="57" t="s">
        <v>39</v>
      </c>
      <c r="R110" s="66">
        <v>7992</v>
      </c>
      <c r="S110" s="66">
        <v>8924</v>
      </c>
      <c r="T110" s="59">
        <f t="shared" si="12"/>
        <v>89.55625280143434</v>
      </c>
      <c r="U110" s="66">
        <v>18494</v>
      </c>
      <c r="V110" s="66">
        <v>21423</v>
      </c>
      <c r="W110" s="59">
        <f t="shared" si="13"/>
        <v>86.327778555757831</v>
      </c>
      <c r="X110" s="75">
        <v>2.3140640641000001</v>
      </c>
      <c r="Y110" s="57" t="s">
        <v>39</v>
      </c>
      <c r="Z110" s="72">
        <v>9858</v>
      </c>
      <c r="AA110" s="72">
        <v>9925</v>
      </c>
      <c r="AB110" s="69">
        <f t="shared" si="14"/>
        <v>99.324937027707804</v>
      </c>
      <c r="AC110" s="72">
        <v>23781</v>
      </c>
      <c r="AD110" s="74">
        <v>21956</v>
      </c>
      <c r="AE110" s="71">
        <f t="shared" si="15"/>
        <v>108.31207870286026</v>
      </c>
      <c r="AF110" s="75">
        <v>2.4123554474</v>
      </c>
      <c r="AG110" s="57" t="s">
        <v>39</v>
      </c>
      <c r="AH110" s="93">
        <f t="shared" si="16"/>
        <v>36558</v>
      </c>
      <c r="AI110" s="94">
        <f t="shared" si="17"/>
        <v>41732</v>
      </c>
      <c r="AJ110" s="59">
        <f t="shared" si="18"/>
        <v>87.601840314387033</v>
      </c>
      <c r="AK110" s="93">
        <f t="shared" si="19"/>
        <v>84335</v>
      </c>
      <c r="AL110" s="93">
        <f t="shared" si="20"/>
        <v>96045</v>
      </c>
      <c r="AM110" s="59">
        <f t="shared" si="21"/>
        <v>87.807798427820288</v>
      </c>
      <c r="AN110" s="100">
        <f t="shared" si="22"/>
        <v>2.30688221456316</v>
      </c>
    </row>
    <row r="111" spans="1:40">
      <c r="A111" s="57" t="s">
        <v>40</v>
      </c>
      <c r="B111" s="58">
        <v>90000</v>
      </c>
      <c r="C111" s="58">
        <v>91596</v>
      </c>
      <c r="D111" s="59">
        <f t="shared" si="8"/>
        <v>98.257565832569099</v>
      </c>
      <c r="E111" s="58">
        <v>154072</v>
      </c>
      <c r="F111" s="58">
        <v>154651</v>
      </c>
      <c r="G111" s="59">
        <f t="shared" si="9"/>
        <v>99.625608628460199</v>
      </c>
      <c r="H111" s="60">
        <v>1.7119111111</v>
      </c>
      <c r="I111" s="57" t="s">
        <v>40</v>
      </c>
      <c r="J111" s="66">
        <v>22020</v>
      </c>
      <c r="K111" s="66">
        <v>22332</v>
      </c>
      <c r="L111" s="59">
        <f t="shared" si="10"/>
        <v>98.602901665771086</v>
      </c>
      <c r="M111" s="66">
        <v>37886</v>
      </c>
      <c r="N111" s="66">
        <v>37984</v>
      </c>
      <c r="O111" s="59">
        <f t="shared" si="11"/>
        <v>99.741996630160074</v>
      </c>
      <c r="P111" s="88">
        <v>1.7205267938</v>
      </c>
      <c r="Q111" s="57" t="s">
        <v>40</v>
      </c>
      <c r="R111" s="66">
        <v>32558</v>
      </c>
      <c r="S111" s="66">
        <v>30688</v>
      </c>
      <c r="T111" s="59">
        <f t="shared" si="12"/>
        <v>106.09358706986444</v>
      </c>
      <c r="U111" s="66">
        <v>54497</v>
      </c>
      <c r="V111" s="66">
        <v>50744</v>
      </c>
      <c r="W111" s="59">
        <f t="shared" si="13"/>
        <v>107.39594828945293</v>
      </c>
      <c r="X111" s="75">
        <v>1.6738436022000001</v>
      </c>
      <c r="Y111" s="57" t="s">
        <v>40</v>
      </c>
      <c r="Z111" s="72">
        <v>35422</v>
      </c>
      <c r="AA111" s="72">
        <v>38576</v>
      </c>
      <c r="AB111" s="69">
        <f t="shared" si="14"/>
        <v>91.823931978432185</v>
      </c>
      <c r="AC111" s="72">
        <v>61689</v>
      </c>
      <c r="AD111" s="74">
        <v>65923</v>
      </c>
      <c r="AE111" s="71">
        <f t="shared" si="15"/>
        <v>93.577355399481206</v>
      </c>
      <c r="AF111" s="75">
        <v>1.7415448027</v>
      </c>
      <c r="AG111" s="57" t="s">
        <v>40</v>
      </c>
      <c r="AH111" s="93">
        <f t="shared" si="16"/>
        <v>140425</v>
      </c>
      <c r="AI111" s="94">
        <f t="shared" si="17"/>
        <v>140187</v>
      </c>
      <c r="AJ111" s="59">
        <f t="shared" si="18"/>
        <v>100.16977323146938</v>
      </c>
      <c r="AK111" s="93">
        <f t="shared" si="19"/>
        <v>243981</v>
      </c>
      <c r="AL111" s="93">
        <f t="shared" si="20"/>
        <v>238879</v>
      </c>
      <c r="AM111" s="59">
        <f t="shared" si="21"/>
        <v>102.13580934280535</v>
      </c>
      <c r="AN111" s="100">
        <f t="shared" si="22"/>
        <v>1.7374470357842264</v>
      </c>
    </row>
    <row r="112" spans="1:40">
      <c r="A112" s="57" t="s">
        <v>41</v>
      </c>
      <c r="B112" s="58">
        <v>31358</v>
      </c>
      <c r="C112" s="58">
        <v>29921</v>
      </c>
      <c r="D112" s="59">
        <f t="shared" si="8"/>
        <v>104.80264697035526</v>
      </c>
      <c r="E112" s="58">
        <v>73281</v>
      </c>
      <c r="F112" s="58">
        <v>70596</v>
      </c>
      <c r="G112" s="59">
        <f t="shared" si="9"/>
        <v>103.80333163352032</v>
      </c>
      <c r="H112" s="60">
        <v>2.3369156196</v>
      </c>
      <c r="I112" s="57" t="s">
        <v>41</v>
      </c>
      <c r="J112" s="66">
        <v>6820</v>
      </c>
      <c r="K112" s="66">
        <v>4947</v>
      </c>
      <c r="L112" s="59">
        <f t="shared" si="10"/>
        <v>137.86133009904992</v>
      </c>
      <c r="M112" s="66">
        <v>16094</v>
      </c>
      <c r="N112" s="66">
        <v>11092</v>
      </c>
      <c r="O112" s="59">
        <f t="shared" si="11"/>
        <v>145.09556437071765</v>
      </c>
      <c r="P112" s="88">
        <v>2.3598240469</v>
      </c>
      <c r="Q112" s="57" t="s">
        <v>41</v>
      </c>
      <c r="R112" s="66">
        <v>11071</v>
      </c>
      <c r="S112" s="66">
        <v>11608</v>
      </c>
      <c r="T112" s="59">
        <f t="shared" si="12"/>
        <v>95.373880082701589</v>
      </c>
      <c r="U112" s="66">
        <v>25303</v>
      </c>
      <c r="V112" s="66">
        <v>26522</v>
      </c>
      <c r="W112" s="59">
        <f t="shared" si="13"/>
        <v>95.403815700173439</v>
      </c>
      <c r="X112" s="75">
        <v>2.2855207298</v>
      </c>
      <c r="Y112" s="57" t="s">
        <v>41</v>
      </c>
      <c r="Z112" s="72">
        <v>13467</v>
      </c>
      <c r="AA112" s="72">
        <v>13366</v>
      </c>
      <c r="AB112" s="69">
        <f t="shared" si="14"/>
        <v>100.75564866078108</v>
      </c>
      <c r="AC112" s="72">
        <v>31884</v>
      </c>
      <c r="AD112" s="74">
        <v>32982</v>
      </c>
      <c r="AE112" s="71">
        <f t="shared" si="15"/>
        <v>96.670911406221578</v>
      </c>
      <c r="AF112" s="75">
        <v>2.3675651593000002</v>
      </c>
      <c r="AG112" s="57" t="s">
        <v>41</v>
      </c>
      <c r="AH112" s="93">
        <f t="shared" si="16"/>
        <v>41016</v>
      </c>
      <c r="AI112" s="94">
        <f t="shared" si="17"/>
        <v>39172</v>
      </c>
      <c r="AJ112" s="59">
        <f t="shared" si="18"/>
        <v>104.70744409271929</v>
      </c>
      <c r="AK112" s="93">
        <f t="shared" si="19"/>
        <v>96429</v>
      </c>
      <c r="AL112" s="93">
        <f t="shared" si="20"/>
        <v>92164</v>
      </c>
      <c r="AM112" s="59">
        <f t="shared" si="21"/>
        <v>104.62762032897879</v>
      </c>
      <c r="AN112" s="100">
        <f t="shared" si="22"/>
        <v>2.3510093622001169</v>
      </c>
    </row>
    <row r="113" spans="1:40">
      <c r="A113" s="57" t="s">
        <v>42</v>
      </c>
      <c r="B113" s="58">
        <v>30656</v>
      </c>
      <c r="C113" s="58">
        <v>31762</v>
      </c>
      <c r="D113" s="59">
        <f t="shared" si="8"/>
        <v>96.517851520685099</v>
      </c>
      <c r="E113" s="58">
        <v>102072</v>
      </c>
      <c r="F113" s="58">
        <v>103078</v>
      </c>
      <c r="G113" s="59">
        <f t="shared" si="9"/>
        <v>99.024040047342794</v>
      </c>
      <c r="H113" s="60">
        <v>3.3295929018999999</v>
      </c>
      <c r="I113" s="57" t="s">
        <v>42</v>
      </c>
      <c r="J113" s="66">
        <v>10346</v>
      </c>
      <c r="K113" s="66">
        <v>10766</v>
      </c>
      <c r="L113" s="59">
        <f t="shared" si="10"/>
        <v>96.098829648894665</v>
      </c>
      <c r="M113" s="66">
        <v>35856</v>
      </c>
      <c r="N113" s="66">
        <v>36720</v>
      </c>
      <c r="O113" s="59">
        <f t="shared" si="11"/>
        <v>97.647058823529406</v>
      </c>
      <c r="P113" s="88">
        <v>3.4656872221000001</v>
      </c>
      <c r="Q113" s="57" t="s">
        <v>42</v>
      </c>
      <c r="R113" s="66">
        <v>10104</v>
      </c>
      <c r="S113" s="66">
        <v>10280</v>
      </c>
      <c r="T113" s="59">
        <f t="shared" si="12"/>
        <v>98.287937743190653</v>
      </c>
      <c r="U113" s="66">
        <v>32179</v>
      </c>
      <c r="V113" s="66">
        <v>32389</v>
      </c>
      <c r="W113" s="59">
        <f t="shared" si="13"/>
        <v>99.351631726820827</v>
      </c>
      <c r="X113" s="75">
        <v>3.1847783056000001</v>
      </c>
      <c r="Y113" s="57" t="s">
        <v>42</v>
      </c>
      <c r="Z113" s="72">
        <v>10206</v>
      </c>
      <c r="AA113" s="72">
        <v>10716</v>
      </c>
      <c r="AB113" s="69">
        <f t="shared" si="14"/>
        <v>95.240761478163492</v>
      </c>
      <c r="AC113" s="72">
        <v>34037</v>
      </c>
      <c r="AD113" s="74">
        <v>33969</v>
      </c>
      <c r="AE113" s="71">
        <f t="shared" si="15"/>
        <v>100.20018251935588</v>
      </c>
      <c r="AF113" s="75">
        <v>3.3349990202000002</v>
      </c>
      <c r="AG113" s="57" t="s">
        <v>42</v>
      </c>
      <c r="AH113" s="93">
        <f t="shared" si="16"/>
        <v>54961</v>
      </c>
      <c r="AI113" s="94">
        <f t="shared" si="17"/>
        <v>57321</v>
      </c>
      <c r="AJ113" s="59">
        <f t="shared" si="18"/>
        <v>95.882835261073609</v>
      </c>
      <c r="AK113" s="93">
        <f t="shared" si="19"/>
        <v>177867</v>
      </c>
      <c r="AL113" s="93">
        <f t="shared" si="20"/>
        <v>183557</v>
      </c>
      <c r="AM113" s="59">
        <f t="shared" si="21"/>
        <v>96.900145458903779</v>
      </c>
      <c r="AN113" s="100">
        <f t="shared" si="22"/>
        <v>3.2362402430814576</v>
      </c>
    </row>
    <row r="114" spans="1:40">
      <c r="A114" s="57" t="s">
        <v>43</v>
      </c>
      <c r="B114" s="58">
        <v>30094</v>
      </c>
      <c r="C114" s="58">
        <v>21850</v>
      </c>
      <c r="D114" s="59">
        <f t="shared" si="8"/>
        <v>137.72997711670482</v>
      </c>
      <c r="E114" s="58">
        <v>59383</v>
      </c>
      <c r="F114" s="58">
        <v>45594</v>
      </c>
      <c r="G114" s="59">
        <f t="shared" si="9"/>
        <v>130.24301443172348</v>
      </c>
      <c r="H114" s="60">
        <v>1.9732504818000001</v>
      </c>
      <c r="I114" s="57" t="s">
        <v>43</v>
      </c>
      <c r="J114" s="66">
        <v>8100</v>
      </c>
      <c r="K114" s="66">
        <v>5667</v>
      </c>
      <c r="L114" s="59">
        <f t="shared" si="10"/>
        <v>142.93276866066702</v>
      </c>
      <c r="M114" s="66">
        <v>15860</v>
      </c>
      <c r="N114" s="66">
        <v>10692</v>
      </c>
      <c r="O114" s="59">
        <f t="shared" si="11"/>
        <v>148.33520389075946</v>
      </c>
      <c r="P114" s="88">
        <v>1.9580246913999999</v>
      </c>
      <c r="Q114" s="57" t="s">
        <v>43</v>
      </c>
      <c r="R114" s="66">
        <v>12700</v>
      </c>
      <c r="S114" s="66">
        <v>7862</v>
      </c>
      <c r="T114" s="59">
        <f t="shared" si="12"/>
        <v>161.53650470618163</v>
      </c>
      <c r="U114" s="66">
        <v>24314</v>
      </c>
      <c r="V114" s="66">
        <v>16070</v>
      </c>
      <c r="W114" s="59">
        <f t="shared" si="13"/>
        <v>151.30056004978221</v>
      </c>
      <c r="X114" s="75">
        <v>1.9144881890000001</v>
      </c>
      <c r="Y114" s="57" t="s">
        <v>43</v>
      </c>
      <c r="Z114" s="72">
        <v>9294</v>
      </c>
      <c r="AA114" s="72">
        <v>8321</v>
      </c>
      <c r="AB114" s="69">
        <f t="shared" si="14"/>
        <v>111.69330609301767</v>
      </c>
      <c r="AC114" s="72">
        <v>19209</v>
      </c>
      <c r="AD114" s="74">
        <v>18832</v>
      </c>
      <c r="AE114" s="71">
        <f t="shared" si="15"/>
        <v>102.00191163976211</v>
      </c>
      <c r="AF114" s="75">
        <v>2.0668173015</v>
      </c>
      <c r="AG114" s="57" t="s">
        <v>43</v>
      </c>
      <c r="AH114" s="93">
        <f t="shared" si="16"/>
        <v>52078</v>
      </c>
      <c r="AI114" s="94">
        <f t="shared" si="17"/>
        <v>40523</v>
      </c>
      <c r="AJ114" s="59">
        <f t="shared" si="18"/>
        <v>128.51467068084793</v>
      </c>
      <c r="AK114" s="93">
        <f t="shared" si="19"/>
        <v>102586</v>
      </c>
      <c r="AL114" s="93">
        <f t="shared" si="20"/>
        <v>82708</v>
      </c>
      <c r="AM114" s="59">
        <f t="shared" si="21"/>
        <v>124.03395076655221</v>
      </c>
      <c r="AN114" s="100">
        <f t="shared" si="22"/>
        <v>1.9698529129382849</v>
      </c>
    </row>
    <row r="115" spans="1:40">
      <c r="A115" s="57" t="s">
        <v>44</v>
      </c>
      <c r="B115" s="58">
        <v>75620</v>
      </c>
      <c r="C115" s="58">
        <v>82951</v>
      </c>
      <c r="D115" s="59">
        <f t="shared" si="8"/>
        <v>91.16225241407578</v>
      </c>
      <c r="E115" s="58">
        <v>120741</v>
      </c>
      <c r="F115" s="58">
        <v>132346</v>
      </c>
      <c r="G115" s="59">
        <f t="shared" si="9"/>
        <v>91.23131790911701</v>
      </c>
      <c r="H115" s="60">
        <v>1.5966807723000001</v>
      </c>
      <c r="I115" s="57" t="s">
        <v>44</v>
      </c>
      <c r="J115" s="66">
        <v>22540</v>
      </c>
      <c r="K115" s="66">
        <v>24930</v>
      </c>
      <c r="L115" s="59">
        <f t="shared" si="10"/>
        <v>90.413156839149622</v>
      </c>
      <c r="M115" s="66">
        <v>35967</v>
      </c>
      <c r="N115" s="66">
        <v>39544</v>
      </c>
      <c r="O115" s="59">
        <f t="shared" si="11"/>
        <v>90.954379931215854</v>
      </c>
      <c r="P115" s="88">
        <v>1.5956965395</v>
      </c>
      <c r="Q115" s="57" t="s">
        <v>44</v>
      </c>
      <c r="R115" s="66">
        <v>26086</v>
      </c>
      <c r="S115" s="66">
        <v>28316</v>
      </c>
      <c r="T115" s="59">
        <f t="shared" si="12"/>
        <v>92.124593869190562</v>
      </c>
      <c r="U115" s="66">
        <v>40971</v>
      </c>
      <c r="V115" s="66">
        <v>45266</v>
      </c>
      <c r="W115" s="59">
        <f t="shared" si="13"/>
        <v>90.511642292228174</v>
      </c>
      <c r="X115" s="75">
        <v>1.5706125891</v>
      </c>
      <c r="Y115" s="57" t="s">
        <v>44</v>
      </c>
      <c r="Z115" s="72">
        <v>26994</v>
      </c>
      <c r="AA115" s="72">
        <v>29705</v>
      </c>
      <c r="AB115" s="69">
        <f t="shared" si="14"/>
        <v>90.873590304662514</v>
      </c>
      <c r="AC115" s="72">
        <v>43803</v>
      </c>
      <c r="AD115" s="74">
        <v>47536</v>
      </c>
      <c r="AE115" s="71">
        <f t="shared" si="15"/>
        <v>92.147004375631099</v>
      </c>
      <c r="AF115" s="75">
        <v>1.622693932</v>
      </c>
      <c r="AG115" s="57" t="s">
        <v>44</v>
      </c>
      <c r="AH115" s="93">
        <f t="shared" si="16"/>
        <v>134346</v>
      </c>
      <c r="AI115" s="94">
        <f t="shared" si="17"/>
        <v>144068</v>
      </c>
      <c r="AJ115" s="59">
        <f t="shared" si="18"/>
        <v>93.251797762167868</v>
      </c>
      <c r="AK115" s="93">
        <f t="shared" si="19"/>
        <v>216976</v>
      </c>
      <c r="AL115" s="93">
        <f t="shared" si="20"/>
        <v>231264</v>
      </c>
      <c r="AM115" s="59">
        <f t="shared" si="21"/>
        <v>93.821779438217789</v>
      </c>
      <c r="AN115" s="100">
        <f t="shared" si="22"/>
        <v>1.6150536673961264</v>
      </c>
    </row>
    <row r="116" spans="1:40" ht="25.5">
      <c r="A116" s="57" t="s">
        <v>45</v>
      </c>
      <c r="B116" s="58">
        <v>20444</v>
      </c>
      <c r="C116" s="58">
        <v>20185</v>
      </c>
      <c r="D116" s="59">
        <f t="shared" si="8"/>
        <v>101.28313103789944</v>
      </c>
      <c r="E116" s="58">
        <v>42487</v>
      </c>
      <c r="F116" s="58">
        <v>43035</v>
      </c>
      <c r="G116" s="59">
        <f t="shared" si="9"/>
        <v>98.726617869176252</v>
      </c>
      <c r="H116" s="60">
        <v>2.0782136568</v>
      </c>
      <c r="I116" s="57" t="s">
        <v>45</v>
      </c>
      <c r="J116" s="66">
        <v>5849</v>
      </c>
      <c r="K116" s="66">
        <v>5752</v>
      </c>
      <c r="L116" s="59">
        <f t="shared" si="10"/>
        <v>101.68636995827538</v>
      </c>
      <c r="M116" s="66">
        <v>12867</v>
      </c>
      <c r="N116" s="66">
        <v>12193</v>
      </c>
      <c r="O116" s="59">
        <f t="shared" si="11"/>
        <v>105.52776183055852</v>
      </c>
      <c r="P116" s="88">
        <v>2.1998632245</v>
      </c>
      <c r="Q116" s="57" t="s">
        <v>45</v>
      </c>
      <c r="R116" s="66">
        <v>7177</v>
      </c>
      <c r="S116" s="66">
        <v>6329</v>
      </c>
      <c r="T116" s="59">
        <f t="shared" si="12"/>
        <v>113.39864117554117</v>
      </c>
      <c r="U116" s="66">
        <v>14210</v>
      </c>
      <c r="V116" s="66">
        <v>13370</v>
      </c>
      <c r="W116" s="59">
        <f t="shared" si="13"/>
        <v>106.28272251308901</v>
      </c>
      <c r="X116" s="75">
        <v>1.9799359063999999</v>
      </c>
      <c r="Y116" s="57" t="s">
        <v>45</v>
      </c>
      <c r="Z116" s="72">
        <v>7418</v>
      </c>
      <c r="AA116" s="72">
        <v>8104</v>
      </c>
      <c r="AB116" s="69">
        <f t="shared" si="14"/>
        <v>91.535044422507411</v>
      </c>
      <c r="AC116" s="72">
        <v>15410</v>
      </c>
      <c r="AD116" s="74">
        <v>17472</v>
      </c>
      <c r="AE116" s="71">
        <f t="shared" si="15"/>
        <v>88.198260073260073</v>
      </c>
      <c r="AF116" s="75">
        <v>2.0773793475</v>
      </c>
      <c r="AG116" s="57" t="s">
        <v>45</v>
      </c>
      <c r="AH116" s="93">
        <f t="shared" si="16"/>
        <v>35939</v>
      </c>
      <c r="AI116" s="94">
        <f t="shared" si="17"/>
        <v>32859</v>
      </c>
      <c r="AJ116" s="59">
        <f t="shared" si="18"/>
        <v>109.37338324355579</v>
      </c>
      <c r="AK116" s="93">
        <f t="shared" si="19"/>
        <v>76253</v>
      </c>
      <c r="AL116" s="93">
        <f t="shared" si="20"/>
        <v>72162</v>
      </c>
      <c r="AM116" s="59">
        <f t="shared" si="21"/>
        <v>105.66918876971259</v>
      </c>
      <c r="AN116" s="100">
        <f t="shared" si="22"/>
        <v>2.1217340493614181</v>
      </c>
    </row>
    <row r="117" spans="1:40">
      <c r="A117" s="57" t="s">
        <v>46</v>
      </c>
      <c r="B117" s="58">
        <v>4101</v>
      </c>
      <c r="C117" s="58">
        <v>2754</v>
      </c>
      <c r="D117" s="59">
        <f t="shared" si="8"/>
        <v>148.91067538126362</v>
      </c>
      <c r="E117" s="58">
        <v>9777</v>
      </c>
      <c r="F117" s="58">
        <v>6589</v>
      </c>
      <c r="G117" s="59">
        <f t="shared" si="9"/>
        <v>148.383669752618</v>
      </c>
      <c r="H117" s="60">
        <v>2.3840526701</v>
      </c>
      <c r="I117" s="57" t="s">
        <v>46</v>
      </c>
      <c r="J117" s="66">
        <v>1114</v>
      </c>
      <c r="K117" s="66">
        <v>814</v>
      </c>
      <c r="L117" s="59">
        <f t="shared" si="10"/>
        <v>136.85503685503687</v>
      </c>
      <c r="M117" s="66">
        <v>2494</v>
      </c>
      <c r="N117" s="66">
        <v>1910</v>
      </c>
      <c r="O117" s="59">
        <f t="shared" si="11"/>
        <v>130.57591623036649</v>
      </c>
      <c r="P117" s="88">
        <v>2.2387791740999998</v>
      </c>
      <c r="Q117" s="57" t="s">
        <v>46</v>
      </c>
      <c r="R117" s="66">
        <v>344</v>
      </c>
      <c r="S117" s="66">
        <v>559</v>
      </c>
      <c r="T117" s="59">
        <f t="shared" si="12"/>
        <v>61.53846153846154</v>
      </c>
      <c r="U117" s="66">
        <v>770</v>
      </c>
      <c r="V117" s="66">
        <v>1314</v>
      </c>
      <c r="W117" s="59">
        <f t="shared" si="13"/>
        <v>58.599695585996955</v>
      </c>
      <c r="X117" s="75">
        <v>2.2383720930000002</v>
      </c>
      <c r="Y117" s="57" t="s">
        <v>46</v>
      </c>
      <c r="Z117" s="72">
        <v>2643</v>
      </c>
      <c r="AA117" s="72">
        <v>1381</v>
      </c>
      <c r="AB117" s="69">
        <f t="shared" si="14"/>
        <v>191.38305575669804</v>
      </c>
      <c r="AC117" s="72">
        <v>6513</v>
      </c>
      <c r="AD117" s="74">
        <v>3365</v>
      </c>
      <c r="AE117" s="71">
        <f t="shared" si="15"/>
        <v>193.55126300148589</v>
      </c>
      <c r="AF117" s="75">
        <v>2.4642451758999999</v>
      </c>
      <c r="AG117" s="57" t="s">
        <v>46</v>
      </c>
      <c r="AH117" s="93">
        <f t="shared" si="16"/>
        <v>5806</v>
      </c>
      <c r="AI117" s="94">
        <f t="shared" si="17"/>
        <v>4190</v>
      </c>
      <c r="AJ117" s="59">
        <f t="shared" si="18"/>
        <v>138.56801909307876</v>
      </c>
      <c r="AK117" s="93">
        <f t="shared" si="19"/>
        <v>14255</v>
      </c>
      <c r="AL117" s="93">
        <f t="shared" si="20"/>
        <v>10006</v>
      </c>
      <c r="AM117" s="59">
        <f t="shared" si="21"/>
        <v>142.46452128722765</v>
      </c>
      <c r="AN117" s="100">
        <f t="shared" si="22"/>
        <v>2.4552187392352738</v>
      </c>
    </row>
    <row r="118" spans="1:40" ht="25.5">
      <c r="A118" s="57" t="s">
        <v>47</v>
      </c>
      <c r="B118" s="58">
        <v>5294</v>
      </c>
      <c r="C118" s="58">
        <v>5059</v>
      </c>
      <c r="D118" s="59">
        <f t="shared" si="8"/>
        <v>104.64518679580945</v>
      </c>
      <c r="E118" s="58">
        <v>12216</v>
      </c>
      <c r="F118" s="58">
        <v>11159</v>
      </c>
      <c r="G118" s="59">
        <f t="shared" si="9"/>
        <v>109.47217492606865</v>
      </c>
      <c r="H118" s="60">
        <v>2.3075179447999998</v>
      </c>
      <c r="I118" s="57" t="s">
        <v>47</v>
      </c>
      <c r="J118" s="66">
        <v>2600</v>
      </c>
      <c r="K118" s="66">
        <v>1465</v>
      </c>
      <c r="L118" s="59">
        <f t="shared" si="10"/>
        <v>177.47440273037543</v>
      </c>
      <c r="M118" s="66">
        <v>6278</v>
      </c>
      <c r="N118" s="66">
        <v>3388</v>
      </c>
      <c r="O118" s="59">
        <f t="shared" si="11"/>
        <v>185.30106257378984</v>
      </c>
      <c r="P118" s="88">
        <v>2.4146153845999998</v>
      </c>
      <c r="Q118" s="57" t="s">
        <v>47</v>
      </c>
      <c r="R118" s="66">
        <v>730</v>
      </c>
      <c r="S118" s="66">
        <v>1917</v>
      </c>
      <c r="T118" s="59">
        <f t="shared" si="12"/>
        <v>38.080333854981738</v>
      </c>
      <c r="U118" s="66">
        <v>1533</v>
      </c>
      <c r="V118" s="66">
        <v>3959</v>
      </c>
      <c r="W118" s="59">
        <f t="shared" si="13"/>
        <v>38.72189946956302</v>
      </c>
      <c r="X118" s="75">
        <v>2.1</v>
      </c>
      <c r="Y118" s="57" t="s">
        <v>47</v>
      </c>
      <c r="Z118" s="72">
        <v>1964</v>
      </c>
      <c r="AA118" s="72">
        <v>1677</v>
      </c>
      <c r="AB118" s="69">
        <f t="shared" si="14"/>
        <v>117.1138938580799</v>
      </c>
      <c r="AC118" s="72">
        <v>4405</v>
      </c>
      <c r="AD118" s="74">
        <v>3812</v>
      </c>
      <c r="AE118" s="71">
        <f t="shared" si="15"/>
        <v>115.55613850996853</v>
      </c>
      <c r="AF118" s="75">
        <v>2.2428716903999999</v>
      </c>
      <c r="AG118" s="57" t="s">
        <v>47</v>
      </c>
      <c r="AH118" s="93">
        <f t="shared" si="16"/>
        <v>10492</v>
      </c>
      <c r="AI118" s="94">
        <f t="shared" si="17"/>
        <v>8062</v>
      </c>
      <c r="AJ118" s="59">
        <f t="shared" si="18"/>
        <v>130.14140411808484</v>
      </c>
      <c r="AK118" s="93">
        <f t="shared" si="19"/>
        <v>22761</v>
      </c>
      <c r="AL118" s="93">
        <f t="shared" si="20"/>
        <v>18538</v>
      </c>
      <c r="AM118" s="59">
        <f t="shared" si="21"/>
        <v>122.78023519257741</v>
      </c>
      <c r="AN118" s="100">
        <f t="shared" si="22"/>
        <v>2.1693671368661835</v>
      </c>
    </row>
    <row r="119" spans="1:40">
      <c r="A119" s="57" t="s">
        <v>48</v>
      </c>
      <c r="B119" s="58">
        <v>58591</v>
      </c>
      <c r="C119" s="58">
        <v>48942</v>
      </c>
      <c r="D119" s="59">
        <f t="shared" si="8"/>
        <v>119.71517306199175</v>
      </c>
      <c r="E119" s="58">
        <v>121944</v>
      </c>
      <c r="F119" s="58">
        <v>105907</v>
      </c>
      <c r="G119" s="59">
        <f t="shared" si="9"/>
        <v>115.14253071090674</v>
      </c>
      <c r="H119" s="60">
        <v>2.0812752811999999</v>
      </c>
      <c r="I119" s="57" t="s">
        <v>48</v>
      </c>
      <c r="J119" s="66">
        <v>18300</v>
      </c>
      <c r="K119" s="66">
        <v>16548</v>
      </c>
      <c r="L119" s="59">
        <f t="shared" si="10"/>
        <v>110.58738216098622</v>
      </c>
      <c r="M119" s="66">
        <v>36659</v>
      </c>
      <c r="N119" s="66">
        <v>33706</v>
      </c>
      <c r="O119" s="59">
        <f t="shared" si="11"/>
        <v>108.76105144484663</v>
      </c>
      <c r="P119" s="88">
        <v>2.0032240437</v>
      </c>
      <c r="Q119" s="57" t="s">
        <v>48</v>
      </c>
      <c r="R119" s="66">
        <v>17610</v>
      </c>
      <c r="S119" s="66">
        <v>14352</v>
      </c>
      <c r="T119" s="59">
        <f t="shared" si="12"/>
        <v>122.70066889632108</v>
      </c>
      <c r="U119" s="66">
        <v>35101</v>
      </c>
      <c r="V119" s="66">
        <v>32072</v>
      </c>
      <c r="W119" s="59">
        <f t="shared" si="13"/>
        <v>109.44437515589922</v>
      </c>
      <c r="X119" s="75">
        <v>1.9932424759</v>
      </c>
      <c r="Y119" s="57" t="s">
        <v>48</v>
      </c>
      <c r="Z119" s="72">
        <v>22681</v>
      </c>
      <c r="AA119" s="72">
        <v>18042</v>
      </c>
      <c r="AB119" s="69">
        <f t="shared" si="14"/>
        <v>125.71222702582862</v>
      </c>
      <c r="AC119" s="72">
        <v>50184</v>
      </c>
      <c r="AD119" s="74">
        <v>40129</v>
      </c>
      <c r="AE119" s="71">
        <f t="shared" si="15"/>
        <v>125.05669216775898</v>
      </c>
      <c r="AF119" s="75">
        <v>2.2126008552999998</v>
      </c>
      <c r="AG119" s="57" t="s">
        <v>48</v>
      </c>
      <c r="AH119" s="93">
        <f t="shared" si="16"/>
        <v>92620</v>
      </c>
      <c r="AI119" s="94">
        <f t="shared" si="17"/>
        <v>83595</v>
      </c>
      <c r="AJ119" s="59">
        <f t="shared" si="18"/>
        <v>110.79610024522997</v>
      </c>
      <c r="AK119" s="93">
        <f t="shared" si="19"/>
        <v>193848</v>
      </c>
      <c r="AL119" s="93">
        <f t="shared" si="20"/>
        <v>183018</v>
      </c>
      <c r="AM119" s="59">
        <f t="shared" si="21"/>
        <v>105.91745074254992</v>
      </c>
      <c r="AN119" s="100">
        <f t="shared" si="22"/>
        <v>2.0929388900885337</v>
      </c>
    </row>
    <row r="120" spans="1:40">
      <c r="A120" s="57" t="s">
        <v>49</v>
      </c>
      <c r="B120" s="58">
        <v>2590</v>
      </c>
      <c r="C120" s="58">
        <v>2971</v>
      </c>
      <c r="D120" s="59">
        <f t="shared" si="8"/>
        <v>87.176035005048803</v>
      </c>
      <c r="E120" s="58">
        <v>6550</v>
      </c>
      <c r="F120" s="58">
        <v>7365</v>
      </c>
      <c r="G120" s="59">
        <f t="shared" si="9"/>
        <v>88.934147997284455</v>
      </c>
      <c r="H120" s="60">
        <v>2.5289575289999999</v>
      </c>
      <c r="I120" s="57" t="s">
        <v>49</v>
      </c>
      <c r="J120" s="66">
        <v>638</v>
      </c>
      <c r="K120" s="66">
        <v>741</v>
      </c>
      <c r="L120" s="59">
        <f t="shared" si="10"/>
        <v>86.099865047233465</v>
      </c>
      <c r="M120" s="66">
        <v>1570</v>
      </c>
      <c r="N120" s="66">
        <v>1796</v>
      </c>
      <c r="O120" s="59">
        <f t="shared" si="11"/>
        <v>87.41648106904232</v>
      </c>
      <c r="P120" s="88">
        <v>2.4608150470000001</v>
      </c>
      <c r="Q120" s="57" t="s">
        <v>49</v>
      </c>
      <c r="R120" s="66">
        <v>735</v>
      </c>
      <c r="S120" s="66">
        <v>890</v>
      </c>
      <c r="T120" s="59">
        <f t="shared" si="12"/>
        <v>82.584269662921344</v>
      </c>
      <c r="U120" s="66">
        <v>1877</v>
      </c>
      <c r="V120" s="66">
        <v>2355</v>
      </c>
      <c r="W120" s="59">
        <f t="shared" si="13"/>
        <v>79.7027600849257</v>
      </c>
      <c r="X120" s="75">
        <v>2.5537414965999998</v>
      </c>
      <c r="Y120" s="57" t="s">
        <v>49</v>
      </c>
      <c r="Z120" s="72">
        <v>1217</v>
      </c>
      <c r="AA120" s="72">
        <v>1340</v>
      </c>
      <c r="AB120" s="69">
        <f t="shared" si="14"/>
        <v>90.820895522388057</v>
      </c>
      <c r="AC120" s="72">
        <v>3103</v>
      </c>
      <c r="AD120" s="74">
        <v>3214</v>
      </c>
      <c r="AE120" s="71">
        <f t="shared" si="15"/>
        <v>96.546359676415676</v>
      </c>
      <c r="AF120" s="75">
        <v>2.5497124076</v>
      </c>
      <c r="AG120" s="57" t="s">
        <v>49</v>
      </c>
      <c r="AH120" s="93">
        <f t="shared" si="16"/>
        <v>4171</v>
      </c>
      <c r="AI120" s="94">
        <f t="shared" si="17"/>
        <v>4485</v>
      </c>
      <c r="AJ120" s="59">
        <f t="shared" si="18"/>
        <v>92.998885172798225</v>
      </c>
      <c r="AK120" s="93">
        <f t="shared" si="19"/>
        <v>10411</v>
      </c>
      <c r="AL120" s="93">
        <f t="shared" si="20"/>
        <v>11170</v>
      </c>
      <c r="AM120" s="59">
        <f t="shared" si="21"/>
        <v>93.205013428827215</v>
      </c>
      <c r="AN120" s="100">
        <f t="shared" si="22"/>
        <v>2.4960441141213137</v>
      </c>
    </row>
    <row r="121" spans="1:40">
      <c r="A121" s="57" t="s">
        <v>50</v>
      </c>
      <c r="B121" s="58">
        <v>6472</v>
      </c>
      <c r="C121" s="58">
        <v>5883</v>
      </c>
      <c r="D121" s="59">
        <f t="shared" si="8"/>
        <v>110.01189869114398</v>
      </c>
      <c r="E121" s="58">
        <v>15920</v>
      </c>
      <c r="F121" s="58">
        <v>14695</v>
      </c>
      <c r="G121" s="59">
        <f t="shared" si="9"/>
        <v>108.33616876488601</v>
      </c>
      <c r="H121" s="60">
        <v>2.4598269467999998</v>
      </c>
      <c r="I121" s="57" t="s">
        <v>50</v>
      </c>
      <c r="J121" s="66">
        <v>2397</v>
      </c>
      <c r="K121" s="66">
        <v>1901</v>
      </c>
      <c r="L121" s="59">
        <f t="shared" si="10"/>
        <v>126.09153077327721</v>
      </c>
      <c r="M121" s="66">
        <v>5881</v>
      </c>
      <c r="N121" s="66">
        <v>4905</v>
      </c>
      <c r="O121" s="59">
        <f t="shared" si="11"/>
        <v>119.89806320081549</v>
      </c>
      <c r="P121" s="88">
        <v>2.4534835210999999</v>
      </c>
      <c r="Q121" s="57" t="s">
        <v>50</v>
      </c>
      <c r="R121" s="66">
        <v>1433</v>
      </c>
      <c r="S121" s="66">
        <v>1957</v>
      </c>
      <c r="T121" s="59">
        <f t="shared" si="12"/>
        <v>73.224322943280526</v>
      </c>
      <c r="U121" s="66">
        <v>3358</v>
      </c>
      <c r="V121" s="66">
        <v>4980</v>
      </c>
      <c r="W121" s="59">
        <f t="shared" si="13"/>
        <v>67.429718875502004</v>
      </c>
      <c r="X121" s="75">
        <v>2.3433356595000001</v>
      </c>
      <c r="Y121" s="57" t="s">
        <v>50</v>
      </c>
      <c r="Z121" s="72">
        <v>2642</v>
      </c>
      <c r="AA121" s="72">
        <v>2025</v>
      </c>
      <c r="AB121" s="69">
        <f t="shared" si="14"/>
        <v>130.46913580246914</v>
      </c>
      <c r="AC121" s="72">
        <v>6681</v>
      </c>
      <c r="AD121" s="74">
        <v>4810</v>
      </c>
      <c r="AE121" s="71">
        <f t="shared" si="15"/>
        <v>138.8981288981289</v>
      </c>
      <c r="AF121" s="75">
        <v>2.5287660863000001</v>
      </c>
      <c r="AG121" s="57" t="s">
        <v>50</v>
      </c>
      <c r="AH121" s="93">
        <f t="shared" si="16"/>
        <v>12263</v>
      </c>
      <c r="AI121" s="94">
        <f t="shared" si="17"/>
        <v>12029</v>
      </c>
      <c r="AJ121" s="59">
        <f t="shared" si="18"/>
        <v>101.94529886108572</v>
      </c>
      <c r="AK121" s="93">
        <f t="shared" si="19"/>
        <v>31440</v>
      </c>
      <c r="AL121" s="93">
        <f t="shared" si="20"/>
        <v>29123</v>
      </c>
      <c r="AM121" s="59">
        <f t="shared" si="21"/>
        <v>107.95591113552862</v>
      </c>
      <c r="AN121" s="100">
        <f t="shared" si="22"/>
        <v>2.563809834461388</v>
      </c>
    </row>
    <row r="122" spans="1:40">
      <c r="A122" s="57" t="s">
        <v>51</v>
      </c>
      <c r="B122" s="58">
        <v>18392</v>
      </c>
      <c r="C122" s="58">
        <v>18339</v>
      </c>
      <c r="D122" s="59">
        <f t="shared" si="8"/>
        <v>100.2890015813294</v>
      </c>
      <c r="E122" s="58">
        <v>46335</v>
      </c>
      <c r="F122" s="58">
        <v>45505</v>
      </c>
      <c r="G122" s="59">
        <f t="shared" si="9"/>
        <v>101.82397538732006</v>
      </c>
      <c r="H122" s="60">
        <v>2.5193018704000001</v>
      </c>
      <c r="I122" s="57" t="s">
        <v>51</v>
      </c>
      <c r="J122" s="66">
        <v>3975</v>
      </c>
      <c r="K122" s="66">
        <v>3858</v>
      </c>
      <c r="L122" s="59">
        <f t="shared" si="10"/>
        <v>103.03265940902023</v>
      </c>
      <c r="M122" s="66">
        <v>9912</v>
      </c>
      <c r="N122" s="66">
        <v>9262</v>
      </c>
      <c r="O122" s="59">
        <f t="shared" si="11"/>
        <v>107.0179226948823</v>
      </c>
      <c r="P122" s="88">
        <v>2.4935849057000001</v>
      </c>
      <c r="Q122" s="57" t="s">
        <v>51</v>
      </c>
      <c r="R122" s="66">
        <v>6649</v>
      </c>
      <c r="S122" s="66">
        <v>6287</v>
      </c>
      <c r="T122" s="59">
        <f t="shared" si="12"/>
        <v>105.75791315412756</v>
      </c>
      <c r="U122" s="66">
        <v>15908</v>
      </c>
      <c r="V122" s="66">
        <v>15748</v>
      </c>
      <c r="W122" s="59">
        <f t="shared" si="13"/>
        <v>101.01600203200407</v>
      </c>
      <c r="X122" s="75">
        <v>2.3925402316</v>
      </c>
      <c r="Y122" s="57" t="s">
        <v>51</v>
      </c>
      <c r="Z122" s="72">
        <v>7768</v>
      </c>
      <c r="AA122" s="72">
        <v>8194</v>
      </c>
      <c r="AB122" s="69">
        <f t="shared" si="14"/>
        <v>94.801073956553566</v>
      </c>
      <c r="AC122" s="72">
        <v>20515</v>
      </c>
      <c r="AD122" s="74">
        <v>20495</v>
      </c>
      <c r="AE122" s="71">
        <f t="shared" si="15"/>
        <v>100.09758477677482</v>
      </c>
      <c r="AF122" s="75">
        <v>2.6409629248000002</v>
      </c>
      <c r="AG122" s="57" t="s">
        <v>51</v>
      </c>
      <c r="AH122" s="93">
        <f t="shared" si="16"/>
        <v>26943</v>
      </c>
      <c r="AI122" s="94">
        <f t="shared" si="17"/>
        <v>27620</v>
      </c>
      <c r="AJ122" s="59">
        <f t="shared" si="18"/>
        <v>97.548877624909494</v>
      </c>
      <c r="AK122" s="93">
        <f t="shared" si="19"/>
        <v>66521</v>
      </c>
      <c r="AL122" s="93">
        <f t="shared" si="20"/>
        <v>67048</v>
      </c>
      <c r="AM122" s="59">
        <f t="shared" si="21"/>
        <v>99.213995943204864</v>
      </c>
      <c r="AN122" s="100">
        <f t="shared" si="22"/>
        <v>2.4689529747986492</v>
      </c>
    </row>
    <row r="123" spans="1:40">
      <c r="A123" s="57" t="s">
        <v>52</v>
      </c>
      <c r="B123" s="58">
        <v>3332</v>
      </c>
      <c r="C123" s="58">
        <v>3169</v>
      </c>
      <c r="D123" s="59">
        <f t="shared" si="8"/>
        <v>105.14357841590407</v>
      </c>
      <c r="E123" s="58">
        <v>8169</v>
      </c>
      <c r="F123" s="58">
        <v>7571</v>
      </c>
      <c r="G123" s="59">
        <f t="shared" si="9"/>
        <v>107.89856029586579</v>
      </c>
      <c r="H123" s="60">
        <v>2.4516806723000002</v>
      </c>
      <c r="I123" s="57" t="s">
        <v>52</v>
      </c>
      <c r="J123" s="66">
        <v>754</v>
      </c>
      <c r="K123" s="66">
        <v>518</v>
      </c>
      <c r="L123" s="59">
        <f t="shared" si="10"/>
        <v>145.55984555984557</v>
      </c>
      <c r="M123" s="66">
        <v>1593</v>
      </c>
      <c r="N123" s="66">
        <v>1173</v>
      </c>
      <c r="O123" s="59">
        <f t="shared" si="11"/>
        <v>135.80562659846547</v>
      </c>
      <c r="P123" s="88">
        <v>2.1127320955000002</v>
      </c>
      <c r="Q123" s="57" t="s">
        <v>52</v>
      </c>
      <c r="R123" s="66">
        <v>954</v>
      </c>
      <c r="S123" s="66">
        <v>946</v>
      </c>
      <c r="T123" s="59">
        <f t="shared" si="12"/>
        <v>100.84566596194504</v>
      </c>
      <c r="U123" s="66">
        <v>2268</v>
      </c>
      <c r="V123" s="66">
        <v>2323</v>
      </c>
      <c r="W123" s="59">
        <f t="shared" si="13"/>
        <v>97.632371932845459</v>
      </c>
      <c r="X123" s="75">
        <v>2.3773584905999998</v>
      </c>
      <c r="Y123" s="57" t="s">
        <v>52</v>
      </c>
      <c r="Z123" s="72">
        <v>1624</v>
      </c>
      <c r="AA123" s="72">
        <v>1705</v>
      </c>
      <c r="AB123" s="69">
        <f t="shared" si="14"/>
        <v>95.249266862170089</v>
      </c>
      <c r="AC123" s="72">
        <v>4308</v>
      </c>
      <c r="AD123" s="74">
        <v>4075</v>
      </c>
      <c r="AE123" s="71">
        <f t="shared" si="15"/>
        <v>105.71779141104294</v>
      </c>
      <c r="AF123" s="75">
        <v>2.6527093596000002</v>
      </c>
      <c r="AG123" s="57" t="s">
        <v>52</v>
      </c>
      <c r="AH123" s="93">
        <f t="shared" si="16"/>
        <v>4270</v>
      </c>
      <c r="AI123" s="94">
        <f t="shared" si="17"/>
        <v>4268</v>
      </c>
      <c r="AJ123" s="59">
        <f t="shared" si="18"/>
        <v>100.04686035613869</v>
      </c>
      <c r="AK123" s="93">
        <f t="shared" si="19"/>
        <v>10269</v>
      </c>
      <c r="AL123" s="93">
        <f t="shared" si="20"/>
        <v>10229</v>
      </c>
      <c r="AM123" s="59">
        <f t="shared" si="21"/>
        <v>100.39104506794408</v>
      </c>
      <c r="AN123" s="100">
        <f t="shared" si="22"/>
        <v>2.4049180327868851</v>
      </c>
    </row>
    <row r="124" spans="1:40" ht="15" thickBot="1">
      <c r="A124" s="61" t="s">
        <v>53</v>
      </c>
      <c r="B124" s="62">
        <v>1574</v>
      </c>
      <c r="C124" s="62">
        <v>1358</v>
      </c>
      <c r="D124" s="59">
        <f t="shared" si="8"/>
        <v>115.9057437407953</v>
      </c>
      <c r="E124" s="62">
        <v>3095</v>
      </c>
      <c r="F124" s="62">
        <v>2659</v>
      </c>
      <c r="G124" s="59">
        <f t="shared" si="9"/>
        <v>116.39714178262506</v>
      </c>
      <c r="H124" s="63">
        <v>1.9663278272</v>
      </c>
      <c r="I124" s="61" t="s">
        <v>53</v>
      </c>
      <c r="J124" s="67">
        <v>599</v>
      </c>
      <c r="K124" s="67">
        <v>409</v>
      </c>
      <c r="L124" s="59">
        <f t="shared" si="10"/>
        <v>146.45476772616138</v>
      </c>
      <c r="M124" s="67">
        <v>1118</v>
      </c>
      <c r="N124" s="67">
        <v>775</v>
      </c>
      <c r="O124" s="59">
        <f t="shared" si="11"/>
        <v>144.25806451612902</v>
      </c>
      <c r="P124" s="89">
        <v>1.8664440735000001</v>
      </c>
      <c r="Q124" s="61" t="s">
        <v>53</v>
      </c>
      <c r="R124" s="67">
        <v>499</v>
      </c>
      <c r="S124" s="67">
        <v>510</v>
      </c>
      <c r="T124" s="59">
        <f t="shared" si="12"/>
        <v>97.843137254901961</v>
      </c>
      <c r="U124" s="67">
        <v>1031</v>
      </c>
      <c r="V124" s="67">
        <v>930</v>
      </c>
      <c r="W124" s="59">
        <f t="shared" si="13"/>
        <v>110.86021505376344</v>
      </c>
      <c r="X124" s="79">
        <v>2.0661322645000002</v>
      </c>
      <c r="Y124" s="61" t="s">
        <v>53</v>
      </c>
      <c r="Z124" s="76">
        <v>476</v>
      </c>
      <c r="AA124" s="76">
        <v>439</v>
      </c>
      <c r="AB124" s="69">
        <f t="shared" si="14"/>
        <v>108.42824601366743</v>
      </c>
      <c r="AC124" s="76">
        <v>946</v>
      </c>
      <c r="AD124" s="78">
        <v>954</v>
      </c>
      <c r="AE124" s="71">
        <f t="shared" si="15"/>
        <v>99.161425576519918</v>
      </c>
      <c r="AF124" s="79">
        <v>1.9873949580000001</v>
      </c>
      <c r="AG124" s="61" t="s">
        <v>53</v>
      </c>
      <c r="AH124" s="93">
        <f t="shared" si="16"/>
        <v>2443</v>
      </c>
      <c r="AI124" s="94">
        <f t="shared" si="17"/>
        <v>2399</v>
      </c>
      <c r="AJ124" s="59">
        <f t="shared" si="18"/>
        <v>101.83409754064195</v>
      </c>
      <c r="AK124" s="93">
        <f t="shared" si="19"/>
        <v>4866</v>
      </c>
      <c r="AL124" s="93">
        <f t="shared" si="20"/>
        <v>4722</v>
      </c>
      <c r="AM124" s="59">
        <f t="shared" si="21"/>
        <v>103.04955527318933</v>
      </c>
      <c r="AN124" s="100">
        <f t="shared" si="22"/>
        <v>1.9918133442488744</v>
      </c>
    </row>
    <row r="125" spans="1:40">
      <c r="A125" s="82"/>
      <c r="B125" s="82"/>
      <c r="C125" s="82"/>
      <c r="D125" s="83"/>
      <c r="E125" s="82"/>
      <c r="F125" s="82"/>
      <c r="G125" s="83"/>
      <c r="H125" s="83"/>
      <c r="I125" s="82"/>
      <c r="J125" s="82"/>
      <c r="K125" s="82"/>
      <c r="L125" s="83"/>
      <c r="M125" s="82"/>
      <c r="N125" s="82"/>
      <c r="O125" s="83"/>
      <c r="P125" s="83"/>
      <c r="Q125" s="82"/>
      <c r="R125" s="82"/>
      <c r="S125" s="82"/>
      <c r="T125" s="83"/>
      <c r="U125" s="82"/>
      <c r="V125" s="82"/>
      <c r="W125" s="83"/>
      <c r="X125" s="83"/>
      <c r="Y125" s="82"/>
      <c r="Z125" s="84"/>
      <c r="AA125" s="84"/>
      <c r="AB125" s="85"/>
      <c r="AC125" s="84"/>
      <c r="AD125" s="84"/>
      <c r="AE125" s="83"/>
      <c r="AF125" s="83"/>
      <c r="AG125" s="82"/>
      <c r="AH125" s="82"/>
      <c r="AI125" s="82"/>
      <c r="AJ125" s="82"/>
      <c r="AK125" s="86"/>
      <c r="AL125" s="86"/>
      <c r="AM125" s="86"/>
      <c r="AN125" s="86"/>
    </row>
  </sheetData>
  <mergeCells count="55">
    <mergeCell ref="AG64:AN64"/>
    <mergeCell ref="AG65:AG66"/>
    <mergeCell ref="AH65:AI65"/>
    <mergeCell ref="AJ65:AJ66"/>
    <mergeCell ref="AK65:AL65"/>
    <mergeCell ref="AM65:AM66"/>
    <mergeCell ref="Y65:Y66"/>
    <mergeCell ref="Z65:AA65"/>
    <mergeCell ref="AB65:AB66"/>
    <mergeCell ref="AC65:AD65"/>
    <mergeCell ref="AE65:AE66"/>
    <mergeCell ref="M65:N65"/>
    <mergeCell ref="O65:O66"/>
    <mergeCell ref="E65:F65"/>
    <mergeCell ref="G65:G66"/>
    <mergeCell ref="T3:T4"/>
    <mergeCell ref="W3:W4"/>
    <mergeCell ref="AB3:AB4"/>
    <mergeCell ref="AE3:AE4"/>
    <mergeCell ref="A64:H64"/>
    <mergeCell ref="I64:P64"/>
    <mergeCell ref="Q64:X64"/>
    <mergeCell ref="Y64:AF64"/>
    <mergeCell ref="B3:C3"/>
    <mergeCell ref="D3:D4"/>
    <mergeCell ref="G3:G4"/>
    <mergeCell ref="L3:L4"/>
    <mergeCell ref="O3:O4"/>
    <mergeCell ref="E3:F3"/>
    <mergeCell ref="Q65:Q66"/>
    <mergeCell ref="R65:S65"/>
    <mergeCell ref="T65:T66"/>
    <mergeCell ref="U65:V65"/>
    <mergeCell ref="W65:W66"/>
    <mergeCell ref="I65:I66"/>
    <mergeCell ref="J65:K65"/>
    <mergeCell ref="L65:L66"/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A65:A66"/>
    <mergeCell ref="B65:C65"/>
    <mergeCell ref="D65:D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OZV)</cp:lastModifiedBy>
  <dcterms:created xsi:type="dcterms:W3CDTF">2019-05-14T07:44:46Z</dcterms:created>
  <dcterms:modified xsi:type="dcterms:W3CDTF">2019-08-15T12:06:29Z</dcterms:modified>
</cp:coreProperties>
</file>