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2595\Documents\MOJE PLOCHA\WEB\STATISTIKY\2019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96" i="1" l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N192" i="1"/>
  <c r="AN193" i="1"/>
  <c r="AN194" i="1"/>
  <c r="AN195" i="1"/>
  <c r="AN191" i="1"/>
  <c r="AM192" i="1"/>
  <c r="AM193" i="1"/>
  <c r="AM194" i="1"/>
  <c r="AM195" i="1"/>
  <c r="AM191" i="1"/>
  <c r="AJ192" i="1"/>
  <c r="AJ193" i="1"/>
  <c r="AJ194" i="1"/>
  <c r="AJ195" i="1"/>
  <c r="AJ191" i="1"/>
  <c r="AL192" i="1"/>
  <c r="AL193" i="1"/>
  <c r="AL194" i="1"/>
  <c r="AL195" i="1"/>
  <c r="AI192" i="1"/>
  <c r="AI193" i="1"/>
  <c r="AI194" i="1"/>
  <c r="AI195" i="1"/>
  <c r="AL191" i="1"/>
  <c r="AI191" i="1"/>
  <c r="AK192" i="1"/>
  <c r="AK193" i="1"/>
  <c r="AK194" i="1"/>
  <c r="AK195" i="1"/>
  <c r="AH192" i="1"/>
  <c r="AH193" i="1"/>
  <c r="AH194" i="1"/>
  <c r="AH195" i="1"/>
  <c r="AK191" i="1"/>
  <c r="AH191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53" i="1"/>
  <c r="G254" i="1"/>
  <c r="G255" i="1"/>
  <c r="G256" i="1"/>
  <c r="G252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253" i="1"/>
  <c r="D254" i="1"/>
  <c r="D255" i="1"/>
  <c r="D256" i="1"/>
  <c r="D252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8" i="1"/>
  <c r="B9" i="1"/>
  <c r="B6" i="1"/>
  <c r="B7" i="1"/>
  <c r="B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O192" i="1"/>
  <c r="O193" i="1"/>
  <c r="O194" i="1"/>
  <c r="O195" i="1"/>
  <c r="L192" i="1"/>
  <c r="L193" i="1"/>
  <c r="L194" i="1"/>
  <c r="L195" i="1"/>
  <c r="O191" i="1"/>
  <c r="AE196" i="1" l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192" i="1"/>
  <c r="AE193" i="1"/>
  <c r="AE194" i="1"/>
  <c r="AE195" i="1"/>
  <c r="AE191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192" i="1"/>
  <c r="AB193" i="1"/>
  <c r="AB194" i="1"/>
  <c r="AB195" i="1"/>
  <c r="AB191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194" i="1"/>
  <c r="W195" i="1"/>
  <c r="W192" i="1"/>
  <c r="W193" i="1"/>
  <c r="W191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192" i="1"/>
  <c r="T193" i="1"/>
  <c r="T194" i="1"/>
  <c r="T195" i="1"/>
  <c r="L191" i="1"/>
  <c r="T191" i="1" l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192" i="1"/>
  <c r="G193" i="1"/>
  <c r="G194" i="1"/>
  <c r="G195" i="1"/>
  <c r="G191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192" i="1"/>
  <c r="D193" i="1"/>
  <c r="D194" i="1"/>
  <c r="D195" i="1"/>
  <c r="D191" i="1"/>
  <c r="W134" i="1" l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29" i="1"/>
  <c r="W130" i="1"/>
  <c r="W131" i="1"/>
  <c r="W132" i="1"/>
  <c r="W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33" i="1"/>
  <c r="T131" i="1"/>
  <c r="T132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30" i="1"/>
  <c r="AE131" i="1"/>
  <c r="AE132" i="1"/>
  <c r="AE133" i="1"/>
  <c r="AE129" i="1"/>
  <c r="T130" i="1"/>
  <c r="T129" i="1"/>
  <c r="AB134" i="1" l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32" i="1"/>
  <c r="AB133" i="1"/>
  <c r="AB130" i="1"/>
  <c r="AB131" i="1"/>
  <c r="AB129" i="1"/>
  <c r="O134" i="1" l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30" i="1"/>
  <c r="O131" i="1"/>
  <c r="O132" i="1"/>
  <c r="O133" i="1"/>
  <c r="O129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30" i="1"/>
  <c r="L131" i="1"/>
  <c r="L132" i="1"/>
  <c r="L133" i="1"/>
  <c r="L129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32" i="1"/>
  <c r="G133" i="1"/>
  <c r="G130" i="1"/>
  <c r="G131" i="1"/>
  <c r="G129" i="1"/>
  <c r="D134" i="1" l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32" i="1"/>
  <c r="D133" i="1"/>
  <c r="D130" i="1"/>
  <c r="D131" i="1"/>
  <c r="D129" i="1"/>
  <c r="AI132" i="1"/>
  <c r="AL132" i="1"/>
  <c r="AI133" i="1"/>
  <c r="AL133" i="1"/>
  <c r="AI134" i="1"/>
  <c r="AL134" i="1"/>
  <c r="AI135" i="1"/>
  <c r="AL135" i="1"/>
  <c r="AI136" i="1"/>
  <c r="AL136" i="1"/>
  <c r="AI137" i="1"/>
  <c r="AL137" i="1"/>
  <c r="AI138" i="1"/>
  <c r="AL138" i="1"/>
  <c r="AI139" i="1"/>
  <c r="AL139" i="1"/>
  <c r="AI140" i="1"/>
  <c r="AL140" i="1"/>
  <c r="AI141" i="1"/>
  <c r="AL141" i="1"/>
  <c r="AI142" i="1"/>
  <c r="AL142" i="1"/>
  <c r="AI143" i="1"/>
  <c r="AL143" i="1"/>
  <c r="AI144" i="1"/>
  <c r="AL144" i="1"/>
  <c r="AI145" i="1"/>
  <c r="AL145" i="1"/>
  <c r="AI146" i="1"/>
  <c r="AL146" i="1"/>
  <c r="AI147" i="1"/>
  <c r="AL147" i="1"/>
  <c r="AI148" i="1"/>
  <c r="AL148" i="1"/>
  <c r="AI149" i="1"/>
  <c r="AL149" i="1"/>
  <c r="AI150" i="1"/>
  <c r="AL150" i="1"/>
  <c r="AI151" i="1"/>
  <c r="AL151" i="1"/>
  <c r="AI152" i="1"/>
  <c r="AL152" i="1"/>
  <c r="AI153" i="1"/>
  <c r="AL153" i="1"/>
  <c r="AI154" i="1"/>
  <c r="AL154" i="1"/>
  <c r="AI155" i="1"/>
  <c r="AL155" i="1"/>
  <c r="AI156" i="1"/>
  <c r="AL156" i="1"/>
  <c r="AI157" i="1"/>
  <c r="AL157" i="1"/>
  <c r="AI158" i="1"/>
  <c r="AL158" i="1"/>
  <c r="AI159" i="1"/>
  <c r="AL159" i="1"/>
  <c r="AI160" i="1"/>
  <c r="AL160" i="1"/>
  <c r="AI161" i="1"/>
  <c r="AL161" i="1"/>
  <c r="AI162" i="1"/>
  <c r="AL162" i="1"/>
  <c r="AI163" i="1"/>
  <c r="AL163" i="1"/>
  <c r="AI164" i="1"/>
  <c r="AL164" i="1"/>
  <c r="AI165" i="1"/>
  <c r="AL165" i="1"/>
  <c r="AI166" i="1"/>
  <c r="AL166" i="1"/>
  <c r="AI167" i="1"/>
  <c r="AL167" i="1"/>
  <c r="AI168" i="1"/>
  <c r="AL168" i="1"/>
  <c r="AI169" i="1"/>
  <c r="AL169" i="1"/>
  <c r="AI170" i="1"/>
  <c r="AL170" i="1"/>
  <c r="AI171" i="1"/>
  <c r="AL171" i="1"/>
  <c r="AI172" i="1"/>
  <c r="AL172" i="1"/>
  <c r="AI173" i="1"/>
  <c r="AL173" i="1"/>
  <c r="AI174" i="1"/>
  <c r="AL174" i="1"/>
  <c r="AI175" i="1"/>
  <c r="AL175" i="1"/>
  <c r="AI176" i="1"/>
  <c r="AL176" i="1"/>
  <c r="AI177" i="1"/>
  <c r="AL177" i="1"/>
  <c r="AI178" i="1"/>
  <c r="AL178" i="1"/>
  <c r="AI179" i="1"/>
  <c r="AL179" i="1"/>
  <c r="AI180" i="1"/>
  <c r="AL180" i="1"/>
  <c r="AI181" i="1"/>
  <c r="AL181" i="1"/>
  <c r="AI182" i="1"/>
  <c r="AL182" i="1"/>
  <c r="AI183" i="1"/>
  <c r="AL183" i="1"/>
  <c r="AI184" i="1"/>
  <c r="AL184" i="1"/>
  <c r="AI185" i="1"/>
  <c r="AL185" i="1"/>
  <c r="AI186" i="1"/>
  <c r="AL186" i="1"/>
  <c r="AL130" i="1" l="1"/>
  <c r="AL131" i="1"/>
  <c r="AL129" i="1"/>
  <c r="AI130" i="1"/>
  <c r="AI131" i="1"/>
  <c r="AI129" i="1"/>
  <c r="AM96" i="1"/>
  <c r="AJ72" i="1"/>
  <c r="AJ78" i="1"/>
  <c r="AJ84" i="1"/>
  <c r="AJ108" i="1"/>
  <c r="AJ114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8" i="1"/>
  <c r="G69" i="1"/>
  <c r="G70" i="1"/>
  <c r="G71" i="1"/>
  <c r="G67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68" i="1"/>
  <c r="D69" i="1"/>
  <c r="D70" i="1"/>
  <c r="D71" i="1"/>
  <c r="D67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68" i="1"/>
  <c r="AE69" i="1"/>
  <c r="AE70" i="1"/>
  <c r="AE71" i="1"/>
  <c r="AE67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68" i="1"/>
  <c r="AB69" i="1"/>
  <c r="AB70" i="1"/>
  <c r="AB71" i="1"/>
  <c r="AB67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68" i="1"/>
  <c r="W69" i="1"/>
  <c r="W70" i="1"/>
  <c r="W71" i="1"/>
  <c r="W67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68" i="1"/>
  <c r="T69" i="1"/>
  <c r="T70" i="1"/>
  <c r="T71" i="1"/>
  <c r="T67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68" i="1"/>
  <c r="O69" i="1"/>
  <c r="O70" i="1"/>
  <c r="O71" i="1"/>
  <c r="O67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68" i="1"/>
  <c r="L69" i="1"/>
  <c r="L70" i="1"/>
  <c r="L71" i="1"/>
  <c r="L67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68" i="1"/>
  <c r="AL69" i="1"/>
  <c r="AL70" i="1"/>
  <c r="AL71" i="1"/>
  <c r="AL67" i="1"/>
  <c r="AK134" i="1"/>
  <c r="AM134" i="1" s="1"/>
  <c r="AK135" i="1"/>
  <c r="AM135" i="1" s="1"/>
  <c r="AK136" i="1"/>
  <c r="AM136" i="1" s="1"/>
  <c r="AK137" i="1"/>
  <c r="AM137" i="1" s="1"/>
  <c r="AK138" i="1"/>
  <c r="AM138" i="1" s="1"/>
  <c r="AK139" i="1"/>
  <c r="AM139" i="1" s="1"/>
  <c r="AK140" i="1"/>
  <c r="AM140" i="1" s="1"/>
  <c r="AK141" i="1"/>
  <c r="AM141" i="1" s="1"/>
  <c r="AK142" i="1"/>
  <c r="AM142" i="1" s="1"/>
  <c r="AK143" i="1"/>
  <c r="AM143" i="1" s="1"/>
  <c r="AK144" i="1"/>
  <c r="AM144" i="1" s="1"/>
  <c r="AK145" i="1"/>
  <c r="AM145" i="1" s="1"/>
  <c r="AK146" i="1"/>
  <c r="AM146" i="1" s="1"/>
  <c r="AK147" i="1"/>
  <c r="AM147" i="1" s="1"/>
  <c r="AK148" i="1"/>
  <c r="AM148" i="1" s="1"/>
  <c r="AK149" i="1"/>
  <c r="AM149" i="1" s="1"/>
  <c r="AK150" i="1"/>
  <c r="AM150" i="1" s="1"/>
  <c r="AK151" i="1"/>
  <c r="AM151" i="1" s="1"/>
  <c r="AK152" i="1"/>
  <c r="AM152" i="1" s="1"/>
  <c r="AK153" i="1"/>
  <c r="AM153" i="1" s="1"/>
  <c r="AK154" i="1"/>
  <c r="AM154" i="1" s="1"/>
  <c r="AK155" i="1"/>
  <c r="AM155" i="1" s="1"/>
  <c r="AK156" i="1"/>
  <c r="AM156" i="1" s="1"/>
  <c r="AK157" i="1"/>
  <c r="AM157" i="1" s="1"/>
  <c r="AK158" i="1"/>
  <c r="AM158" i="1" s="1"/>
  <c r="AK159" i="1"/>
  <c r="AM159" i="1" s="1"/>
  <c r="AK160" i="1"/>
  <c r="AM160" i="1" s="1"/>
  <c r="AK161" i="1"/>
  <c r="AM161" i="1" s="1"/>
  <c r="AK162" i="1"/>
  <c r="AM162" i="1" s="1"/>
  <c r="AK163" i="1"/>
  <c r="AM163" i="1" s="1"/>
  <c r="AK164" i="1"/>
  <c r="AM164" i="1" s="1"/>
  <c r="AK165" i="1"/>
  <c r="AM165" i="1" s="1"/>
  <c r="AK166" i="1"/>
  <c r="AM166" i="1" s="1"/>
  <c r="AK167" i="1"/>
  <c r="AM167" i="1" s="1"/>
  <c r="AK168" i="1"/>
  <c r="AM168" i="1" s="1"/>
  <c r="AK169" i="1"/>
  <c r="AM169" i="1" s="1"/>
  <c r="AK170" i="1"/>
  <c r="AM170" i="1" s="1"/>
  <c r="AK171" i="1"/>
  <c r="AM171" i="1" s="1"/>
  <c r="AK172" i="1"/>
  <c r="AM172" i="1" s="1"/>
  <c r="AK173" i="1"/>
  <c r="AM173" i="1" s="1"/>
  <c r="AK174" i="1"/>
  <c r="AM174" i="1" s="1"/>
  <c r="AK175" i="1"/>
  <c r="AM175" i="1" s="1"/>
  <c r="AK176" i="1"/>
  <c r="AM176" i="1" s="1"/>
  <c r="AK177" i="1"/>
  <c r="AM177" i="1" s="1"/>
  <c r="AK178" i="1"/>
  <c r="AM178" i="1" s="1"/>
  <c r="AK179" i="1"/>
  <c r="AM179" i="1" s="1"/>
  <c r="AK180" i="1"/>
  <c r="AM180" i="1" s="1"/>
  <c r="AK181" i="1"/>
  <c r="AM181" i="1" s="1"/>
  <c r="AK182" i="1"/>
  <c r="AM182" i="1" s="1"/>
  <c r="AK183" i="1"/>
  <c r="AM183" i="1" s="1"/>
  <c r="AK184" i="1"/>
  <c r="AM184" i="1" s="1"/>
  <c r="AK185" i="1"/>
  <c r="AM185" i="1" s="1"/>
  <c r="AK186" i="1"/>
  <c r="AM186" i="1" s="1"/>
  <c r="AK130" i="1"/>
  <c r="AM130" i="1" s="1"/>
  <c r="AK131" i="1"/>
  <c r="AM131" i="1" s="1"/>
  <c r="AK132" i="1"/>
  <c r="AM132" i="1" s="1"/>
  <c r="AK133" i="1"/>
  <c r="AM133" i="1" s="1"/>
  <c r="AK129" i="1"/>
  <c r="AM129" i="1" s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68" i="1"/>
  <c r="AI69" i="1"/>
  <c r="AI70" i="1"/>
  <c r="AI71" i="1"/>
  <c r="AI67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30" i="1"/>
  <c r="AH131" i="1"/>
  <c r="AH132" i="1"/>
  <c r="AH133" i="1"/>
  <c r="AH129" i="1"/>
  <c r="AM90" i="1" l="1"/>
  <c r="AM120" i="1"/>
  <c r="AM78" i="1"/>
  <c r="AM108" i="1"/>
  <c r="AM72" i="1"/>
  <c r="AM69" i="1"/>
  <c r="AM84" i="1"/>
  <c r="AM114" i="1"/>
  <c r="AM102" i="1"/>
  <c r="AN67" i="1"/>
  <c r="AJ120" i="1"/>
  <c r="AJ102" i="1"/>
  <c r="AN108" i="1"/>
  <c r="AN73" i="1"/>
  <c r="AJ96" i="1"/>
  <c r="AN102" i="1"/>
  <c r="AJ90" i="1"/>
  <c r="AN96" i="1"/>
  <c r="AM119" i="1"/>
  <c r="AM113" i="1"/>
  <c r="AM101" i="1"/>
  <c r="AM95" i="1"/>
  <c r="AM83" i="1"/>
  <c r="AM77" i="1"/>
  <c r="AM124" i="1"/>
  <c r="AM118" i="1"/>
  <c r="AM112" i="1"/>
  <c r="AM106" i="1"/>
  <c r="AM100" i="1"/>
  <c r="AM94" i="1"/>
  <c r="AM88" i="1"/>
  <c r="AM82" i="1"/>
  <c r="AM76" i="1"/>
  <c r="AM67" i="1"/>
  <c r="AM123" i="1"/>
  <c r="AM117" i="1"/>
  <c r="AM111" i="1"/>
  <c r="AM105" i="1"/>
  <c r="AM99" i="1"/>
  <c r="AM93" i="1"/>
  <c r="AM87" i="1"/>
  <c r="AM81" i="1"/>
  <c r="AM75" i="1"/>
  <c r="AN72" i="1"/>
  <c r="AN90" i="1"/>
  <c r="AM71" i="1"/>
  <c r="AM122" i="1"/>
  <c r="AM116" i="1"/>
  <c r="AM110" i="1"/>
  <c r="AM104" i="1"/>
  <c r="AM98" i="1"/>
  <c r="AM92" i="1"/>
  <c r="AM86" i="1"/>
  <c r="AM80" i="1"/>
  <c r="AM74" i="1"/>
  <c r="AN120" i="1"/>
  <c r="AN84" i="1"/>
  <c r="AM68" i="1"/>
  <c r="AM107" i="1"/>
  <c r="AM89" i="1"/>
  <c r="AM70" i="1"/>
  <c r="AM121" i="1"/>
  <c r="AM115" i="1"/>
  <c r="AM109" i="1"/>
  <c r="AM103" i="1"/>
  <c r="AM97" i="1"/>
  <c r="AM91" i="1"/>
  <c r="AM85" i="1"/>
  <c r="AM79" i="1"/>
  <c r="AM73" i="1"/>
  <c r="AN114" i="1"/>
  <c r="AN78" i="1"/>
  <c r="AN169" i="1"/>
  <c r="AJ169" i="1"/>
  <c r="AJ151" i="1"/>
  <c r="AN151" i="1"/>
  <c r="AJ186" i="1"/>
  <c r="AN186" i="1"/>
  <c r="AJ162" i="1"/>
  <c r="AN162" i="1"/>
  <c r="AJ150" i="1"/>
  <c r="AN150" i="1"/>
  <c r="AJ107" i="1"/>
  <c r="AJ77" i="1"/>
  <c r="AN113" i="1"/>
  <c r="AN95" i="1"/>
  <c r="AJ173" i="1"/>
  <c r="AN173" i="1"/>
  <c r="AJ155" i="1"/>
  <c r="AN155" i="1"/>
  <c r="AJ143" i="1"/>
  <c r="AN143" i="1"/>
  <c r="AJ172" i="1"/>
  <c r="AN172" i="1"/>
  <c r="AJ166" i="1"/>
  <c r="AN166" i="1"/>
  <c r="AJ154" i="1"/>
  <c r="AN154" i="1"/>
  <c r="AJ148" i="1"/>
  <c r="AN148" i="1"/>
  <c r="AJ142" i="1"/>
  <c r="AN142" i="1"/>
  <c r="AJ183" i="1"/>
  <c r="AN183" i="1"/>
  <c r="AJ177" i="1"/>
  <c r="AN177" i="1"/>
  <c r="AJ171" i="1"/>
  <c r="AN171" i="1"/>
  <c r="AJ165" i="1"/>
  <c r="AN165" i="1"/>
  <c r="AJ159" i="1"/>
  <c r="AN159" i="1"/>
  <c r="AJ153" i="1"/>
  <c r="AN153" i="1"/>
  <c r="AJ147" i="1"/>
  <c r="AN147" i="1"/>
  <c r="AJ141" i="1"/>
  <c r="AN141" i="1"/>
  <c r="AJ122" i="1"/>
  <c r="AJ116" i="1"/>
  <c r="AJ110" i="1"/>
  <c r="AJ104" i="1"/>
  <c r="AJ98" i="1"/>
  <c r="AJ92" i="1"/>
  <c r="AJ86" i="1"/>
  <c r="AJ80" i="1"/>
  <c r="AJ74" i="1"/>
  <c r="AN122" i="1"/>
  <c r="AN116" i="1"/>
  <c r="AN110" i="1"/>
  <c r="AN104" i="1"/>
  <c r="AN98" i="1"/>
  <c r="AN92" i="1"/>
  <c r="AN86" i="1"/>
  <c r="AN80" i="1"/>
  <c r="AN74" i="1"/>
  <c r="AN182" i="1"/>
  <c r="AJ182" i="1"/>
  <c r="AN176" i="1"/>
  <c r="AJ176" i="1"/>
  <c r="AN170" i="1"/>
  <c r="AJ170" i="1"/>
  <c r="AN164" i="1"/>
  <c r="AJ164" i="1"/>
  <c r="AN158" i="1"/>
  <c r="AJ158" i="1"/>
  <c r="AN152" i="1"/>
  <c r="AJ152" i="1"/>
  <c r="AN146" i="1"/>
  <c r="AJ146" i="1"/>
  <c r="AN140" i="1"/>
  <c r="AJ140" i="1"/>
  <c r="AN134" i="1"/>
  <c r="AJ134" i="1"/>
  <c r="AJ121" i="1"/>
  <c r="AJ115" i="1"/>
  <c r="AJ109" i="1"/>
  <c r="AJ103" i="1"/>
  <c r="AJ97" i="1"/>
  <c r="AJ91" i="1"/>
  <c r="AJ85" i="1"/>
  <c r="AJ79" i="1"/>
  <c r="AJ73" i="1"/>
  <c r="AN121" i="1"/>
  <c r="AN115" i="1"/>
  <c r="AN109" i="1"/>
  <c r="AN103" i="1"/>
  <c r="AN97" i="1"/>
  <c r="AN91" i="1"/>
  <c r="AN85" i="1"/>
  <c r="AN79" i="1"/>
  <c r="AJ181" i="1"/>
  <c r="AN181" i="1"/>
  <c r="AJ163" i="1"/>
  <c r="AN163" i="1"/>
  <c r="AJ139" i="1"/>
  <c r="AN139" i="1"/>
  <c r="AJ174" i="1"/>
  <c r="AN174" i="1"/>
  <c r="AJ156" i="1"/>
  <c r="AN156" i="1"/>
  <c r="AJ101" i="1"/>
  <c r="AJ83" i="1"/>
  <c r="AN107" i="1"/>
  <c r="AN89" i="1"/>
  <c r="AJ179" i="1"/>
  <c r="AN179" i="1"/>
  <c r="AJ149" i="1"/>
  <c r="AN149" i="1"/>
  <c r="AJ137" i="1"/>
  <c r="AN137" i="1"/>
  <c r="AJ124" i="1"/>
  <c r="AJ118" i="1"/>
  <c r="AJ112" i="1"/>
  <c r="AJ106" i="1"/>
  <c r="AJ100" i="1"/>
  <c r="AJ94" i="1"/>
  <c r="AJ88" i="1"/>
  <c r="AJ82" i="1"/>
  <c r="AJ76" i="1"/>
  <c r="AN124" i="1"/>
  <c r="AN118" i="1"/>
  <c r="AN112" i="1"/>
  <c r="AN106" i="1"/>
  <c r="AN100" i="1"/>
  <c r="AN94" i="1"/>
  <c r="AN88" i="1"/>
  <c r="AN82" i="1"/>
  <c r="AN76" i="1"/>
  <c r="AJ168" i="1"/>
  <c r="AN168" i="1"/>
  <c r="AJ144" i="1"/>
  <c r="AN144" i="1"/>
  <c r="AJ113" i="1"/>
  <c r="AJ95" i="1"/>
  <c r="AN101" i="1"/>
  <c r="AN83" i="1"/>
  <c r="AJ185" i="1"/>
  <c r="AN185" i="1"/>
  <c r="AJ161" i="1"/>
  <c r="AN161" i="1"/>
  <c r="AJ178" i="1"/>
  <c r="AN178" i="1"/>
  <c r="AJ160" i="1"/>
  <c r="AN160" i="1"/>
  <c r="AJ136" i="1"/>
  <c r="AN136" i="1"/>
  <c r="AJ123" i="1"/>
  <c r="AJ117" i="1"/>
  <c r="AJ111" i="1"/>
  <c r="AJ105" i="1"/>
  <c r="AJ99" i="1"/>
  <c r="AJ93" i="1"/>
  <c r="AJ87" i="1"/>
  <c r="AJ81" i="1"/>
  <c r="AJ75" i="1"/>
  <c r="AN123" i="1"/>
  <c r="AN117" i="1"/>
  <c r="AN111" i="1"/>
  <c r="AN105" i="1"/>
  <c r="AN99" i="1"/>
  <c r="AN93" i="1"/>
  <c r="AN87" i="1"/>
  <c r="AN81" i="1"/>
  <c r="AN75" i="1"/>
  <c r="AN175" i="1"/>
  <c r="AJ175" i="1"/>
  <c r="AJ157" i="1"/>
  <c r="AN157" i="1"/>
  <c r="AJ145" i="1"/>
  <c r="AN145" i="1"/>
  <c r="AJ180" i="1"/>
  <c r="AN180" i="1"/>
  <c r="AJ138" i="1"/>
  <c r="AN138" i="1"/>
  <c r="AJ119" i="1"/>
  <c r="AJ89" i="1"/>
  <c r="AN119" i="1"/>
  <c r="AN77" i="1"/>
  <c r="AJ167" i="1"/>
  <c r="AN167" i="1"/>
  <c r="AJ184" i="1"/>
  <c r="AN184" i="1"/>
  <c r="AJ135" i="1"/>
  <c r="AN135" i="1"/>
  <c r="AN133" i="1"/>
  <c r="AJ133" i="1"/>
  <c r="AJ132" i="1"/>
  <c r="AN132" i="1"/>
  <c r="AN71" i="1"/>
  <c r="AN70" i="1"/>
  <c r="AJ70" i="1"/>
  <c r="AJ71" i="1"/>
  <c r="AN131" i="1"/>
  <c r="AJ131" i="1"/>
  <c r="AJ130" i="1"/>
  <c r="AN130" i="1"/>
  <c r="AJ69" i="1"/>
  <c r="AJ68" i="1"/>
  <c r="AN69" i="1"/>
  <c r="AN68" i="1"/>
  <c r="AJ129" i="1"/>
  <c r="AN129" i="1"/>
  <c r="AJ67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9" i="1"/>
  <c r="W6" i="1"/>
  <c r="W7" i="1"/>
  <c r="W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W5" i="1"/>
  <c r="T6" i="1"/>
  <c r="T7" i="1"/>
  <c r="T8" i="1"/>
  <c r="T9" i="1"/>
  <c r="T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O7" i="1"/>
  <c r="O8" i="1"/>
  <c r="O9" i="1"/>
  <c r="O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" i="1"/>
  <c r="L7" i="1"/>
  <c r="L8" i="1"/>
  <c r="L9" i="1"/>
  <c r="L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" i="1"/>
  <c r="G7" i="1"/>
  <c r="G8" i="1"/>
  <c r="G9" i="1"/>
  <c r="G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0" i="1"/>
  <c r="D11" i="1"/>
  <c r="D12" i="1"/>
  <c r="D13" i="1"/>
  <c r="D8" i="1"/>
  <c r="D9" i="1"/>
  <c r="D6" i="1"/>
  <c r="D7" i="1"/>
  <c r="D5" i="1"/>
  <c r="AE11" i="1" l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9" i="1"/>
  <c r="AE10" i="1"/>
  <c r="AE6" i="1"/>
  <c r="AE7" i="1"/>
  <c r="AE8" i="1"/>
  <c r="AE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8" i="1"/>
  <c r="AB9" i="1"/>
  <c r="AB6" i="1"/>
  <c r="AB7" i="1"/>
  <c r="AB5" i="1"/>
</calcChain>
</file>

<file path=xl/sharedStrings.xml><?xml version="1.0" encoding="utf-8"?>
<sst xmlns="http://schemas.openxmlformats.org/spreadsheetml/2006/main" count="1301" uniqueCount="85">
  <si>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</si>
  <si>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</si>
  <si>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</si>
  <si>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</si>
  <si>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</si>
  <si>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</si>
  <si>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</si>
  <si>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</si>
  <si>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</si>
  <si>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</si>
  <si>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</si>
  <si>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</si>
  <si>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</si>
  <si>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</si>
  <si>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</si>
  <si>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</si>
  <si>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</si>
  <si>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</si>
  <si>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</si>
  <si>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</si>
  <si>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</si>
  <si>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</si>
  <si>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</si>
  <si>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</si>
  <si>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</si>
  <si>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</si>
  <si>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</si>
  <si>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</si>
  <si>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</si>
  <si>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</si>
  <si>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</si>
  <si>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</si>
  <si>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</si>
  <si>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</si>
  <si>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</si>
  <si>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</si>
  <si>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</si>
  <si>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</si>
  <si>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</si>
  <si>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</si>
  <si>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</si>
  <si>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</si>
  <si>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</si>
  <si>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</si>
  <si>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</si>
  <si>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</si>
  <si>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</si>
  <si>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</si>
  <si>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</si>
  <si>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</si>
  <si>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</si>
  <si>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</si>
  <si>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</si>
  <si>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</si>
  <si>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</si>
  <si>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</si>
  <si>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Celkem</t>
  </si>
  <si>
    <t>Rezidenti</t>
  </si>
  <si>
    <t>Zahraniční</t>
  </si>
  <si>
    <t>přenocování</t>
  </si>
  <si>
    <t>prům. počet nocí</t>
  </si>
  <si>
    <t xml:space="preserve">Celkem  </t>
  </si>
  <si>
    <t>Počet hostů a přenocování v hromadných ubytovacích zařízeních v hl. městě Praze v roce  2019</t>
  </si>
  <si>
    <t xml:space="preserve">BŘEZEN </t>
  </si>
  <si>
    <t>ÚNOR</t>
  </si>
  <si>
    <t>země</t>
  </si>
  <si>
    <t>LEDEN</t>
  </si>
  <si>
    <t>1. ČTVRTLETÍ</t>
  </si>
  <si>
    <t xml:space="preserve"> index 2019/2018  %</t>
  </si>
  <si>
    <t>2. ČTVRTLETÍ</t>
  </si>
  <si>
    <t>DUBEN</t>
  </si>
  <si>
    <t>KVĚTEN</t>
  </si>
  <si>
    <t>ČERVEN</t>
  </si>
  <si>
    <t>3. ČTVRTLETÍ</t>
  </si>
  <si>
    <t>ČERVENEC</t>
  </si>
  <si>
    <t>SRPEN</t>
  </si>
  <si>
    <t>ZÁŘÍ</t>
  </si>
  <si>
    <t>4. ČTVRTLETÍ</t>
  </si>
  <si>
    <t>ŘÍJEN</t>
  </si>
  <si>
    <t>LISTOPAD</t>
  </si>
  <si>
    <t>PROSINEC</t>
  </si>
  <si>
    <t>1. POLOLETÍ</t>
  </si>
  <si>
    <t>3. - 4. ČTVRTLETÍ</t>
  </si>
  <si>
    <t>ROK 2019</t>
  </si>
  <si>
    <t>1. - 3. 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</si>
</sst>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  <font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i/>
      <sz val="11"/>
      <color theme="1" tint="0.499984740745262"/>
      <name val="Arial"/>
      <family val="2"/>
      <charset val="238"/>
    </font>
    <font>
      <i/>
      <sz val="10"/>
      <color theme="2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0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8" fillId="3" borderId="4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8" fillId="3" borderId="14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8" fillId="3" borderId="3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10" fillId="2" borderId="2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1" fontId="15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10" fillId="5" borderId="20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5" fillId="5" borderId="22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1" fontId="15" fillId="5" borderId="24" xfId="0" applyNumberFormat="1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wrapText="1"/>
    </xf>
    <xf numFmtId="164" fontId="10" fillId="5" borderId="2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right" vertical="center"/>
    </xf>
    <xf numFmtId="164" fontId="8" fillId="3" borderId="14" xfId="0" applyNumberFormat="1" applyFont="1" applyFill="1" applyBorder="1" applyAlignment="1">
      <alignment horizontal="right" vertical="center"/>
    </xf>
    <xf numFmtId="165" fontId="8" fillId="3" borderId="24" xfId="0" applyNumberFormat="1" applyFont="1" applyFill="1" applyBorder="1" applyAlignment="1">
      <alignment horizontal="right" vertical="center"/>
    </xf>
    <xf numFmtId="164" fontId="8" fillId="3" borderId="25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wrapText="1"/>
    </xf>
    <xf numFmtId="3" fontId="18" fillId="0" borderId="5" xfId="0" applyNumberFormat="1" applyFont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164" fontId="19" fillId="4" borderId="5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 wrapText="1"/>
    </xf>
    <xf numFmtId="165" fontId="19" fillId="4" borderId="5" xfId="0" applyNumberFormat="1" applyFont="1" applyFill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 wrapText="1"/>
    </xf>
    <xf numFmtId="164" fontId="19" fillId="4" borderId="17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 wrapText="1"/>
    </xf>
    <xf numFmtId="165" fontId="19" fillId="4" borderId="1" xfId="0" applyNumberFormat="1" applyFont="1" applyFill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5" fontId="19" fillId="4" borderId="9" xfId="0" applyNumberFormat="1" applyFont="1" applyFill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0" fontId="6" fillId="7" borderId="0" xfId="0" applyFont="1" applyFill="1"/>
    <xf numFmtId="164" fontId="6" fillId="7" borderId="0" xfId="0" applyNumberFormat="1" applyFont="1" applyFill="1"/>
    <xf numFmtId="3" fontId="6" fillId="7" borderId="0" xfId="0" applyNumberFormat="1" applyFont="1" applyFill="1"/>
    <xf numFmtId="165" fontId="6" fillId="7" borderId="0" xfId="0" applyNumberFormat="1" applyFont="1" applyFill="1"/>
    <xf numFmtId="0" fontId="4" fillId="7" borderId="0" xfId="0" applyFont="1" applyFill="1"/>
    <xf numFmtId="164" fontId="10" fillId="6" borderId="20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" fontId="15" fillId="6" borderId="19" xfId="0" applyNumberFormat="1" applyFont="1" applyFill="1" applyBorder="1" applyAlignment="1">
      <alignment horizontal="center" vertical="center" wrapText="1"/>
    </xf>
    <xf numFmtId="1" fontId="15" fillId="6" borderId="22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Border="1" applyAlignment="1">
      <alignment vertical="center" wrapText="1"/>
    </xf>
    <xf numFmtId="164" fontId="19" fillId="0" borderId="7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right" vertical="center"/>
    </xf>
    <xf numFmtId="0" fontId="19" fillId="4" borderId="5" xfId="0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165" fontId="19" fillId="4" borderId="3" xfId="0" applyNumberFormat="1" applyFont="1" applyFill="1" applyBorder="1" applyAlignment="1">
      <alignment horizontal="right" vertical="center"/>
    </xf>
    <xf numFmtId="164" fontId="8" fillId="3" borderId="12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19" fillId="4" borderId="4" xfId="0" applyNumberFormat="1" applyFont="1" applyFill="1" applyBorder="1" applyAlignment="1">
      <alignment horizontal="right" vertical="center"/>
    </xf>
    <xf numFmtId="164" fontId="19" fillId="4" borderId="12" xfId="0" applyNumberFormat="1" applyFont="1" applyFill="1" applyBorder="1" applyAlignment="1">
      <alignment horizontal="right" vertical="center"/>
    </xf>
    <xf numFmtId="0" fontId="14" fillId="5" borderId="31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right" vertical="center"/>
    </xf>
    <xf numFmtId="164" fontId="8" fillId="3" borderId="30" xfId="0" applyNumberFormat="1" applyFont="1" applyFill="1" applyBorder="1" applyAlignment="1">
      <alignment horizontal="right" vertical="center"/>
    </xf>
    <xf numFmtId="164" fontId="17" fillId="4" borderId="3" xfId="0" applyNumberFormat="1" applyFont="1" applyFill="1" applyBorder="1" applyAlignment="1">
      <alignment horizontal="right" vertical="center"/>
    </xf>
    <xf numFmtId="164" fontId="17" fillId="4" borderId="5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/>
    <xf numFmtId="3" fontId="21" fillId="0" borderId="1" xfId="0" applyNumberFormat="1" applyFont="1" applyBorder="1"/>
    <xf numFmtId="3" fontId="21" fillId="0" borderId="9" xfId="0" applyNumberFormat="1" applyFont="1" applyBorder="1"/>
    <xf numFmtId="3" fontId="22" fillId="0" borderId="5" xfId="0" applyNumberFormat="1" applyFont="1" applyBorder="1"/>
    <xf numFmtId="3" fontId="22" fillId="0" borderId="1" xfId="0" applyNumberFormat="1" applyFont="1" applyBorder="1"/>
    <xf numFmtId="3" fontId="8" fillId="3" borderId="5" xfId="0" applyNumberFormat="1" applyFont="1" applyFill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right" vertical="center"/>
    </xf>
    <xf numFmtId="3" fontId="19" fillId="4" borderId="5" xfId="0" applyNumberFormat="1" applyFont="1" applyFill="1" applyBorder="1" applyAlignment="1">
      <alignment horizontal="right" vertical="center"/>
    </xf>
    <xf numFmtId="3" fontId="19" fillId="4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166" fontId="8" fillId="3" borderId="3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3" borderId="9" xfId="0" applyNumberFormat="1" applyFont="1" applyFill="1" applyBorder="1" applyAlignment="1">
      <alignment horizontal="right" vertical="center"/>
    </xf>
    <xf numFmtId="166" fontId="19" fillId="0" borderId="5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9" xfId="0" applyNumberFormat="1" applyFont="1" applyBorder="1" applyAlignment="1">
      <alignment horizontal="right" vertical="center"/>
    </xf>
    <xf numFmtId="164" fontId="23" fillId="4" borderId="3" xfId="0" applyNumberFormat="1" applyFont="1" applyFill="1" applyBorder="1" applyAlignment="1">
      <alignment horizontal="right" vertical="center"/>
    </xf>
    <xf numFmtId="164" fontId="23" fillId="4" borderId="17" xfId="0" applyNumberFormat="1" applyFont="1" applyFill="1" applyBorder="1" applyAlignment="1">
      <alignment horizontal="right" vertical="center"/>
    </xf>
    <xf numFmtId="165" fontId="23" fillId="4" borderId="3" xfId="0" applyNumberFormat="1" applyFont="1" applyFill="1" applyBorder="1" applyAlignment="1">
      <alignment horizontal="right" vertical="center"/>
    </xf>
    <xf numFmtId="165" fontId="23" fillId="4" borderId="5" xfId="0" applyNumberFormat="1" applyFont="1" applyFill="1" applyBorder="1" applyAlignment="1">
      <alignment horizontal="right" vertical="center"/>
    </xf>
    <xf numFmtId="164" fontId="23" fillId="4" borderId="5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12" xfId="0" applyNumberFormat="1" applyFont="1" applyFill="1" applyBorder="1" applyAlignment="1">
      <alignment horizontal="right" vertical="center"/>
    </xf>
    <xf numFmtId="164" fontId="8" fillId="3" borderId="24" xfId="0" applyNumberFormat="1" applyFont="1" applyFill="1" applyBorder="1" applyAlignment="1">
      <alignment horizontal="right" vertical="center"/>
    </xf>
    <xf numFmtId="3" fontId="8" fillId="3" borderId="30" xfId="0" applyNumberFormat="1" applyFont="1" applyFill="1" applyBorder="1" applyAlignment="1">
      <alignment horizontal="right" vertical="center"/>
    </xf>
    <xf numFmtId="3" fontId="17" fillId="4" borderId="3" xfId="0" applyNumberFormat="1" applyFont="1" applyFill="1" applyBorder="1" applyAlignment="1">
      <alignment horizontal="right" vertical="center"/>
    </xf>
    <xf numFmtId="3" fontId="17" fillId="4" borderId="5" xfId="0" applyNumberFormat="1" applyFont="1" applyFill="1" applyBorder="1" applyAlignment="1">
      <alignment horizontal="right" vertical="center"/>
    </xf>
    <xf numFmtId="164" fontId="19" fillId="4" borderId="9" xfId="0" applyNumberFormat="1" applyFont="1" applyFill="1" applyBorder="1" applyAlignment="1">
      <alignment horizontal="right" vertical="center"/>
    </xf>
    <xf numFmtId="1" fontId="10" fillId="2" borderId="22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3" fontId="10" fillId="5" borderId="30" xfId="0" applyNumberFormat="1" applyFont="1" applyFill="1" applyBorder="1" applyAlignment="1">
      <alignment horizontal="center" vertical="center" wrapText="1"/>
    </xf>
    <xf numFmtId="3" fontId="10" fillId="5" borderId="24" xfId="0" applyNumberFormat="1" applyFont="1" applyFill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7" fontId="16" fillId="2" borderId="27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65" fontId="10" fillId="5" borderId="30" xfId="0" applyNumberFormat="1" applyFont="1" applyFill="1" applyBorder="1" applyAlignment="1">
      <alignment horizontal="center" vertical="center" wrapText="1"/>
    </xf>
    <xf numFmtId="165" fontId="10" fillId="5" borderId="24" xfId="0" applyNumberFormat="1" applyFont="1" applyFill="1" applyBorder="1" applyAlignment="1">
      <alignment horizontal="center" vertical="center" wrapText="1"/>
    </xf>
    <xf numFmtId="17" fontId="16" fillId="5" borderId="27" xfId="0" applyNumberFormat="1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7" fontId="12" fillId="5" borderId="27" xfId="0" applyNumberFormat="1" applyFont="1" applyFill="1" applyBorder="1" applyAlignment="1">
      <alignment horizontal="center" vertical="center"/>
    </xf>
    <xf numFmtId="49" fontId="10" fillId="5" borderId="30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3" fontId="10" fillId="5" borderId="19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17" fontId="16" fillId="6" borderId="27" xfId="0" applyNumberFormat="1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1" fontId="10" fillId="6" borderId="22" xfId="0" applyNumberFormat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164" fontId="10" fillId="6" borderId="30" xfId="0" applyNumberFormat="1" applyFont="1" applyFill="1" applyBorder="1" applyAlignment="1">
      <alignment horizontal="center" vertical="center" wrapText="1"/>
    </xf>
    <xf numFmtId="164" fontId="10" fillId="6" borderId="24" xfId="0" applyNumberFormat="1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49" fontId="2" fillId="0" borderId="0" xfId="0" applyNumberFormat="1" applyFont="1" applyAlignment="1"/>
    <xf numFmtId="49" fontId="3" fillId="0" borderId="0" xfId="0" applyNumberFormat="1" applyFont="1" applyAlignment="1"/>
    <xf numFmtId="3" fontId="8" fillId="3" borderId="24" xfId="0" applyNumberFormat="1" applyFont="1" applyFill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 wrapText="1"/>
    </xf>
    <xf numFmtId="165" fontId="17" fillId="4" borderId="3" xfId="0" applyNumberFormat="1" applyFont="1" applyFill="1" applyBorder="1" applyAlignment="1">
      <alignment horizontal="right" vertical="center"/>
    </xf>
    <xf numFmtId="165" fontId="17" fillId="4" borderId="5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center" vertical="center" wrapText="1"/>
    </xf>
    <xf numFmtId="3" fontId="15" fillId="5" borderId="31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4" fillId="7" borderId="0" xfId="0" applyNumberFormat="1" applyFont="1" applyFill="1"/>
    <xf numFmtId="3" fontId="15" fillId="2" borderId="19" xfId="0" applyNumberFormat="1" applyFont="1" applyFill="1" applyBorder="1" applyAlignment="1">
      <alignment horizontal="center" vertical="center" wrapText="1"/>
    </xf>
    <xf numFmtId="164" fontId="17" fillId="4" borderId="4" xfId="0" applyNumberFormat="1" applyFont="1" applyFill="1" applyBorder="1" applyAlignment="1">
      <alignment horizontal="right" vertical="center"/>
    </xf>
    <xf numFmtId="164" fontId="17" fillId="4" borderId="12" xfId="0" applyNumberFormat="1" applyFont="1" applyFill="1" applyBorder="1" applyAlignment="1">
      <alignment horizontal="right" vertical="center"/>
    </xf>
    <xf numFmtId="3" fontId="17" fillId="4" borderId="9" xfId="0" applyNumberFormat="1" applyFont="1" applyFill="1" applyBorder="1" applyAlignment="1">
      <alignment horizontal="right" vertical="center"/>
    </xf>
    <xf numFmtId="164" fontId="17" fillId="4" borderId="9" xfId="0" applyNumberFormat="1" applyFont="1" applyFill="1" applyBorder="1" applyAlignment="1">
      <alignment horizontal="right" vertical="center"/>
    </xf>
    <xf numFmtId="164" fontId="17" fillId="4" borderId="10" xfId="0" applyNumberFormat="1" applyFont="1" applyFill="1" applyBorder="1" applyAlignment="1">
      <alignment horizontal="right" vertical="center"/>
    </xf>
    <xf numFmtId="165" fontId="17" fillId="4" borderId="9" xfId="0" applyNumberFormat="1" applyFont="1" applyFill="1" applyBorder="1" applyAlignment="1">
      <alignment horizontal="right" vertical="center"/>
    </xf>
    <xf numFmtId="3" fontId="22" fillId="0" borderId="9" xfId="0" applyNumberFormat="1" applyFont="1" applyBorder="1"/>
    <xf numFmtId="164" fontId="23" fillId="4" borderId="9" xfId="0" applyNumberFormat="1" applyFont="1" applyFill="1" applyBorder="1" applyAlignment="1">
      <alignment horizontal="right" vertical="center"/>
    </xf>
    <xf numFmtId="164" fontId="23" fillId="4" borderId="10" xfId="0" applyNumberFormat="1" applyFont="1" applyFill="1" applyBorder="1" applyAlignment="1">
      <alignment horizontal="right" vertical="center"/>
    </xf>
    <xf numFmtId="165" fontId="23" fillId="4" borderId="9" xfId="0" applyNumberFormat="1" applyFont="1" applyFill="1" applyBorder="1" applyAlignment="1">
      <alignment horizontal="right" vertical="center"/>
    </xf>
    <xf numFmtId="164" fontId="23" fillId="4" borderId="16" xfId="0" applyNumberFormat="1" applyFont="1" applyFill="1" applyBorder="1" applyAlignment="1">
      <alignment horizontal="right" vertical="center"/>
    </xf>
    <xf numFmtId="0" fontId="19" fillId="4" borderId="9" xfId="0" applyFont="1" applyFill="1" applyBorder="1" applyAlignment="1">
      <alignment horizontal="right" vertical="center"/>
    </xf>
    <xf numFmtId="3" fontId="19" fillId="4" borderId="9" xfId="0" applyNumberFormat="1" applyFont="1" applyFill="1" applyBorder="1" applyAlignment="1">
      <alignment horizontal="right" vertical="center"/>
    </xf>
    <xf numFmtId="164" fontId="19" fillId="4" borderId="16" xfId="0" applyNumberFormat="1" applyFont="1" applyFill="1" applyBorder="1" applyAlignment="1">
      <alignment horizontal="right" vertical="center"/>
    </xf>
    <xf numFmtId="164" fontId="19" fillId="4" borderId="10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9"/>
  <sheetViews>
    <sheetView tabSelected="1" topLeftCell="A247" zoomScale="75" zoomScaleNormal="75" workbookViewId="0">
      <selection activeCell="D9" sqref="D9"/>
    </sheetView>
  </sheetViews>
  <sheetFormatPr defaultRowHeight="15" x14ac:dyDescent="0.25"/>
  <cols>
    <col min="1" max="1" width="18" customWidth="1"/>
    <col min="2" max="3" width="10" customWidth="1"/>
    <col min="4" max="4" width="13.28515625" style="20" customWidth="1"/>
    <col min="5" max="5" width="15.140625" customWidth="1"/>
    <col min="6" max="6" width="15.7109375" customWidth="1"/>
    <col min="7" max="7" width="13.7109375" style="20" customWidth="1"/>
    <col min="8" max="8" width="8.28515625" style="20" customWidth="1"/>
    <col min="9" max="9" width="18.42578125" customWidth="1"/>
    <col min="10" max="10" width="11.28515625" style="24" customWidth="1"/>
    <col min="11" max="11" width="10.5703125" customWidth="1"/>
    <col min="12" max="13" width="13.42578125" style="24" customWidth="1"/>
    <col min="14" max="14" width="13.7109375" customWidth="1"/>
    <col min="15" max="15" width="12.140625" style="20" customWidth="1"/>
    <col min="16" max="16" width="9" style="20"/>
    <col min="17" max="17" width="18.85546875" customWidth="1"/>
    <col min="18" max="19" width="10.28515625" customWidth="1"/>
    <col min="20" max="20" width="13" style="20" customWidth="1"/>
    <col min="21" max="21" width="10.140625" customWidth="1"/>
    <col min="22" max="22" width="10.42578125" customWidth="1"/>
    <col min="23" max="23" width="12.5703125" style="20" customWidth="1"/>
    <col min="24" max="24" width="12.140625" style="20" bestFit="1" customWidth="1"/>
    <col min="25" max="25" width="18.7109375" customWidth="1"/>
    <col min="26" max="27" width="10.42578125" style="24" customWidth="1"/>
    <col min="28" max="28" width="12.42578125" style="27" customWidth="1"/>
    <col min="29" max="29" width="11.5703125" style="24" customWidth="1"/>
    <col min="30" max="30" width="13.5703125" style="24" customWidth="1"/>
    <col min="31" max="31" width="12.7109375" style="20" customWidth="1"/>
    <col min="32" max="32" width="9" style="20"/>
    <col min="33" max="33" width="18.140625" customWidth="1"/>
    <col min="34" max="34" width="11" style="24" customWidth="1"/>
    <col min="35" max="35" width="10.7109375" customWidth="1"/>
    <col min="36" max="36" width="13" customWidth="1"/>
    <col min="37" max="37" width="12.85546875" style="24" customWidth="1"/>
    <col min="38" max="38" width="10.5703125" customWidth="1"/>
    <col min="39" max="39" width="12.28515625" customWidth="1"/>
  </cols>
  <sheetData>
    <row r="1" spans="1:37" s="33" customFormat="1" ht="29.25" customHeight="1" thickBot="1" x14ac:dyDescent="0.35">
      <c r="A1" s="173" t="s">
        <v>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AE1" s="16"/>
      <c r="AH1" s="182"/>
      <c r="AK1" s="182"/>
    </row>
    <row r="2" spans="1:37" s="1" customFormat="1" ht="29.25" customHeight="1" thickBot="1" x14ac:dyDescent="0.25">
      <c r="A2" s="142" t="s">
        <v>67</v>
      </c>
      <c r="B2" s="143"/>
      <c r="C2" s="143"/>
      <c r="D2" s="143"/>
      <c r="E2" s="143"/>
      <c r="F2" s="143"/>
      <c r="G2" s="143"/>
      <c r="H2" s="144"/>
      <c r="I2" s="153" t="s">
        <v>66</v>
      </c>
      <c r="J2" s="154"/>
      <c r="K2" s="154"/>
      <c r="L2" s="154"/>
      <c r="M2" s="154"/>
      <c r="N2" s="154"/>
      <c r="O2" s="154"/>
      <c r="P2" s="155"/>
      <c r="Q2" s="156" t="s">
        <v>64</v>
      </c>
      <c r="R2" s="154"/>
      <c r="S2" s="154"/>
      <c r="T2" s="154"/>
      <c r="U2" s="154"/>
      <c r="V2" s="154"/>
      <c r="W2" s="154"/>
      <c r="X2" s="155"/>
      <c r="Y2" s="156" t="s">
        <v>63</v>
      </c>
      <c r="Z2" s="154"/>
      <c r="AA2" s="154"/>
      <c r="AB2" s="154"/>
      <c r="AC2" s="154"/>
      <c r="AD2" s="154"/>
      <c r="AE2" s="154"/>
      <c r="AF2" s="155"/>
      <c r="AH2" s="182"/>
      <c r="AK2" s="182"/>
    </row>
    <row r="3" spans="1:37" s="3" customFormat="1" ht="49.5" customHeight="1" x14ac:dyDescent="0.25">
      <c r="A3" s="145" t="s">
        <v>65</v>
      </c>
      <c r="B3" s="130" t="s">
        <v>55</v>
      </c>
      <c r="C3" s="131"/>
      <c r="D3" s="132" t="s">
        <v>68</v>
      </c>
      <c r="E3" s="134" t="s">
        <v>59</v>
      </c>
      <c r="F3" s="135"/>
      <c r="G3" s="132" t="s">
        <v>68</v>
      </c>
      <c r="H3" s="28" t="s">
        <v>60</v>
      </c>
      <c r="I3" s="147" t="s">
        <v>65</v>
      </c>
      <c r="J3" s="149" t="s">
        <v>55</v>
      </c>
      <c r="K3" s="150"/>
      <c r="L3" s="136" t="s">
        <v>68</v>
      </c>
      <c r="M3" s="138" t="s">
        <v>59</v>
      </c>
      <c r="N3" s="139"/>
      <c r="O3" s="140" t="s">
        <v>68</v>
      </c>
      <c r="P3" s="34" t="s">
        <v>60</v>
      </c>
      <c r="Q3" s="147" t="s">
        <v>65</v>
      </c>
      <c r="R3" s="149" t="s">
        <v>55</v>
      </c>
      <c r="S3" s="150"/>
      <c r="T3" s="140" t="s">
        <v>68</v>
      </c>
      <c r="U3" s="138" t="s">
        <v>59</v>
      </c>
      <c r="V3" s="139"/>
      <c r="W3" s="140" t="s">
        <v>68</v>
      </c>
      <c r="X3" s="34" t="s">
        <v>60</v>
      </c>
      <c r="Y3" s="147" t="s">
        <v>65</v>
      </c>
      <c r="Z3" s="149" t="s">
        <v>55</v>
      </c>
      <c r="AA3" s="150"/>
      <c r="AB3" s="151" t="s">
        <v>68</v>
      </c>
      <c r="AC3" s="138" t="s">
        <v>59</v>
      </c>
      <c r="AD3" s="139"/>
      <c r="AE3" s="151" t="s">
        <v>68</v>
      </c>
      <c r="AF3" s="34" t="s">
        <v>60</v>
      </c>
      <c r="AG3" s="2"/>
      <c r="AH3" s="183"/>
      <c r="AI3" s="2"/>
      <c r="AJ3" s="2"/>
      <c r="AK3" s="187"/>
    </row>
    <row r="4" spans="1:37" s="3" customFormat="1" ht="19.5" customHeight="1" thickBot="1" x14ac:dyDescent="0.3">
      <c r="A4" s="146"/>
      <c r="B4" s="30">
        <v>2019</v>
      </c>
      <c r="C4" s="29">
        <v>2018</v>
      </c>
      <c r="D4" s="133"/>
      <c r="E4" s="31">
        <v>2019</v>
      </c>
      <c r="F4" s="32">
        <v>2018</v>
      </c>
      <c r="G4" s="133"/>
      <c r="H4" s="28"/>
      <c r="I4" s="148"/>
      <c r="J4" s="179">
        <v>2019</v>
      </c>
      <c r="K4" s="36">
        <v>2018</v>
      </c>
      <c r="L4" s="137"/>
      <c r="M4" s="181">
        <v>2019</v>
      </c>
      <c r="N4" s="38">
        <v>2018</v>
      </c>
      <c r="O4" s="141"/>
      <c r="P4" s="34"/>
      <c r="Q4" s="148"/>
      <c r="R4" s="35">
        <v>2019</v>
      </c>
      <c r="S4" s="36">
        <v>2018</v>
      </c>
      <c r="T4" s="141"/>
      <c r="U4" s="37">
        <v>2019</v>
      </c>
      <c r="V4" s="38">
        <v>2018</v>
      </c>
      <c r="W4" s="141"/>
      <c r="X4" s="34"/>
      <c r="Y4" s="148"/>
      <c r="Z4" s="39">
        <v>2019</v>
      </c>
      <c r="AA4" s="40">
        <v>2018</v>
      </c>
      <c r="AB4" s="152"/>
      <c r="AC4" s="41">
        <v>2019</v>
      </c>
      <c r="AD4" s="42">
        <v>2018</v>
      </c>
      <c r="AE4" s="152"/>
      <c r="AF4" s="43"/>
      <c r="AG4" s="2"/>
      <c r="AH4" s="183"/>
      <c r="AI4" s="2"/>
      <c r="AJ4" s="2"/>
      <c r="AK4" s="187"/>
    </row>
    <row r="5" spans="1:37" s="4" customFormat="1" ht="29.25" customHeight="1" x14ac:dyDescent="0.25">
      <c r="A5" s="8" t="s">
        <v>61</v>
      </c>
      <c r="B5" s="13">
        <f>J5+R5+Z5</f>
        <v>1520212</v>
      </c>
      <c r="C5" s="13">
        <v>1517959</v>
      </c>
      <c r="D5" s="48">
        <f>B5/C5*100</f>
        <v>100.14842298112137</v>
      </c>
      <c r="E5" s="13">
        <v>3437270</v>
      </c>
      <c r="F5" s="13">
        <v>3515373</v>
      </c>
      <c r="G5" s="48">
        <f>E5/F5*100</f>
        <v>97.778244300106991</v>
      </c>
      <c r="H5" s="17">
        <v>2.2610464856000001</v>
      </c>
      <c r="I5" s="8" t="s">
        <v>56</v>
      </c>
      <c r="J5" s="13">
        <v>449129</v>
      </c>
      <c r="K5" s="13">
        <v>446403</v>
      </c>
      <c r="L5" s="13">
        <f>J5/K5*100</f>
        <v>100.61065897854628</v>
      </c>
      <c r="M5" s="13">
        <v>1035360</v>
      </c>
      <c r="N5" s="13">
        <v>1046507</v>
      </c>
      <c r="O5" s="48">
        <f>M5/N5*100</f>
        <v>98.934837511836989</v>
      </c>
      <c r="P5" s="17">
        <v>2.3052619625999999</v>
      </c>
      <c r="Q5" s="8" t="s">
        <v>56</v>
      </c>
      <c r="R5" s="13">
        <v>464038</v>
      </c>
      <c r="S5" s="13">
        <v>447777</v>
      </c>
      <c r="T5" s="48">
        <f>R5/S5*100</f>
        <v>103.63149514155484</v>
      </c>
      <c r="U5" s="13">
        <v>1019624</v>
      </c>
      <c r="V5" s="13">
        <v>1010115</v>
      </c>
      <c r="W5" s="48">
        <f>U5/V5*100</f>
        <v>100.94137796191522</v>
      </c>
      <c r="X5" s="17">
        <v>2.1972855670999998</v>
      </c>
      <c r="Y5" s="8" t="s">
        <v>56</v>
      </c>
      <c r="Z5" s="13">
        <v>607045</v>
      </c>
      <c r="AA5" s="13">
        <v>623779</v>
      </c>
      <c r="AB5" s="25">
        <f>Z5/AA5*100</f>
        <v>97.317319114622322</v>
      </c>
      <c r="AC5" s="13">
        <v>1382286</v>
      </c>
      <c r="AD5" s="21">
        <v>1458751</v>
      </c>
      <c r="AE5" s="45">
        <f>AC5/AD5*100</f>
        <v>94.758186969537633</v>
      </c>
      <c r="AF5" s="17">
        <v>2.2770733636</v>
      </c>
      <c r="AG5" s="5"/>
      <c r="AH5" s="184"/>
      <c r="AI5" s="5"/>
      <c r="AJ5" s="5"/>
      <c r="AK5" s="188"/>
    </row>
    <row r="6" spans="1:37" s="4" customFormat="1" ht="29.25" customHeight="1" x14ac:dyDescent="0.25">
      <c r="A6" s="10" t="s">
        <v>57</v>
      </c>
      <c r="B6" s="14">
        <f t="shared" ref="B6:B62" si="0">J6+R6+Z6</f>
        <v>277472</v>
      </c>
      <c r="C6" s="14">
        <v>255882</v>
      </c>
      <c r="D6" s="49">
        <f t="shared" ref="D6:D62" si="1">B6/C6*100</f>
        <v>108.43748290227526</v>
      </c>
      <c r="E6" s="14">
        <v>458391</v>
      </c>
      <c r="F6" s="14">
        <v>427072</v>
      </c>
      <c r="G6" s="49">
        <f t="shared" ref="G6:G62" si="2">E6/F6*100</f>
        <v>107.3334238723213</v>
      </c>
      <c r="H6" s="18">
        <v>1.6520261504</v>
      </c>
      <c r="I6" s="10" t="s">
        <v>57</v>
      </c>
      <c r="J6" s="14">
        <v>88086</v>
      </c>
      <c r="K6" s="14">
        <v>81388</v>
      </c>
      <c r="L6" s="14">
        <f t="shared" ref="L6:L62" si="3">J6/K6*100</f>
        <v>108.22971445421929</v>
      </c>
      <c r="M6" s="14">
        <v>143753</v>
      </c>
      <c r="N6" s="14">
        <v>131551</v>
      </c>
      <c r="O6" s="49">
        <f t="shared" ref="O6:O62" si="4">M6/N6*100</f>
        <v>109.27549011410022</v>
      </c>
      <c r="P6" s="18">
        <v>1.6319619462999999</v>
      </c>
      <c r="Q6" s="10" t="s">
        <v>57</v>
      </c>
      <c r="R6" s="14">
        <v>87011</v>
      </c>
      <c r="S6" s="14">
        <v>80900</v>
      </c>
      <c r="T6" s="50">
        <f t="shared" ref="T6:T62" si="5">R6/S6*100</f>
        <v>107.55377008652658</v>
      </c>
      <c r="U6" s="14">
        <v>143800</v>
      </c>
      <c r="V6" s="14">
        <v>135300</v>
      </c>
      <c r="W6" s="50">
        <f t="shared" ref="W6:W62" si="6">U6/V6*100</f>
        <v>106.28233555062823</v>
      </c>
      <c r="X6" s="18">
        <v>1.6526646056000001</v>
      </c>
      <c r="Y6" s="10" t="s">
        <v>57</v>
      </c>
      <c r="Z6" s="14">
        <v>102375</v>
      </c>
      <c r="AA6" s="14">
        <v>93594</v>
      </c>
      <c r="AB6" s="26">
        <f t="shared" ref="AB6:AB62" si="7">Z6/AA6*100</f>
        <v>109.38201166741457</v>
      </c>
      <c r="AC6" s="14">
        <v>170838</v>
      </c>
      <c r="AD6" s="22">
        <v>160221</v>
      </c>
      <c r="AE6" s="44">
        <f t="shared" ref="AE6:AE62" si="8">AC6/AD6*100</f>
        <v>106.62647218529406</v>
      </c>
      <c r="AF6" s="18">
        <v>1.6687472527</v>
      </c>
      <c r="AG6" s="5"/>
      <c r="AH6" s="184"/>
      <c r="AI6" s="5"/>
      <c r="AJ6" s="5"/>
      <c r="AK6" s="188"/>
    </row>
    <row r="7" spans="1:37" s="4" customFormat="1" ht="29.25" customHeight="1" thickBot="1" x14ac:dyDescent="0.3">
      <c r="A7" s="12" t="s">
        <v>58</v>
      </c>
      <c r="B7" s="106">
        <f t="shared" si="0"/>
        <v>1242740</v>
      </c>
      <c r="C7" s="15">
        <v>1262077</v>
      </c>
      <c r="D7" s="50">
        <f t="shared" si="1"/>
        <v>98.467843087228431</v>
      </c>
      <c r="E7" s="15">
        <v>2978879</v>
      </c>
      <c r="F7" s="15">
        <v>3088301</v>
      </c>
      <c r="G7" s="50">
        <f t="shared" si="2"/>
        <v>96.456886812522484</v>
      </c>
      <c r="H7" s="19">
        <v>2.3970251219000001</v>
      </c>
      <c r="I7" s="12" t="s">
        <v>58</v>
      </c>
      <c r="J7" s="15">
        <v>361043</v>
      </c>
      <c r="K7" s="15">
        <v>365015</v>
      </c>
      <c r="L7" s="106">
        <f t="shared" si="3"/>
        <v>98.911825541416107</v>
      </c>
      <c r="M7" s="15">
        <v>891607</v>
      </c>
      <c r="N7" s="15">
        <v>914956</v>
      </c>
      <c r="O7" s="50">
        <f t="shared" si="4"/>
        <v>97.44807400574453</v>
      </c>
      <c r="P7" s="19">
        <v>2.4695313301000001</v>
      </c>
      <c r="Q7" s="12" t="s">
        <v>58</v>
      </c>
      <c r="R7" s="15">
        <v>377027</v>
      </c>
      <c r="S7" s="15">
        <v>366877</v>
      </c>
      <c r="T7" s="50">
        <f t="shared" si="5"/>
        <v>102.76659479880178</v>
      </c>
      <c r="U7" s="15">
        <v>875824</v>
      </c>
      <c r="V7" s="15">
        <v>874815</v>
      </c>
      <c r="W7" s="50">
        <f t="shared" si="6"/>
        <v>100.11533867160485</v>
      </c>
      <c r="X7" s="19">
        <v>2.3229742167</v>
      </c>
      <c r="Y7" s="12" t="s">
        <v>58</v>
      </c>
      <c r="Z7" s="15">
        <v>504670</v>
      </c>
      <c r="AA7" s="15">
        <v>530185</v>
      </c>
      <c r="AB7" s="46">
        <f t="shared" si="7"/>
        <v>95.187528881428179</v>
      </c>
      <c r="AC7" s="15">
        <v>1211448</v>
      </c>
      <c r="AD7" s="23">
        <v>1298530</v>
      </c>
      <c r="AE7" s="47">
        <f t="shared" si="8"/>
        <v>93.293801452411572</v>
      </c>
      <c r="AF7" s="19">
        <v>2.4004755583000001</v>
      </c>
      <c r="AG7" s="5"/>
      <c r="AH7" s="184"/>
      <c r="AI7" s="5"/>
      <c r="AJ7" s="5"/>
      <c r="AK7" s="188"/>
    </row>
    <row r="8" spans="1:37" s="7" customFormat="1" ht="12.75" x14ac:dyDescent="0.25">
      <c r="A8" s="51" t="s">
        <v>54</v>
      </c>
      <c r="B8" s="127">
        <f t="shared" si="0"/>
        <v>16600</v>
      </c>
      <c r="C8" s="52">
        <v>18501</v>
      </c>
      <c r="D8" s="53">
        <f>B8/C8*100</f>
        <v>89.724879736230477</v>
      </c>
      <c r="E8" s="60">
        <v>38395</v>
      </c>
      <c r="F8" s="60">
        <v>43481</v>
      </c>
      <c r="G8" s="53">
        <f t="shared" si="2"/>
        <v>88.302936914974367</v>
      </c>
      <c r="H8" s="54">
        <v>2.3129518072000002</v>
      </c>
      <c r="I8" s="51" t="s">
        <v>54</v>
      </c>
      <c r="J8" s="60">
        <v>4422</v>
      </c>
      <c r="K8" s="60">
        <v>5036</v>
      </c>
      <c r="L8" s="107">
        <f t="shared" si="3"/>
        <v>87.807783955520264</v>
      </c>
      <c r="M8" s="61">
        <v>10128</v>
      </c>
      <c r="N8" s="61">
        <v>11153</v>
      </c>
      <c r="O8" s="53">
        <f t="shared" si="4"/>
        <v>90.809647628440786</v>
      </c>
      <c r="P8" s="83">
        <v>2.2903663500999998</v>
      </c>
      <c r="Q8" s="51" t="s">
        <v>54</v>
      </c>
      <c r="R8" s="60">
        <v>5887</v>
      </c>
      <c r="S8" s="60">
        <v>6795</v>
      </c>
      <c r="T8" s="53">
        <f t="shared" si="5"/>
        <v>86.63723325974982</v>
      </c>
      <c r="U8" s="61">
        <v>13194</v>
      </c>
      <c r="V8" s="61">
        <v>16732</v>
      </c>
      <c r="W8" s="53">
        <f t="shared" si="6"/>
        <v>78.854888835763802</v>
      </c>
      <c r="X8" s="86">
        <v>2.2412094444999999</v>
      </c>
      <c r="Y8" s="51" t="s">
        <v>54</v>
      </c>
      <c r="Z8" s="61">
        <v>6291</v>
      </c>
      <c r="AA8" s="61">
        <v>6670</v>
      </c>
      <c r="AB8" s="62">
        <f t="shared" si="7"/>
        <v>94.31784107946028</v>
      </c>
      <c r="AC8" s="61">
        <v>15073</v>
      </c>
      <c r="AD8" s="63">
        <v>15596</v>
      </c>
      <c r="AE8" s="64">
        <f t="shared" si="8"/>
        <v>96.646576045139781</v>
      </c>
      <c r="AF8" s="54">
        <v>2.3959624861000002</v>
      </c>
      <c r="AG8" s="6"/>
      <c r="AH8" s="185"/>
      <c r="AI8" s="6"/>
      <c r="AJ8" s="6"/>
      <c r="AK8" s="189"/>
    </row>
    <row r="9" spans="1:37" s="7" customFormat="1" ht="12.75" x14ac:dyDescent="0.25">
      <c r="A9" s="55" t="s">
        <v>0</v>
      </c>
      <c r="B9" s="128">
        <f t="shared" si="0"/>
        <v>4835</v>
      </c>
      <c r="C9" s="110">
        <v>4014</v>
      </c>
      <c r="D9" s="56">
        <f t="shared" si="1"/>
        <v>120.45341305430992</v>
      </c>
      <c r="E9" s="110">
        <v>10918</v>
      </c>
      <c r="F9" s="110">
        <v>9590</v>
      </c>
      <c r="G9" s="56">
        <f t="shared" si="2"/>
        <v>113.84775808133472</v>
      </c>
      <c r="H9" s="57">
        <v>2.2581178903999999</v>
      </c>
      <c r="I9" s="55" t="s">
        <v>0</v>
      </c>
      <c r="J9" s="65">
        <v>1163</v>
      </c>
      <c r="K9" s="65">
        <v>1066</v>
      </c>
      <c r="L9" s="108">
        <f t="shared" si="3"/>
        <v>109.09943714821763</v>
      </c>
      <c r="M9" s="65">
        <v>2737</v>
      </c>
      <c r="N9" s="65">
        <v>2691</v>
      </c>
      <c r="O9" s="56">
        <f t="shared" si="4"/>
        <v>101.7094017094017</v>
      </c>
      <c r="P9" s="84">
        <v>2.3533963886999998</v>
      </c>
      <c r="Q9" s="55" t="s">
        <v>0</v>
      </c>
      <c r="R9" s="65">
        <v>1452</v>
      </c>
      <c r="S9" s="65">
        <v>1135</v>
      </c>
      <c r="T9" s="56">
        <f t="shared" si="5"/>
        <v>127.92951541850219</v>
      </c>
      <c r="U9" s="65">
        <v>3130</v>
      </c>
      <c r="V9" s="65">
        <v>2637</v>
      </c>
      <c r="W9" s="56">
        <f t="shared" si="6"/>
        <v>118.6954872961699</v>
      </c>
      <c r="X9" s="68">
        <v>2.1556473828999998</v>
      </c>
      <c r="Y9" s="55" t="s">
        <v>0</v>
      </c>
      <c r="Z9" s="65">
        <v>2220</v>
      </c>
      <c r="AA9" s="65">
        <v>1813</v>
      </c>
      <c r="AB9" s="66">
        <f t="shared" si="7"/>
        <v>122.44897959183673</v>
      </c>
      <c r="AC9" s="65">
        <v>5051</v>
      </c>
      <c r="AD9" s="67">
        <v>4262</v>
      </c>
      <c r="AE9" s="64">
        <f t="shared" si="8"/>
        <v>118.51243547630222</v>
      </c>
      <c r="AF9" s="68">
        <v>2.2752252251999998</v>
      </c>
      <c r="AG9" s="6"/>
      <c r="AH9" s="185"/>
      <c r="AI9" s="6"/>
      <c r="AJ9" s="6"/>
      <c r="AK9" s="189"/>
    </row>
    <row r="10" spans="1:37" s="7" customFormat="1" ht="12.75" x14ac:dyDescent="0.25">
      <c r="A10" s="55" t="s">
        <v>1</v>
      </c>
      <c r="B10" s="128">
        <f t="shared" si="0"/>
        <v>8985</v>
      </c>
      <c r="C10" s="110">
        <v>11566</v>
      </c>
      <c r="D10" s="56">
        <f t="shared" si="1"/>
        <v>77.684592771917693</v>
      </c>
      <c r="E10" s="110">
        <v>21865</v>
      </c>
      <c r="F10" s="110">
        <v>31812</v>
      </c>
      <c r="G10" s="56">
        <f t="shared" si="2"/>
        <v>68.731925059725882</v>
      </c>
      <c r="H10" s="57">
        <v>2.4335002781999999</v>
      </c>
      <c r="I10" s="55" t="s">
        <v>1</v>
      </c>
      <c r="J10" s="65">
        <v>2276</v>
      </c>
      <c r="K10" s="65">
        <v>1957</v>
      </c>
      <c r="L10" s="108">
        <f t="shared" si="3"/>
        <v>116.30045988758305</v>
      </c>
      <c r="M10" s="65">
        <v>4955</v>
      </c>
      <c r="N10" s="65">
        <v>4367</v>
      </c>
      <c r="O10" s="56">
        <f t="shared" si="4"/>
        <v>113.46462102129608</v>
      </c>
      <c r="P10" s="84">
        <v>2.1770650264000002</v>
      </c>
      <c r="Q10" s="55" t="s">
        <v>1</v>
      </c>
      <c r="R10" s="65">
        <v>2889</v>
      </c>
      <c r="S10" s="65">
        <v>2999</v>
      </c>
      <c r="T10" s="56">
        <f t="shared" si="5"/>
        <v>96.332110703567849</v>
      </c>
      <c r="U10" s="65">
        <v>7236</v>
      </c>
      <c r="V10" s="65">
        <v>7838</v>
      </c>
      <c r="W10" s="56">
        <f t="shared" si="6"/>
        <v>92.319469252360292</v>
      </c>
      <c r="X10" s="68">
        <v>2.5046728971999999</v>
      </c>
      <c r="Y10" s="55" t="s">
        <v>1</v>
      </c>
      <c r="Z10" s="65">
        <v>3820</v>
      </c>
      <c r="AA10" s="65">
        <v>6610</v>
      </c>
      <c r="AB10" s="66">
        <f t="shared" si="7"/>
        <v>57.791225416036305</v>
      </c>
      <c r="AC10" s="65">
        <v>9674</v>
      </c>
      <c r="AD10" s="67">
        <v>19607</v>
      </c>
      <c r="AE10" s="64">
        <f t="shared" si="8"/>
        <v>49.339521599428778</v>
      </c>
      <c r="AF10" s="68">
        <v>2.5324607330000002</v>
      </c>
      <c r="AG10" s="6"/>
      <c r="AH10" s="185"/>
      <c r="AI10" s="6"/>
      <c r="AJ10" s="6"/>
      <c r="AK10" s="189"/>
    </row>
    <row r="11" spans="1:37" s="7" customFormat="1" ht="12.75" x14ac:dyDescent="0.25">
      <c r="A11" s="55" t="s">
        <v>2</v>
      </c>
      <c r="B11" s="128">
        <f t="shared" si="0"/>
        <v>1304</v>
      </c>
      <c r="C11" s="110">
        <v>1187</v>
      </c>
      <c r="D11" s="56">
        <f t="shared" si="1"/>
        <v>109.85678180286436</v>
      </c>
      <c r="E11" s="110">
        <v>2708</v>
      </c>
      <c r="F11" s="110">
        <v>2556</v>
      </c>
      <c r="G11" s="56">
        <f t="shared" si="2"/>
        <v>105.94679186228481</v>
      </c>
      <c r="H11" s="57">
        <v>2.0766871166</v>
      </c>
      <c r="I11" s="55" t="s">
        <v>2</v>
      </c>
      <c r="J11" s="65">
        <v>375</v>
      </c>
      <c r="K11" s="65">
        <v>349</v>
      </c>
      <c r="L11" s="108">
        <f t="shared" si="3"/>
        <v>107.44985673352436</v>
      </c>
      <c r="M11" s="65">
        <v>717</v>
      </c>
      <c r="N11" s="65">
        <v>710</v>
      </c>
      <c r="O11" s="56">
        <f t="shared" si="4"/>
        <v>100.98591549295774</v>
      </c>
      <c r="P11" s="84">
        <v>1.9119999999999999</v>
      </c>
      <c r="Q11" s="55" t="s">
        <v>2</v>
      </c>
      <c r="R11" s="65">
        <v>356</v>
      </c>
      <c r="S11" s="65">
        <v>371</v>
      </c>
      <c r="T11" s="56">
        <f t="shared" si="5"/>
        <v>95.956873315363879</v>
      </c>
      <c r="U11" s="65">
        <v>781</v>
      </c>
      <c r="V11" s="65">
        <v>788</v>
      </c>
      <c r="W11" s="56">
        <f t="shared" si="6"/>
        <v>99.111675126903549</v>
      </c>
      <c r="X11" s="68">
        <v>2.1938202247</v>
      </c>
      <c r="Y11" s="55" t="s">
        <v>2</v>
      </c>
      <c r="Z11" s="65">
        <v>573</v>
      </c>
      <c r="AA11" s="65">
        <v>467</v>
      </c>
      <c r="AB11" s="66">
        <f t="shared" si="7"/>
        <v>122.69807280513918</v>
      </c>
      <c r="AC11" s="65">
        <v>1210</v>
      </c>
      <c r="AD11" s="67">
        <v>1058</v>
      </c>
      <c r="AE11" s="64">
        <f t="shared" si="8"/>
        <v>114.36672967863895</v>
      </c>
      <c r="AF11" s="68">
        <v>2.1116928446999998</v>
      </c>
      <c r="AG11" s="6"/>
      <c r="AH11" s="185"/>
      <c r="AI11" s="6"/>
      <c r="AJ11" s="6"/>
      <c r="AK11" s="189"/>
    </row>
    <row r="12" spans="1:37" s="7" customFormat="1" ht="12.75" x14ac:dyDescent="0.25">
      <c r="A12" s="55" t="s">
        <v>3</v>
      </c>
      <c r="B12" s="128">
        <f t="shared" si="0"/>
        <v>9190</v>
      </c>
      <c r="C12" s="110">
        <v>10760</v>
      </c>
      <c r="D12" s="56">
        <f t="shared" si="1"/>
        <v>85.408921933085509</v>
      </c>
      <c r="E12" s="110">
        <v>23969</v>
      </c>
      <c r="F12" s="110">
        <v>28892</v>
      </c>
      <c r="G12" s="56">
        <f t="shared" si="2"/>
        <v>82.960681157413816</v>
      </c>
      <c r="H12" s="57">
        <v>2.6081610446000001</v>
      </c>
      <c r="I12" s="55" t="s">
        <v>3</v>
      </c>
      <c r="J12" s="65">
        <v>2368</v>
      </c>
      <c r="K12" s="65">
        <v>2648</v>
      </c>
      <c r="L12" s="108">
        <f t="shared" si="3"/>
        <v>89.42598187311178</v>
      </c>
      <c r="M12" s="65">
        <v>5478</v>
      </c>
      <c r="N12" s="65">
        <v>6860</v>
      </c>
      <c r="O12" s="56">
        <f t="shared" si="4"/>
        <v>79.854227405247812</v>
      </c>
      <c r="P12" s="84">
        <v>2.3133445946000002</v>
      </c>
      <c r="Q12" s="55" t="s">
        <v>3</v>
      </c>
      <c r="R12" s="65">
        <v>2342</v>
      </c>
      <c r="S12" s="65">
        <v>3042</v>
      </c>
      <c r="T12" s="56">
        <f t="shared" si="5"/>
        <v>76.98882314266929</v>
      </c>
      <c r="U12" s="65">
        <v>6035</v>
      </c>
      <c r="V12" s="65">
        <v>8089</v>
      </c>
      <c r="W12" s="56">
        <f t="shared" si="6"/>
        <v>74.6074916553344</v>
      </c>
      <c r="X12" s="68">
        <v>2.5768573868</v>
      </c>
      <c r="Y12" s="55" t="s">
        <v>3</v>
      </c>
      <c r="Z12" s="65">
        <v>4480</v>
      </c>
      <c r="AA12" s="65">
        <v>5070</v>
      </c>
      <c r="AB12" s="66">
        <f t="shared" si="7"/>
        <v>88.362919132149898</v>
      </c>
      <c r="AC12" s="65">
        <v>12456</v>
      </c>
      <c r="AD12" s="67">
        <v>13943</v>
      </c>
      <c r="AE12" s="64">
        <f t="shared" si="8"/>
        <v>89.335150254608038</v>
      </c>
      <c r="AF12" s="68">
        <v>2.7803571428999998</v>
      </c>
      <c r="AG12" s="6"/>
      <c r="AH12" s="185"/>
      <c r="AI12" s="6"/>
      <c r="AJ12" s="6"/>
      <c r="AK12" s="189"/>
    </row>
    <row r="13" spans="1:37" s="7" customFormat="1" ht="12.75" x14ac:dyDescent="0.25">
      <c r="A13" s="55" t="s">
        <v>4</v>
      </c>
      <c r="B13" s="128">
        <f t="shared" si="0"/>
        <v>57838</v>
      </c>
      <c r="C13" s="110">
        <v>48489</v>
      </c>
      <c r="D13" s="56">
        <f t="shared" si="1"/>
        <v>119.28066159335107</v>
      </c>
      <c r="E13" s="110">
        <v>150266</v>
      </c>
      <c r="F13" s="110">
        <v>121028</v>
      </c>
      <c r="G13" s="56">
        <f t="shared" si="2"/>
        <v>124.15804607198335</v>
      </c>
      <c r="H13" s="57">
        <v>2.5980497251000001</v>
      </c>
      <c r="I13" s="55" t="s">
        <v>4</v>
      </c>
      <c r="J13" s="65">
        <v>16838</v>
      </c>
      <c r="K13" s="65">
        <v>14285</v>
      </c>
      <c r="L13" s="108">
        <f t="shared" si="3"/>
        <v>117.87189359467973</v>
      </c>
      <c r="M13" s="65">
        <v>43847</v>
      </c>
      <c r="N13" s="65">
        <v>35583</v>
      </c>
      <c r="O13" s="56">
        <f t="shared" si="4"/>
        <v>123.22457353230476</v>
      </c>
      <c r="P13" s="84">
        <v>2.6040503623000002</v>
      </c>
      <c r="Q13" s="55" t="s">
        <v>4</v>
      </c>
      <c r="R13" s="65">
        <v>19563</v>
      </c>
      <c r="S13" s="65">
        <v>15680</v>
      </c>
      <c r="T13" s="56">
        <f t="shared" si="5"/>
        <v>124.76403061224491</v>
      </c>
      <c r="U13" s="65">
        <v>52113</v>
      </c>
      <c r="V13" s="65">
        <v>39145</v>
      </c>
      <c r="W13" s="56">
        <f t="shared" si="6"/>
        <v>133.12811342444758</v>
      </c>
      <c r="X13" s="68">
        <v>2.6638552368999999</v>
      </c>
      <c r="Y13" s="55" t="s">
        <v>4</v>
      </c>
      <c r="Z13" s="65">
        <v>21437</v>
      </c>
      <c r="AA13" s="65">
        <v>18524</v>
      </c>
      <c r="AB13" s="66">
        <f t="shared" si="7"/>
        <v>115.72554523860936</v>
      </c>
      <c r="AC13" s="65">
        <v>54306</v>
      </c>
      <c r="AD13" s="67">
        <v>46300</v>
      </c>
      <c r="AE13" s="64">
        <f t="shared" si="8"/>
        <v>117.29157667386609</v>
      </c>
      <c r="AF13" s="68">
        <v>2.5332835751</v>
      </c>
      <c r="AG13" s="6"/>
      <c r="AH13" s="185"/>
      <c r="AI13" s="6"/>
      <c r="AJ13" s="6"/>
      <c r="AK13" s="189"/>
    </row>
    <row r="14" spans="1:37" s="7" customFormat="1" ht="12.75" x14ac:dyDescent="0.25">
      <c r="A14" s="55" t="s">
        <v>5</v>
      </c>
      <c r="B14" s="128">
        <f t="shared" si="0"/>
        <v>6496</v>
      </c>
      <c r="C14" s="110">
        <v>6259</v>
      </c>
      <c r="D14" s="56">
        <f t="shared" si="1"/>
        <v>103.78654737178464</v>
      </c>
      <c r="E14" s="110">
        <v>14645</v>
      </c>
      <c r="F14" s="110">
        <v>14089</v>
      </c>
      <c r="G14" s="56">
        <f t="shared" si="2"/>
        <v>103.94634111718362</v>
      </c>
      <c r="H14" s="57">
        <v>2.2544642857000001</v>
      </c>
      <c r="I14" s="55" t="s">
        <v>5</v>
      </c>
      <c r="J14" s="65">
        <v>1963</v>
      </c>
      <c r="K14" s="65">
        <v>1995</v>
      </c>
      <c r="L14" s="108">
        <f t="shared" si="3"/>
        <v>98.395989974937351</v>
      </c>
      <c r="M14" s="65">
        <v>4677</v>
      </c>
      <c r="N14" s="65">
        <v>4706</v>
      </c>
      <c r="O14" s="56">
        <f t="shared" si="4"/>
        <v>99.38376540586485</v>
      </c>
      <c r="P14" s="84">
        <v>2.3825776872</v>
      </c>
      <c r="Q14" s="55" t="s">
        <v>5</v>
      </c>
      <c r="R14" s="65">
        <v>1976</v>
      </c>
      <c r="S14" s="65">
        <v>1603</v>
      </c>
      <c r="T14" s="56">
        <f t="shared" si="5"/>
        <v>123.26887086712415</v>
      </c>
      <c r="U14" s="65">
        <v>4048</v>
      </c>
      <c r="V14" s="65">
        <v>3555</v>
      </c>
      <c r="W14" s="56">
        <f t="shared" si="6"/>
        <v>113.8677918424754</v>
      </c>
      <c r="X14" s="68">
        <v>2.0485829959999999</v>
      </c>
      <c r="Y14" s="55" t="s">
        <v>5</v>
      </c>
      <c r="Z14" s="65">
        <v>2557</v>
      </c>
      <c r="AA14" s="65">
        <v>2661</v>
      </c>
      <c r="AB14" s="66">
        <f t="shared" si="7"/>
        <v>96.091694851559566</v>
      </c>
      <c r="AC14" s="65">
        <v>5920</v>
      </c>
      <c r="AD14" s="67">
        <v>5828</v>
      </c>
      <c r="AE14" s="64">
        <f t="shared" si="8"/>
        <v>101.57858613589568</v>
      </c>
      <c r="AF14" s="68">
        <v>2.3152131404</v>
      </c>
      <c r="AG14" s="6"/>
      <c r="AH14" s="185"/>
      <c r="AI14" s="6"/>
      <c r="AJ14" s="6"/>
      <c r="AK14" s="189"/>
    </row>
    <row r="15" spans="1:37" s="7" customFormat="1" ht="12.75" x14ac:dyDescent="0.25">
      <c r="A15" s="55" t="s">
        <v>6</v>
      </c>
      <c r="B15" s="128">
        <f t="shared" si="0"/>
        <v>13615</v>
      </c>
      <c r="C15" s="110">
        <v>12838</v>
      </c>
      <c r="D15" s="56">
        <f t="shared" si="1"/>
        <v>106.05234460196293</v>
      </c>
      <c r="E15" s="110">
        <v>36045</v>
      </c>
      <c r="F15" s="110">
        <v>33731</v>
      </c>
      <c r="G15" s="56">
        <f t="shared" si="2"/>
        <v>106.86015831134566</v>
      </c>
      <c r="H15" s="57">
        <v>2.6474476679999999</v>
      </c>
      <c r="I15" s="55" t="s">
        <v>6</v>
      </c>
      <c r="J15" s="65">
        <v>3966</v>
      </c>
      <c r="K15" s="65">
        <v>3939</v>
      </c>
      <c r="L15" s="108">
        <f t="shared" si="3"/>
        <v>100.68545316070067</v>
      </c>
      <c r="M15" s="65">
        <v>10446</v>
      </c>
      <c r="N15" s="65">
        <v>10707</v>
      </c>
      <c r="O15" s="56">
        <f t="shared" si="4"/>
        <v>97.562342392827119</v>
      </c>
      <c r="P15" s="84">
        <v>2.6338880483999998</v>
      </c>
      <c r="Q15" s="55" t="s">
        <v>6</v>
      </c>
      <c r="R15" s="65">
        <v>4706</v>
      </c>
      <c r="S15" s="65">
        <v>4011</v>
      </c>
      <c r="T15" s="56">
        <f t="shared" si="5"/>
        <v>117.32734978808277</v>
      </c>
      <c r="U15" s="65">
        <v>12571</v>
      </c>
      <c r="V15" s="65">
        <v>10297</v>
      </c>
      <c r="W15" s="56">
        <f t="shared" si="6"/>
        <v>122.08410216567933</v>
      </c>
      <c r="X15" s="68">
        <v>2.6712707182000002</v>
      </c>
      <c r="Y15" s="55" t="s">
        <v>6</v>
      </c>
      <c r="Z15" s="65">
        <v>4943</v>
      </c>
      <c r="AA15" s="65">
        <v>4888</v>
      </c>
      <c r="AB15" s="66">
        <f t="shared" si="7"/>
        <v>101.12520458265139</v>
      </c>
      <c r="AC15" s="65">
        <v>13028</v>
      </c>
      <c r="AD15" s="67">
        <v>12727</v>
      </c>
      <c r="AE15" s="64">
        <f t="shared" si="8"/>
        <v>102.36505067965741</v>
      </c>
      <c r="AF15" s="68">
        <v>2.6356463685999998</v>
      </c>
      <c r="AG15" s="6"/>
      <c r="AH15" s="185"/>
      <c r="AI15" s="6"/>
      <c r="AJ15" s="6"/>
      <c r="AK15" s="189"/>
    </row>
    <row r="16" spans="1:37" s="7" customFormat="1" ht="12.75" x14ac:dyDescent="0.25">
      <c r="A16" s="55" t="s">
        <v>7</v>
      </c>
      <c r="B16" s="128">
        <f t="shared" si="0"/>
        <v>431</v>
      </c>
      <c r="C16" s="110">
        <v>739</v>
      </c>
      <c r="D16" s="56">
        <f t="shared" si="1"/>
        <v>58.322056833558868</v>
      </c>
      <c r="E16" s="110">
        <v>956</v>
      </c>
      <c r="F16" s="110">
        <v>2019</v>
      </c>
      <c r="G16" s="56">
        <f t="shared" si="2"/>
        <v>47.350173353145117</v>
      </c>
      <c r="H16" s="57">
        <v>2.2180974478</v>
      </c>
      <c r="I16" s="55" t="s">
        <v>7</v>
      </c>
      <c r="J16" s="65">
        <v>123</v>
      </c>
      <c r="K16" s="65">
        <v>194</v>
      </c>
      <c r="L16" s="108">
        <f t="shared" si="3"/>
        <v>63.402061855670098</v>
      </c>
      <c r="M16" s="65">
        <v>232</v>
      </c>
      <c r="N16" s="65">
        <v>427</v>
      </c>
      <c r="O16" s="56">
        <f t="shared" si="4"/>
        <v>54.332552693208434</v>
      </c>
      <c r="P16" s="84">
        <v>1.8861788617999999</v>
      </c>
      <c r="Q16" s="55" t="s">
        <v>7</v>
      </c>
      <c r="R16" s="65">
        <v>140</v>
      </c>
      <c r="S16" s="65">
        <v>199</v>
      </c>
      <c r="T16" s="56">
        <f t="shared" si="5"/>
        <v>70.35175879396985</v>
      </c>
      <c r="U16" s="65">
        <v>343</v>
      </c>
      <c r="V16" s="65">
        <v>519</v>
      </c>
      <c r="W16" s="56">
        <f t="shared" si="6"/>
        <v>66.088631984585746</v>
      </c>
      <c r="X16" s="68">
        <v>2.4500000000000002</v>
      </c>
      <c r="Y16" s="55" t="s">
        <v>7</v>
      </c>
      <c r="Z16" s="65">
        <v>168</v>
      </c>
      <c r="AA16" s="65">
        <v>346</v>
      </c>
      <c r="AB16" s="66">
        <f t="shared" si="7"/>
        <v>48.554913294797686</v>
      </c>
      <c r="AC16" s="65">
        <v>381</v>
      </c>
      <c r="AD16" s="67">
        <v>1073</v>
      </c>
      <c r="AE16" s="64">
        <f t="shared" si="8"/>
        <v>35.507921714818266</v>
      </c>
      <c r="AF16" s="68">
        <v>2.2678571429000001</v>
      </c>
      <c r="AG16" s="6"/>
      <c r="AH16" s="185"/>
      <c r="AI16" s="6"/>
      <c r="AJ16" s="6"/>
      <c r="AK16" s="189"/>
    </row>
    <row r="17" spans="1:37" s="7" customFormat="1" ht="12.75" x14ac:dyDescent="0.25">
      <c r="A17" s="55" t="s">
        <v>8</v>
      </c>
      <c r="B17" s="128">
        <f t="shared" si="0"/>
        <v>80696</v>
      </c>
      <c r="C17" s="110">
        <v>88968</v>
      </c>
      <c r="D17" s="56">
        <f t="shared" si="1"/>
        <v>90.702274975272019</v>
      </c>
      <c r="E17" s="110">
        <v>224119</v>
      </c>
      <c r="F17" s="110">
        <v>254595</v>
      </c>
      <c r="G17" s="56">
        <f t="shared" si="2"/>
        <v>88.029615664093953</v>
      </c>
      <c r="H17" s="57">
        <v>2.7773247744999998</v>
      </c>
      <c r="I17" s="55" t="s">
        <v>8</v>
      </c>
      <c r="J17" s="65">
        <v>22440</v>
      </c>
      <c r="K17" s="65">
        <v>23841</v>
      </c>
      <c r="L17" s="108">
        <f t="shared" si="3"/>
        <v>94.123568642254938</v>
      </c>
      <c r="M17" s="65">
        <v>62582</v>
      </c>
      <c r="N17" s="65">
        <v>69053</v>
      </c>
      <c r="O17" s="56">
        <f t="shared" si="4"/>
        <v>90.628937193170472</v>
      </c>
      <c r="P17" s="84">
        <v>2.7888591800000002</v>
      </c>
      <c r="Q17" s="55" t="s">
        <v>8</v>
      </c>
      <c r="R17" s="65">
        <v>22859</v>
      </c>
      <c r="S17" s="65">
        <v>24198</v>
      </c>
      <c r="T17" s="56">
        <f t="shared" si="5"/>
        <v>94.466484833457315</v>
      </c>
      <c r="U17" s="65">
        <v>60659</v>
      </c>
      <c r="V17" s="65">
        <v>66227</v>
      </c>
      <c r="W17" s="56">
        <f t="shared" si="6"/>
        <v>91.592552886285048</v>
      </c>
      <c r="X17" s="68">
        <v>2.6536156436999998</v>
      </c>
      <c r="Y17" s="55" t="s">
        <v>8</v>
      </c>
      <c r="Z17" s="65">
        <v>35397</v>
      </c>
      <c r="AA17" s="65">
        <v>40929</v>
      </c>
      <c r="AB17" s="66">
        <f t="shared" si="7"/>
        <v>86.483911163233898</v>
      </c>
      <c r="AC17" s="65">
        <v>100878</v>
      </c>
      <c r="AD17" s="67">
        <v>119315</v>
      </c>
      <c r="AE17" s="64">
        <f t="shared" si="8"/>
        <v>84.547626031932282</v>
      </c>
      <c r="AF17" s="68">
        <v>2.8499025340999999</v>
      </c>
      <c r="AG17" s="6"/>
      <c r="AH17" s="185"/>
      <c r="AI17" s="6"/>
      <c r="AJ17" s="6"/>
      <c r="AK17" s="189"/>
    </row>
    <row r="18" spans="1:37" s="7" customFormat="1" ht="12.75" x14ac:dyDescent="0.25">
      <c r="A18" s="55" t="s">
        <v>9</v>
      </c>
      <c r="B18" s="128">
        <f t="shared" si="0"/>
        <v>1730</v>
      </c>
      <c r="C18" s="110">
        <v>883</v>
      </c>
      <c r="D18" s="56">
        <f t="shared" si="1"/>
        <v>195.92298980747452</v>
      </c>
      <c r="E18" s="110">
        <v>4502</v>
      </c>
      <c r="F18" s="110">
        <v>2187</v>
      </c>
      <c r="G18" s="56">
        <f t="shared" si="2"/>
        <v>205.85276634659348</v>
      </c>
      <c r="H18" s="57">
        <v>2.6023121386999999</v>
      </c>
      <c r="I18" s="55" t="s">
        <v>9</v>
      </c>
      <c r="J18" s="65">
        <v>497</v>
      </c>
      <c r="K18" s="65">
        <v>247</v>
      </c>
      <c r="L18" s="108">
        <f t="shared" si="3"/>
        <v>201.21457489878543</v>
      </c>
      <c r="M18" s="65">
        <v>1149</v>
      </c>
      <c r="N18" s="65">
        <v>639</v>
      </c>
      <c r="O18" s="56">
        <f t="shared" si="4"/>
        <v>179.81220657276995</v>
      </c>
      <c r="P18" s="84">
        <v>2.3118712274000002</v>
      </c>
      <c r="Q18" s="55" t="s">
        <v>9</v>
      </c>
      <c r="R18" s="65">
        <v>302</v>
      </c>
      <c r="S18" s="65">
        <v>292</v>
      </c>
      <c r="T18" s="56">
        <f t="shared" si="5"/>
        <v>103.42465753424656</v>
      </c>
      <c r="U18" s="65">
        <v>813</v>
      </c>
      <c r="V18" s="65">
        <v>773</v>
      </c>
      <c r="W18" s="56">
        <f t="shared" si="6"/>
        <v>105.17464424320828</v>
      </c>
      <c r="X18" s="68">
        <v>2.6920529801000002</v>
      </c>
      <c r="Y18" s="55" t="s">
        <v>9</v>
      </c>
      <c r="Z18" s="65">
        <v>931</v>
      </c>
      <c r="AA18" s="65">
        <v>344</v>
      </c>
      <c r="AB18" s="66">
        <f t="shared" si="7"/>
        <v>270.63953488372096</v>
      </c>
      <c r="AC18" s="65">
        <v>2540</v>
      </c>
      <c r="AD18" s="67">
        <v>775</v>
      </c>
      <c r="AE18" s="64">
        <f t="shared" si="8"/>
        <v>327.74193548387098</v>
      </c>
      <c r="AF18" s="68">
        <v>2.7282491944</v>
      </c>
      <c r="AG18" s="6"/>
      <c r="AH18" s="185"/>
      <c r="AI18" s="6"/>
      <c r="AJ18" s="6"/>
      <c r="AK18" s="189"/>
    </row>
    <row r="19" spans="1:37" s="7" customFormat="1" ht="12.75" x14ac:dyDescent="0.25">
      <c r="A19" s="55" t="s">
        <v>10</v>
      </c>
      <c r="B19" s="128">
        <f t="shared" si="0"/>
        <v>2554</v>
      </c>
      <c r="C19" s="110">
        <v>2866</v>
      </c>
      <c r="D19" s="56">
        <f t="shared" si="1"/>
        <v>89.113747383112354</v>
      </c>
      <c r="E19" s="110">
        <v>5276</v>
      </c>
      <c r="F19" s="110">
        <v>6634</v>
      </c>
      <c r="G19" s="56">
        <f t="shared" si="2"/>
        <v>79.529695507989146</v>
      </c>
      <c r="H19" s="57">
        <v>2.0657791698999999</v>
      </c>
      <c r="I19" s="55" t="s">
        <v>10</v>
      </c>
      <c r="J19" s="65">
        <v>763</v>
      </c>
      <c r="K19" s="65">
        <v>759</v>
      </c>
      <c r="L19" s="108">
        <f t="shared" si="3"/>
        <v>100.52700922266141</v>
      </c>
      <c r="M19" s="65">
        <v>1613</v>
      </c>
      <c r="N19" s="65">
        <v>1813</v>
      </c>
      <c r="O19" s="56">
        <f t="shared" si="4"/>
        <v>88.968560397131824</v>
      </c>
      <c r="P19" s="84">
        <v>2.1140235911</v>
      </c>
      <c r="Q19" s="55" t="s">
        <v>10</v>
      </c>
      <c r="R19" s="65">
        <v>700</v>
      </c>
      <c r="S19" s="65">
        <v>838</v>
      </c>
      <c r="T19" s="56">
        <f t="shared" si="5"/>
        <v>83.532219570405729</v>
      </c>
      <c r="U19" s="65">
        <v>1281</v>
      </c>
      <c r="V19" s="65">
        <v>1803</v>
      </c>
      <c r="W19" s="56">
        <f t="shared" si="6"/>
        <v>71.048252911813648</v>
      </c>
      <c r="X19" s="68">
        <v>1.83</v>
      </c>
      <c r="Y19" s="55" t="s">
        <v>10</v>
      </c>
      <c r="Z19" s="65">
        <v>1091</v>
      </c>
      <c r="AA19" s="65">
        <v>1269</v>
      </c>
      <c r="AB19" s="66">
        <f t="shared" si="7"/>
        <v>85.973207249802996</v>
      </c>
      <c r="AC19" s="65">
        <v>2382</v>
      </c>
      <c r="AD19" s="67">
        <v>3018</v>
      </c>
      <c r="AE19" s="64">
        <f t="shared" si="8"/>
        <v>78.92644135188867</v>
      </c>
      <c r="AF19" s="68">
        <v>2.1833180568000001</v>
      </c>
      <c r="AG19" s="6"/>
      <c r="AH19" s="185"/>
      <c r="AI19" s="6"/>
      <c r="AJ19" s="6"/>
      <c r="AK19" s="189"/>
    </row>
    <row r="20" spans="1:37" s="7" customFormat="1" ht="12.75" x14ac:dyDescent="0.25">
      <c r="A20" s="55" t="s">
        <v>11</v>
      </c>
      <c r="B20" s="128">
        <f t="shared" si="0"/>
        <v>1795</v>
      </c>
      <c r="C20" s="110">
        <v>1868</v>
      </c>
      <c r="D20" s="56">
        <f t="shared" si="1"/>
        <v>96.092077087794436</v>
      </c>
      <c r="E20" s="110">
        <v>3924</v>
      </c>
      <c r="F20" s="110">
        <v>4268</v>
      </c>
      <c r="G20" s="56">
        <f t="shared" si="2"/>
        <v>91.940018744142463</v>
      </c>
      <c r="H20" s="57">
        <v>2.1860724234000002</v>
      </c>
      <c r="I20" s="55" t="s">
        <v>11</v>
      </c>
      <c r="J20" s="65">
        <v>507</v>
      </c>
      <c r="K20" s="65">
        <v>436</v>
      </c>
      <c r="L20" s="108">
        <f t="shared" si="3"/>
        <v>116.28440366972477</v>
      </c>
      <c r="M20" s="65">
        <v>1084</v>
      </c>
      <c r="N20" s="65">
        <v>867</v>
      </c>
      <c r="O20" s="56">
        <f t="shared" si="4"/>
        <v>125.02883506343714</v>
      </c>
      <c r="P20" s="84">
        <v>2.1380670611000001</v>
      </c>
      <c r="Q20" s="55" t="s">
        <v>11</v>
      </c>
      <c r="R20" s="65">
        <v>497</v>
      </c>
      <c r="S20" s="65">
        <v>593</v>
      </c>
      <c r="T20" s="56">
        <f t="shared" si="5"/>
        <v>83.811129848229342</v>
      </c>
      <c r="U20" s="65">
        <v>1078</v>
      </c>
      <c r="V20" s="65">
        <v>1580</v>
      </c>
      <c r="W20" s="56">
        <f t="shared" si="6"/>
        <v>68.22784810126582</v>
      </c>
      <c r="X20" s="68">
        <v>2.1690140845000001</v>
      </c>
      <c r="Y20" s="55" t="s">
        <v>11</v>
      </c>
      <c r="Z20" s="65">
        <v>791</v>
      </c>
      <c r="AA20" s="65">
        <v>839</v>
      </c>
      <c r="AB20" s="66">
        <f t="shared" si="7"/>
        <v>94.27890345649584</v>
      </c>
      <c r="AC20" s="65">
        <v>1762</v>
      </c>
      <c r="AD20" s="67">
        <v>1821</v>
      </c>
      <c r="AE20" s="64">
        <f t="shared" si="8"/>
        <v>96.760021965952774</v>
      </c>
      <c r="AF20" s="68">
        <v>2.2275600506000002</v>
      </c>
      <c r="AG20" s="6"/>
      <c r="AH20" s="185"/>
      <c r="AI20" s="6"/>
      <c r="AJ20" s="6"/>
      <c r="AK20" s="189"/>
    </row>
    <row r="21" spans="1:37" s="7" customFormat="1" ht="12.75" x14ac:dyDescent="0.25">
      <c r="A21" s="55" t="s">
        <v>12</v>
      </c>
      <c r="B21" s="128">
        <f t="shared" si="0"/>
        <v>729</v>
      </c>
      <c r="C21" s="110">
        <v>656</v>
      </c>
      <c r="D21" s="56">
        <f t="shared" si="1"/>
        <v>111.1280487804878</v>
      </c>
      <c r="E21" s="110">
        <v>1621</v>
      </c>
      <c r="F21" s="110">
        <v>1382</v>
      </c>
      <c r="G21" s="56">
        <f t="shared" si="2"/>
        <v>117.29377713458756</v>
      </c>
      <c r="H21" s="57">
        <v>2.2235939643</v>
      </c>
      <c r="I21" s="55" t="s">
        <v>12</v>
      </c>
      <c r="J21" s="65">
        <v>171</v>
      </c>
      <c r="K21" s="65">
        <v>130</v>
      </c>
      <c r="L21" s="108">
        <f t="shared" si="3"/>
        <v>131.53846153846155</v>
      </c>
      <c r="M21" s="65">
        <v>377</v>
      </c>
      <c r="N21" s="65">
        <v>241</v>
      </c>
      <c r="O21" s="56">
        <f t="shared" si="4"/>
        <v>156.43153526970954</v>
      </c>
      <c r="P21" s="84">
        <v>2.2046783626000002</v>
      </c>
      <c r="Q21" s="55" t="s">
        <v>12</v>
      </c>
      <c r="R21" s="65">
        <v>326</v>
      </c>
      <c r="S21" s="65">
        <v>264</v>
      </c>
      <c r="T21" s="56">
        <f t="shared" si="5"/>
        <v>123.48484848484848</v>
      </c>
      <c r="U21" s="65">
        <v>759</v>
      </c>
      <c r="V21" s="65">
        <v>620</v>
      </c>
      <c r="W21" s="56">
        <f t="shared" si="6"/>
        <v>122.41935483870967</v>
      </c>
      <c r="X21" s="68">
        <v>2.3282208589</v>
      </c>
      <c r="Y21" s="55" t="s">
        <v>12</v>
      </c>
      <c r="Z21" s="65">
        <v>232</v>
      </c>
      <c r="AA21" s="65">
        <v>262</v>
      </c>
      <c r="AB21" s="66">
        <f t="shared" si="7"/>
        <v>88.549618320610691</v>
      </c>
      <c r="AC21" s="65">
        <v>485</v>
      </c>
      <c r="AD21" s="67">
        <v>521</v>
      </c>
      <c r="AE21" s="64">
        <f t="shared" si="8"/>
        <v>93.090211132437616</v>
      </c>
      <c r="AF21" s="68">
        <v>2.0905172414000002</v>
      </c>
      <c r="AG21" s="6"/>
      <c r="AH21" s="185"/>
      <c r="AI21" s="6"/>
      <c r="AJ21" s="6"/>
      <c r="AK21" s="189"/>
    </row>
    <row r="22" spans="1:37" s="7" customFormat="1" ht="12.75" x14ac:dyDescent="0.25">
      <c r="A22" s="55" t="s">
        <v>13</v>
      </c>
      <c r="B22" s="128">
        <f t="shared" si="0"/>
        <v>158</v>
      </c>
      <c r="C22" s="110">
        <v>244</v>
      </c>
      <c r="D22" s="56">
        <f t="shared" si="1"/>
        <v>64.754098360655746</v>
      </c>
      <c r="E22" s="110">
        <v>393</v>
      </c>
      <c r="F22" s="110">
        <v>520</v>
      </c>
      <c r="G22" s="56">
        <f t="shared" si="2"/>
        <v>75.57692307692308</v>
      </c>
      <c r="H22" s="57">
        <v>2.4873417722000002</v>
      </c>
      <c r="I22" s="55" t="s">
        <v>13</v>
      </c>
      <c r="J22" s="65">
        <v>53</v>
      </c>
      <c r="K22" s="65">
        <v>185</v>
      </c>
      <c r="L22" s="108">
        <f t="shared" si="3"/>
        <v>28.648648648648649</v>
      </c>
      <c r="M22" s="65">
        <v>163</v>
      </c>
      <c r="N22" s="65">
        <v>406</v>
      </c>
      <c r="O22" s="56">
        <f t="shared" si="4"/>
        <v>40.14778325123153</v>
      </c>
      <c r="P22" s="84">
        <v>3.0754716980999999</v>
      </c>
      <c r="Q22" s="55" t="s">
        <v>13</v>
      </c>
      <c r="R22" s="65">
        <v>52</v>
      </c>
      <c r="S22" s="65">
        <v>20</v>
      </c>
      <c r="T22" s="56">
        <f t="shared" si="5"/>
        <v>260</v>
      </c>
      <c r="U22" s="65">
        <v>93</v>
      </c>
      <c r="V22" s="65">
        <v>40</v>
      </c>
      <c r="W22" s="56">
        <f t="shared" si="6"/>
        <v>232.50000000000003</v>
      </c>
      <c r="X22" s="68">
        <v>1.7884615385</v>
      </c>
      <c r="Y22" s="55" t="s">
        <v>13</v>
      </c>
      <c r="Z22" s="65">
        <v>53</v>
      </c>
      <c r="AA22" s="65">
        <v>39</v>
      </c>
      <c r="AB22" s="66">
        <f t="shared" si="7"/>
        <v>135.89743589743591</v>
      </c>
      <c r="AC22" s="65">
        <v>137</v>
      </c>
      <c r="AD22" s="67">
        <v>74</v>
      </c>
      <c r="AE22" s="64">
        <f t="shared" si="8"/>
        <v>185.13513513513513</v>
      </c>
      <c r="AF22" s="68">
        <v>2.5849056604</v>
      </c>
      <c r="AG22" s="6"/>
      <c r="AH22" s="185"/>
      <c r="AI22" s="6"/>
      <c r="AJ22" s="6"/>
      <c r="AK22" s="189"/>
    </row>
    <row r="23" spans="1:37" s="7" customFormat="1" ht="12.75" x14ac:dyDescent="0.25">
      <c r="A23" s="55" t="s">
        <v>14</v>
      </c>
      <c r="B23" s="128">
        <f t="shared" si="0"/>
        <v>21783</v>
      </c>
      <c r="C23" s="110">
        <v>22725</v>
      </c>
      <c r="D23" s="56">
        <f t="shared" si="1"/>
        <v>95.854785478547853</v>
      </c>
      <c r="E23" s="110">
        <v>45010</v>
      </c>
      <c r="F23" s="110">
        <v>48771</v>
      </c>
      <c r="G23" s="56">
        <f t="shared" si="2"/>
        <v>92.288450103545145</v>
      </c>
      <c r="H23" s="57">
        <v>2.0662902263</v>
      </c>
      <c r="I23" s="55" t="s">
        <v>14</v>
      </c>
      <c r="J23" s="65">
        <v>4066</v>
      </c>
      <c r="K23" s="65">
        <v>4614</v>
      </c>
      <c r="L23" s="108">
        <f t="shared" si="3"/>
        <v>88.123103597745995</v>
      </c>
      <c r="M23" s="65">
        <v>8103</v>
      </c>
      <c r="N23" s="65">
        <v>9637</v>
      </c>
      <c r="O23" s="56">
        <f t="shared" si="4"/>
        <v>84.08218325204939</v>
      </c>
      <c r="P23" s="84">
        <v>1.9928676832000001</v>
      </c>
      <c r="Q23" s="55" t="s">
        <v>14</v>
      </c>
      <c r="R23" s="65">
        <v>5675</v>
      </c>
      <c r="S23" s="65">
        <v>5302</v>
      </c>
      <c r="T23" s="56">
        <f t="shared" si="5"/>
        <v>107.03508110147115</v>
      </c>
      <c r="U23" s="65">
        <v>11194</v>
      </c>
      <c r="V23" s="65">
        <v>10772</v>
      </c>
      <c r="W23" s="56">
        <f t="shared" si="6"/>
        <v>103.9175640549573</v>
      </c>
      <c r="X23" s="68">
        <v>1.9725110132000001</v>
      </c>
      <c r="Y23" s="55" t="s">
        <v>14</v>
      </c>
      <c r="Z23" s="65">
        <v>12042</v>
      </c>
      <c r="AA23" s="65">
        <v>12809</v>
      </c>
      <c r="AB23" s="66">
        <f t="shared" si="7"/>
        <v>94.012022796471229</v>
      </c>
      <c r="AC23" s="65">
        <v>25713</v>
      </c>
      <c r="AD23" s="67">
        <v>28362</v>
      </c>
      <c r="AE23" s="64">
        <f t="shared" si="8"/>
        <v>90.660038079119957</v>
      </c>
      <c r="AF23" s="68">
        <v>2.1352765320999998</v>
      </c>
      <c r="AG23" s="6"/>
      <c r="AH23" s="185"/>
      <c r="AI23" s="6"/>
      <c r="AJ23" s="6"/>
      <c r="AK23" s="189"/>
    </row>
    <row r="24" spans="1:37" s="7" customFormat="1" ht="12.75" x14ac:dyDescent="0.25">
      <c r="A24" s="55" t="s">
        <v>15</v>
      </c>
      <c r="B24" s="128">
        <f t="shared" si="0"/>
        <v>492</v>
      </c>
      <c r="C24" s="110">
        <v>439</v>
      </c>
      <c r="D24" s="56">
        <f t="shared" si="1"/>
        <v>112.07289293849658</v>
      </c>
      <c r="E24" s="110">
        <v>1421</v>
      </c>
      <c r="F24" s="110">
        <v>1303</v>
      </c>
      <c r="G24" s="56">
        <f t="shared" si="2"/>
        <v>109.05602455871066</v>
      </c>
      <c r="H24" s="57">
        <v>2.8882113821000002</v>
      </c>
      <c r="I24" s="55" t="s">
        <v>15</v>
      </c>
      <c r="J24" s="65">
        <v>133</v>
      </c>
      <c r="K24" s="65">
        <v>104</v>
      </c>
      <c r="L24" s="108">
        <f t="shared" si="3"/>
        <v>127.88461538461537</v>
      </c>
      <c r="M24" s="65">
        <v>395</v>
      </c>
      <c r="N24" s="65">
        <v>341</v>
      </c>
      <c r="O24" s="56">
        <f t="shared" si="4"/>
        <v>115.83577712609971</v>
      </c>
      <c r="P24" s="84">
        <v>2.9699248119999999</v>
      </c>
      <c r="Q24" s="55" t="s">
        <v>15</v>
      </c>
      <c r="R24" s="65">
        <v>136</v>
      </c>
      <c r="S24" s="65">
        <v>88</v>
      </c>
      <c r="T24" s="56">
        <f t="shared" si="5"/>
        <v>154.54545454545453</v>
      </c>
      <c r="U24" s="65">
        <v>469</v>
      </c>
      <c r="V24" s="65">
        <v>313</v>
      </c>
      <c r="W24" s="56">
        <f t="shared" si="6"/>
        <v>149.84025559105433</v>
      </c>
      <c r="X24" s="68">
        <v>3.4485294118000001</v>
      </c>
      <c r="Y24" s="55" t="s">
        <v>15</v>
      </c>
      <c r="Z24" s="65">
        <v>223</v>
      </c>
      <c r="AA24" s="65">
        <v>247</v>
      </c>
      <c r="AB24" s="66">
        <f t="shared" si="7"/>
        <v>90.283400809716596</v>
      </c>
      <c r="AC24" s="65">
        <v>557</v>
      </c>
      <c r="AD24" s="67">
        <v>649</v>
      </c>
      <c r="AE24" s="64">
        <f t="shared" si="8"/>
        <v>85.824345146379045</v>
      </c>
      <c r="AF24" s="68">
        <v>2.4977578475</v>
      </c>
      <c r="AG24" s="6"/>
      <c r="AH24" s="185"/>
      <c r="AI24" s="6"/>
      <c r="AJ24" s="6"/>
      <c r="AK24" s="189"/>
    </row>
    <row r="25" spans="1:37" s="7" customFormat="1" ht="12.75" x14ac:dyDescent="0.25">
      <c r="A25" s="55" t="s">
        <v>16</v>
      </c>
      <c r="B25" s="128">
        <f t="shared" si="0"/>
        <v>155288</v>
      </c>
      <c r="C25" s="110">
        <v>164326</v>
      </c>
      <c r="D25" s="56">
        <f t="shared" si="1"/>
        <v>94.49995740175018</v>
      </c>
      <c r="E25" s="110">
        <v>343641</v>
      </c>
      <c r="F25" s="110">
        <v>369226</v>
      </c>
      <c r="G25" s="56">
        <f t="shared" si="2"/>
        <v>93.070639662428974</v>
      </c>
      <c r="H25" s="57">
        <v>2.2129269485999998</v>
      </c>
      <c r="I25" s="55" t="s">
        <v>16</v>
      </c>
      <c r="J25" s="65">
        <v>39038</v>
      </c>
      <c r="K25" s="65">
        <v>40260</v>
      </c>
      <c r="L25" s="108">
        <f t="shared" si="3"/>
        <v>96.964729259811222</v>
      </c>
      <c r="M25" s="65">
        <v>84963</v>
      </c>
      <c r="N25" s="65">
        <v>88427</v>
      </c>
      <c r="O25" s="56">
        <f t="shared" si="4"/>
        <v>96.082644441177465</v>
      </c>
      <c r="P25" s="84">
        <v>2.1764178492999999</v>
      </c>
      <c r="Q25" s="55" t="s">
        <v>16</v>
      </c>
      <c r="R25" s="65">
        <v>44921</v>
      </c>
      <c r="S25" s="65">
        <v>45217</v>
      </c>
      <c r="T25" s="56">
        <f t="shared" si="5"/>
        <v>99.34537895039476</v>
      </c>
      <c r="U25" s="65">
        <v>96598</v>
      </c>
      <c r="V25" s="65">
        <v>99314</v>
      </c>
      <c r="W25" s="56">
        <f t="shared" si="6"/>
        <v>97.265239543266816</v>
      </c>
      <c r="X25" s="68">
        <v>2.1503973642999998</v>
      </c>
      <c r="Y25" s="55" t="s">
        <v>16</v>
      </c>
      <c r="Z25" s="65">
        <v>71329</v>
      </c>
      <c r="AA25" s="65">
        <v>78849</v>
      </c>
      <c r="AB25" s="66">
        <f t="shared" si="7"/>
        <v>90.4627832946518</v>
      </c>
      <c r="AC25" s="65">
        <v>162080</v>
      </c>
      <c r="AD25" s="67">
        <v>181485</v>
      </c>
      <c r="AE25" s="64">
        <f t="shared" si="8"/>
        <v>89.307656280133344</v>
      </c>
      <c r="AF25" s="68">
        <v>2.2722875688999999</v>
      </c>
      <c r="AG25" s="6"/>
      <c r="AH25" s="185"/>
      <c r="AI25" s="6"/>
      <c r="AJ25" s="6"/>
      <c r="AK25" s="189"/>
    </row>
    <row r="26" spans="1:37" s="7" customFormat="1" ht="12.75" x14ac:dyDescent="0.25">
      <c r="A26" s="55" t="s">
        <v>17</v>
      </c>
      <c r="B26" s="128">
        <f t="shared" si="0"/>
        <v>26797</v>
      </c>
      <c r="C26" s="110">
        <v>29641</v>
      </c>
      <c r="D26" s="56">
        <f t="shared" si="1"/>
        <v>90.405182011403127</v>
      </c>
      <c r="E26" s="110">
        <v>64008</v>
      </c>
      <c r="F26" s="110">
        <v>69548</v>
      </c>
      <c r="G26" s="56">
        <f t="shared" si="2"/>
        <v>92.034278483924766</v>
      </c>
      <c r="H26" s="57">
        <v>2.3886255923999999</v>
      </c>
      <c r="I26" s="55" t="s">
        <v>17</v>
      </c>
      <c r="J26" s="65">
        <v>8049</v>
      </c>
      <c r="K26" s="65">
        <v>8686</v>
      </c>
      <c r="L26" s="108">
        <f t="shared" si="3"/>
        <v>92.666359659221726</v>
      </c>
      <c r="M26" s="65">
        <v>18705</v>
      </c>
      <c r="N26" s="65">
        <v>20019</v>
      </c>
      <c r="O26" s="56">
        <f t="shared" si="4"/>
        <v>93.436235576202606</v>
      </c>
      <c r="P26" s="84">
        <v>2.3238911666000002</v>
      </c>
      <c r="Q26" s="55" t="s">
        <v>17</v>
      </c>
      <c r="R26" s="65">
        <v>8423</v>
      </c>
      <c r="S26" s="65">
        <v>9386</v>
      </c>
      <c r="T26" s="56">
        <f t="shared" si="5"/>
        <v>89.740038354996798</v>
      </c>
      <c r="U26" s="65">
        <v>19800</v>
      </c>
      <c r="V26" s="65">
        <v>22242</v>
      </c>
      <c r="W26" s="56">
        <f t="shared" si="6"/>
        <v>89.020771513353111</v>
      </c>
      <c r="X26" s="68">
        <v>2.3507063990999999</v>
      </c>
      <c r="Y26" s="55" t="s">
        <v>17</v>
      </c>
      <c r="Z26" s="65">
        <v>10325</v>
      </c>
      <c r="AA26" s="65">
        <v>11569</v>
      </c>
      <c r="AB26" s="66">
        <f t="shared" si="7"/>
        <v>89.247125940012111</v>
      </c>
      <c r="AC26" s="65">
        <v>25503</v>
      </c>
      <c r="AD26" s="67">
        <v>27287</v>
      </c>
      <c r="AE26" s="64">
        <f t="shared" si="8"/>
        <v>93.46208817385569</v>
      </c>
      <c r="AF26" s="68">
        <v>2.4700242130999999</v>
      </c>
      <c r="AG26" s="6"/>
      <c r="AH26" s="185"/>
      <c r="AI26" s="6"/>
      <c r="AJ26" s="6"/>
      <c r="AK26" s="189"/>
    </row>
    <row r="27" spans="1:37" s="7" customFormat="1" ht="12.75" x14ac:dyDescent="0.25">
      <c r="A27" s="55" t="s">
        <v>18</v>
      </c>
      <c r="B27" s="128">
        <f t="shared" si="0"/>
        <v>7691</v>
      </c>
      <c r="C27" s="110">
        <v>10724</v>
      </c>
      <c r="D27" s="56">
        <f t="shared" si="1"/>
        <v>71.717642670645276</v>
      </c>
      <c r="E27" s="110">
        <v>19365</v>
      </c>
      <c r="F27" s="110">
        <v>28507</v>
      </c>
      <c r="G27" s="56">
        <f t="shared" si="2"/>
        <v>67.930683691724838</v>
      </c>
      <c r="H27" s="57">
        <v>2.5178780393000002</v>
      </c>
      <c r="I27" s="55" t="s">
        <v>18</v>
      </c>
      <c r="J27" s="65">
        <v>1983</v>
      </c>
      <c r="K27" s="65">
        <v>2317</v>
      </c>
      <c r="L27" s="108">
        <f t="shared" si="3"/>
        <v>85.58480794130341</v>
      </c>
      <c r="M27" s="65">
        <v>4858</v>
      </c>
      <c r="N27" s="65">
        <v>5930</v>
      </c>
      <c r="O27" s="56">
        <f t="shared" si="4"/>
        <v>81.922428330522763</v>
      </c>
      <c r="P27" s="84">
        <v>2.4498234996999999</v>
      </c>
      <c r="Q27" s="55" t="s">
        <v>18</v>
      </c>
      <c r="R27" s="65">
        <v>2322</v>
      </c>
      <c r="S27" s="65">
        <v>3549</v>
      </c>
      <c r="T27" s="56">
        <f t="shared" si="5"/>
        <v>65.42688081149619</v>
      </c>
      <c r="U27" s="65">
        <v>6008</v>
      </c>
      <c r="V27" s="65">
        <v>9175</v>
      </c>
      <c r="W27" s="56">
        <f t="shared" si="6"/>
        <v>65.482288828337872</v>
      </c>
      <c r="X27" s="68">
        <v>2.5874246339</v>
      </c>
      <c r="Y27" s="55" t="s">
        <v>18</v>
      </c>
      <c r="Z27" s="65">
        <v>3386</v>
      </c>
      <c r="AA27" s="65">
        <v>4858</v>
      </c>
      <c r="AB27" s="66">
        <f t="shared" si="7"/>
        <v>69.699464800329352</v>
      </c>
      <c r="AC27" s="65">
        <v>8499</v>
      </c>
      <c r="AD27" s="67">
        <v>13402</v>
      </c>
      <c r="AE27" s="64">
        <f t="shared" si="8"/>
        <v>63.415908073421875</v>
      </c>
      <c r="AF27" s="68">
        <v>2.5100413467</v>
      </c>
      <c r="AG27" s="6"/>
      <c r="AH27" s="185"/>
      <c r="AI27" s="6"/>
      <c r="AJ27" s="6"/>
      <c r="AK27" s="189"/>
    </row>
    <row r="28" spans="1:37" s="7" customFormat="1" ht="12.75" x14ac:dyDescent="0.25">
      <c r="A28" s="55" t="s">
        <v>19</v>
      </c>
      <c r="B28" s="128">
        <f t="shared" si="0"/>
        <v>37866</v>
      </c>
      <c r="C28" s="110">
        <v>35659</v>
      </c>
      <c r="D28" s="56">
        <f t="shared" si="1"/>
        <v>106.18918085195884</v>
      </c>
      <c r="E28" s="110">
        <v>78432</v>
      </c>
      <c r="F28" s="110">
        <v>70016</v>
      </c>
      <c r="G28" s="56">
        <f t="shared" si="2"/>
        <v>112.0201096892139</v>
      </c>
      <c r="H28" s="57">
        <v>2.0713040722999998</v>
      </c>
      <c r="I28" s="55" t="s">
        <v>19</v>
      </c>
      <c r="J28" s="65">
        <v>10358</v>
      </c>
      <c r="K28" s="65">
        <v>10681</v>
      </c>
      <c r="L28" s="108">
        <f t="shared" si="3"/>
        <v>96.975938582529736</v>
      </c>
      <c r="M28" s="65">
        <v>22368</v>
      </c>
      <c r="N28" s="65">
        <v>21229</v>
      </c>
      <c r="O28" s="56">
        <f t="shared" si="4"/>
        <v>105.36530218097886</v>
      </c>
      <c r="P28" s="84">
        <v>2.1594902491000001</v>
      </c>
      <c r="Q28" s="55" t="s">
        <v>19</v>
      </c>
      <c r="R28" s="65">
        <v>13288</v>
      </c>
      <c r="S28" s="65">
        <v>12346</v>
      </c>
      <c r="T28" s="56">
        <f t="shared" si="5"/>
        <v>107.63000161995788</v>
      </c>
      <c r="U28" s="65">
        <v>27762</v>
      </c>
      <c r="V28" s="65">
        <v>24779</v>
      </c>
      <c r="W28" s="56">
        <f t="shared" si="6"/>
        <v>112.03841962952501</v>
      </c>
      <c r="X28" s="68">
        <v>2.0892534617999998</v>
      </c>
      <c r="Y28" s="55" t="s">
        <v>19</v>
      </c>
      <c r="Z28" s="65">
        <v>14220</v>
      </c>
      <c r="AA28" s="65">
        <v>12632</v>
      </c>
      <c r="AB28" s="66">
        <f t="shared" si="7"/>
        <v>112.57124762507917</v>
      </c>
      <c r="AC28" s="65">
        <v>28302</v>
      </c>
      <c r="AD28" s="67">
        <v>24008</v>
      </c>
      <c r="AE28" s="64">
        <f t="shared" si="8"/>
        <v>117.88570476507832</v>
      </c>
      <c r="AF28" s="68">
        <v>1.9902953586000001</v>
      </c>
      <c r="AG28" s="6"/>
      <c r="AH28" s="185"/>
      <c r="AI28" s="6"/>
      <c r="AJ28" s="6"/>
      <c r="AK28" s="189"/>
    </row>
    <row r="29" spans="1:37" s="7" customFormat="1" ht="12.75" x14ac:dyDescent="0.25">
      <c r="A29" s="55" t="s">
        <v>20</v>
      </c>
      <c r="B29" s="128">
        <f t="shared" si="0"/>
        <v>6836</v>
      </c>
      <c r="C29" s="110">
        <v>7083</v>
      </c>
      <c r="D29" s="56">
        <f t="shared" si="1"/>
        <v>96.512777071862217</v>
      </c>
      <c r="E29" s="110">
        <v>17769</v>
      </c>
      <c r="F29" s="110">
        <v>18720</v>
      </c>
      <c r="G29" s="56">
        <f t="shared" si="2"/>
        <v>94.919871794871796</v>
      </c>
      <c r="H29" s="57">
        <v>2.5993270919000002</v>
      </c>
      <c r="I29" s="55" t="s">
        <v>20</v>
      </c>
      <c r="J29" s="65">
        <v>1651</v>
      </c>
      <c r="K29" s="65">
        <v>1649</v>
      </c>
      <c r="L29" s="108">
        <f t="shared" si="3"/>
        <v>100.12128562765312</v>
      </c>
      <c r="M29" s="65">
        <v>4194</v>
      </c>
      <c r="N29" s="65">
        <v>4051</v>
      </c>
      <c r="O29" s="56">
        <f t="shared" si="4"/>
        <v>103.52999259442113</v>
      </c>
      <c r="P29" s="84">
        <v>2.540278619</v>
      </c>
      <c r="Q29" s="55" t="s">
        <v>20</v>
      </c>
      <c r="R29" s="65">
        <v>2224</v>
      </c>
      <c r="S29" s="65">
        <v>2218</v>
      </c>
      <c r="T29" s="56">
        <f t="shared" si="5"/>
        <v>100.27051397655546</v>
      </c>
      <c r="U29" s="65">
        <v>5726</v>
      </c>
      <c r="V29" s="65">
        <v>6219</v>
      </c>
      <c r="W29" s="56">
        <f t="shared" si="6"/>
        <v>92.072680495256478</v>
      </c>
      <c r="X29" s="68">
        <v>2.5746402877999999</v>
      </c>
      <c r="Y29" s="55" t="s">
        <v>20</v>
      </c>
      <c r="Z29" s="65">
        <v>2961</v>
      </c>
      <c r="AA29" s="65">
        <v>3216</v>
      </c>
      <c r="AB29" s="66">
        <f t="shared" si="7"/>
        <v>92.070895522388057</v>
      </c>
      <c r="AC29" s="65">
        <v>7849</v>
      </c>
      <c r="AD29" s="67">
        <v>8450</v>
      </c>
      <c r="AE29" s="64">
        <f t="shared" si="8"/>
        <v>92.887573964497037</v>
      </c>
      <c r="AF29" s="68">
        <v>2.6507936507999998</v>
      </c>
      <c r="AG29" s="6"/>
      <c r="AH29" s="185"/>
      <c r="AI29" s="6"/>
      <c r="AJ29" s="6"/>
      <c r="AK29" s="189"/>
    </row>
    <row r="30" spans="1:37" s="7" customFormat="1" ht="12.75" x14ac:dyDescent="0.25">
      <c r="A30" s="55" t="s">
        <v>21</v>
      </c>
      <c r="B30" s="128">
        <f t="shared" si="0"/>
        <v>22283</v>
      </c>
      <c r="C30" s="110">
        <v>26358</v>
      </c>
      <c r="D30" s="56">
        <f t="shared" si="1"/>
        <v>84.539798163745346</v>
      </c>
      <c r="E30" s="110">
        <v>42604</v>
      </c>
      <c r="F30" s="110">
        <v>51444</v>
      </c>
      <c r="G30" s="56">
        <f t="shared" si="2"/>
        <v>82.816266231241741</v>
      </c>
      <c r="H30" s="57">
        <v>1.9119508144999999</v>
      </c>
      <c r="I30" s="55" t="s">
        <v>21</v>
      </c>
      <c r="J30" s="65">
        <v>5879</v>
      </c>
      <c r="K30" s="65">
        <v>6482</v>
      </c>
      <c r="L30" s="108">
        <f t="shared" si="3"/>
        <v>90.697315643319968</v>
      </c>
      <c r="M30" s="65">
        <v>11547</v>
      </c>
      <c r="N30" s="65">
        <v>12410</v>
      </c>
      <c r="O30" s="56">
        <f t="shared" si="4"/>
        <v>93.045930701047538</v>
      </c>
      <c r="P30" s="84">
        <v>1.9641095423999999</v>
      </c>
      <c r="Q30" s="55" t="s">
        <v>21</v>
      </c>
      <c r="R30" s="65">
        <v>7795</v>
      </c>
      <c r="S30" s="65">
        <v>8143</v>
      </c>
      <c r="T30" s="56">
        <f t="shared" si="5"/>
        <v>95.726390765074299</v>
      </c>
      <c r="U30" s="65">
        <v>14796</v>
      </c>
      <c r="V30" s="65">
        <v>16020</v>
      </c>
      <c r="W30" s="56">
        <f t="shared" si="6"/>
        <v>92.359550561797761</v>
      </c>
      <c r="X30" s="68">
        <v>1.8981398331999999</v>
      </c>
      <c r="Y30" s="55" t="s">
        <v>21</v>
      </c>
      <c r="Z30" s="65">
        <v>8609</v>
      </c>
      <c r="AA30" s="65">
        <v>11733</v>
      </c>
      <c r="AB30" s="66">
        <f t="shared" si="7"/>
        <v>73.374243586465525</v>
      </c>
      <c r="AC30" s="65">
        <v>16261</v>
      </c>
      <c r="AD30" s="67">
        <v>23014</v>
      </c>
      <c r="AE30" s="64">
        <f t="shared" si="8"/>
        <v>70.65699139654123</v>
      </c>
      <c r="AF30" s="68">
        <v>1.8888372632999999</v>
      </c>
      <c r="AG30" s="6"/>
      <c r="AH30" s="185"/>
      <c r="AI30" s="6"/>
      <c r="AJ30" s="6"/>
      <c r="AK30" s="189"/>
    </row>
    <row r="31" spans="1:37" s="7" customFormat="1" ht="12.75" x14ac:dyDescent="0.25">
      <c r="A31" s="55" t="s">
        <v>22</v>
      </c>
      <c r="B31" s="128">
        <f t="shared" si="0"/>
        <v>11855</v>
      </c>
      <c r="C31" s="110">
        <v>11691</v>
      </c>
      <c r="D31" s="56">
        <f t="shared" si="1"/>
        <v>101.40278846976307</v>
      </c>
      <c r="E31" s="110">
        <v>26932</v>
      </c>
      <c r="F31" s="110">
        <v>27620</v>
      </c>
      <c r="G31" s="56">
        <f t="shared" si="2"/>
        <v>97.50905141202027</v>
      </c>
      <c r="H31" s="57">
        <v>2.2717840574000001</v>
      </c>
      <c r="I31" s="55" t="s">
        <v>22</v>
      </c>
      <c r="J31" s="65">
        <v>3457</v>
      </c>
      <c r="K31" s="65">
        <v>3217</v>
      </c>
      <c r="L31" s="108">
        <f t="shared" si="3"/>
        <v>107.46036680136773</v>
      </c>
      <c r="M31" s="65">
        <v>8134</v>
      </c>
      <c r="N31" s="65">
        <v>7279</v>
      </c>
      <c r="O31" s="56">
        <f t="shared" si="4"/>
        <v>111.74611897238631</v>
      </c>
      <c r="P31" s="84">
        <v>2.3529071449000001</v>
      </c>
      <c r="Q31" s="55" t="s">
        <v>22</v>
      </c>
      <c r="R31" s="65">
        <v>3667</v>
      </c>
      <c r="S31" s="65">
        <v>3646</v>
      </c>
      <c r="T31" s="56">
        <f t="shared" si="5"/>
        <v>100.57597366977508</v>
      </c>
      <c r="U31" s="65">
        <v>7726</v>
      </c>
      <c r="V31" s="65">
        <v>8206</v>
      </c>
      <c r="W31" s="56">
        <f t="shared" si="6"/>
        <v>94.150621496466002</v>
      </c>
      <c r="X31" s="68">
        <v>2.1068993728000001</v>
      </c>
      <c r="Y31" s="55" t="s">
        <v>22</v>
      </c>
      <c r="Z31" s="65">
        <v>4731</v>
      </c>
      <c r="AA31" s="65">
        <v>4828</v>
      </c>
      <c r="AB31" s="66">
        <f t="shared" si="7"/>
        <v>97.990886495443249</v>
      </c>
      <c r="AC31" s="65">
        <v>11072</v>
      </c>
      <c r="AD31" s="67">
        <v>12135</v>
      </c>
      <c r="AE31" s="64">
        <f t="shared" si="8"/>
        <v>91.24021425628348</v>
      </c>
      <c r="AF31" s="68">
        <v>2.3403086028</v>
      </c>
      <c r="AG31" s="6"/>
      <c r="AH31" s="185"/>
      <c r="AI31" s="6"/>
      <c r="AJ31" s="6"/>
      <c r="AK31" s="189"/>
    </row>
    <row r="32" spans="1:37" s="7" customFormat="1" ht="12.75" x14ac:dyDescent="0.25">
      <c r="A32" s="55" t="s">
        <v>23</v>
      </c>
      <c r="B32" s="128">
        <f t="shared" si="0"/>
        <v>94848</v>
      </c>
      <c r="C32" s="110">
        <v>107196</v>
      </c>
      <c r="D32" s="56">
        <f t="shared" si="1"/>
        <v>88.480913466920413</v>
      </c>
      <c r="E32" s="110">
        <v>333777</v>
      </c>
      <c r="F32" s="110">
        <v>405493</v>
      </c>
      <c r="G32" s="56">
        <f t="shared" si="2"/>
        <v>82.313874715469808</v>
      </c>
      <c r="H32" s="57">
        <v>3.5190726214999999</v>
      </c>
      <c r="I32" s="55" t="s">
        <v>23</v>
      </c>
      <c r="J32" s="65">
        <v>41216</v>
      </c>
      <c r="K32" s="65">
        <v>46457</v>
      </c>
      <c r="L32" s="108">
        <f t="shared" si="3"/>
        <v>88.718599995694944</v>
      </c>
      <c r="M32" s="65">
        <v>147080</v>
      </c>
      <c r="N32" s="65">
        <v>178952</v>
      </c>
      <c r="O32" s="56">
        <f t="shared" si="4"/>
        <v>82.189637444677899</v>
      </c>
      <c r="P32" s="84">
        <v>3.5685170807</v>
      </c>
      <c r="Q32" s="55" t="s">
        <v>23</v>
      </c>
      <c r="R32" s="65">
        <v>19544</v>
      </c>
      <c r="S32" s="65">
        <v>23906</v>
      </c>
      <c r="T32" s="56">
        <f t="shared" si="5"/>
        <v>81.753534677486826</v>
      </c>
      <c r="U32" s="65">
        <v>66471</v>
      </c>
      <c r="V32" s="65">
        <v>88848</v>
      </c>
      <c r="W32" s="56">
        <f t="shared" si="6"/>
        <v>74.814289573203681</v>
      </c>
      <c r="X32" s="68">
        <v>3.4010949652</v>
      </c>
      <c r="Y32" s="55" t="s">
        <v>23</v>
      </c>
      <c r="Z32" s="65">
        <v>34088</v>
      </c>
      <c r="AA32" s="65">
        <v>36833</v>
      </c>
      <c r="AB32" s="66">
        <f t="shared" si="7"/>
        <v>92.547443868270292</v>
      </c>
      <c r="AC32" s="65">
        <v>120226</v>
      </c>
      <c r="AD32" s="67">
        <v>137693</v>
      </c>
      <c r="AE32" s="64">
        <f t="shared" si="8"/>
        <v>87.314533055420398</v>
      </c>
      <c r="AF32" s="68">
        <v>3.5269302980999999</v>
      </c>
      <c r="AG32" s="6"/>
      <c r="AH32" s="185"/>
      <c r="AI32" s="6"/>
      <c r="AJ32" s="6"/>
      <c r="AK32" s="189"/>
    </row>
    <row r="33" spans="1:37" s="7" customFormat="1" ht="12.75" x14ac:dyDescent="0.25">
      <c r="A33" s="55" t="s">
        <v>24</v>
      </c>
      <c r="B33" s="128">
        <f t="shared" si="0"/>
        <v>10075</v>
      </c>
      <c r="C33" s="110">
        <v>10556</v>
      </c>
      <c r="D33" s="56">
        <f t="shared" si="1"/>
        <v>95.443349753694591</v>
      </c>
      <c r="E33" s="110">
        <v>28586</v>
      </c>
      <c r="F33" s="110">
        <v>31062</v>
      </c>
      <c r="G33" s="56">
        <f t="shared" si="2"/>
        <v>92.028845534736973</v>
      </c>
      <c r="H33" s="57">
        <v>2.8373200992999998</v>
      </c>
      <c r="I33" s="55" t="s">
        <v>24</v>
      </c>
      <c r="J33" s="65">
        <v>3235</v>
      </c>
      <c r="K33" s="65">
        <v>2879</v>
      </c>
      <c r="L33" s="108">
        <f t="shared" si="3"/>
        <v>112.36540465439388</v>
      </c>
      <c r="M33" s="65">
        <v>9350</v>
      </c>
      <c r="N33" s="65">
        <v>8538</v>
      </c>
      <c r="O33" s="56">
        <f t="shared" si="4"/>
        <v>109.51042398688217</v>
      </c>
      <c r="P33" s="84">
        <v>2.8902627511999999</v>
      </c>
      <c r="Q33" s="55" t="s">
        <v>24</v>
      </c>
      <c r="R33" s="65">
        <v>3156</v>
      </c>
      <c r="S33" s="65">
        <v>3780</v>
      </c>
      <c r="T33" s="56">
        <f t="shared" si="5"/>
        <v>83.492063492063494</v>
      </c>
      <c r="U33" s="65">
        <v>8748</v>
      </c>
      <c r="V33" s="65">
        <v>10881</v>
      </c>
      <c r="W33" s="56">
        <f t="shared" si="6"/>
        <v>80.397022332506211</v>
      </c>
      <c r="X33" s="68">
        <v>2.7718631179000002</v>
      </c>
      <c r="Y33" s="55" t="s">
        <v>24</v>
      </c>
      <c r="Z33" s="65">
        <v>3684</v>
      </c>
      <c r="AA33" s="65">
        <v>3897</v>
      </c>
      <c r="AB33" s="66">
        <f t="shared" si="7"/>
        <v>94.534257120862193</v>
      </c>
      <c r="AC33" s="65">
        <v>10488</v>
      </c>
      <c r="AD33" s="67">
        <v>11643</v>
      </c>
      <c r="AE33" s="64">
        <f t="shared" si="8"/>
        <v>90.079876320535945</v>
      </c>
      <c r="AF33" s="68">
        <v>2.8469055375000001</v>
      </c>
      <c r="AG33" s="6"/>
      <c r="AH33" s="185"/>
      <c r="AI33" s="6"/>
      <c r="AJ33" s="6"/>
      <c r="AK33" s="189"/>
    </row>
    <row r="34" spans="1:37" s="7" customFormat="1" ht="12.75" x14ac:dyDescent="0.25">
      <c r="A34" s="55" t="s">
        <v>25</v>
      </c>
      <c r="B34" s="128">
        <f t="shared" si="0"/>
        <v>62690</v>
      </c>
      <c r="C34" s="110">
        <v>60775</v>
      </c>
      <c r="D34" s="56">
        <f t="shared" si="1"/>
        <v>103.15096668037845</v>
      </c>
      <c r="E34" s="110">
        <v>114686</v>
      </c>
      <c r="F34" s="110">
        <v>110183</v>
      </c>
      <c r="G34" s="56">
        <f t="shared" si="2"/>
        <v>104.08683735240463</v>
      </c>
      <c r="H34" s="57">
        <v>1.8294145797000001</v>
      </c>
      <c r="I34" s="55" t="s">
        <v>25</v>
      </c>
      <c r="J34" s="65">
        <v>16856</v>
      </c>
      <c r="K34" s="65">
        <v>17949</v>
      </c>
      <c r="L34" s="108">
        <f t="shared" si="3"/>
        <v>93.910524263190155</v>
      </c>
      <c r="M34" s="65">
        <v>29456</v>
      </c>
      <c r="N34" s="65">
        <v>31510</v>
      </c>
      <c r="O34" s="56">
        <f t="shared" si="4"/>
        <v>93.481434465249123</v>
      </c>
      <c r="P34" s="84">
        <v>1.7475083056</v>
      </c>
      <c r="Q34" s="55" t="s">
        <v>25</v>
      </c>
      <c r="R34" s="65">
        <v>22539</v>
      </c>
      <c r="S34" s="65">
        <v>19976</v>
      </c>
      <c r="T34" s="56">
        <f t="shared" si="5"/>
        <v>112.83039647577094</v>
      </c>
      <c r="U34" s="65">
        <v>43096</v>
      </c>
      <c r="V34" s="65">
        <v>36101</v>
      </c>
      <c r="W34" s="56">
        <f t="shared" si="6"/>
        <v>119.3761945652475</v>
      </c>
      <c r="X34" s="68">
        <v>1.9120635343000001</v>
      </c>
      <c r="Y34" s="55" t="s">
        <v>25</v>
      </c>
      <c r="Z34" s="65">
        <v>23295</v>
      </c>
      <c r="AA34" s="65">
        <v>22850</v>
      </c>
      <c r="AB34" s="66">
        <f t="shared" si="7"/>
        <v>101.94748358862145</v>
      </c>
      <c r="AC34" s="65">
        <v>42134</v>
      </c>
      <c r="AD34" s="67">
        <v>42572</v>
      </c>
      <c r="AE34" s="64">
        <f t="shared" si="8"/>
        <v>98.971154749600672</v>
      </c>
      <c r="AF34" s="68">
        <v>1.8087143163999999</v>
      </c>
      <c r="AG34" s="6"/>
      <c r="AH34" s="185"/>
      <c r="AI34" s="6"/>
      <c r="AJ34" s="6"/>
      <c r="AK34" s="189"/>
    </row>
    <row r="35" spans="1:37" s="7" customFormat="1" ht="12.75" x14ac:dyDescent="0.25">
      <c r="A35" s="55" t="s">
        <v>26</v>
      </c>
      <c r="B35" s="128">
        <f t="shared" si="0"/>
        <v>2978</v>
      </c>
      <c r="C35" s="110">
        <v>2924</v>
      </c>
      <c r="D35" s="56">
        <f t="shared" si="1"/>
        <v>101.84678522571819</v>
      </c>
      <c r="E35" s="110">
        <v>6296</v>
      </c>
      <c r="F35" s="110">
        <v>6005</v>
      </c>
      <c r="G35" s="56">
        <f t="shared" si="2"/>
        <v>104.84596169858452</v>
      </c>
      <c r="H35" s="57">
        <v>2.1141705843</v>
      </c>
      <c r="I35" s="55" t="s">
        <v>26</v>
      </c>
      <c r="J35" s="65">
        <v>778</v>
      </c>
      <c r="K35" s="65">
        <v>866</v>
      </c>
      <c r="L35" s="108">
        <f t="shared" si="3"/>
        <v>89.838337182448029</v>
      </c>
      <c r="M35" s="65">
        <v>1689</v>
      </c>
      <c r="N35" s="65">
        <v>1897</v>
      </c>
      <c r="O35" s="56">
        <f t="shared" si="4"/>
        <v>89.035318924617812</v>
      </c>
      <c r="P35" s="84">
        <v>2.1709511568000002</v>
      </c>
      <c r="Q35" s="55" t="s">
        <v>26</v>
      </c>
      <c r="R35" s="65">
        <v>901</v>
      </c>
      <c r="S35" s="65">
        <v>800</v>
      </c>
      <c r="T35" s="56">
        <f t="shared" si="5"/>
        <v>112.625</v>
      </c>
      <c r="U35" s="65">
        <v>1875</v>
      </c>
      <c r="V35" s="65">
        <v>1635</v>
      </c>
      <c r="W35" s="56">
        <f t="shared" si="6"/>
        <v>114.6788990825688</v>
      </c>
      <c r="X35" s="68">
        <v>2.0810210876999999</v>
      </c>
      <c r="Y35" s="55" t="s">
        <v>26</v>
      </c>
      <c r="Z35" s="65">
        <v>1299</v>
      </c>
      <c r="AA35" s="65">
        <v>1258</v>
      </c>
      <c r="AB35" s="66">
        <f t="shared" si="7"/>
        <v>103.2591414944356</v>
      </c>
      <c r="AC35" s="65">
        <v>2732</v>
      </c>
      <c r="AD35" s="67">
        <v>2473</v>
      </c>
      <c r="AE35" s="64">
        <f t="shared" si="8"/>
        <v>110.47310958350182</v>
      </c>
      <c r="AF35" s="68">
        <v>2.1031562740999998</v>
      </c>
      <c r="AG35" s="6"/>
      <c r="AH35" s="185"/>
      <c r="AI35" s="6"/>
      <c r="AJ35" s="6"/>
      <c r="AK35" s="189"/>
    </row>
    <row r="36" spans="1:37" s="7" customFormat="1" ht="12.75" x14ac:dyDescent="0.25">
      <c r="A36" s="55" t="s">
        <v>27</v>
      </c>
      <c r="B36" s="128">
        <f t="shared" si="0"/>
        <v>104585</v>
      </c>
      <c r="C36" s="110">
        <v>98897</v>
      </c>
      <c r="D36" s="56">
        <f t="shared" si="1"/>
        <v>105.7514383651678</v>
      </c>
      <c r="E36" s="110">
        <v>265063</v>
      </c>
      <c r="F36" s="110">
        <v>250293</v>
      </c>
      <c r="G36" s="56">
        <f t="shared" si="2"/>
        <v>105.90108392963447</v>
      </c>
      <c r="H36" s="57">
        <v>2.5344265429999999</v>
      </c>
      <c r="I36" s="55" t="s">
        <v>27</v>
      </c>
      <c r="J36" s="65">
        <v>28784</v>
      </c>
      <c r="K36" s="65">
        <v>25981</v>
      </c>
      <c r="L36" s="108">
        <f t="shared" si="3"/>
        <v>110.7886532466033</v>
      </c>
      <c r="M36" s="65">
        <v>72374</v>
      </c>
      <c r="N36" s="65">
        <v>64714</v>
      </c>
      <c r="O36" s="56">
        <f t="shared" si="4"/>
        <v>111.83669685075873</v>
      </c>
      <c r="P36" s="84">
        <v>2.5143829906000001</v>
      </c>
      <c r="Q36" s="55" t="s">
        <v>27</v>
      </c>
      <c r="R36" s="65">
        <v>36347</v>
      </c>
      <c r="S36" s="65">
        <v>33932</v>
      </c>
      <c r="T36" s="56">
        <f t="shared" si="5"/>
        <v>107.11717552752565</v>
      </c>
      <c r="U36" s="65">
        <v>92542</v>
      </c>
      <c r="V36" s="65">
        <v>87147</v>
      </c>
      <c r="W36" s="56">
        <f t="shared" si="6"/>
        <v>106.19068929509909</v>
      </c>
      <c r="X36" s="68">
        <v>2.5460698269000002</v>
      </c>
      <c r="Y36" s="55" t="s">
        <v>27</v>
      </c>
      <c r="Z36" s="65">
        <v>39454</v>
      </c>
      <c r="AA36" s="65">
        <v>38984</v>
      </c>
      <c r="AB36" s="66">
        <f t="shared" si="7"/>
        <v>101.20562281961831</v>
      </c>
      <c r="AC36" s="65">
        <v>100147</v>
      </c>
      <c r="AD36" s="67">
        <v>98432</v>
      </c>
      <c r="AE36" s="64">
        <f t="shared" si="8"/>
        <v>101.74231957087126</v>
      </c>
      <c r="AF36" s="68">
        <v>2.5383231104999999</v>
      </c>
      <c r="AG36" s="6"/>
      <c r="AH36" s="185"/>
      <c r="AI36" s="6"/>
      <c r="AJ36" s="6"/>
      <c r="AK36" s="189"/>
    </row>
    <row r="37" spans="1:37" s="7" customFormat="1" ht="25.5" x14ac:dyDescent="0.25">
      <c r="A37" s="55" t="s">
        <v>28</v>
      </c>
      <c r="B37" s="128">
        <f t="shared" si="0"/>
        <v>6136</v>
      </c>
      <c r="C37" s="110">
        <v>6381</v>
      </c>
      <c r="D37" s="56">
        <f t="shared" si="1"/>
        <v>96.160476414355117</v>
      </c>
      <c r="E37" s="110">
        <v>15535</v>
      </c>
      <c r="F37" s="110">
        <v>17913</v>
      </c>
      <c r="G37" s="56">
        <f t="shared" si="2"/>
        <v>86.72472506001229</v>
      </c>
      <c r="H37" s="57">
        <v>2.5317796609999998</v>
      </c>
      <c r="I37" s="55" t="s">
        <v>28</v>
      </c>
      <c r="J37" s="65">
        <v>1643</v>
      </c>
      <c r="K37" s="65">
        <v>1708</v>
      </c>
      <c r="L37" s="108">
        <f t="shared" si="3"/>
        <v>96.194379391100711</v>
      </c>
      <c r="M37" s="65">
        <v>4220</v>
      </c>
      <c r="N37" s="65">
        <v>4458</v>
      </c>
      <c r="O37" s="56">
        <f t="shared" si="4"/>
        <v>94.661283086585911</v>
      </c>
      <c r="P37" s="84">
        <v>2.5684723067999999</v>
      </c>
      <c r="Q37" s="55" t="s">
        <v>28</v>
      </c>
      <c r="R37" s="65">
        <v>1954</v>
      </c>
      <c r="S37" s="65">
        <v>1971</v>
      </c>
      <c r="T37" s="56">
        <f t="shared" si="5"/>
        <v>99.137493658041592</v>
      </c>
      <c r="U37" s="65">
        <v>4645</v>
      </c>
      <c r="V37" s="65">
        <v>5561</v>
      </c>
      <c r="W37" s="56">
        <f t="shared" si="6"/>
        <v>83.528142420427969</v>
      </c>
      <c r="X37" s="68">
        <v>2.3771750256000002</v>
      </c>
      <c r="Y37" s="55" t="s">
        <v>28</v>
      </c>
      <c r="Z37" s="65">
        <v>2539</v>
      </c>
      <c r="AA37" s="65">
        <v>2702</v>
      </c>
      <c r="AB37" s="66">
        <f t="shared" si="7"/>
        <v>93.967431532198376</v>
      </c>
      <c r="AC37" s="65">
        <v>6670</v>
      </c>
      <c r="AD37" s="67">
        <v>7894</v>
      </c>
      <c r="AE37" s="64">
        <f t="shared" si="8"/>
        <v>84.494552824930324</v>
      </c>
      <c r="AF37" s="68">
        <v>2.6270185112000002</v>
      </c>
      <c r="AG37" s="6"/>
      <c r="AH37" s="185"/>
      <c r="AI37" s="6"/>
      <c r="AJ37" s="6"/>
      <c r="AK37" s="189"/>
    </row>
    <row r="38" spans="1:37" s="7" customFormat="1" ht="12.75" x14ac:dyDescent="0.25">
      <c r="A38" s="55" t="s">
        <v>29</v>
      </c>
      <c r="B38" s="128">
        <f t="shared" si="0"/>
        <v>41500</v>
      </c>
      <c r="C38" s="110">
        <v>40733</v>
      </c>
      <c r="D38" s="56">
        <f t="shared" si="1"/>
        <v>101.88299413252156</v>
      </c>
      <c r="E38" s="110">
        <v>108129</v>
      </c>
      <c r="F38" s="110">
        <v>111352</v>
      </c>
      <c r="G38" s="56">
        <f t="shared" si="2"/>
        <v>97.105575113154686</v>
      </c>
      <c r="H38" s="57">
        <v>2.6055180723000002</v>
      </c>
      <c r="I38" s="55" t="s">
        <v>29</v>
      </c>
      <c r="J38" s="65">
        <v>11527</v>
      </c>
      <c r="K38" s="65">
        <v>9972</v>
      </c>
      <c r="L38" s="108">
        <f t="shared" si="3"/>
        <v>115.59366225431206</v>
      </c>
      <c r="M38" s="65">
        <v>30657</v>
      </c>
      <c r="N38" s="65">
        <v>26821</v>
      </c>
      <c r="O38" s="56">
        <f t="shared" si="4"/>
        <v>114.30222586779017</v>
      </c>
      <c r="P38" s="84">
        <v>2.6595818513</v>
      </c>
      <c r="Q38" s="55" t="s">
        <v>29</v>
      </c>
      <c r="R38" s="65">
        <v>12423</v>
      </c>
      <c r="S38" s="65">
        <v>11452</v>
      </c>
      <c r="T38" s="56">
        <f t="shared" si="5"/>
        <v>108.47886831994411</v>
      </c>
      <c r="U38" s="65">
        <v>30989</v>
      </c>
      <c r="V38" s="65">
        <v>29659</v>
      </c>
      <c r="W38" s="56">
        <f t="shared" si="6"/>
        <v>104.48430493273541</v>
      </c>
      <c r="X38" s="68">
        <v>2.4944860339999999</v>
      </c>
      <c r="Y38" s="55" t="s">
        <v>29</v>
      </c>
      <c r="Z38" s="65">
        <v>17550</v>
      </c>
      <c r="AA38" s="65">
        <v>19309</v>
      </c>
      <c r="AB38" s="66">
        <f t="shared" si="7"/>
        <v>90.890258428712002</v>
      </c>
      <c r="AC38" s="65">
        <v>46483</v>
      </c>
      <c r="AD38" s="67">
        <v>54872</v>
      </c>
      <c r="AE38" s="64">
        <f t="shared" si="8"/>
        <v>84.711692666569476</v>
      </c>
      <c r="AF38" s="68">
        <v>2.6486039886000001</v>
      </c>
      <c r="AG38" s="6"/>
      <c r="AH38" s="185"/>
      <c r="AI38" s="6"/>
      <c r="AJ38" s="6"/>
      <c r="AK38" s="189"/>
    </row>
    <row r="39" spans="1:37" s="7" customFormat="1" ht="12.75" x14ac:dyDescent="0.25">
      <c r="A39" s="55" t="s">
        <v>30</v>
      </c>
      <c r="B39" s="128">
        <f t="shared" si="0"/>
        <v>14940</v>
      </c>
      <c r="C39" s="110">
        <v>15876</v>
      </c>
      <c r="D39" s="56">
        <f t="shared" si="1"/>
        <v>94.104308390022666</v>
      </c>
      <c r="E39" s="110">
        <v>38168</v>
      </c>
      <c r="F39" s="110">
        <v>40639</v>
      </c>
      <c r="G39" s="56">
        <f t="shared" si="2"/>
        <v>93.919633849258105</v>
      </c>
      <c r="H39" s="57">
        <v>2.5547523427000001</v>
      </c>
      <c r="I39" s="55" t="s">
        <v>30</v>
      </c>
      <c r="J39" s="65">
        <v>3505</v>
      </c>
      <c r="K39" s="65">
        <v>3464</v>
      </c>
      <c r="L39" s="108">
        <f t="shared" si="3"/>
        <v>101.18360277136259</v>
      </c>
      <c r="M39" s="65">
        <v>8894</v>
      </c>
      <c r="N39" s="65">
        <v>8471</v>
      </c>
      <c r="O39" s="56">
        <f t="shared" si="4"/>
        <v>104.99350726006375</v>
      </c>
      <c r="P39" s="84">
        <v>2.5375178316999998</v>
      </c>
      <c r="Q39" s="55" t="s">
        <v>30</v>
      </c>
      <c r="R39" s="65">
        <v>4495</v>
      </c>
      <c r="S39" s="65">
        <v>4034</v>
      </c>
      <c r="T39" s="56">
        <f t="shared" si="5"/>
        <v>111.42786316311353</v>
      </c>
      <c r="U39" s="65">
        <v>10779</v>
      </c>
      <c r="V39" s="65">
        <v>10099</v>
      </c>
      <c r="W39" s="56">
        <f t="shared" si="6"/>
        <v>106.73333993464699</v>
      </c>
      <c r="X39" s="68">
        <v>2.3979977752999999</v>
      </c>
      <c r="Y39" s="55" t="s">
        <v>30</v>
      </c>
      <c r="Z39" s="65">
        <v>6940</v>
      </c>
      <c r="AA39" s="65">
        <v>8378</v>
      </c>
      <c r="AB39" s="66">
        <f t="shared" si="7"/>
        <v>82.835999045118172</v>
      </c>
      <c r="AC39" s="65">
        <v>18495</v>
      </c>
      <c r="AD39" s="67">
        <v>22069</v>
      </c>
      <c r="AE39" s="64">
        <f t="shared" si="8"/>
        <v>83.805337804159691</v>
      </c>
      <c r="AF39" s="68">
        <v>2.6649855908000002</v>
      </c>
      <c r="AG39" s="6"/>
      <c r="AH39" s="185"/>
      <c r="AI39" s="6"/>
      <c r="AJ39" s="6"/>
      <c r="AK39" s="189"/>
    </row>
    <row r="40" spans="1:37" s="7" customFormat="1" ht="12.75" x14ac:dyDescent="0.25">
      <c r="A40" s="55" t="s">
        <v>31</v>
      </c>
      <c r="B40" s="128">
        <f t="shared" si="0"/>
        <v>9948</v>
      </c>
      <c r="C40" s="110">
        <v>13238</v>
      </c>
      <c r="D40" s="56">
        <f t="shared" si="1"/>
        <v>75.147303218008759</v>
      </c>
      <c r="E40" s="110">
        <v>23574</v>
      </c>
      <c r="F40" s="110">
        <v>30556</v>
      </c>
      <c r="G40" s="56">
        <f t="shared" si="2"/>
        <v>77.150150543264829</v>
      </c>
      <c r="H40" s="57">
        <v>2.3697225572999998</v>
      </c>
      <c r="I40" s="55" t="s">
        <v>31</v>
      </c>
      <c r="J40" s="65">
        <v>2939</v>
      </c>
      <c r="K40" s="65">
        <v>3830</v>
      </c>
      <c r="L40" s="108">
        <f t="shared" si="3"/>
        <v>76.736292428198439</v>
      </c>
      <c r="M40" s="65">
        <v>7276</v>
      </c>
      <c r="N40" s="65">
        <v>8968</v>
      </c>
      <c r="O40" s="56">
        <f t="shared" si="4"/>
        <v>81.132917038358613</v>
      </c>
      <c r="P40" s="84">
        <v>2.4756719973000001</v>
      </c>
      <c r="Q40" s="55" t="s">
        <v>31</v>
      </c>
      <c r="R40" s="65">
        <v>3164</v>
      </c>
      <c r="S40" s="65">
        <v>4194</v>
      </c>
      <c r="T40" s="56">
        <f t="shared" si="5"/>
        <v>75.441106342393894</v>
      </c>
      <c r="U40" s="65">
        <v>7323</v>
      </c>
      <c r="V40" s="65">
        <v>9560</v>
      </c>
      <c r="W40" s="56">
        <f t="shared" si="6"/>
        <v>76.60041841004184</v>
      </c>
      <c r="X40" s="68">
        <v>2.3144753477000002</v>
      </c>
      <c r="Y40" s="55" t="s">
        <v>31</v>
      </c>
      <c r="Z40" s="65">
        <v>3845</v>
      </c>
      <c r="AA40" s="65">
        <v>5214</v>
      </c>
      <c r="AB40" s="66">
        <f t="shared" si="7"/>
        <v>73.743766781741456</v>
      </c>
      <c r="AC40" s="65">
        <v>8975</v>
      </c>
      <c r="AD40" s="67">
        <v>12028</v>
      </c>
      <c r="AE40" s="64">
        <f t="shared" si="8"/>
        <v>74.61755902893249</v>
      </c>
      <c r="AF40" s="68">
        <v>2.3342002600999998</v>
      </c>
      <c r="AG40" s="6"/>
      <c r="AH40" s="185"/>
      <c r="AI40" s="6"/>
      <c r="AJ40" s="6"/>
      <c r="AK40" s="189"/>
    </row>
    <row r="41" spans="1:37" s="7" customFormat="1" ht="12.75" x14ac:dyDescent="0.25">
      <c r="A41" s="55" t="s">
        <v>32</v>
      </c>
      <c r="B41" s="128">
        <f t="shared" si="0"/>
        <v>13736</v>
      </c>
      <c r="C41" s="110">
        <v>16962</v>
      </c>
      <c r="D41" s="56">
        <f t="shared" si="1"/>
        <v>80.981016389576695</v>
      </c>
      <c r="E41" s="110">
        <v>41674</v>
      </c>
      <c r="F41" s="110">
        <v>49412</v>
      </c>
      <c r="G41" s="56">
        <f t="shared" si="2"/>
        <v>84.339836476969154</v>
      </c>
      <c r="H41" s="57">
        <v>3.0339254514</v>
      </c>
      <c r="I41" s="55" t="s">
        <v>32</v>
      </c>
      <c r="J41" s="65">
        <v>5012</v>
      </c>
      <c r="K41" s="65">
        <v>5994</v>
      </c>
      <c r="L41" s="108">
        <f t="shared" si="3"/>
        <v>83.616950283616958</v>
      </c>
      <c r="M41" s="65">
        <v>14537</v>
      </c>
      <c r="N41" s="65">
        <v>17291</v>
      </c>
      <c r="O41" s="56">
        <f t="shared" si="4"/>
        <v>84.072638945115955</v>
      </c>
      <c r="P41" s="84">
        <v>2.9004389465</v>
      </c>
      <c r="Q41" s="55" t="s">
        <v>32</v>
      </c>
      <c r="R41" s="65">
        <v>3982</v>
      </c>
      <c r="S41" s="65">
        <v>4901</v>
      </c>
      <c r="T41" s="56">
        <f t="shared" si="5"/>
        <v>81.248724750051011</v>
      </c>
      <c r="U41" s="65">
        <v>12226</v>
      </c>
      <c r="V41" s="65">
        <v>14488</v>
      </c>
      <c r="W41" s="56">
        <f t="shared" si="6"/>
        <v>84.387078961899505</v>
      </c>
      <c r="X41" s="68">
        <v>3.0703164239</v>
      </c>
      <c r="Y41" s="55" t="s">
        <v>32</v>
      </c>
      <c r="Z41" s="65">
        <v>4742</v>
      </c>
      <c r="AA41" s="65">
        <v>6067</v>
      </c>
      <c r="AB41" s="66">
        <f t="shared" si="7"/>
        <v>78.160540629635733</v>
      </c>
      <c r="AC41" s="65">
        <v>14911</v>
      </c>
      <c r="AD41" s="67">
        <v>17633</v>
      </c>
      <c r="AE41" s="64">
        <f t="shared" si="8"/>
        <v>84.563035218057053</v>
      </c>
      <c r="AF41" s="68">
        <v>3.144453817</v>
      </c>
      <c r="AG41" s="6"/>
      <c r="AH41" s="185"/>
      <c r="AI41" s="6"/>
      <c r="AJ41" s="6"/>
      <c r="AK41" s="189"/>
    </row>
    <row r="42" spans="1:37" s="7" customFormat="1" ht="12.75" x14ac:dyDescent="0.25">
      <c r="A42" s="55" t="s">
        <v>33</v>
      </c>
      <c r="B42" s="128">
        <f t="shared" si="0"/>
        <v>32471</v>
      </c>
      <c r="C42" s="110">
        <v>23618</v>
      </c>
      <c r="D42" s="56">
        <f t="shared" si="1"/>
        <v>137.48412227961722</v>
      </c>
      <c r="E42" s="110">
        <v>65878</v>
      </c>
      <c r="F42" s="110">
        <v>50873</v>
      </c>
      <c r="G42" s="56">
        <f t="shared" si="2"/>
        <v>129.49501700312541</v>
      </c>
      <c r="H42" s="57">
        <v>2.0288257214000001</v>
      </c>
      <c r="I42" s="55" t="s">
        <v>33</v>
      </c>
      <c r="J42" s="65">
        <v>9942</v>
      </c>
      <c r="K42" s="65">
        <v>8724</v>
      </c>
      <c r="L42" s="108">
        <f t="shared" si="3"/>
        <v>113.9614855570839</v>
      </c>
      <c r="M42" s="65">
        <v>21526</v>
      </c>
      <c r="N42" s="65">
        <v>20122</v>
      </c>
      <c r="O42" s="56">
        <f t="shared" si="4"/>
        <v>106.97743763045422</v>
      </c>
      <c r="P42" s="84">
        <v>2.1651579159000001</v>
      </c>
      <c r="Q42" s="55" t="s">
        <v>33</v>
      </c>
      <c r="R42" s="65">
        <v>7756</v>
      </c>
      <c r="S42" s="65">
        <v>5445</v>
      </c>
      <c r="T42" s="56">
        <f t="shared" si="5"/>
        <v>142.44260789715335</v>
      </c>
      <c r="U42" s="65">
        <v>15420</v>
      </c>
      <c r="V42" s="65">
        <v>11296</v>
      </c>
      <c r="W42" s="56">
        <f t="shared" si="6"/>
        <v>136.50849858356941</v>
      </c>
      <c r="X42" s="68">
        <v>1.9881382156</v>
      </c>
      <c r="Y42" s="55" t="s">
        <v>33</v>
      </c>
      <c r="Z42" s="65">
        <v>14773</v>
      </c>
      <c r="AA42" s="65">
        <v>9449</v>
      </c>
      <c r="AB42" s="66">
        <f t="shared" si="7"/>
        <v>156.34458672875436</v>
      </c>
      <c r="AC42" s="65">
        <v>28932</v>
      </c>
      <c r="AD42" s="67">
        <v>19455</v>
      </c>
      <c r="AE42" s="64">
        <f t="shared" si="8"/>
        <v>148.71241326137238</v>
      </c>
      <c r="AF42" s="68">
        <v>1.9584376904</v>
      </c>
      <c r="AG42" s="6"/>
      <c r="AH42" s="185"/>
      <c r="AI42" s="6"/>
      <c r="AJ42" s="6"/>
      <c r="AK42" s="189"/>
    </row>
    <row r="43" spans="1:37" s="7" customFormat="1" ht="25.5" x14ac:dyDescent="0.25">
      <c r="A43" s="55" t="s">
        <v>34</v>
      </c>
      <c r="B43" s="128">
        <f t="shared" si="0"/>
        <v>16312</v>
      </c>
      <c r="C43" s="110">
        <v>18042</v>
      </c>
      <c r="D43" s="56">
        <f t="shared" si="1"/>
        <v>90.411262609466803</v>
      </c>
      <c r="E43" s="110">
        <v>36645</v>
      </c>
      <c r="F43" s="110">
        <v>39776</v>
      </c>
      <c r="G43" s="56">
        <f t="shared" si="2"/>
        <v>92.128419147224463</v>
      </c>
      <c r="H43" s="57">
        <v>2.2465056400000001</v>
      </c>
      <c r="I43" s="55" t="s">
        <v>34</v>
      </c>
      <c r="J43" s="65">
        <v>4908</v>
      </c>
      <c r="K43" s="65">
        <v>5216</v>
      </c>
      <c r="L43" s="108">
        <f t="shared" si="3"/>
        <v>94.095092024539866</v>
      </c>
      <c r="M43" s="65">
        <v>11480</v>
      </c>
      <c r="N43" s="65">
        <v>11279</v>
      </c>
      <c r="O43" s="56">
        <f t="shared" si="4"/>
        <v>101.78207287880132</v>
      </c>
      <c r="P43" s="84">
        <v>2.3390383047999999</v>
      </c>
      <c r="Q43" s="55" t="s">
        <v>34</v>
      </c>
      <c r="R43" s="65">
        <v>4048</v>
      </c>
      <c r="S43" s="65">
        <v>4642</v>
      </c>
      <c r="T43" s="56">
        <f t="shared" si="5"/>
        <v>87.203791469194314</v>
      </c>
      <c r="U43" s="65">
        <v>8832</v>
      </c>
      <c r="V43" s="65">
        <v>10424</v>
      </c>
      <c r="W43" s="56">
        <f t="shared" si="6"/>
        <v>84.727551803530304</v>
      </c>
      <c r="X43" s="68">
        <v>2.1818181818000002</v>
      </c>
      <c r="Y43" s="55" t="s">
        <v>34</v>
      </c>
      <c r="Z43" s="65">
        <v>7356</v>
      </c>
      <c r="AA43" s="65">
        <v>8184</v>
      </c>
      <c r="AB43" s="66">
        <f t="shared" si="7"/>
        <v>89.882697947214069</v>
      </c>
      <c r="AC43" s="65">
        <v>16333</v>
      </c>
      <c r="AD43" s="67">
        <v>18073</v>
      </c>
      <c r="AE43" s="64">
        <f t="shared" si="8"/>
        <v>90.372378686438338</v>
      </c>
      <c r="AF43" s="68">
        <v>2.2203643284000001</v>
      </c>
      <c r="AG43" s="6"/>
      <c r="AH43" s="185"/>
      <c r="AI43" s="6"/>
      <c r="AJ43" s="6"/>
      <c r="AK43" s="189"/>
    </row>
    <row r="44" spans="1:37" s="7" customFormat="1" ht="12.75" x14ac:dyDescent="0.25">
      <c r="A44" s="55" t="s">
        <v>35</v>
      </c>
      <c r="B44" s="128">
        <f t="shared" si="0"/>
        <v>6784</v>
      </c>
      <c r="C44" s="110">
        <v>7521</v>
      </c>
      <c r="D44" s="56">
        <f t="shared" si="1"/>
        <v>90.200771174045997</v>
      </c>
      <c r="E44" s="110">
        <v>16514</v>
      </c>
      <c r="F44" s="110">
        <v>17954</v>
      </c>
      <c r="G44" s="56">
        <f t="shared" si="2"/>
        <v>91.979503174779992</v>
      </c>
      <c r="H44" s="57">
        <v>2.4342570755000001</v>
      </c>
      <c r="I44" s="55" t="s">
        <v>35</v>
      </c>
      <c r="J44" s="65">
        <v>1649</v>
      </c>
      <c r="K44" s="65">
        <v>1721</v>
      </c>
      <c r="L44" s="108">
        <f t="shared" si="3"/>
        <v>95.816385822196395</v>
      </c>
      <c r="M44" s="65">
        <v>4047</v>
      </c>
      <c r="N44" s="65">
        <v>3962</v>
      </c>
      <c r="O44" s="56">
        <f t="shared" si="4"/>
        <v>102.14538112064614</v>
      </c>
      <c r="P44" s="84">
        <v>2.4542146755999998</v>
      </c>
      <c r="Q44" s="55" t="s">
        <v>35</v>
      </c>
      <c r="R44" s="65">
        <v>1755</v>
      </c>
      <c r="S44" s="65">
        <v>1806</v>
      </c>
      <c r="T44" s="56">
        <f t="shared" si="5"/>
        <v>97.176079734219272</v>
      </c>
      <c r="U44" s="65">
        <v>4294</v>
      </c>
      <c r="V44" s="65">
        <v>4176</v>
      </c>
      <c r="W44" s="56">
        <f t="shared" si="6"/>
        <v>102.82567049808429</v>
      </c>
      <c r="X44" s="68">
        <v>2.4467236467000002</v>
      </c>
      <c r="Y44" s="55" t="s">
        <v>35</v>
      </c>
      <c r="Z44" s="65">
        <v>3380</v>
      </c>
      <c r="AA44" s="65">
        <v>3994</v>
      </c>
      <c r="AB44" s="66">
        <f t="shared" si="7"/>
        <v>84.62694041061593</v>
      </c>
      <c r="AC44" s="65">
        <v>8173</v>
      </c>
      <c r="AD44" s="67">
        <v>9816</v>
      </c>
      <c r="AE44" s="64">
        <f t="shared" si="8"/>
        <v>83.262021189894057</v>
      </c>
      <c r="AF44" s="68">
        <v>2.4180473373</v>
      </c>
      <c r="AG44" s="6"/>
      <c r="AH44" s="185"/>
      <c r="AI44" s="6"/>
      <c r="AJ44" s="6"/>
      <c r="AK44" s="189"/>
    </row>
    <row r="45" spans="1:37" s="7" customFormat="1" ht="25.5" x14ac:dyDescent="0.25">
      <c r="A45" s="55" t="s">
        <v>36</v>
      </c>
      <c r="B45" s="128">
        <f t="shared" si="0"/>
        <v>59205</v>
      </c>
      <c r="C45" s="110">
        <v>54530</v>
      </c>
      <c r="D45" s="56">
        <f t="shared" si="1"/>
        <v>108.57326242435357</v>
      </c>
      <c r="E45" s="110">
        <v>142969</v>
      </c>
      <c r="F45" s="110">
        <v>124820</v>
      </c>
      <c r="G45" s="56">
        <f t="shared" si="2"/>
        <v>114.54013779842973</v>
      </c>
      <c r="H45" s="57">
        <v>2.4148129380999999</v>
      </c>
      <c r="I45" s="55" t="s">
        <v>36</v>
      </c>
      <c r="J45" s="65">
        <v>15247</v>
      </c>
      <c r="K45" s="65">
        <v>14118</v>
      </c>
      <c r="L45" s="108">
        <f t="shared" si="3"/>
        <v>107.99688341124805</v>
      </c>
      <c r="M45" s="65">
        <v>37032</v>
      </c>
      <c r="N45" s="65">
        <v>31832</v>
      </c>
      <c r="O45" s="56">
        <f t="shared" si="4"/>
        <v>116.33576275446092</v>
      </c>
      <c r="P45" s="84">
        <v>2.4288056667000002</v>
      </c>
      <c r="Q45" s="55" t="s">
        <v>36</v>
      </c>
      <c r="R45" s="65">
        <v>15394</v>
      </c>
      <c r="S45" s="65">
        <v>12977</v>
      </c>
      <c r="T45" s="56">
        <f t="shared" si="5"/>
        <v>118.62526007551824</v>
      </c>
      <c r="U45" s="65">
        <v>35362</v>
      </c>
      <c r="V45" s="65">
        <v>29706</v>
      </c>
      <c r="W45" s="56">
        <f t="shared" si="6"/>
        <v>119.03992459435804</v>
      </c>
      <c r="X45" s="68">
        <v>2.2971287514999998</v>
      </c>
      <c r="Y45" s="55" t="s">
        <v>36</v>
      </c>
      <c r="Z45" s="65">
        <v>28564</v>
      </c>
      <c r="AA45" s="65">
        <v>27435</v>
      </c>
      <c r="AB45" s="66">
        <f t="shared" si="7"/>
        <v>104.11518133770731</v>
      </c>
      <c r="AC45" s="65">
        <v>70575</v>
      </c>
      <c r="AD45" s="67">
        <v>63282</v>
      </c>
      <c r="AE45" s="64">
        <f t="shared" si="8"/>
        <v>111.52460415283967</v>
      </c>
      <c r="AF45" s="68">
        <v>2.4707673995000001</v>
      </c>
      <c r="AG45" s="6"/>
      <c r="AH45" s="185"/>
      <c r="AI45" s="6"/>
      <c r="AJ45" s="6"/>
      <c r="AK45" s="189"/>
    </row>
    <row r="46" spans="1:37" s="7" customFormat="1" ht="12.75" x14ac:dyDescent="0.25">
      <c r="A46" s="55" t="s">
        <v>37</v>
      </c>
      <c r="B46" s="128">
        <f t="shared" si="0"/>
        <v>9441</v>
      </c>
      <c r="C46" s="110">
        <v>9785</v>
      </c>
      <c r="D46" s="56">
        <f t="shared" si="1"/>
        <v>96.484414920797136</v>
      </c>
      <c r="E46" s="110">
        <v>24737</v>
      </c>
      <c r="F46" s="110">
        <v>25341</v>
      </c>
      <c r="G46" s="56">
        <f t="shared" si="2"/>
        <v>97.616510792786386</v>
      </c>
      <c r="H46" s="57">
        <v>2.6201673552</v>
      </c>
      <c r="I46" s="55" t="s">
        <v>37</v>
      </c>
      <c r="J46" s="65">
        <v>3710</v>
      </c>
      <c r="K46" s="65">
        <v>3759</v>
      </c>
      <c r="L46" s="108">
        <f t="shared" si="3"/>
        <v>98.696461824953445</v>
      </c>
      <c r="M46" s="65">
        <v>9553</v>
      </c>
      <c r="N46" s="65">
        <v>9934</v>
      </c>
      <c r="O46" s="56">
        <f t="shared" si="4"/>
        <v>96.164686933762837</v>
      </c>
      <c r="P46" s="84">
        <v>2.5749326145999998</v>
      </c>
      <c r="Q46" s="55" t="s">
        <v>37</v>
      </c>
      <c r="R46" s="65">
        <v>2360</v>
      </c>
      <c r="S46" s="65">
        <v>2786</v>
      </c>
      <c r="T46" s="56">
        <f t="shared" si="5"/>
        <v>84.709260588657571</v>
      </c>
      <c r="U46" s="65">
        <v>6124</v>
      </c>
      <c r="V46" s="65">
        <v>7162</v>
      </c>
      <c r="W46" s="56">
        <f t="shared" si="6"/>
        <v>85.506841664339575</v>
      </c>
      <c r="X46" s="68">
        <v>2.5949152542</v>
      </c>
      <c r="Y46" s="55" t="s">
        <v>37</v>
      </c>
      <c r="Z46" s="65">
        <v>3371</v>
      </c>
      <c r="AA46" s="65">
        <v>3240</v>
      </c>
      <c r="AB46" s="66">
        <f t="shared" si="7"/>
        <v>104.0432098765432</v>
      </c>
      <c r="AC46" s="65">
        <v>9060</v>
      </c>
      <c r="AD46" s="67">
        <v>8245</v>
      </c>
      <c r="AE46" s="64">
        <f t="shared" si="8"/>
        <v>109.88477865372954</v>
      </c>
      <c r="AF46" s="68">
        <v>2.6876297833999998</v>
      </c>
      <c r="AG46" s="6"/>
      <c r="AH46" s="185"/>
      <c r="AI46" s="6"/>
      <c r="AJ46" s="6"/>
      <c r="AK46" s="189"/>
    </row>
    <row r="47" spans="1:37" s="7" customFormat="1" ht="12.75" x14ac:dyDescent="0.25">
      <c r="A47" s="55" t="s">
        <v>38</v>
      </c>
      <c r="B47" s="128">
        <f t="shared" si="0"/>
        <v>4672</v>
      </c>
      <c r="C47" s="110">
        <v>5888</v>
      </c>
      <c r="D47" s="56">
        <f t="shared" si="1"/>
        <v>79.347826086956516</v>
      </c>
      <c r="E47" s="110">
        <v>10158</v>
      </c>
      <c r="F47" s="110">
        <v>12420</v>
      </c>
      <c r="G47" s="56">
        <f t="shared" si="2"/>
        <v>81.787439613526573</v>
      </c>
      <c r="H47" s="57">
        <v>2.1742294521000001</v>
      </c>
      <c r="I47" s="55" t="s">
        <v>38</v>
      </c>
      <c r="J47" s="65">
        <v>1620</v>
      </c>
      <c r="K47" s="65">
        <v>1887</v>
      </c>
      <c r="L47" s="108">
        <f t="shared" si="3"/>
        <v>85.850556438791742</v>
      </c>
      <c r="M47" s="65">
        <v>3751</v>
      </c>
      <c r="N47" s="65">
        <v>3807</v>
      </c>
      <c r="O47" s="56">
        <f t="shared" si="4"/>
        <v>98.529025479380095</v>
      </c>
      <c r="P47" s="84">
        <v>2.3154320988000001</v>
      </c>
      <c r="Q47" s="55" t="s">
        <v>38</v>
      </c>
      <c r="R47" s="65">
        <v>1294</v>
      </c>
      <c r="S47" s="65">
        <v>1410</v>
      </c>
      <c r="T47" s="56">
        <f t="shared" si="5"/>
        <v>91.773049645390074</v>
      </c>
      <c r="U47" s="65">
        <v>2692</v>
      </c>
      <c r="V47" s="65">
        <v>2839</v>
      </c>
      <c r="W47" s="56">
        <f t="shared" si="6"/>
        <v>94.822120464952448</v>
      </c>
      <c r="X47" s="68">
        <v>2.0803709428000001</v>
      </c>
      <c r="Y47" s="55" t="s">
        <v>38</v>
      </c>
      <c r="Z47" s="65">
        <v>1758</v>
      </c>
      <c r="AA47" s="65">
        <v>2591</v>
      </c>
      <c r="AB47" s="66">
        <f t="shared" si="7"/>
        <v>67.850250868390589</v>
      </c>
      <c r="AC47" s="65">
        <v>3715</v>
      </c>
      <c r="AD47" s="67">
        <v>5774</v>
      </c>
      <c r="AE47" s="64">
        <f t="shared" si="8"/>
        <v>64.340145479736748</v>
      </c>
      <c r="AF47" s="68">
        <v>2.1131968146000002</v>
      </c>
      <c r="AG47" s="6"/>
      <c r="AH47" s="185"/>
      <c r="AI47" s="6"/>
      <c r="AJ47" s="6"/>
      <c r="AK47" s="189"/>
    </row>
    <row r="48" spans="1:37" s="7" customFormat="1" ht="25.5" x14ac:dyDescent="0.25">
      <c r="A48" s="55" t="s">
        <v>39</v>
      </c>
      <c r="B48" s="128">
        <f t="shared" si="0"/>
        <v>13233</v>
      </c>
      <c r="C48" s="110">
        <v>16633</v>
      </c>
      <c r="D48" s="56">
        <f t="shared" si="1"/>
        <v>79.558708591354531</v>
      </c>
      <c r="E48" s="110">
        <v>30011</v>
      </c>
      <c r="F48" s="110">
        <v>38432</v>
      </c>
      <c r="G48" s="56">
        <f t="shared" si="2"/>
        <v>78.088572023313901</v>
      </c>
      <c r="H48" s="57">
        <v>2.2678908788999999</v>
      </c>
      <c r="I48" s="55" t="s">
        <v>39</v>
      </c>
      <c r="J48" s="65">
        <v>4376</v>
      </c>
      <c r="K48" s="65">
        <v>5501</v>
      </c>
      <c r="L48" s="108">
        <f t="shared" si="3"/>
        <v>79.549172877658606</v>
      </c>
      <c r="M48" s="65">
        <v>9896</v>
      </c>
      <c r="N48" s="65">
        <v>12573</v>
      </c>
      <c r="O48" s="56">
        <f t="shared" si="4"/>
        <v>78.708343275272412</v>
      </c>
      <c r="P48" s="84">
        <v>2.2614259597999999</v>
      </c>
      <c r="Q48" s="55" t="s">
        <v>39</v>
      </c>
      <c r="R48" s="65">
        <v>4283</v>
      </c>
      <c r="S48" s="65">
        <v>4830</v>
      </c>
      <c r="T48" s="56">
        <f t="shared" si="5"/>
        <v>88.674948240165634</v>
      </c>
      <c r="U48" s="65">
        <v>9749</v>
      </c>
      <c r="V48" s="65">
        <v>11106</v>
      </c>
      <c r="W48" s="56">
        <f t="shared" si="6"/>
        <v>87.781379434539886</v>
      </c>
      <c r="X48" s="68">
        <v>2.2762082652000002</v>
      </c>
      <c r="Y48" s="55" t="s">
        <v>39</v>
      </c>
      <c r="Z48" s="65">
        <v>4574</v>
      </c>
      <c r="AA48" s="65">
        <v>6302</v>
      </c>
      <c r="AB48" s="66">
        <f t="shared" si="7"/>
        <v>72.580133291018726</v>
      </c>
      <c r="AC48" s="65">
        <v>10366</v>
      </c>
      <c r="AD48" s="67">
        <v>14753</v>
      </c>
      <c r="AE48" s="64">
        <f t="shared" si="8"/>
        <v>70.263675184708191</v>
      </c>
      <c r="AF48" s="68">
        <v>2.2662877132000001</v>
      </c>
      <c r="AG48" s="6"/>
      <c r="AH48" s="185"/>
      <c r="AI48" s="6"/>
      <c r="AJ48" s="6"/>
      <c r="AK48" s="189"/>
    </row>
    <row r="49" spans="1:40" s="7" customFormat="1" ht="12.75" x14ac:dyDescent="0.25">
      <c r="A49" s="55" t="s">
        <v>40</v>
      </c>
      <c r="B49" s="128">
        <f t="shared" si="0"/>
        <v>50820</v>
      </c>
      <c r="C49" s="110">
        <v>48591</v>
      </c>
      <c r="D49" s="56">
        <f t="shared" si="1"/>
        <v>104.5872692473915</v>
      </c>
      <c r="E49" s="110">
        <v>90541</v>
      </c>
      <c r="F49" s="110">
        <v>84228</v>
      </c>
      <c r="G49" s="56">
        <f t="shared" si="2"/>
        <v>107.49513226005605</v>
      </c>
      <c r="H49" s="57">
        <v>1.7816017315999999</v>
      </c>
      <c r="I49" s="55" t="s">
        <v>40</v>
      </c>
      <c r="J49" s="65">
        <v>13288</v>
      </c>
      <c r="K49" s="65">
        <v>11770</v>
      </c>
      <c r="L49" s="108">
        <f t="shared" si="3"/>
        <v>112.89719626168224</v>
      </c>
      <c r="M49" s="65">
        <v>24296</v>
      </c>
      <c r="N49" s="65">
        <v>20304</v>
      </c>
      <c r="O49" s="56">
        <f t="shared" si="4"/>
        <v>119.66115051221433</v>
      </c>
      <c r="P49" s="84">
        <v>1.8284166165</v>
      </c>
      <c r="Q49" s="55" t="s">
        <v>40</v>
      </c>
      <c r="R49" s="65">
        <v>19228</v>
      </c>
      <c r="S49" s="65">
        <v>19178</v>
      </c>
      <c r="T49" s="56">
        <f t="shared" si="5"/>
        <v>100.260715403066</v>
      </c>
      <c r="U49" s="65">
        <v>35851</v>
      </c>
      <c r="V49" s="65">
        <v>33763</v>
      </c>
      <c r="W49" s="56">
        <f t="shared" si="6"/>
        <v>106.18428457186862</v>
      </c>
      <c r="X49" s="68">
        <v>1.8645204909999999</v>
      </c>
      <c r="Y49" s="55" t="s">
        <v>40</v>
      </c>
      <c r="Z49" s="65">
        <v>18304</v>
      </c>
      <c r="AA49" s="65">
        <v>17643</v>
      </c>
      <c r="AB49" s="66">
        <f t="shared" si="7"/>
        <v>103.74652836819136</v>
      </c>
      <c r="AC49" s="65">
        <v>30394</v>
      </c>
      <c r="AD49" s="67">
        <v>30161</v>
      </c>
      <c r="AE49" s="64">
        <f t="shared" si="8"/>
        <v>100.77252080501309</v>
      </c>
      <c r="AF49" s="68">
        <v>1.6605113636</v>
      </c>
      <c r="AG49" s="6"/>
      <c r="AH49" s="185"/>
      <c r="AI49" s="6"/>
      <c r="AJ49" s="6"/>
      <c r="AK49" s="189"/>
    </row>
    <row r="50" spans="1:40" s="7" customFormat="1" ht="12.75" x14ac:dyDescent="0.25">
      <c r="A50" s="55" t="s">
        <v>41</v>
      </c>
      <c r="B50" s="128">
        <f t="shared" si="0"/>
        <v>9727</v>
      </c>
      <c r="C50" s="110">
        <v>9251</v>
      </c>
      <c r="D50" s="56">
        <f t="shared" si="1"/>
        <v>105.14538968760134</v>
      </c>
      <c r="E50" s="110">
        <v>23324</v>
      </c>
      <c r="F50" s="110">
        <v>21568</v>
      </c>
      <c r="G50" s="56">
        <f t="shared" si="2"/>
        <v>108.14169139465875</v>
      </c>
      <c r="H50" s="57">
        <v>2.3978616223000002</v>
      </c>
      <c r="I50" s="55" t="s">
        <v>41</v>
      </c>
      <c r="J50" s="65">
        <v>2394</v>
      </c>
      <c r="K50" s="65">
        <v>2538</v>
      </c>
      <c r="L50" s="108">
        <f t="shared" si="3"/>
        <v>94.326241134751783</v>
      </c>
      <c r="M50" s="65">
        <v>6010</v>
      </c>
      <c r="N50" s="65">
        <v>5817</v>
      </c>
      <c r="O50" s="56">
        <f t="shared" si="4"/>
        <v>103.31786144060513</v>
      </c>
      <c r="P50" s="84">
        <v>2.5104427735999999</v>
      </c>
      <c r="Q50" s="55" t="s">
        <v>41</v>
      </c>
      <c r="R50" s="65">
        <v>2944</v>
      </c>
      <c r="S50" s="65">
        <v>2805</v>
      </c>
      <c r="T50" s="56">
        <f t="shared" si="5"/>
        <v>104.9554367201426</v>
      </c>
      <c r="U50" s="65">
        <v>6896</v>
      </c>
      <c r="V50" s="65">
        <v>6829</v>
      </c>
      <c r="W50" s="56">
        <f t="shared" si="6"/>
        <v>100.98110997217748</v>
      </c>
      <c r="X50" s="68">
        <v>2.3423913043</v>
      </c>
      <c r="Y50" s="55" t="s">
        <v>41</v>
      </c>
      <c r="Z50" s="65">
        <v>4389</v>
      </c>
      <c r="AA50" s="65">
        <v>3908</v>
      </c>
      <c r="AB50" s="66">
        <f t="shared" si="7"/>
        <v>112.30808597748209</v>
      </c>
      <c r="AC50" s="65">
        <v>10418</v>
      </c>
      <c r="AD50" s="67">
        <v>8922</v>
      </c>
      <c r="AE50" s="64">
        <f t="shared" si="8"/>
        <v>116.76754091010983</v>
      </c>
      <c r="AF50" s="68">
        <v>2.3736614263</v>
      </c>
      <c r="AG50" s="6"/>
      <c r="AH50" s="185"/>
      <c r="AI50" s="6"/>
      <c r="AJ50" s="6"/>
      <c r="AK50" s="189"/>
    </row>
    <row r="51" spans="1:40" s="7" customFormat="1" ht="12.75" x14ac:dyDescent="0.25">
      <c r="A51" s="55" t="s">
        <v>42</v>
      </c>
      <c r="B51" s="128">
        <f t="shared" si="0"/>
        <v>24148</v>
      </c>
      <c r="C51" s="110">
        <v>25559</v>
      </c>
      <c r="D51" s="56">
        <f t="shared" si="1"/>
        <v>94.47943972768887</v>
      </c>
      <c r="E51" s="110">
        <v>75340</v>
      </c>
      <c r="F51" s="110">
        <v>80479</v>
      </c>
      <c r="G51" s="56">
        <f t="shared" si="2"/>
        <v>93.614483281352904</v>
      </c>
      <c r="H51" s="57">
        <v>3.1199271161</v>
      </c>
      <c r="I51" s="55" t="s">
        <v>42</v>
      </c>
      <c r="J51" s="65">
        <v>8176</v>
      </c>
      <c r="K51" s="65">
        <v>8342</v>
      </c>
      <c r="L51" s="108">
        <f t="shared" si="3"/>
        <v>98.010069527691201</v>
      </c>
      <c r="M51" s="65">
        <v>26698</v>
      </c>
      <c r="N51" s="65">
        <v>27145</v>
      </c>
      <c r="O51" s="56">
        <f t="shared" si="4"/>
        <v>98.353287898323813</v>
      </c>
      <c r="P51" s="84">
        <v>3.2654109589</v>
      </c>
      <c r="Q51" s="55" t="s">
        <v>42</v>
      </c>
      <c r="R51" s="65">
        <v>6893</v>
      </c>
      <c r="S51" s="65">
        <v>7155</v>
      </c>
      <c r="T51" s="56">
        <f t="shared" si="5"/>
        <v>96.338225017470307</v>
      </c>
      <c r="U51" s="65">
        <v>20372</v>
      </c>
      <c r="V51" s="65">
        <v>21785</v>
      </c>
      <c r="W51" s="56">
        <f t="shared" si="6"/>
        <v>93.513885701170523</v>
      </c>
      <c r="X51" s="68">
        <v>2.9554620630000001</v>
      </c>
      <c r="Y51" s="55" t="s">
        <v>42</v>
      </c>
      <c r="Z51" s="65">
        <v>9079</v>
      </c>
      <c r="AA51" s="65">
        <v>10062</v>
      </c>
      <c r="AB51" s="66">
        <f t="shared" si="7"/>
        <v>90.230570463128601</v>
      </c>
      <c r="AC51" s="65">
        <v>28270</v>
      </c>
      <c r="AD51" s="67">
        <v>31549</v>
      </c>
      <c r="AE51" s="64">
        <f t="shared" si="8"/>
        <v>89.606643633712636</v>
      </c>
      <c r="AF51" s="68">
        <v>3.1137790505999998</v>
      </c>
      <c r="AG51" s="6"/>
      <c r="AH51" s="185"/>
      <c r="AI51" s="6"/>
      <c r="AJ51" s="6"/>
      <c r="AK51" s="189"/>
    </row>
    <row r="52" spans="1:40" s="7" customFormat="1" ht="12.75" x14ac:dyDescent="0.25">
      <c r="A52" s="55" t="s">
        <v>43</v>
      </c>
      <c r="B52" s="128">
        <f t="shared" si="0"/>
        <v>21972</v>
      </c>
      <c r="C52" s="110">
        <v>18673</v>
      </c>
      <c r="D52" s="56">
        <f t="shared" si="1"/>
        <v>117.66722005034008</v>
      </c>
      <c r="E52" s="110">
        <v>43146</v>
      </c>
      <c r="F52" s="110">
        <v>37114</v>
      </c>
      <c r="G52" s="56">
        <f t="shared" si="2"/>
        <v>116.25262704100878</v>
      </c>
      <c r="H52" s="57">
        <v>1.9636810486</v>
      </c>
      <c r="I52" s="55" t="s">
        <v>43</v>
      </c>
      <c r="J52" s="65">
        <v>4754</v>
      </c>
      <c r="K52" s="65">
        <v>5093</v>
      </c>
      <c r="L52" s="108">
        <f t="shared" si="3"/>
        <v>93.343805222854897</v>
      </c>
      <c r="M52" s="65">
        <v>8897</v>
      </c>
      <c r="N52" s="65">
        <v>9904</v>
      </c>
      <c r="O52" s="56">
        <f t="shared" si="4"/>
        <v>89.832390953150238</v>
      </c>
      <c r="P52" s="84">
        <v>1.8714766512000001</v>
      </c>
      <c r="Q52" s="55" t="s">
        <v>43</v>
      </c>
      <c r="R52" s="65">
        <v>8202</v>
      </c>
      <c r="S52" s="65">
        <v>6584</v>
      </c>
      <c r="T52" s="56">
        <f t="shared" si="5"/>
        <v>124.57472660996353</v>
      </c>
      <c r="U52" s="65">
        <v>15815</v>
      </c>
      <c r="V52" s="65">
        <v>13206</v>
      </c>
      <c r="W52" s="56">
        <f t="shared" si="6"/>
        <v>119.7561714372255</v>
      </c>
      <c r="X52" s="68">
        <v>1.9281882468</v>
      </c>
      <c r="Y52" s="55" t="s">
        <v>43</v>
      </c>
      <c r="Z52" s="65">
        <v>9016</v>
      </c>
      <c r="AA52" s="65">
        <v>6996</v>
      </c>
      <c r="AB52" s="66">
        <f t="shared" si="7"/>
        <v>128.87364208118925</v>
      </c>
      <c r="AC52" s="65">
        <v>18434</v>
      </c>
      <c r="AD52" s="67">
        <v>14004</v>
      </c>
      <c r="AE52" s="64">
        <f t="shared" si="8"/>
        <v>131.63381890888317</v>
      </c>
      <c r="AF52" s="68">
        <v>2.0445874002000002</v>
      </c>
      <c r="AG52" s="6"/>
      <c r="AH52" s="185"/>
      <c r="AI52" s="6"/>
      <c r="AJ52" s="6"/>
      <c r="AK52" s="189"/>
    </row>
    <row r="53" spans="1:40" s="7" customFormat="1" ht="12.75" x14ac:dyDescent="0.25">
      <c r="A53" s="55" t="s">
        <v>44</v>
      </c>
      <c r="B53" s="128">
        <f t="shared" si="0"/>
        <v>59354</v>
      </c>
      <c r="C53" s="110">
        <v>61117</v>
      </c>
      <c r="D53" s="56">
        <f t="shared" si="1"/>
        <v>97.115368882634939</v>
      </c>
      <c r="E53" s="110">
        <v>97965</v>
      </c>
      <c r="F53" s="110">
        <v>98918</v>
      </c>
      <c r="G53" s="56">
        <f t="shared" si="2"/>
        <v>99.03657574961079</v>
      </c>
      <c r="H53" s="57">
        <v>1.6505206052000001</v>
      </c>
      <c r="I53" s="55" t="s">
        <v>44</v>
      </c>
      <c r="J53" s="65">
        <v>18495</v>
      </c>
      <c r="K53" s="65">
        <v>20434</v>
      </c>
      <c r="L53" s="108">
        <f t="shared" si="3"/>
        <v>90.510913183909167</v>
      </c>
      <c r="M53" s="65">
        <v>33050</v>
      </c>
      <c r="N53" s="65">
        <v>35790</v>
      </c>
      <c r="O53" s="56">
        <f t="shared" si="4"/>
        <v>92.344230231908355</v>
      </c>
      <c r="P53" s="84">
        <v>1.7869694512000001</v>
      </c>
      <c r="Q53" s="55" t="s">
        <v>44</v>
      </c>
      <c r="R53" s="65">
        <v>19922</v>
      </c>
      <c r="S53" s="65">
        <v>17327</v>
      </c>
      <c r="T53" s="56">
        <f t="shared" si="5"/>
        <v>114.97662607491199</v>
      </c>
      <c r="U53" s="65">
        <v>32987</v>
      </c>
      <c r="V53" s="65">
        <v>28561</v>
      </c>
      <c r="W53" s="56">
        <f t="shared" si="6"/>
        <v>115.49665627954204</v>
      </c>
      <c r="X53" s="68">
        <v>1.6558076498000001</v>
      </c>
      <c r="Y53" s="55" t="s">
        <v>44</v>
      </c>
      <c r="Z53" s="65">
        <v>20937</v>
      </c>
      <c r="AA53" s="65">
        <v>23356</v>
      </c>
      <c r="AB53" s="66">
        <f t="shared" si="7"/>
        <v>89.642918307929449</v>
      </c>
      <c r="AC53" s="65">
        <v>31928</v>
      </c>
      <c r="AD53" s="67">
        <v>34567</v>
      </c>
      <c r="AE53" s="64">
        <f t="shared" si="8"/>
        <v>92.365550959007152</v>
      </c>
      <c r="AF53" s="68">
        <v>1.5249558197999999</v>
      </c>
      <c r="AG53" s="6"/>
      <c r="AH53" s="185"/>
      <c r="AI53" s="6"/>
      <c r="AJ53" s="6"/>
      <c r="AK53" s="189"/>
    </row>
    <row r="54" spans="1:40" s="7" customFormat="1" ht="25.5" x14ac:dyDescent="0.25">
      <c r="A54" s="55" t="s">
        <v>45</v>
      </c>
      <c r="B54" s="128">
        <f t="shared" si="0"/>
        <v>15450</v>
      </c>
      <c r="C54" s="110">
        <v>12674</v>
      </c>
      <c r="D54" s="56">
        <f t="shared" si="1"/>
        <v>121.90310872652674</v>
      </c>
      <c r="E54" s="110">
        <v>33849</v>
      </c>
      <c r="F54" s="110">
        <v>29127</v>
      </c>
      <c r="G54" s="56">
        <f t="shared" si="2"/>
        <v>116.21176228241839</v>
      </c>
      <c r="H54" s="57">
        <v>2.1908737864000001</v>
      </c>
      <c r="I54" s="55" t="s">
        <v>45</v>
      </c>
      <c r="J54" s="65">
        <v>3814</v>
      </c>
      <c r="K54" s="65">
        <v>2890</v>
      </c>
      <c r="L54" s="108">
        <f t="shared" si="3"/>
        <v>131.97231833910035</v>
      </c>
      <c r="M54" s="65">
        <v>8728</v>
      </c>
      <c r="N54" s="65">
        <v>6799</v>
      </c>
      <c r="O54" s="56">
        <f t="shared" si="4"/>
        <v>128.37181938520371</v>
      </c>
      <c r="P54" s="84">
        <v>2.2884111168999999</v>
      </c>
      <c r="Q54" s="55" t="s">
        <v>45</v>
      </c>
      <c r="R54" s="65">
        <v>5182</v>
      </c>
      <c r="S54" s="65">
        <v>3892</v>
      </c>
      <c r="T54" s="56">
        <f t="shared" si="5"/>
        <v>133.14491264131553</v>
      </c>
      <c r="U54" s="65">
        <v>11335</v>
      </c>
      <c r="V54" s="65">
        <v>8504</v>
      </c>
      <c r="W54" s="56">
        <f t="shared" si="6"/>
        <v>133.29021636876763</v>
      </c>
      <c r="X54" s="68">
        <v>2.1873793901999998</v>
      </c>
      <c r="Y54" s="55" t="s">
        <v>45</v>
      </c>
      <c r="Z54" s="65">
        <v>6454</v>
      </c>
      <c r="AA54" s="65">
        <v>5892</v>
      </c>
      <c r="AB54" s="66">
        <f t="shared" si="7"/>
        <v>109.53835709436524</v>
      </c>
      <c r="AC54" s="65">
        <v>13786</v>
      </c>
      <c r="AD54" s="67">
        <v>13824</v>
      </c>
      <c r="AE54" s="64">
        <f t="shared" si="8"/>
        <v>99.725115740740748</v>
      </c>
      <c r="AF54" s="68">
        <v>2.1360396652999998</v>
      </c>
      <c r="AG54" s="6"/>
      <c r="AH54" s="185"/>
      <c r="AI54" s="6"/>
      <c r="AJ54" s="6"/>
      <c r="AK54" s="189"/>
    </row>
    <row r="55" spans="1:40" s="7" customFormat="1" ht="12.75" x14ac:dyDescent="0.25">
      <c r="A55" s="55" t="s">
        <v>46</v>
      </c>
      <c r="B55" s="128">
        <f t="shared" si="0"/>
        <v>1745</v>
      </c>
      <c r="C55" s="110">
        <v>1436</v>
      </c>
      <c r="D55" s="56">
        <f t="shared" si="1"/>
        <v>121.51810584958218</v>
      </c>
      <c r="E55" s="110">
        <v>4600</v>
      </c>
      <c r="F55" s="110">
        <v>3417</v>
      </c>
      <c r="G55" s="56">
        <f t="shared" si="2"/>
        <v>134.62101258413813</v>
      </c>
      <c r="H55" s="57">
        <v>2.6361031519</v>
      </c>
      <c r="I55" s="55" t="s">
        <v>46</v>
      </c>
      <c r="J55" s="65">
        <v>517</v>
      </c>
      <c r="K55" s="65">
        <v>400</v>
      </c>
      <c r="L55" s="108">
        <f t="shared" si="3"/>
        <v>129.25</v>
      </c>
      <c r="M55" s="65">
        <v>1312</v>
      </c>
      <c r="N55" s="65">
        <v>1086</v>
      </c>
      <c r="O55" s="56">
        <f t="shared" si="4"/>
        <v>120.81031307550644</v>
      </c>
      <c r="P55" s="84">
        <v>2.5377176014999998</v>
      </c>
      <c r="Q55" s="55" t="s">
        <v>46</v>
      </c>
      <c r="R55" s="65">
        <v>488</v>
      </c>
      <c r="S55" s="65">
        <v>367</v>
      </c>
      <c r="T55" s="56">
        <f t="shared" si="5"/>
        <v>132.97002724795641</v>
      </c>
      <c r="U55" s="65">
        <v>1361</v>
      </c>
      <c r="V55" s="65">
        <v>782</v>
      </c>
      <c r="W55" s="56">
        <f t="shared" si="6"/>
        <v>174.04092071611251</v>
      </c>
      <c r="X55" s="68">
        <v>2.7889344262</v>
      </c>
      <c r="Y55" s="55" t="s">
        <v>46</v>
      </c>
      <c r="Z55" s="65">
        <v>740</v>
      </c>
      <c r="AA55" s="65">
        <v>669</v>
      </c>
      <c r="AB55" s="66">
        <f t="shared" si="7"/>
        <v>110.61285500747384</v>
      </c>
      <c r="AC55" s="65">
        <v>1927</v>
      </c>
      <c r="AD55" s="67">
        <v>1549</v>
      </c>
      <c r="AE55" s="64">
        <f t="shared" si="8"/>
        <v>124.40284054228535</v>
      </c>
      <c r="AF55" s="68">
        <v>2.6040540541000001</v>
      </c>
      <c r="AG55" s="6"/>
      <c r="AH55" s="185"/>
      <c r="AI55" s="6"/>
      <c r="AJ55" s="6"/>
      <c r="AK55" s="189"/>
    </row>
    <row r="56" spans="1:40" s="7" customFormat="1" ht="25.5" x14ac:dyDescent="0.25">
      <c r="A56" s="55" t="s">
        <v>47</v>
      </c>
      <c r="B56" s="128">
        <f t="shared" si="0"/>
        <v>5232</v>
      </c>
      <c r="C56" s="110">
        <v>3003</v>
      </c>
      <c r="D56" s="56">
        <f t="shared" si="1"/>
        <v>174.22577422577424</v>
      </c>
      <c r="E56" s="110">
        <v>10682</v>
      </c>
      <c r="F56" s="110">
        <v>7379</v>
      </c>
      <c r="G56" s="56">
        <f t="shared" si="2"/>
        <v>144.76216289470119</v>
      </c>
      <c r="H56" s="57">
        <v>2.0416666666999999</v>
      </c>
      <c r="I56" s="55" t="s">
        <v>47</v>
      </c>
      <c r="J56" s="65">
        <v>1951</v>
      </c>
      <c r="K56" s="65">
        <v>1017</v>
      </c>
      <c r="L56" s="108">
        <f t="shared" si="3"/>
        <v>191.83874139626352</v>
      </c>
      <c r="M56" s="65">
        <v>4273</v>
      </c>
      <c r="N56" s="65">
        <v>2447</v>
      </c>
      <c r="O56" s="56">
        <f t="shared" si="4"/>
        <v>174.62198610543521</v>
      </c>
      <c r="P56" s="84">
        <v>2.1901588929</v>
      </c>
      <c r="Q56" s="55" t="s">
        <v>47</v>
      </c>
      <c r="R56" s="65">
        <v>1565</v>
      </c>
      <c r="S56" s="65">
        <v>533</v>
      </c>
      <c r="T56" s="56">
        <f t="shared" si="5"/>
        <v>293.62101313320824</v>
      </c>
      <c r="U56" s="65">
        <v>2748</v>
      </c>
      <c r="V56" s="65">
        <v>1229</v>
      </c>
      <c r="W56" s="56">
        <f t="shared" si="6"/>
        <v>223.59641985353943</v>
      </c>
      <c r="X56" s="68">
        <v>1.7559105430999999</v>
      </c>
      <c r="Y56" s="55" t="s">
        <v>47</v>
      </c>
      <c r="Z56" s="65">
        <v>1716</v>
      </c>
      <c r="AA56" s="65">
        <v>1453</v>
      </c>
      <c r="AB56" s="66">
        <f t="shared" si="7"/>
        <v>118.10048176187198</v>
      </c>
      <c r="AC56" s="65">
        <v>3661</v>
      </c>
      <c r="AD56" s="67">
        <v>3703</v>
      </c>
      <c r="AE56" s="64">
        <f t="shared" si="8"/>
        <v>98.865784499054826</v>
      </c>
      <c r="AF56" s="68">
        <v>2.1334498834</v>
      </c>
      <c r="AG56" s="6"/>
      <c r="AH56" s="185"/>
      <c r="AI56" s="6"/>
      <c r="AJ56" s="6"/>
      <c r="AK56" s="189"/>
    </row>
    <row r="57" spans="1:40" s="7" customFormat="1" ht="25.5" x14ac:dyDescent="0.25">
      <c r="A57" s="55" t="s">
        <v>48</v>
      </c>
      <c r="B57" s="128">
        <f t="shared" si="0"/>
        <v>34978</v>
      </c>
      <c r="C57" s="110">
        <v>34653</v>
      </c>
      <c r="D57" s="56">
        <f t="shared" si="1"/>
        <v>100.9378697371079</v>
      </c>
      <c r="E57" s="110">
        <v>74263</v>
      </c>
      <c r="F57" s="110">
        <v>77111</v>
      </c>
      <c r="G57" s="56">
        <f t="shared" si="2"/>
        <v>96.306622920205939</v>
      </c>
      <c r="H57" s="57">
        <v>2.1231345416999998</v>
      </c>
      <c r="I57" s="55" t="s">
        <v>48</v>
      </c>
      <c r="J57" s="65">
        <v>10523</v>
      </c>
      <c r="K57" s="65">
        <v>9582</v>
      </c>
      <c r="L57" s="108">
        <f t="shared" si="3"/>
        <v>109.82049676476726</v>
      </c>
      <c r="M57" s="65">
        <v>23385</v>
      </c>
      <c r="N57" s="65">
        <v>22208</v>
      </c>
      <c r="O57" s="56">
        <f t="shared" si="4"/>
        <v>105.29989193083573</v>
      </c>
      <c r="P57" s="84">
        <v>2.2222750165999998</v>
      </c>
      <c r="Q57" s="55" t="s">
        <v>48</v>
      </c>
      <c r="R57" s="65">
        <v>9966</v>
      </c>
      <c r="S57" s="65">
        <v>9470</v>
      </c>
      <c r="T57" s="56">
        <f t="shared" si="5"/>
        <v>105.23759239704329</v>
      </c>
      <c r="U57" s="65">
        <v>21201</v>
      </c>
      <c r="V57" s="65">
        <v>20744</v>
      </c>
      <c r="W57" s="56">
        <f t="shared" si="6"/>
        <v>102.20304666409564</v>
      </c>
      <c r="X57" s="68">
        <v>2.1273329319999998</v>
      </c>
      <c r="Y57" s="55" t="s">
        <v>48</v>
      </c>
      <c r="Z57" s="65">
        <v>14489</v>
      </c>
      <c r="AA57" s="65">
        <v>15601</v>
      </c>
      <c r="AB57" s="66">
        <f t="shared" si="7"/>
        <v>92.872251778732135</v>
      </c>
      <c r="AC57" s="65">
        <v>29677</v>
      </c>
      <c r="AD57" s="67">
        <v>34159</v>
      </c>
      <c r="AE57" s="64">
        <f t="shared" si="8"/>
        <v>86.879006996691942</v>
      </c>
      <c r="AF57" s="68">
        <v>2.0482434950999999</v>
      </c>
      <c r="AG57" s="6"/>
      <c r="AH57" s="185"/>
      <c r="AI57" s="6"/>
      <c r="AJ57" s="6"/>
      <c r="AK57" s="189"/>
    </row>
    <row r="58" spans="1:40" s="7" customFormat="1" ht="25.5" x14ac:dyDescent="0.25">
      <c r="A58" s="55" t="s">
        <v>49</v>
      </c>
      <c r="B58" s="128">
        <f t="shared" si="0"/>
        <v>1586</v>
      </c>
      <c r="C58" s="110">
        <v>1514</v>
      </c>
      <c r="D58" s="56">
        <f t="shared" si="1"/>
        <v>104.75561426684281</v>
      </c>
      <c r="E58" s="110">
        <v>3869</v>
      </c>
      <c r="F58" s="110">
        <v>3805</v>
      </c>
      <c r="G58" s="56">
        <f t="shared" si="2"/>
        <v>101.68199737187911</v>
      </c>
      <c r="H58" s="57">
        <v>2.4394703657000001</v>
      </c>
      <c r="I58" s="55" t="s">
        <v>49</v>
      </c>
      <c r="J58" s="65">
        <v>600</v>
      </c>
      <c r="K58" s="65">
        <v>496</v>
      </c>
      <c r="L58" s="108">
        <f t="shared" si="3"/>
        <v>120.96774193548387</v>
      </c>
      <c r="M58" s="65">
        <v>1401</v>
      </c>
      <c r="N58" s="65">
        <v>1269</v>
      </c>
      <c r="O58" s="56">
        <f t="shared" si="4"/>
        <v>110.40189125295508</v>
      </c>
      <c r="P58" s="84">
        <v>2.335</v>
      </c>
      <c r="Q58" s="55" t="s">
        <v>49</v>
      </c>
      <c r="R58" s="65">
        <v>444</v>
      </c>
      <c r="S58" s="65">
        <v>410</v>
      </c>
      <c r="T58" s="56">
        <f t="shared" si="5"/>
        <v>108.29268292682927</v>
      </c>
      <c r="U58" s="65">
        <v>1121</v>
      </c>
      <c r="V58" s="65">
        <v>948</v>
      </c>
      <c r="W58" s="56">
        <f t="shared" si="6"/>
        <v>118.24894514767932</v>
      </c>
      <c r="X58" s="68">
        <v>2.5247747748</v>
      </c>
      <c r="Y58" s="55" t="s">
        <v>49</v>
      </c>
      <c r="Z58" s="65">
        <v>542</v>
      </c>
      <c r="AA58" s="65">
        <v>608</v>
      </c>
      <c r="AB58" s="66">
        <f t="shared" si="7"/>
        <v>89.14473684210526</v>
      </c>
      <c r="AC58" s="65">
        <v>1347</v>
      </c>
      <c r="AD58" s="67">
        <v>1588</v>
      </c>
      <c r="AE58" s="64">
        <f t="shared" si="8"/>
        <v>84.823677581863976</v>
      </c>
      <c r="AF58" s="68">
        <v>2.4852398523999999</v>
      </c>
      <c r="AG58" s="6"/>
      <c r="AH58" s="185"/>
      <c r="AI58" s="6"/>
      <c r="AJ58" s="6"/>
      <c r="AK58" s="189"/>
    </row>
    <row r="59" spans="1:40" s="7" customFormat="1" ht="25.5" x14ac:dyDescent="0.25">
      <c r="A59" s="55" t="s">
        <v>50</v>
      </c>
      <c r="B59" s="128">
        <f t="shared" si="0"/>
        <v>5900</v>
      </c>
      <c r="C59" s="110">
        <v>6146</v>
      </c>
      <c r="D59" s="56">
        <f t="shared" si="1"/>
        <v>95.997396680767977</v>
      </c>
      <c r="E59" s="110">
        <v>15825</v>
      </c>
      <c r="F59" s="110">
        <v>14428</v>
      </c>
      <c r="G59" s="56">
        <f t="shared" si="2"/>
        <v>109.6825616856113</v>
      </c>
      <c r="H59" s="57">
        <v>2.6822033898000002</v>
      </c>
      <c r="I59" s="55" t="s">
        <v>50</v>
      </c>
      <c r="J59" s="65">
        <v>1700</v>
      </c>
      <c r="K59" s="65">
        <v>1957</v>
      </c>
      <c r="L59" s="108">
        <f t="shared" si="3"/>
        <v>86.867654573326519</v>
      </c>
      <c r="M59" s="65">
        <v>4430</v>
      </c>
      <c r="N59" s="65">
        <v>4617</v>
      </c>
      <c r="O59" s="56">
        <f t="shared" si="4"/>
        <v>95.94975092051115</v>
      </c>
      <c r="P59" s="84">
        <v>2.6058823529000001</v>
      </c>
      <c r="Q59" s="55" t="s">
        <v>50</v>
      </c>
      <c r="R59" s="65">
        <v>1953</v>
      </c>
      <c r="S59" s="65">
        <v>1630</v>
      </c>
      <c r="T59" s="56">
        <f t="shared" si="5"/>
        <v>119.8159509202454</v>
      </c>
      <c r="U59" s="65">
        <v>5547</v>
      </c>
      <c r="V59" s="65">
        <v>4012</v>
      </c>
      <c r="W59" s="56">
        <f t="shared" si="6"/>
        <v>138.26021934197408</v>
      </c>
      <c r="X59" s="68">
        <v>2.8402457757000001</v>
      </c>
      <c r="Y59" s="55" t="s">
        <v>50</v>
      </c>
      <c r="Z59" s="65">
        <v>2247</v>
      </c>
      <c r="AA59" s="65">
        <v>2559</v>
      </c>
      <c r="AB59" s="66">
        <f t="shared" si="7"/>
        <v>87.807737397420865</v>
      </c>
      <c r="AC59" s="65">
        <v>5848</v>
      </c>
      <c r="AD59" s="67">
        <v>5799</v>
      </c>
      <c r="AE59" s="64">
        <f t="shared" si="8"/>
        <v>100.84497327125365</v>
      </c>
      <c r="AF59" s="68">
        <v>2.6025812194000002</v>
      </c>
      <c r="AG59" s="6"/>
      <c r="AH59" s="185"/>
      <c r="AI59" s="6"/>
      <c r="AJ59" s="6"/>
      <c r="AK59" s="189"/>
    </row>
    <row r="60" spans="1:40" s="7" customFormat="1" ht="12.75" x14ac:dyDescent="0.25">
      <c r="A60" s="55" t="s">
        <v>51</v>
      </c>
      <c r="B60" s="128">
        <f t="shared" si="0"/>
        <v>8588</v>
      </c>
      <c r="C60" s="110">
        <v>9281</v>
      </c>
      <c r="D60" s="56">
        <f t="shared" si="1"/>
        <v>92.533132205581296</v>
      </c>
      <c r="E60" s="110">
        <v>20321</v>
      </c>
      <c r="F60" s="110">
        <v>21543</v>
      </c>
      <c r="G60" s="56">
        <f t="shared" si="2"/>
        <v>94.327623822123201</v>
      </c>
      <c r="H60" s="57">
        <v>2.3662086633000001</v>
      </c>
      <c r="I60" s="55" t="s">
        <v>51</v>
      </c>
      <c r="J60" s="65">
        <v>4571</v>
      </c>
      <c r="K60" s="65">
        <v>4527</v>
      </c>
      <c r="L60" s="108">
        <f t="shared" si="3"/>
        <v>100.97194610117074</v>
      </c>
      <c r="M60" s="65">
        <v>11249</v>
      </c>
      <c r="N60" s="65">
        <v>10980</v>
      </c>
      <c r="O60" s="56">
        <f t="shared" si="4"/>
        <v>102.44990892531875</v>
      </c>
      <c r="P60" s="84">
        <v>2.460949464</v>
      </c>
      <c r="Q60" s="55" t="s">
        <v>51</v>
      </c>
      <c r="R60" s="65">
        <v>1861</v>
      </c>
      <c r="S60" s="65">
        <v>2273</v>
      </c>
      <c r="T60" s="56">
        <f t="shared" si="5"/>
        <v>81.874175098988118</v>
      </c>
      <c r="U60" s="65">
        <v>4264</v>
      </c>
      <c r="V60" s="65">
        <v>5085</v>
      </c>
      <c r="W60" s="56">
        <f t="shared" si="6"/>
        <v>83.85447394296952</v>
      </c>
      <c r="X60" s="68">
        <v>2.2912412680999998</v>
      </c>
      <c r="Y60" s="55" t="s">
        <v>51</v>
      </c>
      <c r="Z60" s="65">
        <v>2156</v>
      </c>
      <c r="AA60" s="65">
        <v>2481</v>
      </c>
      <c r="AB60" s="66">
        <f t="shared" si="7"/>
        <v>86.900443369609022</v>
      </c>
      <c r="AC60" s="65">
        <v>4808</v>
      </c>
      <c r="AD60" s="67">
        <v>5478</v>
      </c>
      <c r="AE60" s="64">
        <f t="shared" si="8"/>
        <v>87.769258853596199</v>
      </c>
      <c r="AF60" s="68">
        <v>2.2300556586</v>
      </c>
      <c r="AG60" s="6"/>
      <c r="AH60" s="185"/>
      <c r="AI60" s="6"/>
      <c r="AJ60" s="6"/>
      <c r="AK60" s="189"/>
    </row>
    <row r="61" spans="1:40" s="7" customFormat="1" ht="12.75" x14ac:dyDescent="0.25">
      <c r="A61" s="55" t="s">
        <v>52</v>
      </c>
      <c r="B61" s="128">
        <f t="shared" si="0"/>
        <v>963</v>
      </c>
      <c r="C61" s="110">
        <v>1099</v>
      </c>
      <c r="D61" s="56">
        <f t="shared" si="1"/>
        <v>87.625113739763421</v>
      </c>
      <c r="E61" s="110">
        <v>2182</v>
      </c>
      <c r="F61" s="110">
        <v>2658</v>
      </c>
      <c r="G61" s="56">
        <f t="shared" si="2"/>
        <v>82.091798344620017</v>
      </c>
      <c r="H61" s="57">
        <v>2.2658359294000001</v>
      </c>
      <c r="I61" s="55" t="s">
        <v>52</v>
      </c>
      <c r="J61" s="65">
        <v>480</v>
      </c>
      <c r="K61" s="65">
        <v>578</v>
      </c>
      <c r="L61" s="108">
        <f t="shared" si="3"/>
        <v>83.044982698961931</v>
      </c>
      <c r="M61" s="65">
        <v>1068</v>
      </c>
      <c r="N61" s="65">
        <v>1369</v>
      </c>
      <c r="O61" s="56">
        <f t="shared" si="4"/>
        <v>78.013148283418559</v>
      </c>
      <c r="P61" s="84">
        <v>2.2250000000000001</v>
      </c>
      <c r="Q61" s="55" t="s">
        <v>52</v>
      </c>
      <c r="R61" s="65">
        <v>206</v>
      </c>
      <c r="S61" s="65">
        <v>186</v>
      </c>
      <c r="T61" s="56">
        <f t="shared" si="5"/>
        <v>110.75268817204301</v>
      </c>
      <c r="U61" s="65">
        <v>474</v>
      </c>
      <c r="V61" s="65">
        <v>488</v>
      </c>
      <c r="W61" s="56">
        <f t="shared" si="6"/>
        <v>97.131147540983605</v>
      </c>
      <c r="X61" s="68">
        <v>2.3009708737999999</v>
      </c>
      <c r="Y61" s="55" t="s">
        <v>52</v>
      </c>
      <c r="Z61" s="65">
        <v>277</v>
      </c>
      <c r="AA61" s="65">
        <v>335</v>
      </c>
      <c r="AB61" s="66">
        <f t="shared" si="7"/>
        <v>82.68656716417911</v>
      </c>
      <c r="AC61" s="65">
        <v>640</v>
      </c>
      <c r="AD61" s="67">
        <v>801</v>
      </c>
      <c r="AE61" s="64">
        <f t="shared" si="8"/>
        <v>79.900124843945065</v>
      </c>
      <c r="AF61" s="68">
        <v>2.3104693141000001</v>
      </c>
      <c r="AG61" s="6"/>
      <c r="AH61" s="185"/>
      <c r="AI61" s="6"/>
      <c r="AJ61" s="6"/>
      <c r="AK61" s="189"/>
    </row>
    <row r="62" spans="1:40" s="7" customFormat="1" ht="13.5" thickBot="1" x14ac:dyDescent="0.3">
      <c r="A62" s="58" t="s">
        <v>53</v>
      </c>
      <c r="B62" s="194">
        <f t="shared" si="0"/>
        <v>876</v>
      </c>
      <c r="C62" s="111">
        <v>1041</v>
      </c>
      <c r="D62" s="129">
        <f t="shared" si="1"/>
        <v>84.149855907780974</v>
      </c>
      <c r="E62" s="111">
        <v>1788</v>
      </c>
      <c r="F62" s="111">
        <v>2063</v>
      </c>
      <c r="G62" s="129">
        <f t="shared" si="2"/>
        <v>86.669898206495404</v>
      </c>
      <c r="H62" s="59">
        <v>2.0410958903999998</v>
      </c>
      <c r="I62" s="58" t="s">
        <v>53</v>
      </c>
      <c r="J62" s="69">
        <v>294</v>
      </c>
      <c r="K62" s="69">
        <v>288</v>
      </c>
      <c r="L62" s="204">
        <f t="shared" si="3"/>
        <v>102.08333333333333</v>
      </c>
      <c r="M62" s="69">
        <v>540</v>
      </c>
      <c r="N62" s="69">
        <v>546</v>
      </c>
      <c r="O62" s="129">
        <f t="shared" si="4"/>
        <v>98.901098901098905</v>
      </c>
      <c r="P62" s="85">
        <v>1.8367346939</v>
      </c>
      <c r="Q62" s="58" t="s">
        <v>53</v>
      </c>
      <c r="R62" s="69">
        <v>280</v>
      </c>
      <c r="S62" s="69">
        <v>290</v>
      </c>
      <c r="T62" s="129">
        <f t="shared" si="5"/>
        <v>96.551724137931032</v>
      </c>
      <c r="U62" s="69">
        <v>472</v>
      </c>
      <c r="V62" s="69">
        <v>508</v>
      </c>
      <c r="W62" s="129">
        <f t="shared" si="6"/>
        <v>92.913385826771659</v>
      </c>
      <c r="X62" s="72">
        <v>1.6857142857</v>
      </c>
      <c r="Y62" s="58" t="s">
        <v>53</v>
      </c>
      <c r="Z62" s="69">
        <v>302</v>
      </c>
      <c r="AA62" s="69">
        <v>463</v>
      </c>
      <c r="AB62" s="70">
        <f t="shared" si="7"/>
        <v>65.2267818574514</v>
      </c>
      <c r="AC62" s="69">
        <v>776</v>
      </c>
      <c r="AD62" s="71">
        <v>1009</v>
      </c>
      <c r="AE62" s="205">
        <f t="shared" si="8"/>
        <v>76.907829534192274</v>
      </c>
      <c r="AF62" s="72">
        <v>2.5695364237999998</v>
      </c>
      <c r="AG62" s="6"/>
      <c r="AH62" s="185"/>
      <c r="AI62" s="6"/>
      <c r="AJ62" s="6"/>
      <c r="AK62" s="189"/>
    </row>
    <row r="63" spans="1:40" s="77" customFormat="1" ht="13.5" thickBot="1" x14ac:dyDescent="0.25">
      <c r="A63" s="73"/>
      <c r="B63" s="73"/>
      <c r="C63" s="73"/>
      <c r="D63" s="74"/>
      <c r="E63" s="73"/>
      <c r="F63" s="73"/>
      <c r="G63" s="74"/>
      <c r="H63" s="74"/>
      <c r="I63" s="73"/>
      <c r="J63" s="75"/>
      <c r="K63" s="73"/>
      <c r="L63" s="75"/>
      <c r="M63" s="75"/>
      <c r="N63" s="73"/>
      <c r="O63" s="74"/>
      <c r="P63" s="74"/>
      <c r="Q63" s="73"/>
      <c r="R63" s="73"/>
      <c r="S63" s="73"/>
      <c r="T63" s="74"/>
      <c r="U63" s="73"/>
      <c r="V63" s="73"/>
      <c r="W63" s="74"/>
      <c r="X63" s="74"/>
      <c r="Y63" s="73"/>
      <c r="Z63" s="75"/>
      <c r="AA63" s="75"/>
      <c r="AB63" s="76"/>
      <c r="AC63" s="75"/>
      <c r="AD63" s="75"/>
      <c r="AE63" s="74"/>
      <c r="AF63" s="74"/>
      <c r="AG63" s="73"/>
      <c r="AH63" s="75"/>
      <c r="AI63" s="73"/>
      <c r="AJ63" s="73"/>
      <c r="AK63" s="190"/>
    </row>
    <row r="64" spans="1:40" s="1" customFormat="1" ht="18.75" thickBot="1" x14ac:dyDescent="0.25">
      <c r="A64" s="142" t="s">
        <v>69</v>
      </c>
      <c r="B64" s="143"/>
      <c r="C64" s="143"/>
      <c r="D64" s="143"/>
      <c r="E64" s="143"/>
      <c r="F64" s="143"/>
      <c r="G64" s="143"/>
      <c r="H64" s="144"/>
      <c r="I64" s="153" t="s">
        <v>70</v>
      </c>
      <c r="J64" s="154"/>
      <c r="K64" s="154"/>
      <c r="L64" s="154"/>
      <c r="M64" s="154"/>
      <c r="N64" s="154"/>
      <c r="O64" s="154"/>
      <c r="P64" s="155"/>
      <c r="Q64" s="156" t="s">
        <v>71</v>
      </c>
      <c r="R64" s="154"/>
      <c r="S64" s="154"/>
      <c r="T64" s="154"/>
      <c r="U64" s="154"/>
      <c r="V64" s="154"/>
      <c r="W64" s="154"/>
      <c r="X64" s="155"/>
      <c r="Y64" s="156" t="s">
        <v>72</v>
      </c>
      <c r="Z64" s="154"/>
      <c r="AA64" s="154"/>
      <c r="AB64" s="154"/>
      <c r="AC64" s="154"/>
      <c r="AD64" s="154"/>
      <c r="AE64" s="154"/>
      <c r="AF64" s="155"/>
      <c r="AG64" s="142" t="s">
        <v>81</v>
      </c>
      <c r="AH64" s="143"/>
      <c r="AI64" s="143"/>
      <c r="AJ64" s="143"/>
      <c r="AK64" s="143"/>
      <c r="AL64" s="143"/>
      <c r="AM64" s="143"/>
      <c r="AN64" s="144"/>
    </row>
    <row r="65" spans="1:40" s="1" customFormat="1" ht="47.25" x14ac:dyDescent="0.2">
      <c r="A65" s="145" t="s">
        <v>65</v>
      </c>
      <c r="B65" s="130" t="s">
        <v>55</v>
      </c>
      <c r="C65" s="131"/>
      <c r="D65" s="132" t="s">
        <v>68</v>
      </c>
      <c r="E65" s="134" t="s">
        <v>59</v>
      </c>
      <c r="F65" s="135"/>
      <c r="G65" s="132" t="s">
        <v>68</v>
      </c>
      <c r="H65" s="28" t="s">
        <v>60</v>
      </c>
      <c r="I65" s="147" t="s">
        <v>65</v>
      </c>
      <c r="J65" s="149" t="s">
        <v>55</v>
      </c>
      <c r="K65" s="150"/>
      <c r="L65" s="136" t="s">
        <v>68</v>
      </c>
      <c r="M65" s="138" t="s">
        <v>59</v>
      </c>
      <c r="N65" s="139"/>
      <c r="O65" s="140" t="s">
        <v>68</v>
      </c>
      <c r="P65" s="34" t="s">
        <v>60</v>
      </c>
      <c r="Q65" s="147" t="s">
        <v>65</v>
      </c>
      <c r="R65" s="149" t="s">
        <v>55</v>
      </c>
      <c r="S65" s="150"/>
      <c r="T65" s="140" t="s">
        <v>68</v>
      </c>
      <c r="U65" s="138" t="s">
        <v>59</v>
      </c>
      <c r="V65" s="139"/>
      <c r="W65" s="140" t="s">
        <v>68</v>
      </c>
      <c r="X65" s="34" t="s">
        <v>60</v>
      </c>
      <c r="Y65" s="147" t="s">
        <v>65</v>
      </c>
      <c r="Z65" s="149" t="s">
        <v>55</v>
      </c>
      <c r="AA65" s="150"/>
      <c r="AB65" s="151" t="s">
        <v>68</v>
      </c>
      <c r="AC65" s="138" t="s">
        <v>59</v>
      </c>
      <c r="AD65" s="139"/>
      <c r="AE65" s="151" t="s">
        <v>68</v>
      </c>
      <c r="AF65" s="34" t="s">
        <v>60</v>
      </c>
      <c r="AG65" s="145" t="s">
        <v>65</v>
      </c>
      <c r="AH65" s="130" t="s">
        <v>55</v>
      </c>
      <c r="AI65" s="131"/>
      <c r="AJ65" s="132" t="s">
        <v>68</v>
      </c>
      <c r="AK65" s="134" t="s">
        <v>59</v>
      </c>
      <c r="AL65" s="135"/>
      <c r="AM65" s="132" t="s">
        <v>68</v>
      </c>
      <c r="AN65" s="28" t="s">
        <v>60</v>
      </c>
    </row>
    <row r="66" spans="1:40" s="1" customFormat="1" ht="16.5" thickBot="1" x14ac:dyDescent="0.25">
      <c r="A66" s="146"/>
      <c r="B66" s="30">
        <v>2019</v>
      </c>
      <c r="C66" s="29">
        <v>2018</v>
      </c>
      <c r="D66" s="133"/>
      <c r="E66" s="31">
        <v>2019</v>
      </c>
      <c r="F66" s="32">
        <v>2018</v>
      </c>
      <c r="G66" s="133"/>
      <c r="H66" s="28"/>
      <c r="I66" s="148"/>
      <c r="J66" s="179">
        <v>2019</v>
      </c>
      <c r="K66" s="36">
        <v>2018</v>
      </c>
      <c r="L66" s="137"/>
      <c r="M66" s="181">
        <v>2019</v>
      </c>
      <c r="N66" s="38">
        <v>2018</v>
      </c>
      <c r="O66" s="141"/>
      <c r="P66" s="34"/>
      <c r="Q66" s="148"/>
      <c r="R66" s="35">
        <v>2019</v>
      </c>
      <c r="S66" s="36">
        <v>2018</v>
      </c>
      <c r="T66" s="141"/>
      <c r="U66" s="37">
        <v>2019</v>
      </c>
      <c r="V66" s="38">
        <v>2018</v>
      </c>
      <c r="W66" s="141"/>
      <c r="X66" s="34"/>
      <c r="Y66" s="148"/>
      <c r="Z66" s="39">
        <v>2019</v>
      </c>
      <c r="AA66" s="40">
        <v>2018</v>
      </c>
      <c r="AB66" s="152"/>
      <c r="AC66" s="41">
        <v>2019</v>
      </c>
      <c r="AD66" s="42">
        <v>2018</v>
      </c>
      <c r="AE66" s="152"/>
      <c r="AF66" s="43"/>
      <c r="AG66" s="146"/>
      <c r="AH66" s="186">
        <v>2019</v>
      </c>
      <c r="AI66" s="29">
        <v>2018</v>
      </c>
      <c r="AJ66" s="133"/>
      <c r="AK66" s="191">
        <v>2019</v>
      </c>
      <c r="AL66" s="32">
        <v>2018</v>
      </c>
      <c r="AM66" s="133"/>
      <c r="AN66" s="28"/>
    </row>
    <row r="67" spans="1:40" x14ac:dyDescent="0.25">
      <c r="A67" s="8" t="s">
        <v>61</v>
      </c>
      <c r="B67" s="13">
        <v>2163763</v>
      </c>
      <c r="C67" s="13">
        <v>2087150</v>
      </c>
      <c r="D67" s="48">
        <f>B67/C67*100</f>
        <v>103.67069927892101</v>
      </c>
      <c r="E67" s="13">
        <v>4964905</v>
      </c>
      <c r="F67" s="13">
        <v>4800153</v>
      </c>
      <c r="G67" s="48">
        <f>E67/F67*100</f>
        <v>103.43222393119554</v>
      </c>
      <c r="H67" s="17">
        <v>2.2945696918</v>
      </c>
      <c r="I67" s="8" t="s">
        <v>56</v>
      </c>
      <c r="J67" s="13">
        <v>692868</v>
      </c>
      <c r="K67" s="13">
        <v>661565</v>
      </c>
      <c r="L67" s="13">
        <f>J67/K67*100</f>
        <v>104.73165902065557</v>
      </c>
      <c r="M67" s="13">
        <v>1645193</v>
      </c>
      <c r="N67" s="13">
        <v>1564791</v>
      </c>
      <c r="O67" s="48">
        <f>M67/N67*100</f>
        <v>105.13819417417405</v>
      </c>
      <c r="P67" s="17">
        <v>2.3744681527</v>
      </c>
      <c r="Q67" s="8" t="s">
        <v>56</v>
      </c>
      <c r="R67" s="13">
        <v>735949</v>
      </c>
      <c r="S67" s="13">
        <v>721067</v>
      </c>
      <c r="T67" s="48">
        <f>R67/S67*100</f>
        <v>102.06388588023027</v>
      </c>
      <c r="U67" s="13">
        <v>1659829</v>
      </c>
      <c r="V67" s="13">
        <v>1658718</v>
      </c>
      <c r="W67" s="48">
        <f>U67/V67*100</f>
        <v>100.06697943833731</v>
      </c>
      <c r="X67" s="17">
        <v>2.2553587273</v>
      </c>
      <c r="Y67" s="8" t="s">
        <v>56</v>
      </c>
      <c r="Z67" s="13">
        <v>734946</v>
      </c>
      <c r="AA67" s="13">
        <v>704518</v>
      </c>
      <c r="AB67" s="25">
        <f>Z67/AA67*100</f>
        <v>104.3189812041708</v>
      </c>
      <c r="AC67" s="13">
        <v>1659883</v>
      </c>
      <c r="AD67" s="21">
        <v>1576644</v>
      </c>
      <c r="AE67" s="48">
        <f>AC67/AD67*100</f>
        <v>105.27950507533723</v>
      </c>
      <c r="AF67" s="17">
        <v>2.2585101490000001</v>
      </c>
      <c r="AG67" s="8" t="s">
        <v>61</v>
      </c>
      <c r="AH67" s="13">
        <v>3683975</v>
      </c>
      <c r="AI67" s="13">
        <f>C5+C67</f>
        <v>3605109</v>
      </c>
      <c r="AJ67" s="48">
        <f>AH67/AI67*100</f>
        <v>102.18761762820485</v>
      </c>
      <c r="AK67" s="13">
        <v>8402175</v>
      </c>
      <c r="AL67" s="13">
        <f>F5+F67</f>
        <v>8315526</v>
      </c>
      <c r="AM67" s="48">
        <f>AK67/AL67*100</f>
        <v>101.04201466028728</v>
      </c>
      <c r="AN67" s="17">
        <f>AK67/AH67</f>
        <v>2.2807361613474577</v>
      </c>
    </row>
    <row r="68" spans="1:40" x14ac:dyDescent="0.25">
      <c r="A68" s="10" t="s">
        <v>57</v>
      </c>
      <c r="B68" s="14">
        <v>314260</v>
      </c>
      <c r="C68" s="14">
        <v>311980</v>
      </c>
      <c r="D68" s="49">
        <f t="shared" ref="D68:D124" si="9">B68/C68*100</f>
        <v>100.7308160779537</v>
      </c>
      <c r="E68" s="14">
        <v>535541</v>
      </c>
      <c r="F68" s="14">
        <v>532399</v>
      </c>
      <c r="G68" s="49">
        <f t="shared" ref="G68:G124" si="10">E68/F68*100</f>
        <v>100.59015888459595</v>
      </c>
      <c r="H68" s="18">
        <v>1.7041335200000001</v>
      </c>
      <c r="I68" s="10" t="s">
        <v>57</v>
      </c>
      <c r="J68" s="14">
        <v>99202</v>
      </c>
      <c r="K68" s="14">
        <v>100237</v>
      </c>
      <c r="L68" s="14">
        <f t="shared" ref="L68:L124" si="11">J68/K68*100</f>
        <v>98.967447150253889</v>
      </c>
      <c r="M68" s="14">
        <v>173811</v>
      </c>
      <c r="N68" s="14">
        <v>171271</v>
      </c>
      <c r="O68" s="50">
        <f t="shared" ref="O68:O124" si="12">M68/N68*100</f>
        <v>101.48302981824126</v>
      </c>
      <c r="P68" s="18">
        <v>1.7520916917</v>
      </c>
      <c r="Q68" s="10" t="s">
        <v>57</v>
      </c>
      <c r="R68" s="14">
        <v>111338</v>
      </c>
      <c r="S68" s="14">
        <v>108112</v>
      </c>
      <c r="T68" s="49">
        <f t="shared" ref="T68:T124" si="13">R68/S68*100</f>
        <v>102.9839425780672</v>
      </c>
      <c r="U68" s="14">
        <v>187010</v>
      </c>
      <c r="V68" s="14">
        <v>188089</v>
      </c>
      <c r="W68" s="49">
        <f t="shared" ref="W68:W124" si="14">U68/V68*100</f>
        <v>99.42633540504761</v>
      </c>
      <c r="X68" s="18">
        <v>1.6796601339999999</v>
      </c>
      <c r="Y68" s="10" t="s">
        <v>57</v>
      </c>
      <c r="Z68" s="14">
        <v>103720</v>
      </c>
      <c r="AA68" s="14">
        <v>103631</v>
      </c>
      <c r="AB68" s="26">
        <f t="shared" ref="AB68:AB124" si="15">Z68/AA68*100</f>
        <v>100.08588163773389</v>
      </c>
      <c r="AC68" s="14">
        <v>174720</v>
      </c>
      <c r="AD68" s="22">
        <v>173039</v>
      </c>
      <c r="AE68" s="49">
        <f t="shared" ref="AE68:AE124" si="16">AC68/AD68*100</f>
        <v>100.97145730153318</v>
      </c>
      <c r="AF68" s="18">
        <v>1.6845352872999999</v>
      </c>
      <c r="AG68" s="10" t="s">
        <v>57</v>
      </c>
      <c r="AH68" s="14">
        <v>591732</v>
      </c>
      <c r="AI68" s="14">
        <f t="shared" ref="AI68:AI124" si="17">C6+C68</f>
        <v>567862</v>
      </c>
      <c r="AJ68" s="49">
        <f t="shared" ref="AJ68:AJ124" si="18">AH68/AI68*100</f>
        <v>104.20348605823247</v>
      </c>
      <c r="AK68" s="14">
        <v>993932</v>
      </c>
      <c r="AL68" s="14">
        <f t="shared" ref="AL68:AL124" si="19">F6+F68</f>
        <v>959471</v>
      </c>
      <c r="AM68" s="49">
        <f t="shared" ref="AM68:AM124" si="20">AK68/AL68*100</f>
        <v>103.59166665798132</v>
      </c>
      <c r="AN68" s="93">
        <f t="shared" ref="AN68:AN124" si="21">AK68/AH68</f>
        <v>1.6796995937350017</v>
      </c>
    </row>
    <row r="69" spans="1:40" ht="15.75" thickBot="1" x14ac:dyDescent="0.3">
      <c r="A69" s="12" t="s">
        <v>58</v>
      </c>
      <c r="B69" s="15">
        <v>1849503</v>
      </c>
      <c r="C69" s="15">
        <v>1775170</v>
      </c>
      <c r="D69" s="50">
        <f t="shared" si="9"/>
        <v>104.18737360365486</v>
      </c>
      <c r="E69" s="15">
        <v>4429364</v>
      </c>
      <c r="F69" s="15">
        <v>4267754</v>
      </c>
      <c r="G69" s="50">
        <f t="shared" si="10"/>
        <v>103.78676934050088</v>
      </c>
      <c r="H69" s="19">
        <v>2.3948941959000001</v>
      </c>
      <c r="I69" s="12" t="s">
        <v>58</v>
      </c>
      <c r="J69" s="15">
        <v>593666</v>
      </c>
      <c r="K69" s="15">
        <v>561328</v>
      </c>
      <c r="L69" s="106">
        <f t="shared" si="11"/>
        <v>105.76098110195822</v>
      </c>
      <c r="M69" s="15">
        <v>1471382</v>
      </c>
      <c r="N69" s="15">
        <v>1393520</v>
      </c>
      <c r="O69" s="50">
        <f t="shared" si="12"/>
        <v>105.58743326252942</v>
      </c>
      <c r="P69" s="19">
        <v>2.4784676906000001</v>
      </c>
      <c r="Q69" s="12" t="s">
        <v>58</v>
      </c>
      <c r="R69" s="15">
        <v>624611</v>
      </c>
      <c r="S69" s="15">
        <v>612955</v>
      </c>
      <c r="T69" s="50">
        <f t="shared" si="13"/>
        <v>101.90160778523709</v>
      </c>
      <c r="U69" s="15">
        <v>1472819</v>
      </c>
      <c r="V69" s="15">
        <v>1470629</v>
      </c>
      <c r="W69" s="50">
        <f t="shared" si="14"/>
        <v>100.14891587205203</v>
      </c>
      <c r="X69" s="19">
        <v>2.3579780055000001</v>
      </c>
      <c r="Y69" s="12" t="s">
        <v>58</v>
      </c>
      <c r="Z69" s="15">
        <v>631226</v>
      </c>
      <c r="AA69" s="15">
        <v>600887</v>
      </c>
      <c r="AB69" s="90">
        <f t="shared" si="15"/>
        <v>105.04903584201355</v>
      </c>
      <c r="AC69" s="15">
        <v>1485163</v>
      </c>
      <c r="AD69" s="23">
        <v>1403605</v>
      </c>
      <c r="AE69" s="44">
        <f t="shared" si="16"/>
        <v>105.81060911011289</v>
      </c>
      <c r="AF69" s="19">
        <v>2.3528229191999999</v>
      </c>
      <c r="AG69" s="12" t="s">
        <v>58</v>
      </c>
      <c r="AH69" s="106">
        <v>3092243</v>
      </c>
      <c r="AI69" s="106">
        <f t="shared" si="17"/>
        <v>3037247</v>
      </c>
      <c r="AJ69" s="50">
        <f t="shared" si="18"/>
        <v>101.81071871994605</v>
      </c>
      <c r="AK69" s="106">
        <v>7408243</v>
      </c>
      <c r="AL69" s="106">
        <f t="shared" si="19"/>
        <v>7356055</v>
      </c>
      <c r="AM69" s="50">
        <f t="shared" si="20"/>
        <v>100.7094563594209</v>
      </c>
      <c r="AN69" s="92">
        <f t="shared" si="21"/>
        <v>2.3957505926927478</v>
      </c>
    </row>
    <row r="70" spans="1:40" x14ac:dyDescent="0.25">
      <c r="A70" s="51" t="s">
        <v>54</v>
      </c>
      <c r="B70" s="52">
        <v>19564</v>
      </c>
      <c r="C70" s="52">
        <v>19652</v>
      </c>
      <c r="D70" s="53">
        <f t="shared" si="9"/>
        <v>99.552208426623253</v>
      </c>
      <c r="E70" s="60">
        <v>49718</v>
      </c>
      <c r="F70" s="60">
        <v>47857</v>
      </c>
      <c r="G70" s="53">
        <f t="shared" si="10"/>
        <v>103.88866832438306</v>
      </c>
      <c r="H70" s="54">
        <v>2.5413003476</v>
      </c>
      <c r="I70" s="51" t="s">
        <v>54</v>
      </c>
      <c r="J70" s="60">
        <v>7995</v>
      </c>
      <c r="K70" s="60">
        <v>7797</v>
      </c>
      <c r="L70" s="107">
        <f t="shared" si="11"/>
        <v>102.53943824547902</v>
      </c>
      <c r="M70" s="61">
        <v>20692</v>
      </c>
      <c r="N70" s="61">
        <v>20236</v>
      </c>
      <c r="O70" s="53">
        <f t="shared" si="12"/>
        <v>102.25340976477564</v>
      </c>
      <c r="P70" s="83">
        <v>2.5881175734999999</v>
      </c>
      <c r="Q70" s="51" t="s">
        <v>54</v>
      </c>
      <c r="R70" s="60">
        <v>6101</v>
      </c>
      <c r="S70" s="60">
        <v>6167</v>
      </c>
      <c r="T70" s="53">
        <f t="shared" si="13"/>
        <v>98.929787579049773</v>
      </c>
      <c r="U70" s="61">
        <v>15612</v>
      </c>
      <c r="V70" s="61">
        <v>14941</v>
      </c>
      <c r="W70" s="53">
        <f t="shared" si="14"/>
        <v>104.49099792517234</v>
      </c>
      <c r="X70" s="86">
        <v>2.5589247664000001</v>
      </c>
      <c r="Y70" s="51" t="s">
        <v>54</v>
      </c>
      <c r="Z70" s="61">
        <v>5468</v>
      </c>
      <c r="AA70" s="61">
        <v>5688</v>
      </c>
      <c r="AB70" s="91">
        <f t="shared" si="15"/>
        <v>96.132208157524616</v>
      </c>
      <c r="AC70" s="61">
        <v>13414</v>
      </c>
      <c r="AD70" s="63">
        <v>12680</v>
      </c>
      <c r="AE70" s="53">
        <f t="shared" si="16"/>
        <v>105.78864353312302</v>
      </c>
      <c r="AF70" s="54">
        <v>2.4531821507</v>
      </c>
      <c r="AG70" s="51" t="s">
        <v>54</v>
      </c>
      <c r="AH70" s="107">
        <v>36164</v>
      </c>
      <c r="AI70" s="107">
        <f t="shared" si="17"/>
        <v>38153</v>
      </c>
      <c r="AJ70" s="53">
        <f t="shared" si="18"/>
        <v>94.786779545514108</v>
      </c>
      <c r="AK70" s="107">
        <v>88113</v>
      </c>
      <c r="AL70" s="107">
        <f t="shared" si="19"/>
        <v>91338</v>
      </c>
      <c r="AM70" s="53">
        <f t="shared" si="20"/>
        <v>96.469158510149114</v>
      </c>
      <c r="AN70" s="94">
        <f>AK70/AH70</f>
        <v>2.4364837960402612</v>
      </c>
    </row>
    <row r="71" spans="1:40" x14ac:dyDescent="0.25">
      <c r="A71" s="55" t="s">
        <v>0</v>
      </c>
      <c r="B71" s="110">
        <v>9224</v>
      </c>
      <c r="C71" s="110">
        <v>8385</v>
      </c>
      <c r="D71" s="56">
        <f t="shared" si="9"/>
        <v>110.00596302921883</v>
      </c>
      <c r="E71" s="110">
        <v>22651</v>
      </c>
      <c r="F71" s="110">
        <v>20163</v>
      </c>
      <c r="G71" s="56">
        <f t="shared" si="10"/>
        <v>112.33943361602937</v>
      </c>
      <c r="H71" s="57">
        <v>2.4556591499999998</v>
      </c>
      <c r="I71" s="55" t="s">
        <v>0</v>
      </c>
      <c r="J71" s="65">
        <v>3121</v>
      </c>
      <c r="K71" s="65">
        <v>3144</v>
      </c>
      <c r="L71" s="108">
        <f t="shared" si="11"/>
        <v>99.268447837150134</v>
      </c>
      <c r="M71" s="65">
        <v>7951</v>
      </c>
      <c r="N71" s="65">
        <v>7675</v>
      </c>
      <c r="O71" s="56">
        <f t="shared" si="12"/>
        <v>103.59609120521172</v>
      </c>
      <c r="P71" s="84">
        <v>2.5475809036000001</v>
      </c>
      <c r="Q71" s="55" t="s">
        <v>0</v>
      </c>
      <c r="R71" s="65">
        <v>2839</v>
      </c>
      <c r="S71" s="65">
        <v>2792</v>
      </c>
      <c r="T71" s="56">
        <f t="shared" si="13"/>
        <v>101.68338108882521</v>
      </c>
      <c r="U71" s="65">
        <v>6848</v>
      </c>
      <c r="V71" s="65">
        <v>6467</v>
      </c>
      <c r="W71" s="56">
        <f t="shared" si="14"/>
        <v>105.89144889438688</v>
      </c>
      <c r="X71" s="68">
        <v>2.4121169426</v>
      </c>
      <c r="Y71" s="55" t="s">
        <v>0</v>
      </c>
      <c r="Z71" s="65">
        <v>3264</v>
      </c>
      <c r="AA71" s="65">
        <v>2449</v>
      </c>
      <c r="AB71" s="62">
        <f t="shared" si="15"/>
        <v>133.2788893425888</v>
      </c>
      <c r="AC71" s="65">
        <v>7852</v>
      </c>
      <c r="AD71" s="67">
        <v>6021</v>
      </c>
      <c r="AE71" s="64">
        <f t="shared" si="16"/>
        <v>130.41023085866135</v>
      </c>
      <c r="AF71" s="68">
        <v>2.4056372548999998</v>
      </c>
      <c r="AG71" s="55" t="s">
        <v>0</v>
      </c>
      <c r="AH71" s="108">
        <v>14059</v>
      </c>
      <c r="AI71" s="109">
        <f t="shared" si="17"/>
        <v>12399</v>
      </c>
      <c r="AJ71" s="56">
        <f>AH71/AI71*100</f>
        <v>113.38817646584403</v>
      </c>
      <c r="AK71" s="108">
        <v>33569</v>
      </c>
      <c r="AL71" s="108">
        <f t="shared" si="19"/>
        <v>29753</v>
      </c>
      <c r="AM71" s="56">
        <f t="shared" si="20"/>
        <v>112.82559741874769</v>
      </c>
      <c r="AN71" s="95">
        <f t="shared" si="21"/>
        <v>2.387723166654812</v>
      </c>
    </row>
    <row r="72" spans="1:40" x14ac:dyDescent="0.25">
      <c r="A72" s="55" t="s">
        <v>1</v>
      </c>
      <c r="B72" s="110">
        <v>23192</v>
      </c>
      <c r="C72" s="110">
        <v>16766</v>
      </c>
      <c r="D72" s="56">
        <f t="shared" si="9"/>
        <v>138.32756769652869</v>
      </c>
      <c r="E72" s="110">
        <v>66405</v>
      </c>
      <c r="F72" s="110">
        <v>45911</v>
      </c>
      <c r="G72" s="56">
        <f t="shared" si="10"/>
        <v>144.63853978349414</v>
      </c>
      <c r="H72" s="57">
        <v>2.8632718178999998</v>
      </c>
      <c r="I72" s="55" t="s">
        <v>1</v>
      </c>
      <c r="J72" s="65">
        <v>10171</v>
      </c>
      <c r="K72" s="65">
        <v>5841</v>
      </c>
      <c r="L72" s="108">
        <f t="shared" si="11"/>
        <v>174.13114192775211</v>
      </c>
      <c r="M72" s="65">
        <v>29776</v>
      </c>
      <c r="N72" s="65">
        <v>15588</v>
      </c>
      <c r="O72" s="56">
        <f t="shared" si="12"/>
        <v>191.0187323582243</v>
      </c>
      <c r="P72" s="84">
        <v>2.9275390817</v>
      </c>
      <c r="Q72" s="55" t="s">
        <v>1</v>
      </c>
      <c r="R72" s="65">
        <v>7246</v>
      </c>
      <c r="S72" s="65">
        <v>6242</v>
      </c>
      <c r="T72" s="56">
        <f t="shared" si="13"/>
        <v>116.08458827298942</v>
      </c>
      <c r="U72" s="65">
        <v>20629</v>
      </c>
      <c r="V72" s="65">
        <v>18564</v>
      </c>
      <c r="W72" s="56">
        <f t="shared" si="14"/>
        <v>111.12368024132731</v>
      </c>
      <c r="X72" s="68">
        <v>2.8469500414</v>
      </c>
      <c r="Y72" s="55" t="s">
        <v>1</v>
      </c>
      <c r="Z72" s="65">
        <v>5775</v>
      </c>
      <c r="AA72" s="65">
        <v>4683</v>
      </c>
      <c r="AB72" s="62">
        <f t="shared" si="15"/>
        <v>123.31838565022422</v>
      </c>
      <c r="AC72" s="65">
        <v>16000</v>
      </c>
      <c r="AD72" s="67">
        <v>11759</v>
      </c>
      <c r="AE72" s="64">
        <f t="shared" si="16"/>
        <v>136.06599200612297</v>
      </c>
      <c r="AF72" s="68">
        <v>2.7705627705999998</v>
      </c>
      <c r="AG72" s="55" t="s">
        <v>1</v>
      </c>
      <c r="AH72" s="108">
        <v>32177</v>
      </c>
      <c r="AI72" s="109">
        <f t="shared" si="17"/>
        <v>28332</v>
      </c>
      <c r="AJ72" s="56">
        <f t="shared" si="18"/>
        <v>113.57122688126499</v>
      </c>
      <c r="AK72" s="108">
        <v>88270</v>
      </c>
      <c r="AL72" s="108">
        <f t="shared" si="19"/>
        <v>77723</v>
      </c>
      <c r="AM72" s="56">
        <f t="shared" si="20"/>
        <v>113.56998571851318</v>
      </c>
      <c r="AN72" s="95">
        <f t="shared" si="21"/>
        <v>2.7432638219846472</v>
      </c>
    </row>
    <row r="73" spans="1:40" x14ac:dyDescent="0.25">
      <c r="A73" s="55" t="s">
        <v>2</v>
      </c>
      <c r="B73" s="110">
        <v>2738</v>
      </c>
      <c r="C73" s="110">
        <v>2756</v>
      </c>
      <c r="D73" s="56">
        <f t="shared" si="9"/>
        <v>99.346879535558784</v>
      </c>
      <c r="E73" s="110">
        <v>6656</v>
      </c>
      <c r="F73" s="110">
        <v>6777</v>
      </c>
      <c r="G73" s="56">
        <f t="shared" si="10"/>
        <v>98.214549210565153</v>
      </c>
      <c r="H73" s="57">
        <v>2.4309715121000002</v>
      </c>
      <c r="I73" s="55" t="s">
        <v>2</v>
      </c>
      <c r="J73" s="65">
        <v>897</v>
      </c>
      <c r="K73" s="65">
        <v>843</v>
      </c>
      <c r="L73" s="108">
        <f t="shared" si="11"/>
        <v>106.40569395017793</v>
      </c>
      <c r="M73" s="65">
        <v>2168</v>
      </c>
      <c r="N73" s="65">
        <v>1943</v>
      </c>
      <c r="O73" s="56">
        <f t="shared" si="12"/>
        <v>111.58003088008235</v>
      </c>
      <c r="P73" s="84">
        <v>2.4169453734999999</v>
      </c>
      <c r="Q73" s="55" t="s">
        <v>2</v>
      </c>
      <c r="R73" s="65">
        <v>770</v>
      </c>
      <c r="S73" s="65">
        <v>883</v>
      </c>
      <c r="T73" s="56">
        <f t="shared" si="13"/>
        <v>87.202718006795024</v>
      </c>
      <c r="U73" s="65">
        <v>1904</v>
      </c>
      <c r="V73" s="65">
        <v>2361</v>
      </c>
      <c r="W73" s="56">
        <f t="shared" si="14"/>
        <v>80.643795002117741</v>
      </c>
      <c r="X73" s="68">
        <v>2.4727272726999998</v>
      </c>
      <c r="Y73" s="55" t="s">
        <v>2</v>
      </c>
      <c r="Z73" s="65">
        <v>1071</v>
      </c>
      <c r="AA73" s="65">
        <v>1030</v>
      </c>
      <c r="AB73" s="62">
        <f t="shared" si="15"/>
        <v>103.98058252427185</v>
      </c>
      <c r="AC73" s="65">
        <v>2584</v>
      </c>
      <c r="AD73" s="67">
        <v>2473</v>
      </c>
      <c r="AE73" s="64">
        <f t="shared" si="16"/>
        <v>104.48847553578648</v>
      </c>
      <c r="AF73" s="68">
        <v>2.4126984127000002</v>
      </c>
      <c r="AG73" s="55" t="s">
        <v>2</v>
      </c>
      <c r="AH73" s="108">
        <v>4042</v>
      </c>
      <c r="AI73" s="109">
        <f t="shared" si="17"/>
        <v>3943</v>
      </c>
      <c r="AJ73" s="56">
        <f t="shared" si="18"/>
        <v>102.51077859497843</v>
      </c>
      <c r="AK73" s="108">
        <v>9364</v>
      </c>
      <c r="AL73" s="108">
        <f t="shared" si="19"/>
        <v>9333</v>
      </c>
      <c r="AM73" s="56">
        <f t="shared" si="20"/>
        <v>100.33215471981143</v>
      </c>
      <c r="AN73" s="95">
        <f t="shared" si="21"/>
        <v>2.3166749134092033</v>
      </c>
    </row>
    <row r="74" spans="1:40" x14ac:dyDescent="0.25">
      <c r="A74" s="55" t="s">
        <v>3</v>
      </c>
      <c r="B74" s="110">
        <v>16850</v>
      </c>
      <c r="C74" s="110">
        <v>18815</v>
      </c>
      <c r="D74" s="56">
        <f t="shared" si="9"/>
        <v>89.556205155461072</v>
      </c>
      <c r="E74" s="110">
        <v>45299</v>
      </c>
      <c r="F74" s="110">
        <v>53075</v>
      </c>
      <c r="G74" s="56">
        <f t="shared" si="10"/>
        <v>85.34903438530381</v>
      </c>
      <c r="H74" s="57">
        <v>2.6883679525000002</v>
      </c>
      <c r="I74" s="55" t="s">
        <v>3</v>
      </c>
      <c r="J74" s="65">
        <v>6291</v>
      </c>
      <c r="K74" s="65">
        <v>6819</v>
      </c>
      <c r="L74" s="108">
        <f t="shared" si="11"/>
        <v>92.256929168499781</v>
      </c>
      <c r="M74" s="65">
        <v>17604</v>
      </c>
      <c r="N74" s="65">
        <v>19500</v>
      </c>
      <c r="O74" s="56">
        <f t="shared" si="12"/>
        <v>90.276923076923083</v>
      </c>
      <c r="P74" s="84">
        <v>2.7982832618</v>
      </c>
      <c r="Q74" s="55" t="s">
        <v>3</v>
      </c>
      <c r="R74" s="65">
        <v>5090</v>
      </c>
      <c r="S74" s="65">
        <v>5858</v>
      </c>
      <c r="T74" s="56">
        <f t="shared" si="13"/>
        <v>86.889723455104132</v>
      </c>
      <c r="U74" s="65">
        <v>13243</v>
      </c>
      <c r="V74" s="65">
        <v>15873</v>
      </c>
      <c r="W74" s="56">
        <f t="shared" si="14"/>
        <v>83.430983430983432</v>
      </c>
      <c r="X74" s="68">
        <v>2.6017681729</v>
      </c>
      <c r="Y74" s="55" t="s">
        <v>3</v>
      </c>
      <c r="Z74" s="65">
        <v>5469</v>
      </c>
      <c r="AA74" s="65">
        <v>6138</v>
      </c>
      <c r="AB74" s="62">
        <f t="shared" si="15"/>
        <v>89.100684261974578</v>
      </c>
      <c r="AC74" s="65">
        <v>14452</v>
      </c>
      <c r="AD74" s="67">
        <v>17702</v>
      </c>
      <c r="AE74" s="64">
        <f t="shared" si="16"/>
        <v>81.640492599706249</v>
      </c>
      <c r="AF74" s="68">
        <v>2.6425306272000002</v>
      </c>
      <c r="AG74" s="55" t="s">
        <v>3</v>
      </c>
      <c r="AH74" s="108">
        <v>26040</v>
      </c>
      <c r="AI74" s="109">
        <f t="shared" si="17"/>
        <v>29575</v>
      </c>
      <c r="AJ74" s="56">
        <f t="shared" si="18"/>
        <v>88.047337278106511</v>
      </c>
      <c r="AK74" s="108">
        <v>69268</v>
      </c>
      <c r="AL74" s="108">
        <f t="shared" si="19"/>
        <v>81967</v>
      </c>
      <c r="AM74" s="56">
        <f t="shared" si="20"/>
        <v>84.507179718667274</v>
      </c>
      <c r="AN74" s="95">
        <f t="shared" si="21"/>
        <v>2.6600614439324115</v>
      </c>
    </row>
    <row r="75" spans="1:40" x14ac:dyDescent="0.25">
      <c r="A75" s="55" t="s">
        <v>4</v>
      </c>
      <c r="B75" s="110">
        <v>69680</v>
      </c>
      <c r="C75" s="110">
        <v>61749</v>
      </c>
      <c r="D75" s="56">
        <f t="shared" si="9"/>
        <v>112.84393269526632</v>
      </c>
      <c r="E75" s="110">
        <v>179801</v>
      </c>
      <c r="F75" s="110">
        <v>160229</v>
      </c>
      <c r="G75" s="56">
        <f t="shared" si="10"/>
        <v>112.21501725655156</v>
      </c>
      <c r="H75" s="57">
        <v>2.5803817451</v>
      </c>
      <c r="I75" s="55" t="s">
        <v>4</v>
      </c>
      <c r="J75" s="65">
        <v>24133</v>
      </c>
      <c r="K75" s="65">
        <v>20563</v>
      </c>
      <c r="L75" s="108">
        <f t="shared" si="11"/>
        <v>117.36127996887613</v>
      </c>
      <c r="M75" s="65">
        <v>64162</v>
      </c>
      <c r="N75" s="65">
        <v>54751</v>
      </c>
      <c r="O75" s="56">
        <f t="shared" si="12"/>
        <v>117.18872714653614</v>
      </c>
      <c r="P75" s="84">
        <v>2.6586831310000001</v>
      </c>
      <c r="Q75" s="55" t="s">
        <v>4</v>
      </c>
      <c r="R75" s="65">
        <v>24325</v>
      </c>
      <c r="S75" s="65">
        <v>21446</v>
      </c>
      <c r="T75" s="56">
        <f t="shared" si="13"/>
        <v>113.42441480928844</v>
      </c>
      <c r="U75" s="65">
        <v>62515</v>
      </c>
      <c r="V75" s="65">
        <v>56663</v>
      </c>
      <c r="W75" s="56">
        <f t="shared" si="14"/>
        <v>110.32772708822336</v>
      </c>
      <c r="X75" s="68">
        <v>2.5699897224999999</v>
      </c>
      <c r="Y75" s="55" t="s">
        <v>4</v>
      </c>
      <c r="Z75" s="65">
        <v>21222</v>
      </c>
      <c r="AA75" s="65">
        <v>19740</v>
      </c>
      <c r="AB75" s="62">
        <f t="shared" si="15"/>
        <v>107.50759878419454</v>
      </c>
      <c r="AC75" s="65">
        <v>53124</v>
      </c>
      <c r="AD75" s="67">
        <v>48815</v>
      </c>
      <c r="AE75" s="64">
        <f t="shared" si="16"/>
        <v>108.82720475263751</v>
      </c>
      <c r="AF75" s="68">
        <v>2.5032513429000001</v>
      </c>
      <c r="AG75" s="55" t="s">
        <v>4</v>
      </c>
      <c r="AH75" s="108">
        <v>127518</v>
      </c>
      <c r="AI75" s="109">
        <f t="shared" si="17"/>
        <v>110238</v>
      </c>
      <c r="AJ75" s="56">
        <f t="shared" si="18"/>
        <v>115.6751755293093</v>
      </c>
      <c r="AK75" s="108">
        <v>330067</v>
      </c>
      <c r="AL75" s="108">
        <f t="shared" si="19"/>
        <v>281257</v>
      </c>
      <c r="AM75" s="56">
        <f t="shared" si="20"/>
        <v>117.35423473904649</v>
      </c>
      <c r="AN75" s="95">
        <f t="shared" si="21"/>
        <v>2.5883953637917783</v>
      </c>
    </row>
    <row r="76" spans="1:40" x14ac:dyDescent="0.25">
      <c r="A76" s="55" t="s">
        <v>5</v>
      </c>
      <c r="B76" s="110">
        <v>10032</v>
      </c>
      <c r="C76" s="110">
        <v>10305</v>
      </c>
      <c r="D76" s="56">
        <f t="shared" si="9"/>
        <v>97.350800582241632</v>
      </c>
      <c r="E76" s="110">
        <v>25129</v>
      </c>
      <c r="F76" s="110">
        <v>26550</v>
      </c>
      <c r="G76" s="56">
        <f t="shared" si="10"/>
        <v>94.647834274952928</v>
      </c>
      <c r="H76" s="57">
        <v>2.5048843700000001</v>
      </c>
      <c r="I76" s="55" t="s">
        <v>5</v>
      </c>
      <c r="J76" s="65">
        <v>4086</v>
      </c>
      <c r="K76" s="65">
        <v>3764</v>
      </c>
      <c r="L76" s="108">
        <f t="shared" si="11"/>
        <v>108.5547290116897</v>
      </c>
      <c r="M76" s="65">
        <v>10837</v>
      </c>
      <c r="N76" s="65">
        <v>10302</v>
      </c>
      <c r="O76" s="56">
        <f t="shared" si="12"/>
        <v>105.19316637546108</v>
      </c>
      <c r="P76" s="84">
        <v>2.6522271169999998</v>
      </c>
      <c r="Q76" s="55" t="s">
        <v>5</v>
      </c>
      <c r="R76" s="65">
        <v>2597</v>
      </c>
      <c r="S76" s="65">
        <v>2889</v>
      </c>
      <c r="T76" s="56">
        <f t="shared" si="13"/>
        <v>89.892696434752509</v>
      </c>
      <c r="U76" s="65">
        <v>6064</v>
      </c>
      <c r="V76" s="65">
        <v>6059</v>
      </c>
      <c r="W76" s="56">
        <f t="shared" si="14"/>
        <v>100.08252186829509</v>
      </c>
      <c r="X76" s="68">
        <v>2.3350019252999998</v>
      </c>
      <c r="Y76" s="55" t="s">
        <v>5</v>
      </c>
      <c r="Z76" s="65">
        <v>3349</v>
      </c>
      <c r="AA76" s="65">
        <v>3652</v>
      </c>
      <c r="AB76" s="62">
        <f t="shared" si="15"/>
        <v>91.703176341730568</v>
      </c>
      <c r="AC76" s="65">
        <v>8228</v>
      </c>
      <c r="AD76" s="67">
        <v>10189</v>
      </c>
      <c r="AE76" s="64">
        <f t="shared" si="16"/>
        <v>80.753754048483657</v>
      </c>
      <c r="AF76" s="68">
        <v>2.4568527918999998</v>
      </c>
      <c r="AG76" s="55" t="s">
        <v>5</v>
      </c>
      <c r="AH76" s="108">
        <v>16528</v>
      </c>
      <c r="AI76" s="109">
        <f t="shared" si="17"/>
        <v>16564</v>
      </c>
      <c r="AJ76" s="56">
        <f t="shared" si="18"/>
        <v>99.782661192948567</v>
      </c>
      <c r="AK76" s="108">
        <v>39774</v>
      </c>
      <c r="AL76" s="108">
        <f t="shared" si="19"/>
        <v>40639</v>
      </c>
      <c r="AM76" s="56">
        <f t="shared" si="20"/>
        <v>97.871502743669865</v>
      </c>
      <c r="AN76" s="95">
        <f t="shared" si="21"/>
        <v>2.4064617618586639</v>
      </c>
    </row>
    <row r="77" spans="1:40" x14ac:dyDescent="0.25">
      <c r="A77" s="55" t="s">
        <v>6</v>
      </c>
      <c r="B77" s="110">
        <v>10680</v>
      </c>
      <c r="C77" s="110">
        <v>11342</v>
      </c>
      <c r="D77" s="56">
        <f t="shared" si="9"/>
        <v>94.16328689825427</v>
      </c>
      <c r="E77" s="110">
        <v>27155</v>
      </c>
      <c r="F77" s="110">
        <v>29034</v>
      </c>
      <c r="G77" s="56">
        <f t="shared" si="10"/>
        <v>93.528277192257363</v>
      </c>
      <c r="H77" s="57">
        <v>2.5426029962999999</v>
      </c>
      <c r="I77" s="55" t="s">
        <v>6</v>
      </c>
      <c r="J77" s="65">
        <v>3732</v>
      </c>
      <c r="K77" s="65">
        <v>3923</v>
      </c>
      <c r="L77" s="108">
        <f t="shared" si="11"/>
        <v>95.13127708386439</v>
      </c>
      <c r="M77" s="65">
        <v>10039</v>
      </c>
      <c r="N77" s="65">
        <v>10285</v>
      </c>
      <c r="O77" s="56">
        <f t="shared" si="12"/>
        <v>97.608167233835687</v>
      </c>
      <c r="P77" s="84">
        <v>2.6899785638</v>
      </c>
      <c r="Q77" s="55" t="s">
        <v>6</v>
      </c>
      <c r="R77" s="65">
        <v>3634</v>
      </c>
      <c r="S77" s="65">
        <v>3523</v>
      </c>
      <c r="T77" s="56">
        <f t="shared" si="13"/>
        <v>103.15072381493047</v>
      </c>
      <c r="U77" s="65">
        <v>8602</v>
      </c>
      <c r="V77" s="65">
        <v>8874</v>
      </c>
      <c r="W77" s="56">
        <f t="shared" si="14"/>
        <v>96.934865900383144</v>
      </c>
      <c r="X77" s="68">
        <v>2.3670886075999999</v>
      </c>
      <c r="Y77" s="55" t="s">
        <v>6</v>
      </c>
      <c r="Z77" s="65">
        <v>3314</v>
      </c>
      <c r="AA77" s="65">
        <v>3896</v>
      </c>
      <c r="AB77" s="62">
        <f t="shared" si="15"/>
        <v>85.061601642710471</v>
      </c>
      <c r="AC77" s="65">
        <v>8514</v>
      </c>
      <c r="AD77" s="67">
        <v>9875</v>
      </c>
      <c r="AE77" s="64">
        <f t="shared" si="16"/>
        <v>86.217721518987346</v>
      </c>
      <c r="AF77" s="68">
        <v>2.5691007845999998</v>
      </c>
      <c r="AG77" s="55" t="s">
        <v>6</v>
      </c>
      <c r="AH77" s="108">
        <v>24295</v>
      </c>
      <c r="AI77" s="109">
        <f t="shared" si="17"/>
        <v>24180</v>
      </c>
      <c r="AJ77" s="56">
        <f t="shared" si="18"/>
        <v>100.47559966914805</v>
      </c>
      <c r="AK77" s="108">
        <v>63200</v>
      </c>
      <c r="AL77" s="108">
        <f t="shared" si="19"/>
        <v>62765</v>
      </c>
      <c r="AM77" s="56">
        <f t="shared" si="20"/>
        <v>100.69306141958099</v>
      </c>
      <c r="AN77" s="95">
        <f t="shared" si="21"/>
        <v>2.6013583041778143</v>
      </c>
    </row>
    <row r="78" spans="1:40" x14ac:dyDescent="0.25">
      <c r="A78" s="55" t="s">
        <v>7</v>
      </c>
      <c r="B78" s="110">
        <v>1360</v>
      </c>
      <c r="C78" s="110">
        <v>2887</v>
      </c>
      <c r="D78" s="56">
        <f t="shared" si="9"/>
        <v>47.107724281260829</v>
      </c>
      <c r="E78" s="110">
        <v>3661</v>
      </c>
      <c r="F78" s="110">
        <v>8260</v>
      </c>
      <c r="G78" s="56">
        <f t="shared" si="10"/>
        <v>44.322033898305087</v>
      </c>
      <c r="H78" s="57">
        <v>2.6919117646999999</v>
      </c>
      <c r="I78" s="55" t="s">
        <v>7</v>
      </c>
      <c r="J78" s="65">
        <v>261</v>
      </c>
      <c r="K78" s="65">
        <v>779</v>
      </c>
      <c r="L78" s="108">
        <f t="shared" si="11"/>
        <v>33.504492939666235</v>
      </c>
      <c r="M78" s="65">
        <v>590</v>
      </c>
      <c r="N78" s="65">
        <v>1962</v>
      </c>
      <c r="O78" s="56">
        <f t="shared" si="12"/>
        <v>30.071355759429153</v>
      </c>
      <c r="P78" s="84">
        <v>2.2605363985000002</v>
      </c>
      <c r="Q78" s="55" t="s">
        <v>7</v>
      </c>
      <c r="R78" s="65">
        <v>622</v>
      </c>
      <c r="S78" s="65">
        <v>710</v>
      </c>
      <c r="T78" s="56">
        <f t="shared" si="13"/>
        <v>87.605633802816911</v>
      </c>
      <c r="U78" s="65">
        <v>1857</v>
      </c>
      <c r="V78" s="65">
        <v>2064</v>
      </c>
      <c r="W78" s="56">
        <f t="shared" si="14"/>
        <v>89.970930232558146</v>
      </c>
      <c r="X78" s="68">
        <v>2.9855305466000002</v>
      </c>
      <c r="Y78" s="55" t="s">
        <v>7</v>
      </c>
      <c r="Z78" s="65">
        <v>477</v>
      </c>
      <c r="AA78" s="65">
        <v>1398</v>
      </c>
      <c r="AB78" s="62">
        <f t="shared" si="15"/>
        <v>34.12017167381974</v>
      </c>
      <c r="AC78" s="65">
        <v>1214</v>
      </c>
      <c r="AD78" s="67">
        <v>4234</v>
      </c>
      <c r="AE78" s="64">
        <f t="shared" si="16"/>
        <v>28.67264997638167</v>
      </c>
      <c r="AF78" s="68">
        <v>2.5450733752999999</v>
      </c>
      <c r="AG78" s="55" t="s">
        <v>7</v>
      </c>
      <c r="AH78" s="108">
        <v>1791</v>
      </c>
      <c r="AI78" s="109">
        <f t="shared" si="17"/>
        <v>3626</v>
      </c>
      <c r="AJ78" s="56">
        <f t="shared" si="18"/>
        <v>49.39327082184225</v>
      </c>
      <c r="AK78" s="108">
        <v>4617</v>
      </c>
      <c r="AL78" s="108">
        <f t="shared" si="19"/>
        <v>10279</v>
      </c>
      <c r="AM78" s="56">
        <f t="shared" si="20"/>
        <v>44.916820702402958</v>
      </c>
      <c r="AN78" s="95">
        <f t="shared" si="21"/>
        <v>2.5778894472361809</v>
      </c>
    </row>
    <row r="79" spans="1:40" x14ac:dyDescent="0.25">
      <c r="A79" s="55" t="s">
        <v>8</v>
      </c>
      <c r="B79" s="110">
        <v>83249</v>
      </c>
      <c r="C79" s="110">
        <v>80096</v>
      </c>
      <c r="D79" s="56">
        <f t="shared" si="9"/>
        <v>103.93652616859768</v>
      </c>
      <c r="E79" s="110">
        <v>230495</v>
      </c>
      <c r="F79" s="110">
        <v>226217</v>
      </c>
      <c r="G79" s="56">
        <f t="shared" si="10"/>
        <v>101.89110455889698</v>
      </c>
      <c r="H79" s="57">
        <v>2.7687419669</v>
      </c>
      <c r="I79" s="55" t="s">
        <v>8</v>
      </c>
      <c r="J79" s="65">
        <v>40160</v>
      </c>
      <c r="K79" s="65">
        <v>38381</v>
      </c>
      <c r="L79" s="108">
        <f t="shared" si="11"/>
        <v>104.63510591177926</v>
      </c>
      <c r="M79" s="65">
        <v>119035</v>
      </c>
      <c r="N79" s="65">
        <v>116480</v>
      </c>
      <c r="O79" s="56">
        <f t="shared" si="12"/>
        <v>102.19350961538463</v>
      </c>
      <c r="P79" s="84">
        <v>2.9640189242999999</v>
      </c>
      <c r="Q79" s="55" t="s">
        <v>8</v>
      </c>
      <c r="R79" s="65">
        <v>23538</v>
      </c>
      <c r="S79" s="65">
        <v>22470</v>
      </c>
      <c r="T79" s="56">
        <f t="shared" si="13"/>
        <v>104.75300400534044</v>
      </c>
      <c r="U79" s="65">
        <v>61205</v>
      </c>
      <c r="V79" s="65">
        <v>61009</v>
      </c>
      <c r="W79" s="56">
        <f t="shared" si="14"/>
        <v>100.3212640757921</v>
      </c>
      <c r="X79" s="68">
        <v>2.6002634039000001</v>
      </c>
      <c r="Y79" s="55" t="s">
        <v>8</v>
      </c>
      <c r="Z79" s="65">
        <v>19551</v>
      </c>
      <c r="AA79" s="65">
        <v>19245</v>
      </c>
      <c r="AB79" s="62">
        <f t="shared" si="15"/>
        <v>101.5900233826968</v>
      </c>
      <c r="AC79" s="65">
        <v>50255</v>
      </c>
      <c r="AD79" s="67">
        <v>48728</v>
      </c>
      <c r="AE79" s="64">
        <f t="shared" si="16"/>
        <v>103.13372188474798</v>
      </c>
      <c r="AF79" s="68">
        <v>2.5704567540999999</v>
      </c>
      <c r="AG79" s="55" t="s">
        <v>8</v>
      </c>
      <c r="AH79" s="108">
        <v>163945</v>
      </c>
      <c r="AI79" s="109">
        <f t="shared" si="17"/>
        <v>169064</v>
      </c>
      <c r="AJ79" s="56">
        <f t="shared" si="18"/>
        <v>96.972152557611324</v>
      </c>
      <c r="AK79" s="108">
        <v>454614</v>
      </c>
      <c r="AL79" s="108">
        <f t="shared" si="19"/>
        <v>480812</v>
      </c>
      <c r="AM79" s="56">
        <f t="shared" si="20"/>
        <v>94.551300716288281</v>
      </c>
      <c r="AN79" s="95">
        <f t="shared" si="21"/>
        <v>2.772966543657934</v>
      </c>
    </row>
    <row r="80" spans="1:40" x14ac:dyDescent="0.25">
      <c r="A80" s="55" t="s">
        <v>9</v>
      </c>
      <c r="B80" s="110">
        <v>1659</v>
      </c>
      <c r="C80" s="110">
        <v>1087</v>
      </c>
      <c r="D80" s="56">
        <f t="shared" si="9"/>
        <v>152.62189512419505</v>
      </c>
      <c r="E80" s="110">
        <v>4363</v>
      </c>
      <c r="F80" s="110">
        <v>2976</v>
      </c>
      <c r="G80" s="56">
        <f t="shared" si="10"/>
        <v>146.60618279569891</v>
      </c>
      <c r="H80" s="57">
        <v>2.6298975285999999</v>
      </c>
      <c r="I80" s="55" t="s">
        <v>9</v>
      </c>
      <c r="J80" s="65">
        <v>622</v>
      </c>
      <c r="K80" s="65">
        <v>381</v>
      </c>
      <c r="L80" s="108">
        <f t="shared" si="11"/>
        <v>163.25459317585302</v>
      </c>
      <c r="M80" s="65">
        <v>1599</v>
      </c>
      <c r="N80" s="65">
        <v>1151</v>
      </c>
      <c r="O80" s="56">
        <f t="shared" si="12"/>
        <v>138.92267593397045</v>
      </c>
      <c r="P80" s="84">
        <v>2.5707395497999999</v>
      </c>
      <c r="Q80" s="55" t="s">
        <v>9</v>
      </c>
      <c r="R80" s="65">
        <v>435</v>
      </c>
      <c r="S80" s="65">
        <v>349</v>
      </c>
      <c r="T80" s="56">
        <f t="shared" si="13"/>
        <v>124.64183381088824</v>
      </c>
      <c r="U80" s="65">
        <v>1185</v>
      </c>
      <c r="V80" s="65">
        <v>849</v>
      </c>
      <c r="W80" s="56">
        <f t="shared" si="14"/>
        <v>139.57597173144876</v>
      </c>
      <c r="X80" s="68">
        <v>2.724137931</v>
      </c>
      <c r="Y80" s="55" t="s">
        <v>9</v>
      </c>
      <c r="Z80" s="65">
        <v>602</v>
      </c>
      <c r="AA80" s="65">
        <v>357</v>
      </c>
      <c r="AB80" s="62">
        <f t="shared" si="15"/>
        <v>168.62745098039215</v>
      </c>
      <c r="AC80" s="65">
        <v>1579</v>
      </c>
      <c r="AD80" s="67">
        <v>976</v>
      </c>
      <c r="AE80" s="64">
        <f t="shared" si="16"/>
        <v>161.78278688524591</v>
      </c>
      <c r="AF80" s="68">
        <v>2.6229235879999999</v>
      </c>
      <c r="AG80" s="55" t="s">
        <v>9</v>
      </c>
      <c r="AH80" s="108">
        <v>3389</v>
      </c>
      <c r="AI80" s="109">
        <f t="shared" si="17"/>
        <v>1970</v>
      </c>
      <c r="AJ80" s="56">
        <f t="shared" si="18"/>
        <v>172.03045685279187</v>
      </c>
      <c r="AK80" s="108">
        <v>8865</v>
      </c>
      <c r="AL80" s="108">
        <f t="shared" si="19"/>
        <v>5163</v>
      </c>
      <c r="AM80" s="56">
        <f t="shared" si="20"/>
        <v>171.70249854735619</v>
      </c>
      <c r="AN80" s="95">
        <f t="shared" si="21"/>
        <v>2.6158158748893481</v>
      </c>
    </row>
    <row r="81" spans="1:40" x14ac:dyDescent="0.25">
      <c r="A81" s="55" t="s">
        <v>10</v>
      </c>
      <c r="B81" s="110">
        <v>4549</v>
      </c>
      <c r="C81" s="110">
        <v>4621</v>
      </c>
      <c r="D81" s="56">
        <f t="shared" si="9"/>
        <v>98.441895693572818</v>
      </c>
      <c r="E81" s="110">
        <v>10133</v>
      </c>
      <c r="F81" s="110">
        <v>10824</v>
      </c>
      <c r="G81" s="56">
        <f t="shared" si="10"/>
        <v>93.616038433111598</v>
      </c>
      <c r="H81" s="57">
        <v>2.2275225324000001</v>
      </c>
      <c r="I81" s="55" t="s">
        <v>10</v>
      </c>
      <c r="J81" s="65">
        <v>1631</v>
      </c>
      <c r="K81" s="65">
        <v>1371</v>
      </c>
      <c r="L81" s="108">
        <f t="shared" si="11"/>
        <v>118.96425966447848</v>
      </c>
      <c r="M81" s="65">
        <v>3647</v>
      </c>
      <c r="N81" s="65">
        <v>3447</v>
      </c>
      <c r="O81" s="56">
        <f t="shared" si="12"/>
        <v>105.8021467943139</v>
      </c>
      <c r="P81" s="84">
        <v>2.2360515021</v>
      </c>
      <c r="Q81" s="55" t="s">
        <v>10</v>
      </c>
      <c r="R81" s="65">
        <v>1083</v>
      </c>
      <c r="S81" s="65">
        <v>1256</v>
      </c>
      <c r="T81" s="56">
        <f t="shared" si="13"/>
        <v>86.226114649681534</v>
      </c>
      <c r="U81" s="65">
        <v>2558</v>
      </c>
      <c r="V81" s="65">
        <v>2967</v>
      </c>
      <c r="W81" s="56">
        <f t="shared" si="14"/>
        <v>86.215032018874282</v>
      </c>
      <c r="X81" s="68">
        <v>2.3619575253999998</v>
      </c>
      <c r="Y81" s="55" t="s">
        <v>10</v>
      </c>
      <c r="Z81" s="65">
        <v>1835</v>
      </c>
      <c r="AA81" s="65">
        <v>1994</v>
      </c>
      <c r="AB81" s="62">
        <f t="shared" si="15"/>
        <v>92.026078234704116</v>
      </c>
      <c r="AC81" s="65">
        <v>3928</v>
      </c>
      <c r="AD81" s="67">
        <v>4410</v>
      </c>
      <c r="AE81" s="64">
        <f t="shared" si="16"/>
        <v>89.070294784580497</v>
      </c>
      <c r="AF81" s="68">
        <v>2.1405994549999998</v>
      </c>
      <c r="AG81" s="55" t="s">
        <v>10</v>
      </c>
      <c r="AH81" s="108">
        <v>7103</v>
      </c>
      <c r="AI81" s="109">
        <f t="shared" si="17"/>
        <v>7487</v>
      </c>
      <c r="AJ81" s="56">
        <f t="shared" si="18"/>
        <v>94.871109923868033</v>
      </c>
      <c r="AK81" s="108">
        <v>15409</v>
      </c>
      <c r="AL81" s="108">
        <f t="shared" si="19"/>
        <v>17458</v>
      </c>
      <c r="AM81" s="56">
        <f t="shared" si="20"/>
        <v>88.263260396379877</v>
      </c>
      <c r="AN81" s="95">
        <f t="shared" si="21"/>
        <v>2.1693650570181613</v>
      </c>
    </row>
    <row r="82" spans="1:40" x14ac:dyDescent="0.25">
      <c r="A82" s="55" t="s">
        <v>11</v>
      </c>
      <c r="B82" s="110">
        <v>3507</v>
      </c>
      <c r="C82" s="110">
        <v>2653</v>
      </c>
      <c r="D82" s="56">
        <f t="shared" si="9"/>
        <v>132.18997361477574</v>
      </c>
      <c r="E82" s="110">
        <v>7886</v>
      </c>
      <c r="F82" s="110">
        <v>5849</v>
      </c>
      <c r="G82" s="56">
        <f t="shared" si="10"/>
        <v>134.82646606257481</v>
      </c>
      <c r="H82" s="57">
        <v>2.248645566</v>
      </c>
      <c r="I82" s="55" t="s">
        <v>11</v>
      </c>
      <c r="J82" s="65">
        <v>1162</v>
      </c>
      <c r="K82" s="65">
        <v>854</v>
      </c>
      <c r="L82" s="108">
        <f t="shared" si="11"/>
        <v>136.0655737704918</v>
      </c>
      <c r="M82" s="65">
        <v>2642</v>
      </c>
      <c r="N82" s="65">
        <v>1937</v>
      </c>
      <c r="O82" s="56">
        <f t="shared" si="12"/>
        <v>136.39648941662364</v>
      </c>
      <c r="P82" s="84">
        <v>2.2736660929000001</v>
      </c>
      <c r="Q82" s="55" t="s">
        <v>11</v>
      </c>
      <c r="R82" s="65">
        <v>1137</v>
      </c>
      <c r="S82" s="65">
        <v>846</v>
      </c>
      <c r="T82" s="56">
        <f t="shared" si="13"/>
        <v>134.39716312056737</v>
      </c>
      <c r="U82" s="65">
        <v>2571</v>
      </c>
      <c r="V82" s="65">
        <v>1999</v>
      </c>
      <c r="W82" s="56">
        <f t="shared" si="14"/>
        <v>128.61430715357679</v>
      </c>
      <c r="X82" s="68">
        <v>2.2612137202999998</v>
      </c>
      <c r="Y82" s="55" t="s">
        <v>11</v>
      </c>
      <c r="Z82" s="65">
        <v>1208</v>
      </c>
      <c r="AA82" s="65">
        <v>953</v>
      </c>
      <c r="AB82" s="62">
        <f t="shared" si="15"/>
        <v>126.75760755508921</v>
      </c>
      <c r="AC82" s="65">
        <v>2673</v>
      </c>
      <c r="AD82" s="67">
        <v>1913</v>
      </c>
      <c r="AE82" s="64">
        <f t="shared" si="16"/>
        <v>139.72817564035546</v>
      </c>
      <c r="AF82" s="68">
        <v>2.2127483444</v>
      </c>
      <c r="AG82" s="55" t="s">
        <v>11</v>
      </c>
      <c r="AH82" s="108">
        <v>5302</v>
      </c>
      <c r="AI82" s="109">
        <f t="shared" si="17"/>
        <v>4521</v>
      </c>
      <c r="AJ82" s="56">
        <f t="shared" si="18"/>
        <v>117.27493917274938</v>
      </c>
      <c r="AK82" s="108">
        <v>11810</v>
      </c>
      <c r="AL82" s="108">
        <f t="shared" si="19"/>
        <v>10117</v>
      </c>
      <c r="AM82" s="56">
        <f t="shared" si="20"/>
        <v>116.73420974597212</v>
      </c>
      <c r="AN82" s="95">
        <f t="shared" si="21"/>
        <v>2.2274613353451529</v>
      </c>
    </row>
    <row r="83" spans="1:40" x14ac:dyDescent="0.25">
      <c r="A83" s="55" t="s">
        <v>12</v>
      </c>
      <c r="B83" s="110">
        <v>1433</v>
      </c>
      <c r="C83" s="110">
        <v>1385</v>
      </c>
      <c r="D83" s="56">
        <f t="shared" si="9"/>
        <v>103.46570397111914</v>
      </c>
      <c r="E83" s="110">
        <v>3573</v>
      </c>
      <c r="F83" s="110">
        <v>3542</v>
      </c>
      <c r="G83" s="56">
        <f t="shared" si="10"/>
        <v>100.87521174477696</v>
      </c>
      <c r="H83" s="57">
        <v>2.4933705513</v>
      </c>
      <c r="I83" s="55" t="s">
        <v>12</v>
      </c>
      <c r="J83" s="65">
        <v>508</v>
      </c>
      <c r="K83" s="65">
        <v>588</v>
      </c>
      <c r="L83" s="108">
        <f t="shared" si="11"/>
        <v>86.394557823129247</v>
      </c>
      <c r="M83" s="65">
        <v>1299</v>
      </c>
      <c r="N83" s="65">
        <v>1397</v>
      </c>
      <c r="O83" s="56">
        <f t="shared" si="12"/>
        <v>92.984967788117387</v>
      </c>
      <c r="P83" s="84">
        <v>2.5570866142000002</v>
      </c>
      <c r="Q83" s="55" t="s">
        <v>12</v>
      </c>
      <c r="R83" s="65">
        <v>508</v>
      </c>
      <c r="S83" s="65">
        <v>439</v>
      </c>
      <c r="T83" s="56">
        <f t="shared" si="13"/>
        <v>115.71753986332574</v>
      </c>
      <c r="U83" s="65">
        <v>1384</v>
      </c>
      <c r="V83" s="65">
        <v>1247</v>
      </c>
      <c r="W83" s="56">
        <f t="shared" si="14"/>
        <v>110.98636728147555</v>
      </c>
      <c r="X83" s="68">
        <v>2.7244094487999999</v>
      </c>
      <c r="Y83" s="55" t="s">
        <v>12</v>
      </c>
      <c r="Z83" s="65">
        <v>417</v>
      </c>
      <c r="AA83" s="65">
        <v>358</v>
      </c>
      <c r="AB83" s="62">
        <f t="shared" si="15"/>
        <v>116.48044692737429</v>
      </c>
      <c r="AC83" s="65">
        <v>890</v>
      </c>
      <c r="AD83" s="67">
        <v>898</v>
      </c>
      <c r="AE83" s="64">
        <f t="shared" si="16"/>
        <v>99.109131403118042</v>
      </c>
      <c r="AF83" s="68">
        <v>2.1342925659</v>
      </c>
      <c r="AG83" s="55" t="s">
        <v>12</v>
      </c>
      <c r="AH83" s="108">
        <v>2162</v>
      </c>
      <c r="AI83" s="109">
        <f t="shared" si="17"/>
        <v>2041</v>
      </c>
      <c r="AJ83" s="56">
        <f t="shared" si="18"/>
        <v>105.92846643802059</v>
      </c>
      <c r="AK83" s="108">
        <v>5194</v>
      </c>
      <c r="AL83" s="108">
        <f t="shared" si="19"/>
        <v>4924</v>
      </c>
      <c r="AM83" s="56">
        <f t="shared" si="20"/>
        <v>105.48334687246141</v>
      </c>
      <c r="AN83" s="95">
        <f t="shared" si="21"/>
        <v>2.4024051803885293</v>
      </c>
    </row>
    <row r="84" spans="1:40" x14ac:dyDescent="0.25">
      <c r="A84" s="55" t="s">
        <v>13</v>
      </c>
      <c r="B84" s="110">
        <v>361</v>
      </c>
      <c r="C84" s="110">
        <v>291</v>
      </c>
      <c r="D84" s="56">
        <f t="shared" si="9"/>
        <v>124.05498281786942</v>
      </c>
      <c r="E84" s="110">
        <v>689</v>
      </c>
      <c r="F84" s="110">
        <v>755</v>
      </c>
      <c r="G84" s="56">
        <f t="shared" si="10"/>
        <v>91.258278145695357</v>
      </c>
      <c r="H84" s="57">
        <v>1.9085872576</v>
      </c>
      <c r="I84" s="55" t="s">
        <v>13</v>
      </c>
      <c r="J84" s="65">
        <v>102</v>
      </c>
      <c r="K84" s="65">
        <v>101</v>
      </c>
      <c r="L84" s="108">
        <f t="shared" si="11"/>
        <v>100.99009900990099</v>
      </c>
      <c r="M84" s="65">
        <v>228</v>
      </c>
      <c r="N84" s="65">
        <v>340</v>
      </c>
      <c r="O84" s="56">
        <f t="shared" si="12"/>
        <v>67.058823529411754</v>
      </c>
      <c r="P84" s="84">
        <v>2.2352941176000001</v>
      </c>
      <c r="Q84" s="55" t="s">
        <v>13</v>
      </c>
      <c r="R84" s="65">
        <v>161</v>
      </c>
      <c r="S84" s="65">
        <v>106</v>
      </c>
      <c r="T84" s="56">
        <f t="shared" si="13"/>
        <v>151.88679245283018</v>
      </c>
      <c r="U84" s="65">
        <v>241</v>
      </c>
      <c r="V84" s="65">
        <v>265</v>
      </c>
      <c r="W84" s="56">
        <f t="shared" si="14"/>
        <v>90.943396226415103</v>
      </c>
      <c r="X84" s="68">
        <v>1.4968944098999999</v>
      </c>
      <c r="Y84" s="55" t="s">
        <v>13</v>
      </c>
      <c r="Z84" s="65">
        <v>98</v>
      </c>
      <c r="AA84" s="65">
        <v>84</v>
      </c>
      <c r="AB84" s="62">
        <f t="shared" si="15"/>
        <v>116.66666666666667</v>
      </c>
      <c r="AC84" s="65">
        <v>220</v>
      </c>
      <c r="AD84" s="67">
        <v>150</v>
      </c>
      <c r="AE84" s="64">
        <f t="shared" si="16"/>
        <v>146.66666666666666</v>
      </c>
      <c r="AF84" s="68">
        <v>2.2448979591999998</v>
      </c>
      <c r="AG84" s="55" t="s">
        <v>13</v>
      </c>
      <c r="AH84" s="108">
        <v>519</v>
      </c>
      <c r="AI84" s="109">
        <f t="shared" si="17"/>
        <v>535</v>
      </c>
      <c r="AJ84" s="56">
        <f t="shared" si="18"/>
        <v>97.009345794392516</v>
      </c>
      <c r="AK84" s="108">
        <v>1082</v>
      </c>
      <c r="AL84" s="108">
        <f t="shared" si="19"/>
        <v>1275</v>
      </c>
      <c r="AM84" s="56">
        <f t="shared" si="20"/>
        <v>84.862745098039213</v>
      </c>
      <c r="AN84" s="95">
        <f t="shared" si="21"/>
        <v>2.0847784200385355</v>
      </c>
    </row>
    <row r="85" spans="1:40" x14ac:dyDescent="0.25">
      <c r="A85" s="55" t="s">
        <v>14</v>
      </c>
      <c r="B85" s="110">
        <v>28822</v>
      </c>
      <c r="C85" s="110">
        <v>27403</v>
      </c>
      <c r="D85" s="56">
        <f t="shared" si="9"/>
        <v>105.17826515345034</v>
      </c>
      <c r="E85" s="110">
        <v>60728</v>
      </c>
      <c r="F85" s="110">
        <v>58317</v>
      </c>
      <c r="G85" s="56">
        <f t="shared" si="10"/>
        <v>104.13430046127201</v>
      </c>
      <c r="H85" s="57">
        <v>2.1070015959999999</v>
      </c>
      <c r="I85" s="55" t="s">
        <v>14</v>
      </c>
      <c r="J85" s="65">
        <v>9697</v>
      </c>
      <c r="K85" s="65">
        <v>9712</v>
      </c>
      <c r="L85" s="108">
        <f t="shared" si="11"/>
        <v>99.845551894563428</v>
      </c>
      <c r="M85" s="65">
        <v>21568</v>
      </c>
      <c r="N85" s="65">
        <v>21593</v>
      </c>
      <c r="O85" s="56">
        <f t="shared" si="12"/>
        <v>99.884221738526378</v>
      </c>
      <c r="P85" s="84">
        <v>2.2241930494000002</v>
      </c>
      <c r="Q85" s="55" t="s">
        <v>14</v>
      </c>
      <c r="R85" s="65">
        <v>9506</v>
      </c>
      <c r="S85" s="65">
        <v>9177</v>
      </c>
      <c r="T85" s="56">
        <f t="shared" si="13"/>
        <v>103.58504958047293</v>
      </c>
      <c r="U85" s="65">
        <v>19370</v>
      </c>
      <c r="V85" s="65">
        <v>19275</v>
      </c>
      <c r="W85" s="56">
        <f t="shared" si="14"/>
        <v>100.49286640726329</v>
      </c>
      <c r="X85" s="68">
        <v>2.0376604249999999</v>
      </c>
      <c r="Y85" s="55" t="s">
        <v>14</v>
      </c>
      <c r="Z85" s="65">
        <v>9619</v>
      </c>
      <c r="AA85" s="65">
        <v>8514</v>
      </c>
      <c r="AB85" s="62">
        <f t="shared" si="15"/>
        <v>112.97862344373972</v>
      </c>
      <c r="AC85" s="65">
        <v>19790</v>
      </c>
      <c r="AD85" s="67">
        <v>17449</v>
      </c>
      <c r="AE85" s="64">
        <f t="shared" si="16"/>
        <v>113.41624161843085</v>
      </c>
      <c r="AF85" s="68">
        <v>2.0573864227000001</v>
      </c>
      <c r="AG85" s="55" t="s">
        <v>14</v>
      </c>
      <c r="AH85" s="108">
        <v>50605</v>
      </c>
      <c r="AI85" s="109">
        <f t="shared" si="17"/>
        <v>50128</v>
      </c>
      <c r="AJ85" s="56">
        <f t="shared" si="18"/>
        <v>100.9515639961698</v>
      </c>
      <c r="AK85" s="108">
        <v>105738</v>
      </c>
      <c r="AL85" s="108">
        <f t="shared" si="19"/>
        <v>107088</v>
      </c>
      <c r="AM85" s="56">
        <f t="shared" si="20"/>
        <v>98.739354549529352</v>
      </c>
      <c r="AN85" s="95">
        <f t="shared" si="21"/>
        <v>2.089477324375062</v>
      </c>
    </row>
    <row r="86" spans="1:40" x14ac:dyDescent="0.25">
      <c r="A86" s="55" t="s">
        <v>15</v>
      </c>
      <c r="B86" s="110">
        <v>913</v>
      </c>
      <c r="C86" s="110">
        <v>868</v>
      </c>
      <c r="D86" s="56">
        <f t="shared" si="9"/>
        <v>105.18433179723503</v>
      </c>
      <c r="E86" s="110">
        <v>3053</v>
      </c>
      <c r="F86" s="110">
        <v>2894</v>
      </c>
      <c r="G86" s="56">
        <f t="shared" si="10"/>
        <v>105.49412577747064</v>
      </c>
      <c r="H86" s="57">
        <v>3.3439211390999999</v>
      </c>
      <c r="I86" s="55" t="s">
        <v>15</v>
      </c>
      <c r="J86" s="65">
        <v>371</v>
      </c>
      <c r="K86" s="65">
        <v>283</v>
      </c>
      <c r="L86" s="108">
        <f t="shared" si="11"/>
        <v>131.09540636042402</v>
      </c>
      <c r="M86" s="65">
        <v>1297</v>
      </c>
      <c r="N86" s="65">
        <v>995</v>
      </c>
      <c r="O86" s="56">
        <f t="shared" si="12"/>
        <v>130.35175879396985</v>
      </c>
      <c r="P86" s="84">
        <v>3.4959568732999999</v>
      </c>
      <c r="Q86" s="55" t="s">
        <v>15</v>
      </c>
      <c r="R86" s="65">
        <v>303</v>
      </c>
      <c r="S86" s="65">
        <v>270</v>
      </c>
      <c r="T86" s="56">
        <f t="shared" si="13"/>
        <v>112.22222222222223</v>
      </c>
      <c r="U86" s="65">
        <v>1018</v>
      </c>
      <c r="V86" s="65">
        <v>833</v>
      </c>
      <c r="W86" s="56">
        <f t="shared" si="14"/>
        <v>122.20888355342137</v>
      </c>
      <c r="X86" s="68">
        <v>3.3597359735999999</v>
      </c>
      <c r="Y86" s="55" t="s">
        <v>15</v>
      </c>
      <c r="Z86" s="65">
        <v>239</v>
      </c>
      <c r="AA86" s="65">
        <v>315</v>
      </c>
      <c r="AB86" s="62">
        <f t="shared" si="15"/>
        <v>75.873015873015873</v>
      </c>
      <c r="AC86" s="65">
        <v>738</v>
      </c>
      <c r="AD86" s="67">
        <v>1066</v>
      </c>
      <c r="AE86" s="64">
        <f t="shared" si="16"/>
        <v>69.230769230769226</v>
      </c>
      <c r="AF86" s="68">
        <v>3.0878661088000001</v>
      </c>
      <c r="AG86" s="55" t="s">
        <v>15</v>
      </c>
      <c r="AH86" s="108">
        <v>1405</v>
      </c>
      <c r="AI86" s="109">
        <f t="shared" si="17"/>
        <v>1307</v>
      </c>
      <c r="AJ86" s="56">
        <f t="shared" si="18"/>
        <v>107.49808722264729</v>
      </c>
      <c r="AK86" s="108">
        <v>4474</v>
      </c>
      <c r="AL86" s="108">
        <f t="shared" si="19"/>
        <v>4197</v>
      </c>
      <c r="AM86" s="56">
        <f t="shared" si="20"/>
        <v>106.59995234691446</v>
      </c>
      <c r="AN86" s="95">
        <f t="shared" si="21"/>
        <v>3.1843416370106761</v>
      </c>
    </row>
    <row r="87" spans="1:40" x14ac:dyDescent="0.25">
      <c r="A87" s="55" t="s">
        <v>16</v>
      </c>
      <c r="B87" s="110">
        <v>257247</v>
      </c>
      <c r="C87" s="110">
        <v>250865</v>
      </c>
      <c r="D87" s="56">
        <f t="shared" si="9"/>
        <v>102.54399776772367</v>
      </c>
      <c r="E87" s="110">
        <v>596790</v>
      </c>
      <c r="F87" s="110">
        <v>574844</v>
      </c>
      <c r="G87" s="56">
        <f t="shared" si="10"/>
        <v>103.81773141930681</v>
      </c>
      <c r="H87" s="57">
        <v>2.3199104362999998</v>
      </c>
      <c r="I87" s="55" t="s">
        <v>16</v>
      </c>
      <c r="J87" s="65">
        <v>89591</v>
      </c>
      <c r="K87" s="65">
        <v>77923</v>
      </c>
      <c r="L87" s="108">
        <f t="shared" si="11"/>
        <v>114.97375614388562</v>
      </c>
      <c r="M87" s="65">
        <v>215348</v>
      </c>
      <c r="N87" s="65">
        <v>180529</v>
      </c>
      <c r="O87" s="56">
        <f t="shared" si="12"/>
        <v>119.28720593367271</v>
      </c>
      <c r="P87" s="84">
        <v>2.4036789409999999</v>
      </c>
      <c r="Q87" s="55" t="s">
        <v>16</v>
      </c>
      <c r="R87" s="65">
        <v>83958</v>
      </c>
      <c r="S87" s="65">
        <v>95545</v>
      </c>
      <c r="T87" s="56">
        <f t="shared" si="13"/>
        <v>87.872730127165212</v>
      </c>
      <c r="U87" s="65">
        <v>187257</v>
      </c>
      <c r="V87" s="65">
        <v>217621</v>
      </c>
      <c r="W87" s="56">
        <f t="shared" si="14"/>
        <v>86.047302420262753</v>
      </c>
      <c r="X87" s="68">
        <v>2.2303651825999999</v>
      </c>
      <c r="Y87" s="55" t="s">
        <v>16</v>
      </c>
      <c r="Z87" s="65">
        <v>83698</v>
      </c>
      <c r="AA87" s="65">
        <v>77397</v>
      </c>
      <c r="AB87" s="62">
        <f t="shared" si="15"/>
        <v>108.14114242154089</v>
      </c>
      <c r="AC87" s="65">
        <v>194185</v>
      </c>
      <c r="AD87" s="67">
        <v>176694</v>
      </c>
      <c r="AE87" s="64">
        <f t="shared" si="16"/>
        <v>109.89903448900358</v>
      </c>
      <c r="AF87" s="68">
        <v>2.3200673851000002</v>
      </c>
      <c r="AG87" s="55" t="s">
        <v>16</v>
      </c>
      <c r="AH87" s="108">
        <v>412535</v>
      </c>
      <c r="AI87" s="109">
        <f t="shared" si="17"/>
        <v>415191</v>
      </c>
      <c r="AJ87" s="56">
        <f t="shared" si="18"/>
        <v>99.360294418713309</v>
      </c>
      <c r="AK87" s="108">
        <v>940431</v>
      </c>
      <c r="AL87" s="108">
        <f t="shared" si="19"/>
        <v>944070</v>
      </c>
      <c r="AM87" s="56">
        <f t="shared" si="20"/>
        <v>99.614541294607392</v>
      </c>
      <c r="AN87" s="95">
        <f t="shared" si="21"/>
        <v>2.2796393033318387</v>
      </c>
    </row>
    <row r="88" spans="1:40" x14ac:dyDescent="0.25">
      <c r="A88" s="55" t="s">
        <v>17</v>
      </c>
      <c r="B88" s="110">
        <v>39166</v>
      </c>
      <c r="C88" s="110">
        <v>39178</v>
      </c>
      <c r="D88" s="56">
        <f t="shared" si="9"/>
        <v>99.969370565113067</v>
      </c>
      <c r="E88" s="110">
        <v>98628</v>
      </c>
      <c r="F88" s="110">
        <v>98568</v>
      </c>
      <c r="G88" s="56">
        <f t="shared" si="10"/>
        <v>100.06087168249331</v>
      </c>
      <c r="H88" s="57">
        <v>2.5182045652</v>
      </c>
      <c r="I88" s="55" t="s">
        <v>17</v>
      </c>
      <c r="J88" s="65">
        <v>13038</v>
      </c>
      <c r="K88" s="65">
        <v>12123</v>
      </c>
      <c r="L88" s="108">
        <f t="shared" si="11"/>
        <v>107.54763672358327</v>
      </c>
      <c r="M88" s="65">
        <v>32620</v>
      </c>
      <c r="N88" s="65">
        <v>30902</v>
      </c>
      <c r="O88" s="56">
        <f t="shared" si="12"/>
        <v>105.55951071128082</v>
      </c>
      <c r="P88" s="84">
        <v>2.5019174720000001</v>
      </c>
      <c r="Q88" s="55" t="s">
        <v>17</v>
      </c>
      <c r="R88" s="65">
        <v>13530</v>
      </c>
      <c r="S88" s="65">
        <v>14748</v>
      </c>
      <c r="T88" s="56">
        <f t="shared" si="13"/>
        <v>91.741253051261182</v>
      </c>
      <c r="U88" s="65">
        <v>34695</v>
      </c>
      <c r="V88" s="65">
        <v>39262</v>
      </c>
      <c r="W88" s="56">
        <f t="shared" si="14"/>
        <v>88.367887524833179</v>
      </c>
      <c r="X88" s="68">
        <v>2.5643015520999999</v>
      </c>
      <c r="Y88" s="55" t="s">
        <v>17</v>
      </c>
      <c r="Z88" s="65">
        <v>12598</v>
      </c>
      <c r="AA88" s="65">
        <v>12307</v>
      </c>
      <c r="AB88" s="62">
        <f t="shared" si="15"/>
        <v>102.3645080035752</v>
      </c>
      <c r="AC88" s="65">
        <v>31313</v>
      </c>
      <c r="AD88" s="67">
        <v>28404</v>
      </c>
      <c r="AE88" s="64">
        <f t="shared" si="16"/>
        <v>110.24151527953809</v>
      </c>
      <c r="AF88" s="68">
        <v>2.4855532623999999</v>
      </c>
      <c r="AG88" s="55" t="s">
        <v>17</v>
      </c>
      <c r="AH88" s="108">
        <v>65963</v>
      </c>
      <c r="AI88" s="109">
        <f t="shared" si="17"/>
        <v>68819</v>
      </c>
      <c r="AJ88" s="56">
        <f t="shared" si="18"/>
        <v>95.849983289498539</v>
      </c>
      <c r="AK88" s="108">
        <v>162636</v>
      </c>
      <c r="AL88" s="108">
        <f t="shared" si="19"/>
        <v>168116</v>
      </c>
      <c r="AM88" s="56">
        <f t="shared" si="20"/>
        <v>96.740345951604851</v>
      </c>
      <c r="AN88" s="95">
        <f t="shared" si="21"/>
        <v>2.465564028318906</v>
      </c>
    </row>
    <row r="89" spans="1:40" x14ac:dyDescent="0.25">
      <c r="A89" s="55" t="s">
        <v>18</v>
      </c>
      <c r="B89" s="110">
        <v>14574</v>
      </c>
      <c r="C89" s="110">
        <v>15676</v>
      </c>
      <c r="D89" s="56">
        <f t="shared" si="9"/>
        <v>92.970145445266652</v>
      </c>
      <c r="E89" s="110">
        <v>38572</v>
      </c>
      <c r="F89" s="110">
        <v>44328</v>
      </c>
      <c r="G89" s="56">
        <f t="shared" si="10"/>
        <v>87.014979245623536</v>
      </c>
      <c r="H89" s="57">
        <v>2.6466309867</v>
      </c>
      <c r="I89" s="55" t="s">
        <v>18</v>
      </c>
      <c r="J89" s="65">
        <v>5242</v>
      </c>
      <c r="K89" s="65">
        <v>5118</v>
      </c>
      <c r="L89" s="108">
        <f t="shared" si="11"/>
        <v>102.4228214146151</v>
      </c>
      <c r="M89" s="65">
        <v>13970</v>
      </c>
      <c r="N89" s="65">
        <v>14042</v>
      </c>
      <c r="O89" s="56">
        <f t="shared" si="12"/>
        <v>99.4872525281299</v>
      </c>
      <c r="P89" s="84">
        <v>2.6650133537</v>
      </c>
      <c r="Q89" s="55" t="s">
        <v>18</v>
      </c>
      <c r="R89" s="65">
        <v>5345</v>
      </c>
      <c r="S89" s="65">
        <v>6356</v>
      </c>
      <c r="T89" s="56">
        <f t="shared" si="13"/>
        <v>84.093769666456879</v>
      </c>
      <c r="U89" s="65">
        <v>13950</v>
      </c>
      <c r="V89" s="65">
        <v>18992</v>
      </c>
      <c r="W89" s="56">
        <f t="shared" si="14"/>
        <v>73.451979780960414</v>
      </c>
      <c r="X89" s="68">
        <v>2.6099158091999999</v>
      </c>
      <c r="Y89" s="55" t="s">
        <v>18</v>
      </c>
      <c r="Z89" s="65">
        <v>3987</v>
      </c>
      <c r="AA89" s="65">
        <v>4202</v>
      </c>
      <c r="AB89" s="62">
        <f t="shared" si="15"/>
        <v>94.883388862446452</v>
      </c>
      <c r="AC89" s="65">
        <v>10652</v>
      </c>
      <c r="AD89" s="67">
        <v>11294</v>
      </c>
      <c r="AE89" s="64">
        <f t="shared" si="16"/>
        <v>94.315565787143612</v>
      </c>
      <c r="AF89" s="68">
        <v>2.6716829697</v>
      </c>
      <c r="AG89" s="55" t="s">
        <v>18</v>
      </c>
      <c r="AH89" s="108">
        <v>22265</v>
      </c>
      <c r="AI89" s="109">
        <f t="shared" si="17"/>
        <v>26400</v>
      </c>
      <c r="AJ89" s="56">
        <f t="shared" si="18"/>
        <v>84.337121212121218</v>
      </c>
      <c r="AK89" s="108">
        <v>57937</v>
      </c>
      <c r="AL89" s="108">
        <f t="shared" si="19"/>
        <v>72835</v>
      </c>
      <c r="AM89" s="56">
        <f t="shared" si="20"/>
        <v>79.545548156792762</v>
      </c>
      <c r="AN89" s="95">
        <f t="shared" si="21"/>
        <v>2.6021558499887716</v>
      </c>
    </row>
    <row r="90" spans="1:40" x14ac:dyDescent="0.25">
      <c r="A90" s="55" t="s">
        <v>19</v>
      </c>
      <c r="B90" s="110">
        <v>79914</v>
      </c>
      <c r="C90" s="110">
        <v>76833</v>
      </c>
      <c r="D90" s="56">
        <f t="shared" si="9"/>
        <v>104.00999570497052</v>
      </c>
      <c r="E90" s="110">
        <v>155715</v>
      </c>
      <c r="F90" s="110">
        <v>152170</v>
      </c>
      <c r="G90" s="56">
        <f t="shared" si="10"/>
        <v>102.32963133337714</v>
      </c>
      <c r="H90" s="57">
        <v>1.9485321721</v>
      </c>
      <c r="I90" s="55" t="s">
        <v>19</v>
      </c>
      <c r="J90" s="65">
        <v>18453</v>
      </c>
      <c r="K90" s="65">
        <v>21832</v>
      </c>
      <c r="L90" s="108">
        <f t="shared" si="11"/>
        <v>84.52271894466837</v>
      </c>
      <c r="M90" s="65">
        <v>34727</v>
      </c>
      <c r="N90" s="65">
        <v>40903</v>
      </c>
      <c r="O90" s="56">
        <f t="shared" si="12"/>
        <v>84.900863017382591</v>
      </c>
      <c r="P90" s="84">
        <v>1.8819162196000001</v>
      </c>
      <c r="Q90" s="55" t="s">
        <v>19</v>
      </c>
      <c r="R90" s="65">
        <v>33942</v>
      </c>
      <c r="S90" s="65">
        <v>30869</v>
      </c>
      <c r="T90" s="56">
        <f t="shared" si="13"/>
        <v>109.95497100651139</v>
      </c>
      <c r="U90" s="65">
        <v>67551</v>
      </c>
      <c r="V90" s="65">
        <v>62134</v>
      </c>
      <c r="W90" s="56">
        <f t="shared" si="14"/>
        <v>108.7182540959861</v>
      </c>
      <c r="X90" s="68">
        <v>1.9901891462000001</v>
      </c>
      <c r="Y90" s="55" t="s">
        <v>19</v>
      </c>
      <c r="Z90" s="65">
        <v>27519</v>
      </c>
      <c r="AA90" s="65">
        <v>24132</v>
      </c>
      <c r="AB90" s="62">
        <f t="shared" si="15"/>
        <v>114.03530581800099</v>
      </c>
      <c r="AC90" s="65">
        <v>53437</v>
      </c>
      <c r="AD90" s="67">
        <v>49133</v>
      </c>
      <c r="AE90" s="64">
        <f t="shared" si="16"/>
        <v>108.75989660716829</v>
      </c>
      <c r="AF90" s="68">
        <v>1.9418220139</v>
      </c>
      <c r="AG90" s="55" t="s">
        <v>19</v>
      </c>
      <c r="AH90" s="108">
        <v>117780</v>
      </c>
      <c r="AI90" s="109">
        <f t="shared" si="17"/>
        <v>112492</v>
      </c>
      <c r="AJ90" s="56">
        <f t="shared" si="18"/>
        <v>104.70077872204246</v>
      </c>
      <c r="AK90" s="108">
        <v>234147</v>
      </c>
      <c r="AL90" s="108">
        <f t="shared" si="19"/>
        <v>222186</v>
      </c>
      <c r="AM90" s="56">
        <f t="shared" si="20"/>
        <v>105.38332748237961</v>
      </c>
      <c r="AN90" s="95">
        <f t="shared" si="21"/>
        <v>1.9880030565461029</v>
      </c>
    </row>
    <row r="91" spans="1:40" x14ac:dyDescent="0.25">
      <c r="A91" s="55" t="s">
        <v>20</v>
      </c>
      <c r="B91" s="110">
        <v>9634</v>
      </c>
      <c r="C91" s="110">
        <v>8290</v>
      </c>
      <c r="D91" s="56">
        <f t="shared" si="9"/>
        <v>116.21230398069964</v>
      </c>
      <c r="E91" s="110">
        <v>25064</v>
      </c>
      <c r="F91" s="110">
        <v>22023</v>
      </c>
      <c r="G91" s="56">
        <f t="shared" si="10"/>
        <v>113.80829133178949</v>
      </c>
      <c r="H91" s="57">
        <v>2.6016192651000001</v>
      </c>
      <c r="I91" s="55" t="s">
        <v>20</v>
      </c>
      <c r="J91" s="65">
        <v>3742</v>
      </c>
      <c r="K91" s="65">
        <v>2868</v>
      </c>
      <c r="L91" s="108">
        <f t="shared" si="11"/>
        <v>130.4741980474198</v>
      </c>
      <c r="M91" s="65">
        <v>9813</v>
      </c>
      <c r="N91" s="65">
        <v>7936</v>
      </c>
      <c r="O91" s="56">
        <f t="shared" si="12"/>
        <v>123.65171370967742</v>
      </c>
      <c r="P91" s="84">
        <v>2.6223944415</v>
      </c>
      <c r="Q91" s="55" t="s">
        <v>20</v>
      </c>
      <c r="R91" s="65">
        <v>2689</v>
      </c>
      <c r="S91" s="65">
        <v>2717</v>
      </c>
      <c r="T91" s="56">
        <f t="shared" si="13"/>
        <v>98.969451601030542</v>
      </c>
      <c r="U91" s="65">
        <v>6806</v>
      </c>
      <c r="V91" s="65">
        <v>7063</v>
      </c>
      <c r="W91" s="56">
        <f t="shared" si="14"/>
        <v>96.361319552598047</v>
      </c>
      <c r="X91" s="68">
        <v>2.5310524357999999</v>
      </c>
      <c r="Y91" s="55" t="s">
        <v>20</v>
      </c>
      <c r="Z91" s="65">
        <v>3203</v>
      </c>
      <c r="AA91" s="65">
        <v>2705</v>
      </c>
      <c r="AB91" s="62">
        <f t="shared" si="15"/>
        <v>118.41035120147873</v>
      </c>
      <c r="AC91" s="65">
        <v>8445</v>
      </c>
      <c r="AD91" s="67">
        <v>7024</v>
      </c>
      <c r="AE91" s="64">
        <f t="shared" si="16"/>
        <v>120.23063781321184</v>
      </c>
      <c r="AF91" s="68">
        <v>2.6365906961999999</v>
      </c>
      <c r="AG91" s="55" t="s">
        <v>20</v>
      </c>
      <c r="AH91" s="108">
        <v>16470</v>
      </c>
      <c r="AI91" s="109">
        <f t="shared" si="17"/>
        <v>15373</v>
      </c>
      <c r="AJ91" s="56">
        <f t="shared" si="18"/>
        <v>107.13588759513432</v>
      </c>
      <c r="AK91" s="108">
        <v>42833</v>
      </c>
      <c r="AL91" s="108">
        <f t="shared" si="19"/>
        <v>40743</v>
      </c>
      <c r="AM91" s="56">
        <f t="shared" si="20"/>
        <v>105.12971553395676</v>
      </c>
      <c r="AN91" s="95">
        <f t="shared" si="21"/>
        <v>2.6006678809957497</v>
      </c>
    </row>
    <row r="92" spans="1:40" x14ac:dyDescent="0.25">
      <c r="A92" s="55" t="s">
        <v>21</v>
      </c>
      <c r="B92" s="110">
        <v>37666</v>
      </c>
      <c r="C92" s="110">
        <v>39559</v>
      </c>
      <c r="D92" s="56">
        <f t="shared" si="9"/>
        <v>95.214742536464527</v>
      </c>
      <c r="E92" s="110">
        <v>75758</v>
      </c>
      <c r="F92" s="110">
        <v>79824</v>
      </c>
      <c r="G92" s="56">
        <f t="shared" si="10"/>
        <v>94.906293846462219</v>
      </c>
      <c r="H92" s="57">
        <v>2.0113099346999999</v>
      </c>
      <c r="I92" s="55" t="s">
        <v>21</v>
      </c>
      <c r="J92" s="65">
        <v>12713</v>
      </c>
      <c r="K92" s="65">
        <v>12318</v>
      </c>
      <c r="L92" s="108">
        <f t="shared" si="11"/>
        <v>103.20668939762949</v>
      </c>
      <c r="M92" s="65">
        <v>26155</v>
      </c>
      <c r="N92" s="65">
        <v>24716</v>
      </c>
      <c r="O92" s="56">
        <f t="shared" si="12"/>
        <v>105.82213950477424</v>
      </c>
      <c r="P92" s="84">
        <v>2.0573428774</v>
      </c>
      <c r="Q92" s="55" t="s">
        <v>21</v>
      </c>
      <c r="R92" s="65">
        <v>12989</v>
      </c>
      <c r="S92" s="65">
        <v>15579</v>
      </c>
      <c r="T92" s="56">
        <f t="shared" si="13"/>
        <v>83.375056165350799</v>
      </c>
      <c r="U92" s="65">
        <v>25066</v>
      </c>
      <c r="V92" s="65">
        <v>31064</v>
      </c>
      <c r="W92" s="56">
        <f t="shared" si="14"/>
        <v>80.691475663147045</v>
      </c>
      <c r="X92" s="68">
        <v>1.9297867425999999</v>
      </c>
      <c r="Y92" s="55" t="s">
        <v>21</v>
      </c>
      <c r="Z92" s="65">
        <v>11964</v>
      </c>
      <c r="AA92" s="65">
        <v>11662</v>
      </c>
      <c r="AB92" s="62">
        <f t="shared" si="15"/>
        <v>102.58960727148001</v>
      </c>
      <c r="AC92" s="65">
        <v>24537</v>
      </c>
      <c r="AD92" s="67">
        <v>24044</v>
      </c>
      <c r="AE92" s="64">
        <f t="shared" si="16"/>
        <v>102.05040758609216</v>
      </c>
      <c r="AF92" s="68">
        <v>2.0509027081000002</v>
      </c>
      <c r="AG92" s="55" t="s">
        <v>21</v>
      </c>
      <c r="AH92" s="108">
        <v>59949</v>
      </c>
      <c r="AI92" s="109">
        <f t="shared" si="17"/>
        <v>65917</v>
      </c>
      <c r="AJ92" s="56">
        <f t="shared" si="18"/>
        <v>90.946189905487202</v>
      </c>
      <c r="AK92" s="108">
        <v>118362</v>
      </c>
      <c r="AL92" s="108">
        <f t="shared" si="19"/>
        <v>131268</v>
      </c>
      <c r="AM92" s="56">
        <f t="shared" si="20"/>
        <v>90.168205503245275</v>
      </c>
      <c r="AN92" s="95">
        <f t="shared" si="21"/>
        <v>1.974378221488265</v>
      </c>
    </row>
    <row r="93" spans="1:40" x14ac:dyDescent="0.25">
      <c r="A93" s="55" t="s">
        <v>22</v>
      </c>
      <c r="B93" s="110">
        <v>17887</v>
      </c>
      <c r="C93" s="110">
        <v>15265</v>
      </c>
      <c r="D93" s="56">
        <f t="shared" si="9"/>
        <v>117.17654765804126</v>
      </c>
      <c r="E93" s="110">
        <v>43110</v>
      </c>
      <c r="F93" s="110">
        <v>35929</v>
      </c>
      <c r="G93" s="56">
        <f t="shared" si="10"/>
        <v>119.98664031840573</v>
      </c>
      <c r="H93" s="57">
        <v>2.4101302622</v>
      </c>
      <c r="I93" s="55" t="s">
        <v>22</v>
      </c>
      <c r="J93" s="65">
        <v>6599</v>
      </c>
      <c r="K93" s="65">
        <v>5388</v>
      </c>
      <c r="L93" s="108">
        <f t="shared" si="11"/>
        <v>122.47587230883445</v>
      </c>
      <c r="M93" s="65">
        <v>16261</v>
      </c>
      <c r="N93" s="65">
        <v>13210</v>
      </c>
      <c r="O93" s="56">
        <f t="shared" si="12"/>
        <v>123.09613928841787</v>
      </c>
      <c r="P93" s="84">
        <v>2.4641612365999999</v>
      </c>
      <c r="Q93" s="55" t="s">
        <v>22</v>
      </c>
      <c r="R93" s="65">
        <v>5615</v>
      </c>
      <c r="S93" s="65">
        <v>5027</v>
      </c>
      <c r="T93" s="56">
        <f t="shared" si="13"/>
        <v>111.69683707976925</v>
      </c>
      <c r="U93" s="65">
        <v>14378</v>
      </c>
      <c r="V93" s="65">
        <v>11865</v>
      </c>
      <c r="W93" s="56">
        <f t="shared" si="14"/>
        <v>121.17994100294985</v>
      </c>
      <c r="X93" s="68">
        <v>2.5606411398</v>
      </c>
      <c r="Y93" s="55" t="s">
        <v>22</v>
      </c>
      <c r="Z93" s="65">
        <v>5673</v>
      </c>
      <c r="AA93" s="65">
        <v>4850</v>
      </c>
      <c r="AB93" s="62">
        <f t="shared" si="15"/>
        <v>116.96907216494846</v>
      </c>
      <c r="AC93" s="65">
        <v>12471</v>
      </c>
      <c r="AD93" s="67">
        <v>10854</v>
      </c>
      <c r="AE93" s="64">
        <f t="shared" si="16"/>
        <v>114.89773355444997</v>
      </c>
      <c r="AF93" s="68">
        <v>2.1983077736999999</v>
      </c>
      <c r="AG93" s="55" t="s">
        <v>22</v>
      </c>
      <c r="AH93" s="108">
        <v>29742</v>
      </c>
      <c r="AI93" s="109">
        <f t="shared" si="17"/>
        <v>26956</v>
      </c>
      <c r="AJ93" s="56">
        <f t="shared" si="18"/>
        <v>110.33536132957411</v>
      </c>
      <c r="AK93" s="108">
        <v>70042</v>
      </c>
      <c r="AL93" s="108">
        <f t="shared" si="19"/>
        <v>63549</v>
      </c>
      <c r="AM93" s="56">
        <f t="shared" si="20"/>
        <v>110.21731262490361</v>
      </c>
      <c r="AN93" s="95">
        <f t="shared" si="21"/>
        <v>2.3549862147804452</v>
      </c>
    </row>
    <row r="94" spans="1:40" x14ac:dyDescent="0.25">
      <c r="A94" s="55" t="s">
        <v>23</v>
      </c>
      <c r="B94" s="110">
        <v>98539</v>
      </c>
      <c r="C94" s="110">
        <v>94202</v>
      </c>
      <c r="D94" s="56">
        <f t="shared" si="9"/>
        <v>104.60393622216088</v>
      </c>
      <c r="E94" s="110">
        <v>359781</v>
      </c>
      <c r="F94" s="110">
        <v>358345</v>
      </c>
      <c r="G94" s="56">
        <f t="shared" si="10"/>
        <v>100.40073113898617</v>
      </c>
      <c r="H94" s="57">
        <v>3.6511533505</v>
      </c>
      <c r="I94" s="55" t="s">
        <v>23</v>
      </c>
      <c r="J94" s="65">
        <v>37375</v>
      </c>
      <c r="K94" s="65">
        <v>39974</v>
      </c>
      <c r="L94" s="108">
        <f t="shared" si="11"/>
        <v>93.498273878020711</v>
      </c>
      <c r="M94" s="65">
        <v>135194</v>
      </c>
      <c r="N94" s="65">
        <v>151561</v>
      </c>
      <c r="O94" s="56">
        <f t="shared" si="12"/>
        <v>89.201047762946928</v>
      </c>
      <c r="P94" s="84">
        <v>3.6172307691999999</v>
      </c>
      <c r="Q94" s="55" t="s">
        <v>23</v>
      </c>
      <c r="R94" s="65">
        <v>35634</v>
      </c>
      <c r="S94" s="65">
        <v>30203</v>
      </c>
      <c r="T94" s="56">
        <f t="shared" si="13"/>
        <v>117.98165745124656</v>
      </c>
      <c r="U94" s="65">
        <v>133421</v>
      </c>
      <c r="V94" s="65">
        <v>115149</v>
      </c>
      <c r="W94" s="56">
        <f t="shared" si="14"/>
        <v>115.86813606718252</v>
      </c>
      <c r="X94" s="68">
        <v>3.7442049728</v>
      </c>
      <c r="Y94" s="55" t="s">
        <v>23</v>
      </c>
      <c r="Z94" s="65">
        <v>25530</v>
      </c>
      <c r="AA94" s="65">
        <v>24025</v>
      </c>
      <c r="AB94" s="62">
        <f t="shared" si="15"/>
        <v>106.26430801248699</v>
      </c>
      <c r="AC94" s="65">
        <v>91166</v>
      </c>
      <c r="AD94" s="67">
        <v>91635</v>
      </c>
      <c r="AE94" s="64">
        <f t="shared" si="16"/>
        <v>99.488186828177007</v>
      </c>
      <c r="AF94" s="68">
        <v>3.5709361534999999</v>
      </c>
      <c r="AG94" s="55" t="s">
        <v>23</v>
      </c>
      <c r="AH94" s="108">
        <v>193387</v>
      </c>
      <c r="AI94" s="109">
        <f t="shared" si="17"/>
        <v>201398</v>
      </c>
      <c r="AJ94" s="56">
        <f t="shared" si="18"/>
        <v>96.022304094380289</v>
      </c>
      <c r="AK94" s="108">
        <v>693558</v>
      </c>
      <c r="AL94" s="108">
        <f t="shared" si="19"/>
        <v>763838</v>
      </c>
      <c r="AM94" s="56">
        <f t="shared" si="20"/>
        <v>90.799096143423085</v>
      </c>
      <c r="AN94" s="95">
        <f t="shared" si="21"/>
        <v>3.5863734377181506</v>
      </c>
    </row>
    <row r="95" spans="1:40" x14ac:dyDescent="0.25">
      <c r="A95" s="55" t="s">
        <v>24</v>
      </c>
      <c r="B95" s="110">
        <v>5924</v>
      </c>
      <c r="C95" s="110">
        <v>6760</v>
      </c>
      <c r="D95" s="56">
        <f t="shared" si="9"/>
        <v>87.633136094674555</v>
      </c>
      <c r="E95" s="110">
        <v>14680</v>
      </c>
      <c r="F95" s="110">
        <v>17117</v>
      </c>
      <c r="G95" s="56">
        <f t="shared" si="10"/>
        <v>85.762692060524628</v>
      </c>
      <c r="H95" s="57">
        <v>2.4780553680000001</v>
      </c>
      <c r="I95" s="55" t="s">
        <v>24</v>
      </c>
      <c r="J95" s="65">
        <v>2360</v>
      </c>
      <c r="K95" s="65">
        <v>2539</v>
      </c>
      <c r="L95" s="108">
        <f t="shared" si="11"/>
        <v>92.949980307207554</v>
      </c>
      <c r="M95" s="65">
        <v>5982</v>
      </c>
      <c r="N95" s="65">
        <v>6858</v>
      </c>
      <c r="O95" s="56">
        <f t="shared" si="12"/>
        <v>87.226596675415564</v>
      </c>
      <c r="P95" s="84">
        <v>2.5347457627000001</v>
      </c>
      <c r="Q95" s="55" t="s">
        <v>24</v>
      </c>
      <c r="R95" s="65">
        <v>2008</v>
      </c>
      <c r="S95" s="65">
        <v>2186</v>
      </c>
      <c r="T95" s="56">
        <f t="shared" si="13"/>
        <v>91.857273559011901</v>
      </c>
      <c r="U95" s="65">
        <v>4962</v>
      </c>
      <c r="V95" s="65">
        <v>5504</v>
      </c>
      <c r="W95" s="56">
        <f t="shared" si="14"/>
        <v>90.152616279069761</v>
      </c>
      <c r="X95" s="68">
        <v>2.4711155377999998</v>
      </c>
      <c r="Y95" s="55" t="s">
        <v>24</v>
      </c>
      <c r="Z95" s="65">
        <v>1556</v>
      </c>
      <c r="AA95" s="65">
        <v>2035</v>
      </c>
      <c r="AB95" s="62">
        <f t="shared" si="15"/>
        <v>76.461916461916459</v>
      </c>
      <c r="AC95" s="65">
        <v>3736</v>
      </c>
      <c r="AD95" s="67">
        <v>4755</v>
      </c>
      <c r="AE95" s="64">
        <f t="shared" si="16"/>
        <v>78.569926393270237</v>
      </c>
      <c r="AF95" s="68">
        <v>2.4010282776</v>
      </c>
      <c r="AG95" s="55" t="s">
        <v>24</v>
      </c>
      <c r="AH95" s="108">
        <v>15999</v>
      </c>
      <c r="AI95" s="109">
        <f t="shared" si="17"/>
        <v>17316</v>
      </c>
      <c r="AJ95" s="56">
        <f t="shared" si="18"/>
        <v>92.394317394317397</v>
      </c>
      <c r="AK95" s="108">
        <v>43266</v>
      </c>
      <c r="AL95" s="108">
        <f t="shared" si="19"/>
        <v>48179</v>
      </c>
      <c r="AM95" s="56">
        <f t="shared" si="20"/>
        <v>89.802611096120728</v>
      </c>
      <c r="AN95" s="95">
        <f t="shared" si="21"/>
        <v>2.7042940183761486</v>
      </c>
    </row>
    <row r="96" spans="1:40" x14ac:dyDescent="0.25">
      <c r="A96" s="55" t="s">
        <v>25</v>
      </c>
      <c r="B96" s="110">
        <v>77671</v>
      </c>
      <c r="C96" s="110">
        <v>74289</v>
      </c>
      <c r="D96" s="56">
        <f t="shared" si="9"/>
        <v>104.55249094751578</v>
      </c>
      <c r="E96" s="110">
        <v>141333</v>
      </c>
      <c r="F96" s="110">
        <v>135560</v>
      </c>
      <c r="G96" s="56">
        <f t="shared" si="10"/>
        <v>104.25863086456182</v>
      </c>
      <c r="H96" s="57">
        <v>1.8196366725999999</v>
      </c>
      <c r="I96" s="55" t="s">
        <v>25</v>
      </c>
      <c r="J96" s="65">
        <v>22593</v>
      </c>
      <c r="K96" s="65">
        <v>21605</v>
      </c>
      <c r="L96" s="108">
        <f t="shared" si="11"/>
        <v>104.57301550566997</v>
      </c>
      <c r="M96" s="65">
        <v>41581</v>
      </c>
      <c r="N96" s="65">
        <v>40460</v>
      </c>
      <c r="O96" s="56">
        <f t="shared" si="12"/>
        <v>102.77063766683143</v>
      </c>
      <c r="P96" s="84">
        <v>1.8404373035999999</v>
      </c>
      <c r="Q96" s="55" t="s">
        <v>25</v>
      </c>
      <c r="R96" s="65">
        <v>26306</v>
      </c>
      <c r="S96" s="65">
        <v>24783</v>
      </c>
      <c r="T96" s="56">
        <f t="shared" si="13"/>
        <v>106.1453415647823</v>
      </c>
      <c r="U96" s="65">
        <v>47859</v>
      </c>
      <c r="V96" s="65">
        <v>45871</v>
      </c>
      <c r="W96" s="56">
        <f t="shared" si="14"/>
        <v>104.33389287349306</v>
      </c>
      <c r="X96" s="68">
        <v>1.8193187866</v>
      </c>
      <c r="Y96" s="55" t="s">
        <v>25</v>
      </c>
      <c r="Z96" s="65">
        <v>28772</v>
      </c>
      <c r="AA96" s="65">
        <v>27901</v>
      </c>
      <c r="AB96" s="62">
        <f t="shared" si="15"/>
        <v>103.12175190853374</v>
      </c>
      <c r="AC96" s="65">
        <v>51893</v>
      </c>
      <c r="AD96" s="67">
        <v>49229</v>
      </c>
      <c r="AE96" s="64">
        <f t="shared" si="16"/>
        <v>105.41144447378579</v>
      </c>
      <c r="AF96" s="68">
        <v>1.8035937716999999</v>
      </c>
      <c r="AG96" s="55" t="s">
        <v>25</v>
      </c>
      <c r="AH96" s="108">
        <v>140361</v>
      </c>
      <c r="AI96" s="109">
        <f t="shared" si="17"/>
        <v>135064</v>
      </c>
      <c r="AJ96" s="56">
        <f t="shared" si="18"/>
        <v>103.92184445892319</v>
      </c>
      <c r="AK96" s="108">
        <v>256019</v>
      </c>
      <c r="AL96" s="108">
        <f t="shared" si="19"/>
        <v>245743</v>
      </c>
      <c r="AM96" s="56">
        <f t="shared" si="20"/>
        <v>104.18160435902548</v>
      </c>
      <c r="AN96" s="95">
        <f t="shared" si="21"/>
        <v>1.8240038187245744</v>
      </c>
    </row>
    <row r="97" spans="1:40" x14ac:dyDescent="0.25">
      <c r="A97" s="55" t="s">
        <v>26</v>
      </c>
      <c r="B97" s="110">
        <v>6262</v>
      </c>
      <c r="C97" s="110">
        <v>5313</v>
      </c>
      <c r="D97" s="56">
        <f t="shared" si="9"/>
        <v>117.86184829663091</v>
      </c>
      <c r="E97" s="110">
        <v>12714</v>
      </c>
      <c r="F97" s="110">
        <v>11096</v>
      </c>
      <c r="G97" s="56">
        <f t="shared" si="10"/>
        <v>114.58183129055514</v>
      </c>
      <c r="H97" s="57">
        <v>2.0303417439000002</v>
      </c>
      <c r="I97" s="55" t="s">
        <v>26</v>
      </c>
      <c r="J97" s="65">
        <v>2140</v>
      </c>
      <c r="K97" s="65">
        <v>2007</v>
      </c>
      <c r="L97" s="108">
        <f t="shared" si="11"/>
        <v>106.62680617837567</v>
      </c>
      <c r="M97" s="65">
        <v>4409</v>
      </c>
      <c r="N97" s="65">
        <v>3975</v>
      </c>
      <c r="O97" s="56">
        <f t="shared" si="12"/>
        <v>110.91823899371069</v>
      </c>
      <c r="P97" s="84">
        <v>2.0602803738</v>
      </c>
      <c r="Q97" s="55" t="s">
        <v>26</v>
      </c>
      <c r="R97" s="65">
        <v>2280</v>
      </c>
      <c r="S97" s="65">
        <v>1741</v>
      </c>
      <c r="T97" s="56">
        <f t="shared" si="13"/>
        <v>130.95921883974728</v>
      </c>
      <c r="U97" s="65">
        <v>4624</v>
      </c>
      <c r="V97" s="65">
        <v>3569</v>
      </c>
      <c r="W97" s="56">
        <f t="shared" si="14"/>
        <v>129.56010086859064</v>
      </c>
      <c r="X97" s="68">
        <v>2.0280701753999999</v>
      </c>
      <c r="Y97" s="55" t="s">
        <v>26</v>
      </c>
      <c r="Z97" s="65">
        <v>1842</v>
      </c>
      <c r="AA97" s="65">
        <v>1565</v>
      </c>
      <c r="AB97" s="62">
        <f t="shared" si="15"/>
        <v>117.69968051118211</v>
      </c>
      <c r="AC97" s="65">
        <v>3681</v>
      </c>
      <c r="AD97" s="67">
        <v>3552</v>
      </c>
      <c r="AE97" s="64">
        <f t="shared" si="16"/>
        <v>103.63175675675676</v>
      </c>
      <c r="AF97" s="68">
        <v>1.9983713354999999</v>
      </c>
      <c r="AG97" s="55" t="s">
        <v>26</v>
      </c>
      <c r="AH97" s="108">
        <v>9240</v>
      </c>
      <c r="AI97" s="109">
        <f t="shared" si="17"/>
        <v>8237</v>
      </c>
      <c r="AJ97" s="56">
        <f t="shared" si="18"/>
        <v>112.17676338472744</v>
      </c>
      <c r="AK97" s="108">
        <v>19010</v>
      </c>
      <c r="AL97" s="108">
        <f t="shared" si="19"/>
        <v>17101</v>
      </c>
      <c r="AM97" s="56">
        <f t="shared" si="20"/>
        <v>111.16308987778491</v>
      </c>
      <c r="AN97" s="95">
        <f t="shared" si="21"/>
        <v>2.0573593073593073</v>
      </c>
    </row>
    <row r="98" spans="1:40" x14ac:dyDescent="0.25">
      <c r="A98" s="55" t="s">
        <v>27</v>
      </c>
      <c r="B98" s="110">
        <v>99980</v>
      </c>
      <c r="C98" s="110">
        <v>99497</v>
      </c>
      <c r="D98" s="56">
        <f t="shared" si="9"/>
        <v>100.48544177211373</v>
      </c>
      <c r="E98" s="110">
        <v>253658</v>
      </c>
      <c r="F98" s="110">
        <v>252959</v>
      </c>
      <c r="G98" s="56">
        <f t="shared" si="10"/>
        <v>100.27632936562843</v>
      </c>
      <c r="H98" s="57">
        <v>2.5370874175</v>
      </c>
      <c r="I98" s="55" t="s">
        <v>27</v>
      </c>
      <c r="J98" s="65">
        <v>31612</v>
      </c>
      <c r="K98" s="65">
        <v>31891</v>
      </c>
      <c r="L98" s="108">
        <f t="shared" si="11"/>
        <v>99.125145025242233</v>
      </c>
      <c r="M98" s="65">
        <v>81862</v>
      </c>
      <c r="N98" s="65">
        <v>82576</v>
      </c>
      <c r="O98" s="56">
        <f t="shared" si="12"/>
        <v>99.13534198798682</v>
      </c>
      <c r="P98" s="84">
        <v>2.5895862330999999</v>
      </c>
      <c r="Q98" s="55" t="s">
        <v>27</v>
      </c>
      <c r="R98" s="65">
        <v>33718</v>
      </c>
      <c r="S98" s="65">
        <v>32968</v>
      </c>
      <c r="T98" s="56">
        <f t="shared" si="13"/>
        <v>102.27493326862411</v>
      </c>
      <c r="U98" s="65">
        <v>84499</v>
      </c>
      <c r="V98" s="65">
        <v>83442</v>
      </c>
      <c r="W98" s="56">
        <f t="shared" si="14"/>
        <v>101.26674816039885</v>
      </c>
      <c r="X98" s="68">
        <v>2.5060501809</v>
      </c>
      <c r="Y98" s="55" t="s">
        <v>27</v>
      </c>
      <c r="Z98" s="65">
        <v>34650</v>
      </c>
      <c r="AA98" s="65">
        <v>34638</v>
      </c>
      <c r="AB98" s="62">
        <f t="shared" si="15"/>
        <v>100.0346440325654</v>
      </c>
      <c r="AC98" s="65">
        <v>87297</v>
      </c>
      <c r="AD98" s="67">
        <v>86941</v>
      </c>
      <c r="AE98" s="64">
        <f t="shared" si="16"/>
        <v>100.40947309094675</v>
      </c>
      <c r="AF98" s="68">
        <v>2.5193939394</v>
      </c>
      <c r="AG98" s="55" t="s">
        <v>27</v>
      </c>
      <c r="AH98" s="108">
        <v>204565</v>
      </c>
      <c r="AI98" s="109">
        <f t="shared" si="17"/>
        <v>198394</v>
      </c>
      <c r="AJ98" s="56">
        <f t="shared" si="18"/>
        <v>103.11047713136486</v>
      </c>
      <c r="AK98" s="108">
        <v>518721</v>
      </c>
      <c r="AL98" s="108">
        <f t="shared" si="19"/>
        <v>503252</v>
      </c>
      <c r="AM98" s="56">
        <f t="shared" si="20"/>
        <v>103.07380795307321</v>
      </c>
      <c r="AN98" s="95">
        <f t="shared" si="21"/>
        <v>2.5357270305281938</v>
      </c>
    </row>
    <row r="99" spans="1:40" ht="25.5" x14ac:dyDescent="0.25">
      <c r="A99" s="55" t="s">
        <v>28</v>
      </c>
      <c r="B99" s="110">
        <v>9172</v>
      </c>
      <c r="C99" s="110">
        <v>7400</v>
      </c>
      <c r="D99" s="56">
        <f t="shared" si="9"/>
        <v>123.94594594594595</v>
      </c>
      <c r="E99" s="110">
        <v>22779</v>
      </c>
      <c r="F99" s="110">
        <v>19534</v>
      </c>
      <c r="G99" s="56">
        <f t="shared" si="10"/>
        <v>116.61206102180812</v>
      </c>
      <c r="H99" s="57">
        <v>2.4835368512999998</v>
      </c>
      <c r="I99" s="55" t="s">
        <v>28</v>
      </c>
      <c r="J99" s="65">
        <v>4229</v>
      </c>
      <c r="K99" s="65">
        <v>3682</v>
      </c>
      <c r="L99" s="108">
        <f t="shared" si="11"/>
        <v>114.85605649103748</v>
      </c>
      <c r="M99" s="65">
        <v>11047</v>
      </c>
      <c r="N99" s="65">
        <v>9747</v>
      </c>
      <c r="O99" s="56">
        <f t="shared" si="12"/>
        <v>113.33743716015184</v>
      </c>
      <c r="P99" s="84">
        <v>2.6122014661000001</v>
      </c>
      <c r="Q99" s="55" t="s">
        <v>28</v>
      </c>
      <c r="R99" s="65">
        <v>3415</v>
      </c>
      <c r="S99" s="65">
        <v>2376</v>
      </c>
      <c r="T99" s="56">
        <f t="shared" si="13"/>
        <v>143.72895622895624</v>
      </c>
      <c r="U99" s="65">
        <v>8554</v>
      </c>
      <c r="V99" s="65">
        <v>6418</v>
      </c>
      <c r="W99" s="56">
        <f t="shared" si="14"/>
        <v>133.28139607354316</v>
      </c>
      <c r="X99" s="68">
        <v>2.5048316252</v>
      </c>
      <c r="Y99" s="55" t="s">
        <v>28</v>
      </c>
      <c r="Z99" s="65">
        <v>1528</v>
      </c>
      <c r="AA99" s="65">
        <v>1342</v>
      </c>
      <c r="AB99" s="62">
        <f t="shared" si="15"/>
        <v>113.85991058122204</v>
      </c>
      <c r="AC99" s="65">
        <v>3178</v>
      </c>
      <c r="AD99" s="67">
        <v>3369</v>
      </c>
      <c r="AE99" s="64">
        <f t="shared" si="16"/>
        <v>94.330661917482928</v>
      </c>
      <c r="AF99" s="68">
        <v>2.0798429319</v>
      </c>
      <c r="AG99" s="55" t="s">
        <v>28</v>
      </c>
      <c r="AH99" s="108">
        <v>15308</v>
      </c>
      <c r="AI99" s="109">
        <f t="shared" si="17"/>
        <v>13781</v>
      </c>
      <c r="AJ99" s="56">
        <f t="shared" si="18"/>
        <v>111.08047311515857</v>
      </c>
      <c r="AK99" s="108">
        <v>38314</v>
      </c>
      <c r="AL99" s="108">
        <f t="shared" si="19"/>
        <v>37447</v>
      </c>
      <c r="AM99" s="56">
        <f t="shared" si="20"/>
        <v>102.31527225144872</v>
      </c>
      <c r="AN99" s="95">
        <f t="shared" si="21"/>
        <v>2.502874314084139</v>
      </c>
    </row>
    <row r="100" spans="1:40" x14ac:dyDescent="0.25">
      <c r="A100" s="55" t="s">
        <v>29</v>
      </c>
      <c r="B100" s="110">
        <v>55561</v>
      </c>
      <c r="C100" s="110">
        <v>50760</v>
      </c>
      <c r="D100" s="56">
        <f t="shared" si="9"/>
        <v>109.45823483057526</v>
      </c>
      <c r="E100" s="110">
        <v>153110</v>
      </c>
      <c r="F100" s="110">
        <v>138660</v>
      </c>
      <c r="G100" s="56">
        <f t="shared" si="10"/>
        <v>110.42117409490841</v>
      </c>
      <c r="H100" s="57">
        <v>2.7557099404000001</v>
      </c>
      <c r="I100" s="55" t="s">
        <v>29</v>
      </c>
      <c r="J100" s="65">
        <v>20145</v>
      </c>
      <c r="K100" s="65">
        <v>17302</v>
      </c>
      <c r="L100" s="108">
        <f t="shared" si="11"/>
        <v>116.43162640157207</v>
      </c>
      <c r="M100" s="65">
        <v>58524</v>
      </c>
      <c r="N100" s="65">
        <v>48505</v>
      </c>
      <c r="O100" s="56">
        <f t="shared" si="12"/>
        <v>120.65560251520462</v>
      </c>
      <c r="P100" s="84">
        <v>2.9051377512999998</v>
      </c>
      <c r="Q100" s="55" t="s">
        <v>29</v>
      </c>
      <c r="R100" s="65">
        <v>16255</v>
      </c>
      <c r="S100" s="65">
        <v>15676</v>
      </c>
      <c r="T100" s="56">
        <f t="shared" si="13"/>
        <v>103.69354427149784</v>
      </c>
      <c r="U100" s="65">
        <v>42683</v>
      </c>
      <c r="V100" s="65">
        <v>42180</v>
      </c>
      <c r="W100" s="56">
        <f t="shared" si="14"/>
        <v>101.19250829777147</v>
      </c>
      <c r="X100" s="68">
        <v>2.6258382035999999</v>
      </c>
      <c r="Y100" s="55" t="s">
        <v>29</v>
      </c>
      <c r="Z100" s="65">
        <v>19161</v>
      </c>
      <c r="AA100" s="65">
        <v>17782</v>
      </c>
      <c r="AB100" s="62">
        <f t="shared" si="15"/>
        <v>107.75503317961983</v>
      </c>
      <c r="AC100" s="65">
        <v>51903</v>
      </c>
      <c r="AD100" s="67">
        <v>47975</v>
      </c>
      <c r="AE100" s="64">
        <f t="shared" si="16"/>
        <v>108.18759770713913</v>
      </c>
      <c r="AF100" s="68">
        <v>2.7087834663999999</v>
      </c>
      <c r="AG100" s="55" t="s">
        <v>29</v>
      </c>
      <c r="AH100" s="108">
        <v>97061</v>
      </c>
      <c r="AI100" s="109">
        <f t="shared" si="17"/>
        <v>91493</v>
      </c>
      <c r="AJ100" s="56">
        <f t="shared" si="18"/>
        <v>106.08571147519483</v>
      </c>
      <c r="AK100" s="108">
        <v>261239</v>
      </c>
      <c r="AL100" s="108">
        <f t="shared" si="19"/>
        <v>250012</v>
      </c>
      <c r="AM100" s="56">
        <f t="shared" si="20"/>
        <v>104.4905844519463</v>
      </c>
      <c r="AN100" s="95">
        <f t="shared" si="21"/>
        <v>2.6914929786422972</v>
      </c>
    </row>
    <row r="101" spans="1:40" x14ac:dyDescent="0.25">
      <c r="A101" s="55" t="s">
        <v>30</v>
      </c>
      <c r="B101" s="110">
        <v>40253</v>
      </c>
      <c r="C101" s="110">
        <v>36046</v>
      </c>
      <c r="D101" s="56">
        <f t="shared" si="9"/>
        <v>111.67119791377684</v>
      </c>
      <c r="E101" s="110">
        <v>109831</v>
      </c>
      <c r="F101" s="110">
        <v>99071</v>
      </c>
      <c r="G101" s="56">
        <f t="shared" si="10"/>
        <v>110.86089774000465</v>
      </c>
      <c r="H101" s="57">
        <v>2.7285171292000001</v>
      </c>
      <c r="I101" s="55" t="s">
        <v>30</v>
      </c>
      <c r="J101" s="65">
        <v>14086</v>
      </c>
      <c r="K101" s="65">
        <v>12558</v>
      </c>
      <c r="L101" s="108">
        <f t="shared" si="11"/>
        <v>112.16754260232523</v>
      </c>
      <c r="M101" s="65">
        <v>40275</v>
      </c>
      <c r="N101" s="65">
        <v>35875</v>
      </c>
      <c r="O101" s="56">
        <f t="shared" si="12"/>
        <v>112.26480836236934</v>
      </c>
      <c r="P101" s="84">
        <v>2.8592219225000002</v>
      </c>
      <c r="Q101" s="55" t="s">
        <v>30</v>
      </c>
      <c r="R101" s="65">
        <v>14671</v>
      </c>
      <c r="S101" s="65">
        <v>13199</v>
      </c>
      <c r="T101" s="56">
        <f t="shared" si="13"/>
        <v>111.1523600272748</v>
      </c>
      <c r="U101" s="65">
        <v>39632</v>
      </c>
      <c r="V101" s="65">
        <v>36889</v>
      </c>
      <c r="W101" s="56">
        <f t="shared" si="14"/>
        <v>107.43582097644284</v>
      </c>
      <c r="X101" s="68">
        <v>2.7013836820999999</v>
      </c>
      <c r="Y101" s="55" t="s">
        <v>30</v>
      </c>
      <c r="Z101" s="65">
        <v>11496</v>
      </c>
      <c r="AA101" s="65">
        <v>10289</v>
      </c>
      <c r="AB101" s="62">
        <f t="shared" si="15"/>
        <v>111.73097482748567</v>
      </c>
      <c r="AC101" s="65">
        <v>29924</v>
      </c>
      <c r="AD101" s="67">
        <v>26307</v>
      </c>
      <c r="AE101" s="64">
        <f t="shared" si="16"/>
        <v>113.7491922302049</v>
      </c>
      <c r="AF101" s="68">
        <v>2.6029923452000001</v>
      </c>
      <c r="AG101" s="55" t="s">
        <v>30</v>
      </c>
      <c r="AH101" s="108">
        <v>55193</v>
      </c>
      <c r="AI101" s="109">
        <f t="shared" si="17"/>
        <v>51922</v>
      </c>
      <c r="AJ101" s="56">
        <f t="shared" si="18"/>
        <v>106.29983436693502</v>
      </c>
      <c r="AK101" s="108">
        <v>147999</v>
      </c>
      <c r="AL101" s="108">
        <f t="shared" si="19"/>
        <v>139710</v>
      </c>
      <c r="AM101" s="56">
        <f t="shared" si="20"/>
        <v>105.93300407987975</v>
      </c>
      <c r="AN101" s="95">
        <f t="shared" si="21"/>
        <v>2.6814813472722991</v>
      </c>
    </row>
    <row r="102" spans="1:40" x14ac:dyDescent="0.25">
      <c r="A102" s="55" t="s">
        <v>31</v>
      </c>
      <c r="B102" s="110">
        <v>20684</v>
      </c>
      <c r="C102" s="110">
        <v>21732</v>
      </c>
      <c r="D102" s="56">
        <f t="shared" si="9"/>
        <v>95.177618258788883</v>
      </c>
      <c r="E102" s="110">
        <v>51967</v>
      </c>
      <c r="F102" s="110">
        <v>55058</v>
      </c>
      <c r="G102" s="56">
        <f t="shared" si="10"/>
        <v>94.385920302226751</v>
      </c>
      <c r="H102" s="57">
        <v>2.5124250628999998</v>
      </c>
      <c r="I102" s="55" t="s">
        <v>31</v>
      </c>
      <c r="J102" s="65">
        <v>6978</v>
      </c>
      <c r="K102" s="65">
        <v>7206</v>
      </c>
      <c r="L102" s="108">
        <f t="shared" si="11"/>
        <v>96.835970024979176</v>
      </c>
      <c r="M102" s="65">
        <v>18259</v>
      </c>
      <c r="N102" s="65">
        <v>18034</v>
      </c>
      <c r="O102" s="56">
        <f t="shared" si="12"/>
        <v>101.2476433403571</v>
      </c>
      <c r="P102" s="84">
        <v>2.6166523359</v>
      </c>
      <c r="Q102" s="55" t="s">
        <v>31</v>
      </c>
      <c r="R102" s="65">
        <v>7394</v>
      </c>
      <c r="S102" s="65">
        <v>8103</v>
      </c>
      <c r="T102" s="56">
        <f t="shared" si="13"/>
        <v>91.250154263852892</v>
      </c>
      <c r="U102" s="65">
        <v>18535</v>
      </c>
      <c r="V102" s="65">
        <v>20177</v>
      </c>
      <c r="W102" s="56">
        <f t="shared" si="14"/>
        <v>91.862021113148643</v>
      </c>
      <c r="X102" s="68">
        <v>2.5067622397</v>
      </c>
      <c r="Y102" s="55" t="s">
        <v>31</v>
      </c>
      <c r="Z102" s="65">
        <v>6312</v>
      </c>
      <c r="AA102" s="65">
        <v>6423</v>
      </c>
      <c r="AB102" s="62">
        <f t="shared" si="15"/>
        <v>98.271835590845399</v>
      </c>
      <c r="AC102" s="65">
        <v>15173</v>
      </c>
      <c r="AD102" s="67">
        <v>16847</v>
      </c>
      <c r="AE102" s="64">
        <f t="shared" si="16"/>
        <v>90.063512791594945</v>
      </c>
      <c r="AF102" s="68">
        <v>2.4038339670000002</v>
      </c>
      <c r="AG102" s="55" t="s">
        <v>31</v>
      </c>
      <c r="AH102" s="108">
        <v>30632</v>
      </c>
      <c r="AI102" s="109">
        <f t="shared" si="17"/>
        <v>34970</v>
      </c>
      <c r="AJ102" s="56">
        <f t="shared" si="18"/>
        <v>87.59508149842722</v>
      </c>
      <c r="AK102" s="108">
        <v>75541</v>
      </c>
      <c r="AL102" s="108">
        <f t="shared" si="19"/>
        <v>85614</v>
      </c>
      <c r="AM102" s="56">
        <f t="shared" si="20"/>
        <v>88.234400915738078</v>
      </c>
      <c r="AN102" s="95">
        <f t="shared" si="21"/>
        <v>2.4660812222512405</v>
      </c>
    </row>
    <row r="103" spans="1:40" x14ac:dyDescent="0.25">
      <c r="A103" s="55" t="s">
        <v>32</v>
      </c>
      <c r="B103" s="110">
        <v>17194</v>
      </c>
      <c r="C103" s="110">
        <v>20031</v>
      </c>
      <c r="D103" s="56">
        <f t="shared" si="9"/>
        <v>85.836952723278912</v>
      </c>
      <c r="E103" s="110">
        <v>40749</v>
      </c>
      <c r="F103" s="110">
        <v>50611</v>
      </c>
      <c r="G103" s="56">
        <f t="shared" si="10"/>
        <v>80.514117484341355</v>
      </c>
      <c r="H103" s="57">
        <v>2.3699546353000001</v>
      </c>
      <c r="I103" s="55" t="s">
        <v>32</v>
      </c>
      <c r="J103" s="65">
        <v>5899</v>
      </c>
      <c r="K103" s="65">
        <v>7491</v>
      </c>
      <c r="L103" s="108">
        <f t="shared" si="11"/>
        <v>78.747830730209586</v>
      </c>
      <c r="M103" s="65">
        <v>14606</v>
      </c>
      <c r="N103" s="65">
        <v>20440</v>
      </c>
      <c r="O103" s="56">
        <f t="shared" si="12"/>
        <v>71.457925636007829</v>
      </c>
      <c r="P103" s="84">
        <v>2.4760128835000002</v>
      </c>
      <c r="Q103" s="55" t="s">
        <v>32</v>
      </c>
      <c r="R103" s="65">
        <v>3820</v>
      </c>
      <c r="S103" s="65">
        <v>6400</v>
      </c>
      <c r="T103" s="56">
        <f t="shared" si="13"/>
        <v>59.687500000000007</v>
      </c>
      <c r="U103" s="65">
        <v>8950</v>
      </c>
      <c r="V103" s="65">
        <v>16198</v>
      </c>
      <c r="W103" s="56">
        <f t="shared" si="14"/>
        <v>55.253735029015928</v>
      </c>
      <c r="X103" s="68">
        <v>2.3429319371999999</v>
      </c>
      <c r="Y103" s="55" t="s">
        <v>32</v>
      </c>
      <c r="Z103" s="65">
        <v>7475</v>
      </c>
      <c r="AA103" s="65">
        <v>6140</v>
      </c>
      <c r="AB103" s="62">
        <f t="shared" si="15"/>
        <v>121.74267100977198</v>
      </c>
      <c r="AC103" s="65">
        <v>17193</v>
      </c>
      <c r="AD103" s="67">
        <v>13973</v>
      </c>
      <c r="AE103" s="64">
        <f t="shared" si="16"/>
        <v>123.04444285407573</v>
      </c>
      <c r="AF103" s="68">
        <v>2.3000668896000001</v>
      </c>
      <c r="AG103" s="55" t="s">
        <v>32</v>
      </c>
      <c r="AH103" s="108">
        <v>30930</v>
      </c>
      <c r="AI103" s="109">
        <f t="shared" si="17"/>
        <v>36993</v>
      </c>
      <c r="AJ103" s="56">
        <f t="shared" si="18"/>
        <v>83.610412780796366</v>
      </c>
      <c r="AK103" s="108">
        <v>82423</v>
      </c>
      <c r="AL103" s="108">
        <f t="shared" si="19"/>
        <v>100023</v>
      </c>
      <c r="AM103" s="56">
        <f t="shared" si="20"/>
        <v>82.404047069174098</v>
      </c>
      <c r="AN103" s="95">
        <f t="shared" si="21"/>
        <v>2.6648237956676364</v>
      </c>
    </row>
    <row r="104" spans="1:40" x14ac:dyDescent="0.25">
      <c r="A104" s="55" t="s">
        <v>33</v>
      </c>
      <c r="B104" s="110">
        <v>42454</v>
      </c>
      <c r="C104" s="110">
        <v>31669</v>
      </c>
      <c r="D104" s="56">
        <f t="shared" si="9"/>
        <v>134.05538539265527</v>
      </c>
      <c r="E104" s="110">
        <v>83324</v>
      </c>
      <c r="F104" s="110">
        <v>67041</v>
      </c>
      <c r="G104" s="56">
        <f t="shared" si="10"/>
        <v>124.28812219388135</v>
      </c>
      <c r="H104" s="57">
        <v>1.9626890281</v>
      </c>
      <c r="I104" s="55" t="s">
        <v>33</v>
      </c>
      <c r="J104" s="65">
        <v>13932</v>
      </c>
      <c r="K104" s="65">
        <v>9426</v>
      </c>
      <c r="L104" s="108">
        <f t="shared" si="11"/>
        <v>147.80394653087205</v>
      </c>
      <c r="M104" s="65">
        <v>27179</v>
      </c>
      <c r="N104" s="65">
        <v>19935</v>
      </c>
      <c r="O104" s="56">
        <f t="shared" si="12"/>
        <v>136.33809882116881</v>
      </c>
      <c r="P104" s="84">
        <v>1.9508326156</v>
      </c>
      <c r="Q104" s="55" t="s">
        <v>33</v>
      </c>
      <c r="R104" s="65">
        <v>14263</v>
      </c>
      <c r="S104" s="65">
        <v>10930</v>
      </c>
      <c r="T104" s="56">
        <f t="shared" si="13"/>
        <v>130.49405306495882</v>
      </c>
      <c r="U104" s="65">
        <v>28233</v>
      </c>
      <c r="V104" s="65">
        <v>23552</v>
      </c>
      <c r="W104" s="56">
        <f t="shared" si="14"/>
        <v>119.87516983695652</v>
      </c>
      <c r="X104" s="68">
        <v>1.9794573371999999</v>
      </c>
      <c r="Y104" s="55" t="s">
        <v>33</v>
      </c>
      <c r="Z104" s="65">
        <v>14259</v>
      </c>
      <c r="AA104" s="65">
        <v>11313</v>
      </c>
      <c r="AB104" s="62">
        <f t="shared" si="15"/>
        <v>126.04083797401219</v>
      </c>
      <c r="AC104" s="65">
        <v>27912</v>
      </c>
      <c r="AD104" s="67">
        <v>23554</v>
      </c>
      <c r="AE104" s="64">
        <f t="shared" si="16"/>
        <v>118.50216523732699</v>
      </c>
      <c r="AF104" s="68">
        <v>1.957500526</v>
      </c>
      <c r="AG104" s="55" t="s">
        <v>33</v>
      </c>
      <c r="AH104" s="108">
        <v>74925</v>
      </c>
      <c r="AI104" s="109">
        <f t="shared" si="17"/>
        <v>55287</v>
      </c>
      <c r="AJ104" s="56">
        <f t="shared" si="18"/>
        <v>135.52010418362363</v>
      </c>
      <c r="AK104" s="108">
        <v>149202</v>
      </c>
      <c r="AL104" s="108">
        <f t="shared" si="19"/>
        <v>117914</v>
      </c>
      <c r="AM104" s="56">
        <f t="shared" si="20"/>
        <v>126.53459300846379</v>
      </c>
      <c r="AN104" s="95">
        <f t="shared" si="21"/>
        <v>1.9913513513513514</v>
      </c>
    </row>
    <row r="105" spans="1:40" ht="25.5" x14ac:dyDescent="0.25">
      <c r="A105" s="55" t="s">
        <v>34</v>
      </c>
      <c r="B105" s="110">
        <v>22720</v>
      </c>
      <c r="C105" s="110">
        <v>24780</v>
      </c>
      <c r="D105" s="56">
        <f t="shared" si="9"/>
        <v>91.686844229217115</v>
      </c>
      <c r="E105" s="110">
        <v>49925</v>
      </c>
      <c r="F105" s="110">
        <v>55721</v>
      </c>
      <c r="G105" s="56">
        <f t="shared" si="10"/>
        <v>89.598176629995876</v>
      </c>
      <c r="H105" s="57">
        <v>2.1974031690000002</v>
      </c>
      <c r="I105" s="55" t="s">
        <v>34</v>
      </c>
      <c r="J105" s="65">
        <v>6632</v>
      </c>
      <c r="K105" s="65">
        <v>9016</v>
      </c>
      <c r="L105" s="108">
        <f t="shared" si="11"/>
        <v>73.558118899733799</v>
      </c>
      <c r="M105" s="65">
        <v>15175</v>
      </c>
      <c r="N105" s="65">
        <v>20078</v>
      </c>
      <c r="O105" s="56">
        <f t="shared" si="12"/>
        <v>75.580237075405918</v>
      </c>
      <c r="P105" s="84">
        <v>2.2881483715000002</v>
      </c>
      <c r="Q105" s="55" t="s">
        <v>34</v>
      </c>
      <c r="R105" s="65">
        <v>8345</v>
      </c>
      <c r="S105" s="65">
        <v>8203</v>
      </c>
      <c r="T105" s="56">
        <f t="shared" si="13"/>
        <v>101.73107399731805</v>
      </c>
      <c r="U105" s="65">
        <v>17543</v>
      </c>
      <c r="V105" s="65">
        <v>18979</v>
      </c>
      <c r="W105" s="56">
        <f t="shared" si="14"/>
        <v>92.433742557563619</v>
      </c>
      <c r="X105" s="68">
        <v>2.1022168962999999</v>
      </c>
      <c r="Y105" s="55" t="s">
        <v>34</v>
      </c>
      <c r="Z105" s="65">
        <v>7743</v>
      </c>
      <c r="AA105" s="65">
        <v>7561</v>
      </c>
      <c r="AB105" s="62">
        <f t="shared" si="15"/>
        <v>102.40708900939029</v>
      </c>
      <c r="AC105" s="65">
        <v>17207</v>
      </c>
      <c r="AD105" s="67">
        <v>16664</v>
      </c>
      <c r="AE105" s="64">
        <f t="shared" si="16"/>
        <v>103.25852136341815</v>
      </c>
      <c r="AF105" s="68">
        <v>2.2222652719</v>
      </c>
      <c r="AG105" s="55" t="s">
        <v>34</v>
      </c>
      <c r="AH105" s="108">
        <v>39032</v>
      </c>
      <c r="AI105" s="109">
        <f t="shared" si="17"/>
        <v>42822</v>
      </c>
      <c r="AJ105" s="56">
        <f t="shared" si="18"/>
        <v>91.149409182196067</v>
      </c>
      <c r="AK105" s="108">
        <v>86570</v>
      </c>
      <c r="AL105" s="108">
        <f t="shared" si="19"/>
        <v>95497</v>
      </c>
      <c r="AM105" s="56">
        <f t="shared" si="20"/>
        <v>90.652062368451368</v>
      </c>
      <c r="AN105" s="95">
        <f t="shared" si="21"/>
        <v>2.2179237548678006</v>
      </c>
    </row>
    <row r="106" spans="1:40" x14ac:dyDescent="0.25">
      <c r="A106" s="55" t="s">
        <v>35</v>
      </c>
      <c r="B106" s="110">
        <v>22201</v>
      </c>
      <c r="C106" s="110">
        <v>21314</v>
      </c>
      <c r="D106" s="56">
        <f t="shared" si="9"/>
        <v>104.1615839354415</v>
      </c>
      <c r="E106" s="110">
        <v>58366</v>
      </c>
      <c r="F106" s="110">
        <v>54862</v>
      </c>
      <c r="G106" s="56">
        <f t="shared" si="10"/>
        <v>106.38693449017535</v>
      </c>
      <c r="H106" s="57">
        <v>2.6289806764999999</v>
      </c>
      <c r="I106" s="55" t="s">
        <v>35</v>
      </c>
      <c r="J106" s="65">
        <v>5071</v>
      </c>
      <c r="K106" s="65">
        <v>4380</v>
      </c>
      <c r="L106" s="108">
        <f t="shared" si="11"/>
        <v>115.77625570776256</v>
      </c>
      <c r="M106" s="65">
        <v>13157</v>
      </c>
      <c r="N106" s="65">
        <v>11330</v>
      </c>
      <c r="O106" s="56">
        <f t="shared" si="12"/>
        <v>116.1253309796999</v>
      </c>
      <c r="P106" s="84">
        <v>2.5945572865000002</v>
      </c>
      <c r="Q106" s="55" t="s">
        <v>35</v>
      </c>
      <c r="R106" s="65">
        <v>8506</v>
      </c>
      <c r="S106" s="65">
        <v>7897</v>
      </c>
      <c r="T106" s="56">
        <f t="shared" si="13"/>
        <v>107.71178928707104</v>
      </c>
      <c r="U106" s="65">
        <v>22153</v>
      </c>
      <c r="V106" s="65">
        <v>20573</v>
      </c>
      <c r="W106" s="56">
        <f t="shared" si="14"/>
        <v>107.67996889126525</v>
      </c>
      <c r="X106" s="68">
        <v>2.6043968962999999</v>
      </c>
      <c r="Y106" s="55" t="s">
        <v>35</v>
      </c>
      <c r="Z106" s="65">
        <v>8624</v>
      </c>
      <c r="AA106" s="65">
        <v>9037</v>
      </c>
      <c r="AB106" s="62">
        <f t="shared" si="15"/>
        <v>95.429899302865991</v>
      </c>
      <c r="AC106" s="65">
        <v>23056</v>
      </c>
      <c r="AD106" s="67">
        <v>22959</v>
      </c>
      <c r="AE106" s="64">
        <f t="shared" si="16"/>
        <v>100.42249226882704</v>
      </c>
      <c r="AF106" s="68">
        <v>2.6734693878</v>
      </c>
      <c r="AG106" s="55" t="s">
        <v>35</v>
      </c>
      <c r="AH106" s="108">
        <v>28985</v>
      </c>
      <c r="AI106" s="109">
        <f t="shared" si="17"/>
        <v>28835</v>
      </c>
      <c r="AJ106" s="56">
        <f t="shared" si="18"/>
        <v>100.52020114444251</v>
      </c>
      <c r="AK106" s="108">
        <v>74880</v>
      </c>
      <c r="AL106" s="108">
        <f t="shared" si="19"/>
        <v>72816</v>
      </c>
      <c r="AM106" s="56">
        <f t="shared" si="20"/>
        <v>102.8345418589321</v>
      </c>
      <c r="AN106" s="95">
        <f t="shared" si="21"/>
        <v>2.5834052095911679</v>
      </c>
    </row>
    <row r="107" spans="1:40" ht="25.5" x14ac:dyDescent="0.25">
      <c r="A107" s="55" t="s">
        <v>36</v>
      </c>
      <c r="B107" s="110">
        <v>155732</v>
      </c>
      <c r="C107" s="110">
        <v>147963</v>
      </c>
      <c r="D107" s="56">
        <f t="shared" si="9"/>
        <v>105.25063698357022</v>
      </c>
      <c r="E107" s="110">
        <v>391145</v>
      </c>
      <c r="F107" s="110">
        <v>365257</v>
      </c>
      <c r="G107" s="56">
        <f t="shared" si="10"/>
        <v>107.08761228395349</v>
      </c>
      <c r="H107" s="57">
        <v>2.5116546375</v>
      </c>
      <c r="I107" s="55" t="s">
        <v>36</v>
      </c>
      <c r="J107" s="65">
        <v>36864</v>
      </c>
      <c r="K107" s="65">
        <v>36615</v>
      </c>
      <c r="L107" s="108">
        <f t="shared" si="11"/>
        <v>100.68004916018025</v>
      </c>
      <c r="M107" s="65">
        <v>88511</v>
      </c>
      <c r="N107" s="65">
        <v>88426</v>
      </c>
      <c r="O107" s="56">
        <f t="shared" si="12"/>
        <v>100.09612557392622</v>
      </c>
      <c r="P107" s="84">
        <v>2.4010145398999998</v>
      </c>
      <c r="Q107" s="55" t="s">
        <v>36</v>
      </c>
      <c r="R107" s="65">
        <v>54499</v>
      </c>
      <c r="S107" s="65">
        <v>51669</v>
      </c>
      <c r="T107" s="56">
        <f t="shared" si="13"/>
        <v>105.47717199868394</v>
      </c>
      <c r="U107" s="65">
        <v>139550</v>
      </c>
      <c r="V107" s="65">
        <v>130596</v>
      </c>
      <c r="W107" s="56">
        <f t="shared" si="14"/>
        <v>106.85625899721278</v>
      </c>
      <c r="X107" s="68">
        <v>2.5605974422000002</v>
      </c>
      <c r="Y107" s="55" t="s">
        <v>36</v>
      </c>
      <c r="Z107" s="65">
        <v>64369</v>
      </c>
      <c r="AA107" s="65">
        <v>59679</v>
      </c>
      <c r="AB107" s="62">
        <f t="shared" si="15"/>
        <v>107.85871076928233</v>
      </c>
      <c r="AC107" s="65">
        <v>163084</v>
      </c>
      <c r="AD107" s="67">
        <v>146235</v>
      </c>
      <c r="AE107" s="64">
        <f t="shared" si="16"/>
        <v>111.52186549047765</v>
      </c>
      <c r="AF107" s="68">
        <v>2.5335798288000002</v>
      </c>
      <c r="AG107" s="55" t="s">
        <v>36</v>
      </c>
      <c r="AH107" s="108">
        <v>214937</v>
      </c>
      <c r="AI107" s="109">
        <f t="shared" si="17"/>
        <v>202493</v>
      </c>
      <c r="AJ107" s="56">
        <f t="shared" si="18"/>
        <v>106.14539761868312</v>
      </c>
      <c r="AK107" s="108">
        <v>534114</v>
      </c>
      <c r="AL107" s="108">
        <f t="shared" si="19"/>
        <v>490077</v>
      </c>
      <c r="AM107" s="56">
        <f t="shared" si="20"/>
        <v>108.98573081372926</v>
      </c>
      <c r="AN107" s="95">
        <f t="shared" si="21"/>
        <v>2.4849793195215342</v>
      </c>
    </row>
    <row r="108" spans="1:40" x14ac:dyDescent="0.25">
      <c r="A108" s="55" t="s">
        <v>37</v>
      </c>
      <c r="B108" s="110">
        <v>14294</v>
      </c>
      <c r="C108" s="110">
        <v>14324</v>
      </c>
      <c r="D108" s="56">
        <f t="shared" si="9"/>
        <v>99.790561295727457</v>
      </c>
      <c r="E108" s="110">
        <v>37101</v>
      </c>
      <c r="F108" s="110">
        <v>37226</v>
      </c>
      <c r="G108" s="56">
        <f t="shared" si="10"/>
        <v>99.664213184333533</v>
      </c>
      <c r="H108" s="57">
        <v>2.5955645724999998</v>
      </c>
      <c r="I108" s="55" t="s">
        <v>37</v>
      </c>
      <c r="J108" s="65">
        <v>3940</v>
      </c>
      <c r="K108" s="65">
        <v>3714</v>
      </c>
      <c r="L108" s="108">
        <f t="shared" si="11"/>
        <v>106.08508346795908</v>
      </c>
      <c r="M108" s="65">
        <v>10196</v>
      </c>
      <c r="N108" s="65">
        <v>9440</v>
      </c>
      <c r="O108" s="56">
        <f t="shared" si="12"/>
        <v>108.00847457627118</v>
      </c>
      <c r="P108" s="84">
        <v>2.5878172588999999</v>
      </c>
      <c r="Q108" s="55" t="s">
        <v>37</v>
      </c>
      <c r="R108" s="65">
        <v>5089</v>
      </c>
      <c r="S108" s="65">
        <v>5705</v>
      </c>
      <c r="T108" s="56">
        <f t="shared" si="13"/>
        <v>89.202453987730053</v>
      </c>
      <c r="U108" s="65">
        <v>13499</v>
      </c>
      <c r="V108" s="65">
        <v>15211</v>
      </c>
      <c r="W108" s="56">
        <f t="shared" si="14"/>
        <v>88.744987180330028</v>
      </c>
      <c r="X108" s="68">
        <v>2.6525840047</v>
      </c>
      <c r="Y108" s="55" t="s">
        <v>37</v>
      </c>
      <c r="Z108" s="65">
        <v>5265</v>
      </c>
      <c r="AA108" s="65">
        <v>4905</v>
      </c>
      <c r="AB108" s="62">
        <f t="shared" si="15"/>
        <v>107.33944954128441</v>
      </c>
      <c r="AC108" s="65">
        <v>13406</v>
      </c>
      <c r="AD108" s="67">
        <v>12575</v>
      </c>
      <c r="AE108" s="64">
        <f t="shared" si="16"/>
        <v>106.60834990059642</v>
      </c>
      <c r="AF108" s="68">
        <v>2.5462488129</v>
      </c>
      <c r="AG108" s="55" t="s">
        <v>37</v>
      </c>
      <c r="AH108" s="108">
        <v>23735</v>
      </c>
      <c r="AI108" s="109">
        <f t="shared" si="17"/>
        <v>24109</v>
      </c>
      <c r="AJ108" s="56">
        <f t="shared" si="18"/>
        <v>98.448712099216067</v>
      </c>
      <c r="AK108" s="108">
        <v>61838</v>
      </c>
      <c r="AL108" s="108">
        <f t="shared" si="19"/>
        <v>62567</v>
      </c>
      <c r="AM108" s="56">
        <f t="shared" si="20"/>
        <v>98.834849041827169</v>
      </c>
      <c r="AN108" s="95">
        <f t="shared" si="21"/>
        <v>2.6053507478407414</v>
      </c>
    </row>
    <row r="109" spans="1:40" x14ac:dyDescent="0.25">
      <c r="A109" s="55" t="s">
        <v>38</v>
      </c>
      <c r="B109" s="110">
        <v>10971</v>
      </c>
      <c r="C109" s="110">
        <v>10524</v>
      </c>
      <c r="D109" s="56">
        <f t="shared" si="9"/>
        <v>104.24743443557583</v>
      </c>
      <c r="E109" s="110">
        <v>25109</v>
      </c>
      <c r="F109" s="110">
        <v>24357</v>
      </c>
      <c r="G109" s="56">
        <f t="shared" si="10"/>
        <v>103.08740813729113</v>
      </c>
      <c r="H109" s="57">
        <v>2.2886701302999999</v>
      </c>
      <c r="I109" s="55" t="s">
        <v>38</v>
      </c>
      <c r="J109" s="65">
        <v>3324</v>
      </c>
      <c r="K109" s="65">
        <v>2310</v>
      </c>
      <c r="L109" s="108">
        <f t="shared" si="11"/>
        <v>143.89610389610391</v>
      </c>
      <c r="M109" s="65">
        <v>7383</v>
      </c>
      <c r="N109" s="65">
        <v>5086</v>
      </c>
      <c r="O109" s="56">
        <f t="shared" si="12"/>
        <v>145.1631930790405</v>
      </c>
      <c r="P109" s="84">
        <v>2.2211191335999998</v>
      </c>
      <c r="Q109" s="55" t="s">
        <v>38</v>
      </c>
      <c r="R109" s="65">
        <v>2973</v>
      </c>
      <c r="S109" s="65">
        <v>3227</v>
      </c>
      <c r="T109" s="56">
        <f t="shared" si="13"/>
        <v>92.1289123024481</v>
      </c>
      <c r="U109" s="65">
        <v>7060</v>
      </c>
      <c r="V109" s="65">
        <v>8545</v>
      </c>
      <c r="W109" s="56">
        <f t="shared" si="14"/>
        <v>82.621416032767698</v>
      </c>
      <c r="X109" s="68">
        <v>2.3747056844999999</v>
      </c>
      <c r="Y109" s="55" t="s">
        <v>38</v>
      </c>
      <c r="Z109" s="65">
        <v>4674</v>
      </c>
      <c r="AA109" s="65">
        <v>4987</v>
      </c>
      <c r="AB109" s="62">
        <f t="shared" si="15"/>
        <v>93.723681572087429</v>
      </c>
      <c r="AC109" s="65">
        <v>10666</v>
      </c>
      <c r="AD109" s="67">
        <v>10726</v>
      </c>
      <c r="AE109" s="64">
        <f t="shared" si="16"/>
        <v>99.440611597986205</v>
      </c>
      <c r="AF109" s="68">
        <v>2.2819854514000002</v>
      </c>
      <c r="AG109" s="55" t="s">
        <v>38</v>
      </c>
      <c r="AH109" s="108">
        <v>15643</v>
      </c>
      <c r="AI109" s="109">
        <f t="shared" si="17"/>
        <v>16412</v>
      </c>
      <c r="AJ109" s="56">
        <f t="shared" si="18"/>
        <v>95.314404094564949</v>
      </c>
      <c r="AK109" s="108">
        <v>35267</v>
      </c>
      <c r="AL109" s="108">
        <f t="shared" si="19"/>
        <v>36777</v>
      </c>
      <c r="AM109" s="56">
        <f t="shared" si="20"/>
        <v>95.894172988552626</v>
      </c>
      <c r="AN109" s="95">
        <f t="shared" si="21"/>
        <v>2.2544908265677939</v>
      </c>
    </row>
    <row r="110" spans="1:40" ht="25.5" x14ac:dyDescent="0.25">
      <c r="A110" s="55" t="s">
        <v>39</v>
      </c>
      <c r="B110" s="110">
        <v>24606</v>
      </c>
      <c r="C110" s="110">
        <v>25099</v>
      </c>
      <c r="D110" s="56">
        <f t="shared" si="9"/>
        <v>98.035778317861272</v>
      </c>
      <c r="E110" s="110">
        <v>57323</v>
      </c>
      <c r="F110" s="110">
        <v>57613</v>
      </c>
      <c r="G110" s="56">
        <f t="shared" si="10"/>
        <v>99.496641383021185</v>
      </c>
      <c r="H110" s="57">
        <v>2.3296350484000001</v>
      </c>
      <c r="I110" s="55" t="s">
        <v>39</v>
      </c>
      <c r="J110" s="65">
        <v>6033</v>
      </c>
      <c r="K110" s="65">
        <v>6250</v>
      </c>
      <c r="L110" s="108">
        <f t="shared" si="11"/>
        <v>96.528000000000006</v>
      </c>
      <c r="M110" s="65">
        <v>13330</v>
      </c>
      <c r="N110" s="65">
        <v>14234</v>
      </c>
      <c r="O110" s="56">
        <f t="shared" si="12"/>
        <v>93.649009414078961</v>
      </c>
      <c r="P110" s="84">
        <v>2.2095143378</v>
      </c>
      <c r="Q110" s="55" t="s">
        <v>39</v>
      </c>
      <c r="R110" s="65">
        <v>8161</v>
      </c>
      <c r="S110" s="65">
        <v>8924</v>
      </c>
      <c r="T110" s="56">
        <f t="shared" si="13"/>
        <v>91.450022411474677</v>
      </c>
      <c r="U110" s="65">
        <v>18861</v>
      </c>
      <c r="V110" s="65">
        <v>21423</v>
      </c>
      <c r="W110" s="56">
        <f t="shared" si="14"/>
        <v>88.04089063156421</v>
      </c>
      <c r="X110" s="68">
        <v>2.3111138340999999</v>
      </c>
      <c r="Y110" s="55" t="s">
        <v>39</v>
      </c>
      <c r="Z110" s="65">
        <v>10412</v>
      </c>
      <c r="AA110" s="65">
        <v>9925</v>
      </c>
      <c r="AB110" s="62">
        <f t="shared" si="15"/>
        <v>104.90680100755667</v>
      </c>
      <c r="AC110" s="65">
        <v>25132</v>
      </c>
      <c r="AD110" s="67">
        <v>21956</v>
      </c>
      <c r="AE110" s="64">
        <f t="shared" si="16"/>
        <v>114.46529422481326</v>
      </c>
      <c r="AF110" s="68">
        <v>2.4137533615</v>
      </c>
      <c r="AG110" s="55" t="s">
        <v>39</v>
      </c>
      <c r="AH110" s="108">
        <v>37839</v>
      </c>
      <c r="AI110" s="109">
        <f t="shared" si="17"/>
        <v>41732</v>
      </c>
      <c r="AJ110" s="56">
        <f t="shared" si="18"/>
        <v>90.671427202147044</v>
      </c>
      <c r="AK110" s="108">
        <v>87334</v>
      </c>
      <c r="AL110" s="108">
        <f t="shared" si="19"/>
        <v>96045</v>
      </c>
      <c r="AM110" s="56">
        <f t="shared" si="20"/>
        <v>90.930293091779888</v>
      </c>
      <c r="AN110" s="95">
        <f t="shared" si="21"/>
        <v>2.3080419672824335</v>
      </c>
    </row>
    <row r="111" spans="1:40" x14ac:dyDescent="0.25">
      <c r="A111" s="55" t="s">
        <v>40</v>
      </c>
      <c r="B111" s="110">
        <v>89909</v>
      </c>
      <c r="C111" s="110">
        <v>91596</v>
      </c>
      <c r="D111" s="56">
        <f t="shared" si="9"/>
        <v>98.158216516005069</v>
      </c>
      <c r="E111" s="110">
        <v>155427</v>
      </c>
      <c r="F111" s="110">
        <v>154651</v>
      </c>
      <c r="G111" s="56">
        <f t="shared" si="10"/>
        <v>100.50177496427439</v>
      </c>
      <c r="H111" s="57">
        <v>1.7287145892</v>
      </c>
      <c r="I111" s="55" t="s">
        <v>40</v>
      </c>
      <c r="J111" s="65">
        <v>21995</v>
      </c>
      <c r="K111" s="65">
        <v>22332</v>
      </c>
      <c r="L111" s="108">
        <f t="shared" si="11"/>
        <v>98.490954683861716</v>
      </c>
      <c r="M111" s="65">
        <v>37909</v>
      </c>
      <c r="N111" s="65">
        <v>37984</v>
      </c>
      <c r="O111" s="56">
        <f t="shared" si="12"/>
        <v>99.802548441449034</v>
      </c>
      <c r="P111" s="84">
        <v>1.7235280745999999</v>
      </c>
      <c r="Q111" s="55" t="s">
        <v>40</v>
      </c>
      <c r="R111" s="65">
        <v>32458</v>
      </c>
      <c r="S111" s="65">
        <v>30688</v>
      </c>
      <c r="T111" s="56">
        <f t="shared" si="13"/>
        <v>105.76772679874871</v>
      </c>
      <c r="U111" s="65">
        <v>54730</v>
      </c>
      <c r="V111" s="65">
        <v>50744</v>
      </c>
      <c r="W111" s="56">
        <f t="shared" si="14"/>
        <v>107.85511587576858</v>
      </c>
      <c r="X111" s="68">
        <v>1.6861790621999999</v>
      </c>
      <c r="Y111" s="55" t="s">
        <v>40</v>
      </c>
      <c r="Z111" s="65">
        <v>35456</v>
      </c>
      <c r="AA111" s="65">
        <v>38576</v>
      </c>
      <c r="AB111" s="62">
        <f t="shared" si="15"/>
        <v>91.912069680630452</v>
      </c>
      <c r="AC111" s="65">
        <v>62788</v>
      </c>
      <c r="AD111" s="67">
        <v>65923</v>
      </c>
      <c r="AE111" s="64">
        <f t="shared" si="16"/>
        <v>95.244451860503915</v>
      </c>
      <c r="AF111" s="68">
        <v>1.7708709386000001</v>
      </c>
      <c r="AG111" s="55" t="s">
        <v>40</v>
      </c>
      <c r="AH111" s="108">
        <v>140729</v>
      </c>
      <c r="AI111" s="109">
        <f t="shared" si="17"/>
        <v>140187</v>
      </c>
      <c r="AJ111" s="56">
        <f t="shared" si="18"/>
        <v>100.38662643469081</v>
      </c>
      <c r="AK111" s="108">
        <v>245968</v>
      </c>
      <c r="AL111" s="108">
        <f t="shared" si="19"/>
        <v>238879</v>
      </c>
      <c r="AM111" s="56">
        <f t="shared" si="20"/>
        <v>102.96761121739458</v>
      </c>
      <c r="AN111" s="95">
        <f t="shared" si="21"/>
        <v>1.747813172835734</v>
      </c>
    </row>
    <row r="112" spans="1:40" x14ac:dyDescent="0.25">
      <c r="A112" s="55" t="s">
        <v>41</v>
      </c>
      <c r="B112" s="110">
        <v>31906</v>
      </c>
      <c r="C112" s="110">
        <v>29921</v>
      </c>
      <c r="D112" s="56">
        <f t="shared" si="9"/>
        <v>106.63413655960696</v>
      </c>
      <c r="E112" s="110">
        <v>74494</v>
      </c>
      <c r="F112" s="110">
        <v>70596</v>
      </c>
      <c r="G112" s="56">
        <f t="shared" si="10"/>
        <v>105.5215592951442</v>
      </c>
      <c r="H112" s="57">
        <v>2.3347959630999999</v>
      </c>
      <c r="I112" s="55" t="s">
        <v>41</v>
      </c>
      <c r="J112" s="65">
        <v>6851</v>
      </c>
      <c r="K112" s="65">
        <v>4947</v>
      </c>
      <c r="L112" s="108">
        <f t="shared" si="11"/>
        <v>138.48797250859107</v>
      </c>
      <c r="M112" s="65">
        <v>16211</v>
      </c>
      <c r="N112" s="65">
        <v>11092</v>
      </c>
      <c r="O112" s="56">
        <f t="shared" si="12"/>
        <v>146.15037865128019</v>
      </c>
      <c r="P112" s="84">
        <v>2.3662239088999999</v>
      </c>
      <c r="Q112" s="55" t="s">
        <v>41</v>
      </c>
      <c r="R112" s="65">
        <v>11297</v>
      </c>
      <c r="S112" s="65">
        <v>11608</v>
      </c>
      <c r="T112" s="56">
        <f t="shared" si="13"/>
        <v>97.320813232253627</v>
      </c>
      <c r="U112" s="65">
        <v>25771</v>
      </c>
      <c r="V112" s="65">
        <v>26522</v>
      </c>
      <c r="W112" s="56">
        <f t="shared" si="14"/>
        <v>97.168388507654029</v>
      </c>
      <c r="X112" s="68">
        <v>2.2812251039999998</v>
      </c>
      <c r="Y112" s="55" t="s">
        <v>41</v>
      </c>
      <c r="Z112" s="65">
        <v>13758</v>
      </c>
      <c r="AA112" s="65">
        <v>13366</v>
      </c>
      <c r="AB112" s="62">
        <f t="shared" si="15"/>
        <v>102.93281460421966</v>
      </c>
      <c r="AC112" s="65">
        <v>32512</v>
      </c>
      <c r="AD112" s="67">
        <v>32982</v>
      </c>
      <c r="AE112" s="64">
        <f t="shared" si="16"/>
        <v>98.574980292280628</v>
      </c>
      <c r="AF112" s="68">
        <v>2.3631341765</v>
      </c>
      <c r="AG112" s="55" t="s">
        <v>41</v>
      </c>
      <c r="AH112" s="108">
        <v>41633</v>
      </c>
      <c r="AI112" s="109">
        <f t="shared" si="17"/>
        <v>39172</v>
      </c>
      <c r="AJ112" s="56">
        <f t="shared" si="18"/>
        <v>106.28254875931789</v>
      </c>
      <c r="AK112" s="108">
        <v>97818</v>
      </c>
      <c r="AL112" s="108">
        <f t="shared" si="19"/>
        <v>92164</v>
      </c>
      <c r="AM112" s="56">
        <f t="shared" si="20"/>
        <v>106.13471637515732</v>
      </c>
      <c r="AN112" s="95">
        <f t="shared" si="21"/>
        <v>2.3495304205798284</v>
      </c>
    </row>
    <row r="113" spans="1:40" x14ac:dyDescent="0.25">
      <c r="A113" s="55" t="s">
        <v>42</v>
      </c>
      <c r="B113" s="110">
        <v>30379</v>
      </c>
      <c r="C113" s="110">
        <v>31762</v>
      </c>
      <c r="D113" s="56">
        <f t="shared" si="9"/>
        <v>95.645740192683078</v>
      </c>
      <c r="E113" s="110">
        <v>101102</v>
      </c>
      <c r="F113" s="110">
        <v>103078</v>
      </c>
      <c r="G113" s="56">
        <f t="shared" si="10"/>
        <v>98.083005102931764</v>
      </c>
      <c r="H113" s="57">
        <v>3.3280226472000001</v>
      </c>
      <c r="I113" s="55" t="s">
        <v>42</v>
      </c>
      <c r="J113" s="65">
        <v>10356</v>
      </c>
      <c r="K113" s="65">
        <v>10766</v>
      </c>
      <c r="L113" s="108">
        <f t="shared" si="11"/>
        <v>96.191714657254323</v>
      </c>
      <c r="M113" s="65">
        <v>35894</v>
      </c>
      <c r="N113" s="65">
        <v>36720</v>
      </c>
      <c r="O113" s="56">
        <f t="shared" si="12"/>
        <v>97.750544662309366</v>
      </c>
      <c r="P113" s="84">
        <v>3.4660100425000002</v>
      </c>
      <c r="Q113" s="55" t="s">
        <v>42</v>
      </c>
      <c r="R113" s="65">
        <v>10127</v>
      </c>
      <c r="S113" s="65">
        <v>10280</v>
      </c>
      <c r="T113" s="56">
        <f t="shared" si="13"/>
        <v>98.511673151750983</v>
      </c>
      <c r="U113" s="65">
        <v>32274</v>
      </c>
      <c r="V113" s="65">
        <v>32389</v>
      </c>
      <c r="W113" s="56">
        <f t="shared" si="14"/>
        <v>99.644941183735213</v>
      </c>
      <c r="X113" s="68">
        <v>3.1869260392999998</v>
      </c>
      <c r="Y113" s="55" t="s">
        <v>42</v>
      </c>
      <c r="Z113" s="65">
        <v>9896</v>
      </c>
      <c r="AA113" s="65">
        <v>10716</v>
      </c>
      <c r="AB113" s="62">
        <f t="shared" si="15"/>
        <v>92.347891004106003</v>
      </c>
      <c r="AC113" s="65">
        <v>32934</v>
      </c>
      <c r="AD113" s="67">
        <v>33969</v>
      </c>
      <c r="AE113" s="64">
        <f t="shared" si="16"/>
        <v>96.953104300980314</v>
      </c>
      <c r="AF113" s="68">
        <v>3.3280113177000001</v>
      </c>
      <c r="AG113" s="55" t="s">
        <v>42</v>
      </c>
      <c r="AH113" s="108">
        <v>54527</v>
      </c>
      <c r="AI113" s="109">
        <f t="shared" si="17"/>
        <v>57321</v>
      </c>
      <c r="AJ113" s="56">
        <f t="shared" si="18"/>
        <v>95.125695643830355</v>
      </c>
      <c r="AK113" s="108">
        <v>176442</v>
      </c>
      <c r="AL113" s="108">
        <f t="shared" si="19"/>
        <v>183557</v>
      </c>
      <c r="AM113" s="56">
        <f t="shared" si="20"/>
        <v>96.123819848875286</v>
      </c>
      <c r="AN113" s="95">
        <f t="shared" si="21"/>
        <v>3.2358648009243129</v>
      </c>
    </row>
    <row r="114" spans="1:40" x14ac:dyDescent="0.25">
      <c r="A114" s="55" t="s">
        <v>43</v>
      </c>
      <c r="B114" s="110">
        <v>30310</v>
      </c>
      <c r="C114" s="110">
        <v>21850</v>
      </c>
      <c r="D114" s="56">
        <f t="shared" si="9"/>
        <v>138.71853546910756</v>
      </c>
      <c r="E114" s="110">
        <v>59983</v>
      </c>
      <c r="F114" s="110">
        <v>45594</v>
      </c>
      <c r="G114" s="56">
        <f t="shared" si="10"/>
        <v>131.5589770583849</v>
      </c>
      <c r="H114" s="57">
        <v>1.9789838337000001</v>
      </c>
      <c r="I114" s="55" t="s">
        <v>43</v>
      </c>
      <c r="J114" s="65">
        <v>8085</v>
      </c>
      <c r="K114" s="65">
        <v>5667</v>
      </c>
      <c r="L114" s="108">
        <f t="shared" si="11"/>
        <v>142.66807834833247</v>
      </c>
      <c r="M114" s="65">
        <v>15852</v>
      </c>
      <c r="N114" s="65">
        <v>10692</v>
      </c>
      <c r="O114" s="56">
        <f t="shared" si="12"/>
        <v>148.26038159371492</v>
      </c>
      <c r="P114" s="84">
        <v>1.9606679035000001</v>
      </c>
      <c r="Q114" s="55" t="s">
        <v>43</v>
      </c>
      <c r="R114" s="65">
        <v>12755</v>
      </c>
      <c r="S114" s="65">
        <v>7862</v>
      </c>
      <c r="T114" s="56">
        <f t="shared" si="13"/>
        <v>162.23607224624777</v>
      </c>
      <c r="U114" s="65">
        <v>24451</v>
      </c>
      <c r="V114" s="65">
        <v>16070</v>
      </c>
      <c r="W114" s="56">
        <f t="shared" si="14"/>
        <v>152.15308027380212</v>
      </c>
      <c r="X114" s="68">
        <v>1.9169737358000001</v>
      </c>
      <c r="Y114" s="55" t="s">
        <v>43</v>
      </c>
      <c r="Z114" s="65">
        <v>9470</v>
      </c>
      <c r="AA114" s="65">
        <v>8321</v>
      </c>
      <c r="AB114" s="62">
        <f t="shared" si="15"/>
        <v>113.80843648599928</v>
      </c>
      <c r="AC114" s="65">
        <v>19680</v>
      </c>
      <c r="AD114" s="67">
        <v>18832</v>
      </c>
      <c r="AE114" s="64">
        <f t="shared" si="16"/>
        <v>104.50297366185217</v>
      </c>
      <c r="AF114" s="68">
        <v>2.0781414995</v>
      </c>
      <c r="AG114" s="55" t="s">
        <v>43</v>
      </c>
      <c r="AH114" s="108">
        <v>52282</v>
      </c>
      <c r="AI114" s="109">
        <f t="shared" si="17"/>
        <v>40523</v>
      </c>
      <c r="AJ114" s="56">
        <f t="shared" si="18"/>
        <v>129.01808849295463</v>
      </c>
      <c r="AK114" s="108">
        <v>103129</v>
      </c>
      <c r="AL114" s="108">
        <f t="shared" si="19"/>
        <v>82708</v>
      </c>
      <c r="AM114" s="56">
        <f t="shared" si="20"/>
        <v>124.69047734197419</v>
      </c>
      <c r="AN114" s="95">
        <f t="shared" si="21"/>
        <v>1.9725526950001913</v>
      </c>
    </row>
    <row r="115" spans="1:40" x14ac:dyDescent="0.25">
      <c r="A115" s="55" t="s">
        <v>44</v>
      </c>
      <c r="B115" s="110">
        <v>75611</v>
      </c>
      <c r="C115" s="110">
        <v>82951</v>
      </c>
      <c r="D115" s="56">
        <f t="shared" si="9"/>
        <v>91.151402635290708</v>
      </c>
      <c r="E115" s="110">
        <v>121385</v>
      </c>
      <c r="F115" s="110">
        <v>132346</v>
      </c>
      <c r="G115" s="56">
        <f t="shared" si="10"/>
        <v>91.717921206534385</v>
      </c>
      <c r="H115" s="57">
        <v>1.6053881049000001</v>
      </c>
      <c r="I115" s="55" t="s">
        <v>44</v>
      </c>
      <c r="J115" s="65">
        <v>22606</v>
      </c>
      <c r="K115" s="65">
        <v>24930</v>
      </c>
      <c r="L115" s="108">
        <f t="shared" si="11"/>
        <v>90.677898114721216</v>
      </c>
      <c r="M115" s="65">
        <v>36133</v>
      </c>
      <c r="N115" s="65">
        <v>39544</v>
      </c>
      <c r="O115" s="56">
        <f t="shared" si="12"/>
        <v>91.37416548654663</v>
      </c>
      <c r="P115" s="84">
        <v>1.5983809607999999</v>
      </c>
      <c r="Q115" s="55" t="s">
        <v>44</v>
      </c>
      <c r="R115" s="65">
        <v>26213</v>
      </c>
      <c r="S115" s="65">
        <v>28316</v>
      </c>
      <c r="T115" s="56">
        <f t="shared" si="13"/>
        <v>92.573103545698544</v>
      </c>
      <c r="U115" s="65">
        <v>41428</v>
      </c>
      <c r="V115" s="65">
        <v>45266</v>
      </c>
      <c r="W115" s="56">
        <f t="shared" si="14"/>
        <v>91.521230062298415</v>
      </c>
      <c r="X115" s="68">
        <v>1.5804371877000001</v>
      </c>
      <c r="Y115" s="55" t="s">
        <v>44</v>
      </c>
      <c r="Z115" s="65">
        <v>26792</v>
      </c>
      <c r="AA115" s="65">
        <v>29705</v>
      </c>
      <c r="AB115" s="62">
        <f t="shared" si="15"/>
        <v>90.193570106042756</v>
      </c>
      <c r="AC115" s="65">
        <v>43824</v>
      </c>
      <c r="AD115" s="67">
        <v>47536</v>
      </c>
      <c r="AE115" s="64">
        <f t="shared" si="16"/>
        <v>92.191181420397172</v>
      </c>
      <c r="AF115" s="68">
        <v>1.6357121529</v>
      </c>
      <c r="AG115" s="55" t="s">
        <v>44</v>
      </c>
      <c r="AH115" s="108">
        <v>134965</v>
      </c>
      <c r="AI115" s="109">
        <f t="shared" si="17"/>
        <v>144068</v>
      </c>
      <c r="AJ115" s="56">
        <f t="shared" si="18"/>
        <v>93.681455979120969</v>
      </c>
      <c r="AK115" s="108">
        <v>219350</v>
      </c>
      <c r="AL115" s="108">
        <f t="shared" si="19"/>
        <v>231264</v>
      </c>
      <c r="AM115" s="56">
        <f t="shared" si="20"/>
        <v>94.848311885983122</v>
      </c>
      <c r="AN115" s="95">
        <f t="shared" si="21"/>
        <v>1.6252361723409774</v>
      </c>
    </row>
    <row r="116" spans="1:40" ht="25.5" x14ac:dyDescent="0.25">
      <c r="A116" s="55" t="s">
        <v>45</v>
      </c>
      <c r="B116" s="110">
        <v>20934</v>
      </c>
      <c r="C116" s="110">
        <v>20185</v>
      </c>
      <c r="D116" s="56">
        <f t="shared" si="9"/>
        <v>103.71067624473621</v>
      </c>
      <c r="E116" s="110">
        <v>43205</v>
      </c>
      <c r="F116" s="110">
        <v>43035</v>
      </c>
      <c r="G116" s="56">
        <f t="shared" si="10"/>
        <v>100.39502730335774</v>
      </c>
      <c r="H116" s="57">
        <v>2.0638673928000002</v>
      </c>
      <c r="I116" s="55" t="s">
        <v>45</v>
      </c>
      <c r="J116" s="65">
        <v>5696</v>
      </c>
      <c r="K116" s="65">
        <v>5752</v>
      </c>
      <c r="L116" s="108">
        <f t="shared" si="11"/>
        <v>99.026425591098743</v>
      </c>
      <c r="M116" s="65">
        <v>12658</v>
      </c>
      <c r="N116" s="65">
        <v>12193</v>
      </c>
      <c r="O116" s="56">
        <f t="shared" si="12"/>
        <v>103.81366357746249</v>
      </c>
      <c r="P116" s="84">
        <v>2.222261236</v>
      </c>
      <c r="Q116" s="55" t="s">
        <v>45</v>
      </c>
      <c r="R116" s="65">
        <v>7145</v>
      </c>
      <c r="S116" s="65">
        <v>6329</v>
      </c>
      <c r="T116" s="56">
        <f t="shared" si="13"/>
        <v>112.89303207457735</v>
      </c>
      <c r="U116" s="65">
        <v>14221</v>
      </c>
      <c r="V116" s="65">
        <v>13370</v>
      </c>
      <c r="W116" s="56">
        <f t="shared" si="14"/>
        <v>106.36499626028422</v>
      </c>
      <c r="X116" s="68">
        <v>1.9903428970999999</v>
      </c>
      <c r="Y116" s="55" t="s">
        <v>45</v>
      </c>
      <c r="Z116" s="65">
        <v>8093</v>
      </c>
      <c r="AA116" s="65">
        <v>8104</v>
      </c>
      <c r="AB116" s="62">
        <f t="shared" si="15"/>
        <v>99.864264560710751</v>
      </c>
      <c r="AC116" s="65">
        <v>16326</v>
      </c>
      <c r="AD116" s="67">
        <v>17472</v>
      </c>
      <c r="AE116" s="64">
        <f t="shared" si="16"/>
        <v>93.440934065934073</v>
      </c>
      <c r="AF116" s="68">
        <v>2.0172989003000001</v>
      </c>
      <c r="AG116" s="55" t="s">
        <v>45</v>
      </c>
      <c r="AH116" s="108">
        <v>36384</v>
      </c>
      <c r="AI116" s="109">
        <f t="shared" si="17"/>
        <v>32859</v>
      </c>
      <c r="AJ116" s="56">
        <f t="shared" si="18"/>
        <v>110.72765452387475</v>
      </c>
      <c r="AK116" s="108">
        <v>77054</v>
      </c>
      <c r="AL116" s="108">
        <f t="shared" si="19"/>
        <v>72162</v>
      </c>
      <c r="AM116" s="56">
        <f t="shared" si="20"/>
        <v>106.77919126410022</v>
      </c>
      <c r="AN116" s="95">
        <f t="shared" si="21"/>
        <v>2.1177990325417766</v>
      </c>
    </row>
    <row r="117" spans="1:40" x14ac:dyDescent="0.25">
      <c r="A117" s="55" t="s">
        <v>46</v>
      </c>
      <c r="B117" s="110">
        <v>4206</v>
      </c>
      <c r="C117" s="110">
        <v>2754</v>
      </c>
      <c r="D117" s="56">
        <f t="shared" si="9"/>
        <v>152.72331154684096</v>
      </c>
      <c r="E117" s="110">
        <v>10044</v>
      </c>
      <c r="F117" s="110">
        <v>6589</v>
      </c>
      <c r="G117" s="56">
        <f t="shared" si="10"/>
        <v>152.43587797844893</v>
      </c>
      <c r="H117" s="57">
        <v>2.3880171184000001</v>
      </c>
      <c r="I117" s="55" t="s">
        <v>46</v>
      </c>
      <c r="J117" s="65">
        <v>1122</v>
      </c>
      <c r="K117" s="65">
        <v>814</v>
      </c>
      <c r="L117" s="108">
        <f t="shared" si="11"/>
        <v>137.83783783783784</v>
      </c>
      <c r="M117" s="65">
        <v>2517</v>
      </c>
      <c r="N117" s="65">
        <v>1910</v>
      </c>
      <c r="O117" s="56">
        <f t="shared" si="12"/>
        <v>131.78010471204189</v>
      </c>
      <c r="P117" s="84">
        <v>2.2433155079999998</v>
      </c>
      <c r="Q117" s="55" t="s">
        <v>46</v>
      </c>
      <c r="R117" s="65">
        <v>355</v>
      </c>
      <c r="S117" s="65">
        <v>559</v>
      </c>
      <c r="T117" s="56">
        <f t="shared" si="13"/>
        <v>63.506261180679793</v>
      </c>
      <c r="U117" s="65">
        <v>799</v>
      </c>
      <c r="V117" s="65">
        <v>1314</v>
      </c>
      <c r="W117" s="56">
        <f t="shared" si="14"/>
        <v>60.806697108066977</v>
      </c>
      <c r="X117" s="68">
        <v>2.2507042253999998</v>
      </c>
      <c r="Y117" s="55" t="s">
        <v>46</v>
      </c>
      <c r="Z117" s="65">
        <v>2729</v>
      </c>
      <c r="AA117" s="65">
        <v>1381</v>
      </c>
      <c r="AB117" s="62">
        <f t="shared" si="15"/>
        <v>197.61042722664737</v>
      </c>
      <c r="AC117" s="65">
        <v>6728</v>
      </c>
      <c r="AD117" s="67">
        <v>3365</v>
      </c>
      <c r="AE117" s="64">
        <f t="shared" si="16"/>
        <v>199.9405646359584</v>
      </c>
      <c r="AF117" s="68">
        <v>2.4653719311</v>
      </c>
      <c r="AG117" s="55" t="s">
        <v>46</v>
      </c>
      <c r="AH117" s="108">
        <v>5951</v>
      </c>
      <c r="AI117" s="109">
        <f t="shared" si="17"/>
        <v>4190</v>
      </c>
      <c r="AJ117" s="56">
        <f t="shared" si="18"/>
        <v>142.02863961813844</v>
      </c>
      <c r="AK117" s="108">
        <v>14644</v>
      </c>
      <c r="AL117" s="108">
        <f t="shared" si="19"/>
        <v>10006</v>
      </c>
      <c r="AM117" s="56">
        <f t="shared" si="20"/>
        <v>146.35218868678791</v>
      </c>
      <c r="AN117" s="95">
        <f t="shared" si="21"/>
        <v>2.4607628969921023</v>
      </c>
    </row>
    <row r="118" spans="1:40" ht="25.5" x14ac:dyDescent="0.25">
      <c r="A118" s="55" t="s">
        <v>47</v>
      </c>
      <c r="B118" s="110">
        <v>5421</v>
      </c>
      <c r="C118" s="110">
        <v>5059</v>
      </c>
      <c r="D118" s="56">
        <f t="shared" si="9"/>
        <v>107.15556434077882</v>
      </c>
      <c r="E118" s="110">
        <v>12541</v>
      </c>
      <c r="F118" s="110">
        <v>11159</v>
      </c>
      <c r="G118" s="56">
        <f t="shared" si="10"/>
        <v>112.38462227798189</v>
      </c>
      <c r="H118" s="57">
        <v>2.3134108098000001</v>
      </c>
      <c r="I118" s="55" t="s">
        <v>47</v>
      </c>
      <c r="J118" s="65">
        <v>2611</v>
      </c>
      <c r="K118" s="65">
        <v>1465</v>
      </c>
      <c r="L118" s="108">
        <f t="shared" si="11"/>
        <v>178.22525597269626</v>
      </c>
      <c r="M118" s="65">
        <v>6293</v>
      </c>
      <c r="N118" s="65">
        <v>3388</v>
      </c>
      <c r="O118" s="56">
        <f t="shared" si="12"/>
        <v>185.74380165289256</v>
      </c>
      <c r="P118" s="84">
        <v>2.4101876675999998</v>
      </c>
      <c r="Q118" s="55" t="s">
        <v>47</v>
      </c>
      <c r="R118" s="65">
        <v>745</v>
      </c>
      <c r="S118" s="65">
        <v>1917</v>
      </c>
      <c r="T118" s="56">
        <f t="shared" si="13"/>
        <v>38.862806468440269</v>
      </c>
      <c r="U118" s="65">
        <v>1602</v>
      </c>
      <c r="V118" s="65">
        <v>3959</v>
      </c>
      <c r="W118" s="56">
        <f t="shared" si="14"/>
        <v>40.464763829249812</v>
      </c>
      <c r="X118" s="68">
        <v>2.1503355704999998</v>
      </c>
      <c r="Y118" s="55" t="s">
        <v>47</v>
      </c>
      <c r="Z118" s="65">
        <v>2065</v>
      </c>
      <c r="AA118" s="65">
        <v>1677</v>
      </c>
      <c r="AB118" s="62">
        <f t="shared" si="15"/>
        <v>123.13655336911151</v>
      </c>
      <c r="AC118" s="65">
        <v>4646</v>
      </c>
      <c r="AD118" s="67">
        <v>3812</v>
      </c>
      <c r="AE118" s="64">
        <f t="shared" si="16"/>
        <v>121.87827911857292</v>
      </c>
      <c r="AF118" s="68">
        <v>2.2498789345999999</v>
      </c>
      <c r="AG118" s="55" t="s">
        <v>47</v>
      </c>
      <c r="AH118" s="108">
        <v>10653</v>
      </c>
      <c r="AI118" s="109">
        <f t="shared" si="17"/>
        <v>8062</v>
      </c>
      <c r="AJ118" s="56">
        <f t="shared" si="18"/>
        <v>132.13842718928305</v>
      </c>
      <c r="AK118" s="108">
        <v>23223</v>
      </c>
      <c r="AL118" s="108">
        <f t="shared" si="19"/>
        <v>18538</v>
      </c>
      <c r="AM118" s="56">
        <f t="shared" si="20"/>
        <v>125.27241342108101</v>
      </c>
      <c r="AN118" s="95">
        <f t="shared" si="21"/>
        <v>2.1799493100535061</v>
      </c>
    </row>
    <row r="119" spans="1:40" ht="25.5" x14ac:dyDescent="0.25">
      <c r="A119" s="55" t="s">
        <v>48</v>
      </c>
      <c r="B119" s="110">
        <v>59950</v>
      </c>
      <c r="C119" s="110">
        <v>48942</v>
      </c>
      <c r="D119" s="56">
        <f t="shared" si="9"/>
        <v>122.49192922234482</v>
      </c>
      <c r="E119" s="110">
        <v>126062</v>
      </c>
      <c r="F119" s="110">
        <v>105907</v>
      </c>
      <c r="G119" s="56">
        <f t="shared" si="10"/>
        <v>119.03084781931317</v>
      </c>
      <c r="H119" s="57">
        <v>2.1027856546999999</v>
      </c>
      <c r="I119" s="55" t="s">
        <v>48</v>
      </c>
      <c r="J119" s="65">
        <v>18421</v>
      </c>
      <c r="K119" s="65">
        <v>16548</v>
      </c>
      <c r="L119" s="108">
        <f t="shared" si="11"/>
        <v>111.3185883490452</v>
      </c>
      <c r="M119" s="65">
        <v>37037</v>
      </c>
      <c r="N119" s="65">
        <v>33706</v>
      </c>
      <c r="O119" s="56">
        <f t="shared" si="12"/>
        <v>109.88251349908029</v>
      </c>
      <c r="P119" s="84">
        <v>2.0105857445000002</v>
      </c>
      <c r="Q119" s="55" t="s">
        <v>48</v>
      </c>
      <c r="R119" s="65">
        <v>17887</v>
      </c>
      <c r="S119" s="65">
        <v>14352</v>
      </c>
      <c r="T119" s="56">
        <f t="shared" si="13"/>
        <v>124.63071348940915</v>
      </c>
      <c r="U119" s="65">
        <v>35823</v>
      </c>
      <c r="V119" s="65">
        <v>32072</v>
      </c>
      <c r="W119" s="56">
        <f t="shared" si="14"/>
        <v>111.69555999002245</v>
      </c>
      <c r="X119" s="68">
        <v>2.0027394197000001</v>
      </c>
      <c r="Y119" s="55" t="s">
        <v>48</v>
      </c>
      <c r="Z119" s="65">
        <v>23642</v>
      </c>
      <c r="AA119" s="65">
        <v>18042</v>
      </c>
      <c r="AB119" s="62">
        <f t="shared" si="15"/>
        <v>131.03868750692828</v>
      </c>
      <c r="AC119" s="65">
        <v>53202</v>
      </c>
      <c r="AD119" s="67">
        <v>40129</v>
      </c>
      <c r="AE119" s="64">
        <f t="shared" si="16"/>
        <v>132.57743776321365</v>
      </c>
      <c r="AF119" s="68">
        <v>2.250317232</v>
      </c>
      <c r="AG119" s="55" t="s">
        <v>48</v>
      </c>
      <c r="AH119" s="108">
        <v>94928</v>
      </c>
      <c r="AI119" s="109">
        <f t="shared" si="17"/>
        <v>83595</v>
      </c>
      <c r="AJ119" s="56">
        <f t="shared" si="18"/>
        <v>113.55703092290209</v>
      </c>
      <c r="AK119" s="108">
        <v>200325</v>
      </c>
      <c r="AL119" s="108">
        <f t="shared" si="19"/>
        <v>183018</v>
      </c>
      <c r="AM119" s="56">
        <f t="shared" si="20"/>
        <v>109.45644690686163</v>
      </c>
      <c r="AN119" s="95">
        <f t="shared" si="21"/>
        <v>2.1102835833473792</v>
      </c>
    </row>
    <row r="120" spans="1:40" ht="25.5" x14ac:dyDescent="0.25">
      <c r="A120" s="55" t="s">
        <v>49</v>
      </c>
      <c r="B120" s="110">
        <v>2672</v>
      </c>
      <c r="C120" s="110">
        <v>2971</v>
      </c>
      <c r="D120" s="56">
        <f t="shared" si="9"/>
        <v>89.936048468529123</v>
      </c>
      <c r="E120" s="110">
        <v>6752</v>
      </c>
      <c r="F120" s="110">
        <v>7365</v>
      </c>
      <c r="G120" s="56">
        <f t="shared" si="10"/>
        <v>91.67684996605567</v>
      </c>
      <c r="H120" s="57">
        <v>2.5269461078000002</v>
      </c>
      <c r="I120" s="55" t="s">
        <v>49</v>
      </c>
      <c r="J120" s="65">
        <v>643</v>
      </c>
      <c r="K120" s="65">
        <v>741</v>
      </c>
      <c r="L120" s="108">
        <f t="shared" si="11"/>
        <v>86.774628879892035</v>
      </c>
      <c r="M120" s="65">
        <v>1598</v>
      </c>
      <c r="N120" s="65">
        <v>1796</v>
      </c>
      <c r="O120" s="56">
        <f t="shared" si="12"/>
        <v>88.975501113585736</v>
      </c>
      <c r="P120" s="84">
        <v>2.4852255053999999</v>
      </c>
      <c r="Q120" s="55" t="s">
        <v>49</v>
      </c>
      <c r="R120" s="65">
        <v>728</v>
      </c>
      <c r="S120" s="65">
        <v>890</v>
      </c>
      <c r="T120" s="56">
        <f t="shared" si="13"/>
        <v>81.797752808988761</v>
      </c>
      <c r="U120" s="65">
        <v>1876</v>
      </c>
      <c r="V120" s="65">
        <v>2355</v>
      </c>
      <c r="W120" s="56">
        <f t="shared" si="14"/>
        <v>79.660297239915081</v>
      </c>
      <c r="X120" s="68">
        <v>2.5769230769</v>
      </c>
      <c r="Y120" s="55" t="s">
        <v>49</v>
      </c>
      <c r="Z120" s="65">
        <v>1301</v>
      </c>
      <c r="AA120" s="65">
        <v>1340</v>
      </c>
      <c r="AB120" s="62">
        <f t="shared" si="15"/>
        <v>97.089552238805965</v>
      </c>
      <c r="AC120" s="65">
        <v>3278</v>
      </c>
      <c r="AD120" s="67">
        <v>3214</v>
      </c>
      <c r="AE120" s="64">
        <f t="shared" si="16"/>
        <v>101.99128811449907</v>
      </c>
      <c r="AF120" s="68">
        <v>2.5196003075000002</v>
      </c>
      <c r="AG120" s="55" t="s">
        <v>49</v>
      </c>
      <c r="AH120" s="108">
        <v>4258</v>
      </c>
      <c r="AI120" s="109">
        <f t="shared" si="17"/>
        <v>4485</v>
      </c>
      <c r="AJ120" s="56">
        <f t="shared" si="18"/>
        <v>94.938684503901897</v>
      </c>
      <c r="AK120" s="108">
        <v>10621</v>
      </c>
      <c r="AL120" s="108">
        <f t="shared" si="19"/>
        <v>11170</v>
      </c>
      <c r="AM120" s="56">
        <f t="shared" si="20"/>
        <v>95.085049239033125</v>
      </c>
      <c r="AN120" s="95">
        <f t="shared" si="21"/>
        <v>2.4943635509628934</v>
      </c>
    </row>
    <row r="121" spans="1:40" ht="25.5" x14ac:dyDescent="0.25">
      <c r="A121" s="55" t="s">
        <v>50</v>
      </c>
      <c r="B121" s="110">
        <v>6722</v>
      </c>
      <c r="C121" s="110">
        <v>5883</v>
      </c>
      <c r="D121" s="56">
        <f t="shared" si="9"/>
        <v>114.26143124256332</v>
      </c>
      <c r="E121" s="110">
        <v>16545</v>
      </c>
      <c r="F121" s="110">
        <v>14695</v>
      </c>
      <c r="G121" s="56">
        <f t="shared" si="10"/>
        <v>112.5893160939095</v>
      </c>
      <c r="H121" s="57">
        <v>2.4613210354000001</v>
      </c>
      <c r="I121" s="55" t="s">
        <v>50</v>
      </c>
      <c r="J121" s="65">
        <v>2433</v>
      </c>
      <c r="K121" s="65">
        <v>1901</v>
      </c>
      <c r="L121" s="108">
        <f t="shared" si="11"/>
        <v>127.98527091004735</v>
      </c>
      <c r="M121" s="65">
        <v>5970</v>
      </c>
      <c r="N121" s="65">
        <v>4905</v>
      </c>
      <c r="O121" s="56">
        <f t="shared" si="12"/>
        <v>121.7125382262997</v>
      </c>
      <c r="P121" s="84">
        <v>2.4537607891</v>
      </c>
      <c r="Q121" s="55" t="s">
        <v>50</v>
      </c>
      <c r="R121" s="65">
        <v>1520</v>
      </c>
      <c r="S121" s="65">
        <v>1957</v>
      </c>
      <c r="T121" s="56">
        <f t="shared" si="13"/>
        <v>77.669902912621353</v>
      </c>
      <c r="U121" s="65">
        <v>3562</v>
      </c>
      <c r="V121" s="65">
        <v>4980</v>
      </c>
      <c r="W121" s="56">
        <f t="shared" si="14"/>
        <v>71.52610441767068</v>
      </c>
      <c r="X121" s="68">
        <v>2.3434210526000001</v>
      </c>
      <c r="Y121" s="55" t="s">
        <v>50</v>
      </c>
      <c r="Z121" s="65">
        <v>2769</v>
      </c>
      <c r="AA121" s="65">
        <v>2025</v>
      </c>
      <c r="AB121" s="62">
        <f t="shared" si="15"/>
        <v>136.74074074074073</v>
      </c>
      <c r="AC121" s="65">
        <v>7013</v>
      </c>
      <c r="AD121" s="67">
        <v>4810</v>
      </c>
      <c r="AE121" s="64">
        <f t="shared" si="16"/>
        <v>145.80041580041581</v>
      </c>
      <c r="AF121" s="68">
        <v>2.5326832792</v>
      </c>
      <c r="AG121" s="55" t="s">
        <v>50</v>
      </c>
      <c r="AH121" s="108">
        <v>12622</v>
      </c>
      <c r="AI121" s="109">
        <f t="shared" si="17"/>
        <v>12029</v>
      </c>
      <c r="AJ121" s="56">
        <f t="shared" si="18"/>
        <v>104.92975309668302</v>
      </c>
      <c r="AK121" s="108">
        <v>32370</v>
      </c>
      <c r="AL121" s="108">
        <f t="shared" si="19"/>
        <v>29123</v>
      </c>
      <c r="AM121" s="56">
        <f t="shared" si="20"/>
        <v>111.14926346873605</v>
      </c>
      <c r="AN121" s="95">
        <f t="shared" si="21"/>
        <v>2.5645697987640625</v>
      </c>
    </row>
    <row r="122" spans="1:40" x14ac:dyDescent="0.25">
      <c r="A122" s="55" t="s">
        <v>51</v>
      </c>
      <c r="B122" s="110">
        <v>18398</v>
      </c>
      <c r="C122" s="110">
        <v>18339</v>
      </c>
      <c r="D122" s="56">
        <f t="shared" si="9"/>
        <v>100.3217187414799</v>
      </c>
      <c r="E122" s="110">
        <v>46423</v>
      </c>
      <c r="F122" s="110">
        <v>45505</v>
      </c>
      <c r="G122" s="56">
        <f t="shared" si="10"/>
        <v>102.01736072959015</v>
      </c>
      <c r="H122" s="57">
        <v>2.5232633982000001</v>
      </c>
      <c r="I122" s="55" t="s">
        <v>51</v>
      </c>
      <c r="J122" s="65">
        <v>3968</v>
      </c>
      <c r="K122" s="65">
        <v>3858</v>
      </c>
      <c r="L122" s="108">
        <f t="shared" si="11"/>
        <v>102.85121824779679</v>
      </c>
      <c r="M122" s="65">
        <v>9900</v>
      </c>
      <c r="N122" s="65">
        <v>9262</v>
      </c>
      <c r="O122" s="56">
        <f t="shared" si="12"/>
        <v>106.88836104513064</v>
      </c>
      <c r="P122" s="84">
        <v>2.4949596773999998</v>
      </c>
      <c r="Q122" s="55" t="s">
        <v>51</v>
      </c>
      <c r="R122" s="65">
        <v>6633</v>
      </c>
      <c r="S122" s="65">
        <v>6287</v>
      </c>
      <c r="T122" s="56">
        <f t="shared" si="13"/>
        <v>105.5034197550501</v>
      </c>
      <c r="U122" s="65">
        <v>15865</v>
      </c>
      <c r="V122" s="65">
        <v>15748</v>
      </c>
      <c r="W122" s="56">
        <f t="shared" si="14"/>
        <v>100.74295148590298</v>
      </c>
      <c r="X122" s="68">
        <v>2.3918287350999998</v>
      </c>
      <c r="Y122" s="55" t="s">
        <v>51</v>
      </c>
      <c r="Z122" s="65">
        <v>7797</v>
      </c>
      <c r="AA122" s="65">
        <v>8194</v>
      </c>
      <c r="AB122" s="62">
        <f t="shared" si="15"/>
        <v>95.154991457163774</v>
      </c>
      <c r="AC122" s="65">
        <v>20658</v>
      </c>
      <c r="AD122" s="67">
        <v>20495</v>
      </c>
      <c r="AE122" s="64">
        <f t="shared" si="16"/>
        <v>100.79531593071481</v>
      </c>
      <c r="AF122" s="68">
        <v>2.6494805694000001</v>
      </c>
      <c r="AG122" s="55" t="s">
        <v>51</v>
      </c>
      <c r="AH122" s="108">
        <v>26986</v>
      </c>
      <c r="AI122" s="109">
        <f t="shared" si="17"/>
        <v>27620</v>
      </c>
      <c r="AJ122" s="56">
        <f t="shared" si="18"/>
        <v>97.704561911658217</v>
      </c>
      <c r="AK122" s="108">
        <v>66744</v>
      </c>
      <c r="AL122" s="108">
        <f t="shared" si="19"/>
        <v>67048</v>
      </c>
      <c r="AM122" s="56">
        <f t="shared" si="20"/>
        <v>99.546593485264296</v>
      </c>
      <c r="AN122" s="95">
        <f t="shared" si="21"/>
        <v>2.4732824427480917</v>
      </c>
    </row>
    <row r="123" spans="1:40" x14ac:dyDescent="0.25">
      <c r="A123" s="55" t="s">
        <v>52</v>
      </c>
      <c r="B123" s="110">
        <v>3346</v>
      </c>
      <c r="C123" s="110">
        <v>3169</v>
      </c>
      <c r="D123" s="56">
        <f t="shared" si="9"/>
        <v>105.58535815714735</v>
      </c>
      <c r="E123" s="110">
        <v>8204</v>
      </c>
      <c r="F123" s="110">
        <v>7571</v>
      </c>
      <c r="G123" s="56">
        <f t="shared" si="10"/>
        <v>108.36085061418569</v>
      </c>
      <c r="H123" s="57">
        <v>2.4518828452000001</v>
      </c>
      <c r="I123" s="55" t="s">
        <v>52</v>
      </c>
      <c r="J123" s="65">
        <v>749</v>
      </c>
      <c r="K123" s="65">
        <v>518</v>
      </c>
      <c r="L123" s="108">
        <f t="shared" si="11"/>
        <v>144.59459459459461</v>
      </c>
      <c r="M123" s="65">
        <v>1594</v>
      </c>
      <c r="N123" s="65">
        <v>1173</v>
      </c>
      <c r="O123" s="56">
        <f t="shared" si="12"/>
        <v>135.89087809036658</v>
      </c>
      <c r="P123" s="84">
        <v>2.1281708945000002</v>
      </c>
      <c r="Q123" s="55" t="s">
        <v>52</v>
      </c>
      <c r="R123" s="65">
        <v>947</v>
      </c>
      <c r="S123" s="65">
        <v>946</v>
      </c>
      <c r="T123" s="56">
        <f t="shared" si="13"/>
        <v>100.10570824524312</v>
      </c>
      <c r="U123" s="65">
        <v>2257</v>
      </c>
      <c r="V123" s="65">
        <v>2323</v>
      </c>
      <c r="W123" s="56">
        <f t="shared" si="14"/>
        <v>97.15884631941455</v>
      </c>
      <c r="X123" s="68">
        <v>2.3833157339</v>
      </c>
      <c r="Y123" s="55" t="s">
        <v>52</v>
      </c>
      <c r="Z123" s="65">
        <v>1650</v>
      </c>
      <c r="AA123" s="65">
        <v>1705</v>
      </c>
      <c r="AB123" s="62">
        <f t="shared" si="15"/>
        <v>96.774193548387103</v>
      </c>
      <c r="AC123" s="65">
        <v>4353</v>
      </c>
      <c r="AD123" s="67">
        <v>4075</v>
      </c>
      <c r="AE123" s="64">
        <f t="shared" si="16"/>
        <v>106.82208588957056</v>
      </c>
      <c r="AF123" s="68">
        <v>2.6381818182000001</v>
      </c>
      <c r="AG123" s="55" t="s">
        <v>52</v>
      </c>
      <c r="AH123" s="108">
        <v>4309</v>
      </c>
      <c r="AI123" s="109">
        <f t="shared" si="17"/>
        <v>4268</v>
      </c>
      <c r="AJ123" s="56">
        <f t="shared" si="18"/>
        <v>100.96063730084349</v>
      </c>
      <c r="AK123" s="108">
        <v>10386</v>
      </c>
      <c r="AL123" s="108">
        <f t="shared" si="19"/>
        <v>10229</v>
      </c>
      <c r="AM123" s="56">
        <f t="shared" si="20"/>
        <v>101.53485189168052</v>
      </c>
      <c r="AN123" s="95">
        <f t="shared" si="21"/>
        <v>2.4103040148526342</v>
      </c>
    </row>
    <row r="124" spans="1:40" ht="15.75" thickBot="1" x14ac:dyDescent="0.3">
      <c r="A124" s="58" t="s">
        <v>53</v>
      </c>
      <c r="B124" s="111">
        <v>1620</v>
      </c>
      <c r="C124" s="111">
        <v>1358</v>
      </c>
      <c r="D124" s="129">
        <f t="shared" si="9"/>
        <v>119.29307805596466</v>
      </c>
      <c r="E124" s="111">
        <v>3270</v>
      </c>
      <c r="F124" s="111">
        <v>2659</v>
      </c>
      <c r="G124" s="129">
        <f t="shared" si="10"/>
        <v>122.97856336968785</v>
      </c>
      <c r="H124" s="59">
        <v>2.0185185185000001</v>
      </c>
      <c r="I124" s="58" t="s">
        <v>53</v>
      </c>
      <c r="J124" s="69">
        <v>599</v>
      </c>
      <c r="K124" s="69">
        <v>409</v>
      </c>
      <c r="L124" s="204">
        <f t="shared" si="11"/>
        <v>146.45476772616138</v>
      </c>
      <c r="M124" s="69">
        <v>1118</v>
      </c>
      <c r="N124" s="69">
        <v>775</v>
      </c>
      <c r="O124" s="129">
        <f t="shared" si="12"/>
        <v>144.25806451612902</v>
      </c>
      <c r="P124" s="85">
        <v>1.8664440735000001</v>
      </c>
      <c r="Q124" s="58" t="s">
        <v>53</v>
      </c>
      <c r="R124" s="69">
        <v>501</v>
      </c>
      <c r="S124" s="69">
        <v>510</v>
      </c>
      <c r="T124" s="129">
        <f t="shared" si="13"/>
        <v>98.235294117647058</v>
      </c>
      <c r="U124" s="69">
        <v>1033</v>
      </c>
      <c r="V124" s="69">
        <v>930</v>
      </c>
      <c r="W124" s="129">
        <f t="shared" si="14"/>
        <v>111.0752688172043</v>
      </c>
      <c r="X124" s="72">
        <v>2.0618762474999999</v>
      </c>
      <c r="Y124" s="58" t="s">
        <v>53</v>
      </c>
      <c r="Z124" s="69">
        <v>520</v>
      </c>
      <c r="AA124" s="69">
        <v>439</v>
      </c>
      <c r="AB124" s="70">
        <f t="shared" si="15"/>
        <v>118.4510250569476</v>
      </c>
      <c r="AC124" s="69">
        <v>1119</v>
      </c>
      <c r="AD124" s="71">
        <v>954</v>
      </c>
      <c r="AE124" s="205">
        <f t="shared" si="16"/>
        <v>117.29559748427674</v>
      </c>
      <c r="AF124" s="72">
        <v>2.1519230769000002</v>
      </c>
      <c r="AG124" s="58" t="s">
        <v>53</v>
      </c>
      <c r="AH124" s="204">
        <v>2496</v>
      </c>
      <c r="AI124" s="204">
        <f t="shared" si="17"/>
        <v>2399</v>
      </c>
      <c r="AJ124" s="129">
        <f t="shared" si="18"/>
        <v>104.04335139641516</v>
      </c>
      <c r="AK124" s="204">
        <v>5058</v>
      </c>
      <c r="AL124" s="204">
        <f t="shared" si="19"/>
        <v>4722</v>
      </c>
      <c r="AM124" s="129">
        <f t="shared" si="20"/>
        <v>107.11562897077509</v>
      </c>
      <c r="AN124" s="206">
        <f t="shared" si="21"/>
        <v>2.0264423076923075</v>
      </c>
    </row>
    <row r="125" spans="1:40" ht="15.75" thickBot="1" x14ac:dyDescent="0.3">
      <c r="A125" s="73"/>
      <c r="B125" s="73"/>
      <c r="C125" s="73"/>
      <c r="D125" s="74"/>
      <c r="E125" s="73"/>
      <c r="F125" s="73"/>
      <c r="G125" s="74"/>
      <c r="H125" s="74"/>
      <c r="I125" s="73"/>
      <c r="J125" s="75"/>
      <c r="K125" s="73"/>
      <c r="L125" s="75"/>
      <c r="M125" s="75"/>
      <c r="N125" s="73"/>
      <c r="O125" s="74"/>
      <c r="P125" s="74"/>
      <c r="Q125" s="73"/>
      <c r="R125" s="73"/>
      <c r="S125" s="73"/>
      <c r="T125" s="74"/>
      <c r="U125" s="73"/>
      <c r="V125" s="73"/>
      <c r="W125" s="74"/>
      <c r="X125" s="74"/>
      <c r="Y125" s="73"/>
      <c r="Z125" s="75"/>
      <c r="AA125" s="75"/>
      <c r="AB125" s="76"/>
      <c r="AC125" s="75"/>
      <c r="AD125" s="75"/>
      <c r="AE125" s="74"/>
      <c r="AF125" s="74"/>
      <c r="AG125" s="73"/>
      <c r="AH125" s="75"/>
      <c r="AI125" s="73"/>
      <c r="AJ125" s="73"/>
      <c r="AK125" s="190"/>
      <c r="AL125" s="77"/>
      <c r="AM125" s="77"/>
      <c r="AN125" s="77"/>
    </row>
    <row r="126" spans="1:40" ht="18.75" thickBot="1" x14ac:dyDescent="0.3">
      <c r="A126" s="142" t="s">
        <v>73</v>
      </c>
      <c r="B126" s="143"/>
      <c r="C126" s="143"/>
      <c r="D126" s="143"/>
      <c r="E126" s="143"/>
      <c r="F126" s="143"/>
      <c r="G126" s="143"/>
      <c r="H126" s="144"/>
      <c r="I126" s="153" t="s">
        <v>74</v>
      </c>
      <c r="J126" s="154"/>
      <c r="K126" s="154"/>
      <c r="L126" s="154"/>
      <c r="M126" s="154"/>
      <c r="N126" s="154"/>
      <c r="O126" s="154"/>
      <c r="P126" s="155"/>
      <c r="Q126" s="156" t="s">
        <v>75</v>
      </c>
      <c r="R126" s="154"/>
      <c r="S126" s="154"/>
      <c r="T126" s="154"/>
      <c r="U126" s="154"/>
      <c r="V126" s="154"/>
      <c r="W126" s="154"/>
      <c r="X126" s="155"/>
      <c r="Y126" s="156" t="s">
        <v>76</v>
      </c>
      <c r="Z126" s="154"/>
      <c r="AA126" s="154"/>
      <c r="AB126" s="154"/>
      <c r="AC126" s="154"/>
      <c r="AD126" s="154"/>
      <c r="AE126" s="154"/>
      <c r="AF126" s="155"/>
      <c r="AG126" s="142" t="s">
        <v>84</v>
      </c>
      <c r="AH126" s="143"/>
      <c r="AI126" s="143"/>
      <c r="AJ126" s="143"/>
      <c r="AK126" s="143"/>
      <c r="AL126" s="143"/>
      <c r="AM126" s="143"/>
      <c r="AN126" s="144"/>
    </row>
    <row r="127" spans="1:40" ht="47.25" x14ac:dyDescent="0.25">
      <c r="A127" s="145" t="s">
        <v>65</v>
      </c>
      <c r="B127" s="130" t="s">
        <v>55</v>
      </c>
      <c r="C127" s="131"/>
      <c r="D127" s="132" t="s">
        <v>68</v>
      </c>
      <c r="E127" s="134" t="s">
        <v>59</v>
      </c>
      <c r="F127" s="135"/>
      <c r="G127" s="132" t="s">
        <v>68</v>
      </c>
      <c r="H127" s="28" t="s">
        <v>60</v>
      </c>
      <c r="I127" s="147" t="s">
        <v>65</v>
      </c>
      <c r="J127" s="149" t="s">
        <v>55</v>
      </c>
      <c r="K127" s="150"/>
      <c r="L127" s="136" t="s">
        <v>68</v>
      </c>
      <c r="M127" s="138" t="s">
        <v>59</v>
      </c>
      <c r="N127" s="139"/>
      <c r="O127" s="140" t="s">
        <v>68</v>
      </c>
      <c r="P127" s="34" t="s">
        <v>60</v>
      </c>
      <c r="Q127" s="147" t="s">
        <v>65</v>
      </c>
      <c r="R127" s="149" t="s">
        <v>55</v>
      </c>
      <c r="S127" s="150"/>
      <c r="T127" s="157" t="s">
        <v>68</v>
      </c>
      <c r="U127" s="138" t="s">
        <v>59</v>
      </c>
      <c r="V127" s="139"/>
      <c r="W127" s="140" t="s">
        <v>68</v>
      </c>
      <c r="X127" s="34" t="s">
        <v>60</v>
      </c>
      <c r="Y127" s="147" t="s">
        <v>65</v>
      </c>
      <c r="Z127" s="149" t="s">
        <v>55</v>
      </c>
      <c r="AA127" s="150"/>
      <c r="AB127" s="151" t="s">
        <v>68</v>
      </c>
      <c r="AC127" s="138" t="s">
        <v>59</v>
      </c>
      <c r="AD127" s="139"/>
      <c r="AE127" s="151" t="s">
        <v>68</v>
      </c>
      <c r="AF127" s="34" t="s">
        <v>60</v>
      </c>
      <c r="AG127" s="145" t="s">
        <v>65</v>
      </c>
      <c r="AH127" s="130" t="s">
        <v>55</v>
      </c>
      <c r="AI127" s="131"/>
      <c r="AJ127" s="132" t="s">
        <v>68</v>
      </c>
      <c r="AK127" s="134" t="s">
        <v>59</v>
      </c>
      <c r="AL127" s="135"/>
      <c r="AM127" s="132" t="s">
        <v>68</v>
      </c>
      <c r="AN127" s="28" t="s">
        <v>60</v>
      </c>
    </row>
    <row r="128" spans="1:40" ht="16.5" thickBot="1" x14ac:dyDescent="0.3">
      <c r="A128" s="146"/>
      <c r="B128" s="30">
        <v>2019</v>
      </c>
      <c r="C128" s="29">
        <v>2018</v>
      </c>
      <c r="D128" s="133"/>
      <c r="E128" s="31">
        <v>2019</v>
      </c>
      <c r="F128" s="32">
        <v>2018</v>
      </c>
      <c r="G128" s="133"/>
      <c r="H128" s="28"/>
      <c r="I128" s="159"/>
      <c r="J128" s="180">
        <v>2019</v>
      </c>
      <c r="K128" s="96">
        <v>2018</v>
      </c>
      <c r="L128" s="160"/>
      <c r="M128" s="181">
        <v>2019</v>
      </c>
      <c r="N128" s="38">
        <v>2018</v>
      </c>
      <c r="O128" s="161"/>
      <c r="P128" s="34"/>
      <c r="Q128" s="148"/>
      <c r="R128" s="35">
        <v>2019</v>
      </c>
      <c r="S128" s="36">
        <v>2018</v>
      </c>
      <c r="T128" s="158"/>
      <c r="U128" s="37">
        <v>2019</v>
      </c>
      <c r="V128" s="38">
        <v>2018</v>
      </c>
      <c r="W128" s="141"/>
      <c r="X128" s="34"/>
      <c r="Y128" s="148"/>
      <c r="Z128" s="39">
        <v>2019</v>
      </c>
      <c r="AA128" s="40">
        <v>2018</v>
      </c>
      <c r="AB128" s="152"/>
      <c r="AC128" s="41">
        <v>2019</v>
      </c>
      <c r="AD128" s="42">
        <v>2018</v>
      </c>
      <c r="AE128" s="152"/>
      <c r="AF128" s="43"/>
      <c r="AG128" s="146"/>
      <c r="AH128" s="186">
        <v>2019</v>
      </c>
      <c r="AI128" s="29">
        <v>2018</v>
      </c>
      <c r="AJ128" s="133"/>
      <c r="AK128" s="191">
        <v>2019</v>
      </c>
      <c r="AL128" s="32">
        <v>2018</v>
      </c>
      <c r="AM128" s="133"/>
      <c r="AN128" s="28"/>
    </row>
    <row r="129" spans="1:40" x14ac:dyDescent="0.25">
      <c r="A129" s="8" t="s">
        <v>61</v>
      </c>
      <c r="B129" s="13">
        <v>2297155</v>
      </c>
      <c r="C129" s="13">
        <v>2265284</v>
      </c>
      <c r="D129" s="48">
        <f>B129/C129*100</f>
        <v>101.40693175778401</v>
      </c>
      <c r="E129" s="13">
        <v>5405239</v>
      </c>
      <c r="F129" s="13">
        <v>5391972</v>
      </c>
      <c r="G129" s="98">
        <f>E129/F129*100</f>
        <v>100.2460509809769</v>
      </c>
      <c r="H129" s="17">
        <v>2.3530144897</v>
      </c>
      <c r="I129" s="8" t="s">
        <v>56</v>
      </c>
      <c r="J129" s="101">
        <v>798508</v>
      </c>
      <c r="K129" s="13">
        <v>780557</v>
      </c>
      <c r="L129" s="126">
        <f>J129/K129*100</f>
        <v>102.29976798619447</v>
      </c>
      <c r="M129" s="13">
        <v>1867203</v>
      </c>
      <c r="N129" s="13">
        <v>1878648</v>
      </c>
      <c r="O129" s="98">
        <f>M129/N129*100</f>
        <v>99.390785288143391</v>
      </c>
      <c r="P129" s="17">
        <v>2.3383648003999999</v>
      </c>
      <c r="Q129" s="8" t="s">
        <v>56</v>
      </c>
      <c r="R129" s="13">
        <v>800084</v>
      </c>
      <c r="S129" s="13">
        <v>780822</v>
      </c>
      <c r="T129" s="48">
        <f>R129/S129*100</f>
        <v>102.46688745962589</v>
      </c>
      <c r="U129" s="13">
        <v>1925011</v>
      </c>
      <c r="V129" s="13">
        <v>1889303</v>
      </c>
      <c r="W129" s="48">
        <f>U129/V129*100</f>
        <v>101.8900091726949</v>
      </c>
      <c r="X129" s="17">
        <v>2.4060111188</v>
      </c>
      <c r="Y129" s="8" t="s">
        <v>56</v>
      </c>
      <c r="Z129" s="13">
        <v>698563</v>
      </c>
      <c r="AA129" s="13">
        <v>703905</v>
      </c>
      <c r="AB129" s="25">
        <f>Z129/AA129*100</f>
        <v>99.24109077219228</v>
      </c>
      <c r="AC129" s="13">
        <v>1613025</v>
      </c>
      <c r="AD129" s="21">
        <v>1624021</v>
      </c>
      <c r="AE129" s="48">
        <f>AC129/AD129*100</f>
        <v>99.322915159348312</v>
      </c>
      <c r="AF129" s="17">
        <v>2.3090616021999999</v>
      </c>
      <c r="AG129" s="8" t="s">
        <v>61</v>
      </c>
      <c r="AH129" s="13">
        <f>B129+AH67</f>
        <v>5981130</v>
      </c>
      <c r="AI129" s="9">
        <f>AI67+C129</f>
        <v>5870393</v>
      </c>
      <c r="AJ129" s="48">
        <f>AH129/AI129*100</f>
        <v>101.88636433710656</v>
      </c>
      <c r="AK129" s="13">
        <f>E129+AK67</f>
        <v>13807414</v>
      </c>
      <c r="AL129" s="9">
        <f>AL67+F129</f>
        <v>13707498</v>
      </c>
      <c r="AM129" s="48">
        <f>AK129/AL129*100</f>
        <v>100.72891493400182</v>
      </c>
      <c r="AN129" s="17">
        <f>AK129/AH129</f>
        <v>2.3084958862288563</v>
      </c>
    </row>
    <row r="130" spans="1:40" x14ac:dyDescent="0.25">
      <c r="A130" s="10" t="s">
        <v>57</v>
      </c>
      <c r="B130" s="14">
        <v>301174</v>
      </c>
      <c r="C130" s="14">
        <v>302232</v>
      </c>
      <c r="D130" s="49">
        <f t="shared" ref="D130:D186" si="22">B130/C130*100</f>
        <v>99.649937796130132</v>
      </c>
      <c r="E130" s="14">
        <v>546750</v>
      </c>
      <c r="F130" s="14">
        <v>570457</v>
      </c>
      <c r="G130" s="49">
        <f t="shared" ref="G130:G186" si="23">E130/F130*100</f>
        <v>95.844209116550417</v>
      </c>
      <c r="H130" s="18">
        <v>1.8153957513000001</v>
      </c>
      <c r="I130" s="10" t="s">
        <v>57</v>
      </c>
      <c r="J130" s="102">
        <v>97726</v>
      </c>
      <c r="K130" s="14">
        <v>100134</v>
      </c>
      <c r="L130" s="14">
        <f t="shared" ref="L130:L186" si="24">J130/K130*100</f>
        <v>97.595222401981346</v>
      </c>
      <c r="M130" s="14">
        <v>179604</v>
      </c>
      <c r="N130" s="14">
        <v>197058</v>
      </c>
      <c r="O130" s="49">
        <f t="shared" ref="O130:O186" si="25">M130/N130*100</f>
        <v>91.142709253113296</v>
      </c>
      <c r="P130" s="18">
        <v>1.8378323067</v>
      </c>
      <c r="Q130" s="10" t="s">
        <v>57</v>
      </c>
      <c r="R130" s="14">
        <v>100827</v>
      </c>
      <c r="S130" s="14">
        <v>95356</v>
      </c>
      <c r="T130" s="50">
        <f>R130/S130*100</f>
        <v>105.73744704056378</v>
      </c>
      <c r="U130" s="14">
        <v>187379</v>
      </c>
      <c r="V130" s="14">
        <v>180792</v>
      </c>
      <c r="W130" s="49">
        <f t="shared" ref="W130:W186" si="26">U130/V130*100</f>
        <v>103.6434134253728</v>
      </c>
      <c r="X130" s="93">
        <v>1.8584208595</v>
      </c>
      <c r="Y130" s="10" t="s">
        <v>57</v>
      </c>
      <c r="Z130" s="14">
        <v>102621</v>
      </c>
      <c r="AA130" s="14">
        <v>106742</v>
      </c>
      <c r="AB130" s="26">
        <f t="shared" ref="AB130:AB186" si="27">Z130/AA130*100</f>
        <v>96.139289127054013</v>
      </c>
      <c r="AC130" s="14">
        <v>179767</v>
      </c>
      <c r="AD130" s="22">
        <v>192607</v>
      </c>
      <c r="AE130" s="49">
        <f t="shared" ref="AE130:AE186" si="28">AC130/AD130*100</f>
        <v>93.333575622900526</v>
      </c>
      <c r="AF130" s="18">
        <v>1.7517564631</v>
      </c>
      <c r="AG130" s="10" t="s">
        <v>57</v>
      </c>
      <c r="AH130" s="106">
        <f t="shared" ref="AH130:AH186" si="29">B130+AH68</f>
        <v>892906</v>
      </c>
      <c r="AI130" s="87">
        <f t="shared" ref="AI130:AI186" si="30">AI68+C130</f>
        <v>870094</v>
      </c>
      <c r="AJ130" s="49">
        <f t="shared" ref="AJ130:AJ186" si="31">AH130/AI130*100</f>
        <v>102.62178569212061</v>
      </c>
      <c r="AK130" s="14">
        <f t="shared" ref="AK130:AK186" si="32">E130+AK68</f>
        <v>1540682</v>
      </c>
      <c r="AL130" s="11">
        <f t="shared" ref="AL130:AL186" si="33">AL68+F130</f>
        <v>1529928</v>
      </c>
      <c r="AM130" s="49">
        <f t="shared" ref="AM130:AM186" si="34">AK130/AL130*100</f>
        <v>100.70290889505911</v>
      </c>
      <c r="AN130" s="93">
        <f t="shared" ref="AN130:AN186" si="35">AK130/AH130</f>
        <v>1.725469422313211</v>
      </c>
    </row>
    <row r="131" spans="1:40" ht="15.75" thickBot="1" x14ac:dyDescent="0.3">
      <c r="A131" s="12" t="s">
        <v>58</v>
      </c>
      <c r="B131" s="15">
        <v>1995981</v>
      </c>
      <c r="C131" s="15">
        <v>1963052</v>
      </c>
      <c r="D131" s="97">
        <f t="shared" si="22"/>
        <v>101.6774390082382</v>
      </c>
      <c r="E131" s="15">
        <v>4858489</v>
      </c>
      <c r="F131" s="15">
        <v>4821515</v>
      </c>
      <c r="G131" s="97">
        <f t="shared" si="23"/>
        <v>100.76685440157296</v>
      </c>
      <c r="H131" s="19">
        <v>2.4341358960999999</v>
      </c>
      <c r="I131" s="12" t="s">
        <v>58</v>
      </c>
      <c r="J131" s="103">
        <v>700782</v>
      </c>
      <c r="K131" s="15">
        <v>680423</v>
      </c>
      <c r="L131" s="106">
        <f t="shared" si="24"/>
        <v>102.99210932023169</v>
      </c>
      <c r="M131" s="15">
        <v>1687599</v>
      </c>
      <c r="N131" s="15">
        <v>1681590</v>
      </c>
      <c r="O131" s="50">
        <f t="shared" si="25"/>
        <v>100.35734037428863</v>
      </c>
      <c r="P131" s="19">
        <v>2.4081654495000002</v>
      </c>
      <c r="Q131" s="12" t="s">
        <v>58</v>
      </c>
      <c r="R131" s="15">
        <v>699257</v>
      </c>
      <c r="S131" s="15">
        <v>685466</v>
      </c>
      <c r="T131" s="125">
        <f t="shared" ref="T131:T186" si="36">R131/S131*100</f>
        <v>102.01191598124488</v>
      </c>
      <c r="U131" s="15">
        <v>1737632</v>
      </c>
      <c r="V131" s="15">
        <v>1708511</v>
      </c>
      <c r="W131" s="50">
        <f t="shared" si="26"/>
        <v>101.70446663790868</v>
      </c>
      <c r="X131" s="92">
        <v>2.4849690457000002</v>
      </c>
      <c r="Y131" s="12" t="s">
        <v>58</v>
      </c>
      <c r="Z131" s="15">
        <v>595942</v>
      </c>
      <c r="AA131" s="15">
        <v>597163</v>
      </c>
      <c r="AB131" s="90">
        <f t="shared" si="27"/>
        <v>99.795533212874872</v>
      </c>
      <c r="AC131" s="15">
        <v>1433258</v>
      </c>
      <c r="AD131" s="23">
        <v>1431414</v>
      </c>
      <c r="AE131" s="44">
        <f t="shared" si="28"/>
        <v>100.12882366666807</v>
      </c>
      <c r="AF131" s="19">
        <v>2.4050293484999998</v>
      </c>
      <c r="AG131" s="12" t="s">
        <v>58</v>
      </c>
      <c r="AH131" s="106">
        <f t="shared" si="29"/>
        <v>5088224</v>
      </c>
      <c r="AI131" s="87">
        <f t="shared" si="30"/>
        <v>5000299</v>
      </c>
      <c r="AJ131" s="50">
        <f t="shared" si="31"/>
        <v>101.7583948479881</v>
      </c>
      <c r="AK131" s="106">
        <f t="shared" si="32"/>
        <v>12266732</v>
      </c>
      <c r="AL131" s="87">
        <f t="shared" si="33"/>
        <v>12177570</v>
      </c>
      <c r="AM131" s="50">
        <f t="shared" si="34"/>
        <v>100.73218220055398</v>
      </c>
      <c r="AN131" s="92">
        <f t="shared" si="35"/>
        <v>2.4108081719672718</v>
      </c>
    </row>
    <row r="132" spans="1:40" x14ac:dyDescent="0.25">
      <c r="A132" s="51" t="s">
        <v>54</v>
      </c>
      <c r="B132" s="52">
        <v>21870</v>
      </c>
      <c r="C132" s="52">
        <v>21907</v>
      </c>
      <c r="D132" s="100">
        <f t="shared" si="22"/>
        <v>99.831104213265164</v>
      </c>
      <c r="E132" s="60">
        <v>56085</v>
      </c>
      <c r="F132" s="60">
        <v>57798</v>
      </c>
      <c r="G132" s="56">
        <f t="shared" si="23"/>
        <v>97.03622962732274</v>
      </c>
      <c r="H132" s="54">
        <v>2.5644718793000001</v>
      </c>
      <c r="I132" s="51" t="s">
        <v>54</v>
      </c>
      <c r="J132" s="104">
        <v>8489</v>
      </c>
      <c r="K132" s="60">
        <v>8380</v>
      </c>
      <c r="L132" s="127">
        <f t="shared" si="24"/>
        <v>101.30071599045347</v>
      </c>
      <c r="M132" s="61">
        <v>21496</v>
      </c>
      <c r="N132" s="61">
        <v>22749</v>
      </c>
      <c r="O132" s="99">
        <f t="shared" si="25"/>
        <v>94.492065585300452</v>
      </c>
      <c r="P132" s="83">
        <v>2.5322181647000002</v>
      </c>
      <c r="Q132" s="51" t="s">
        <v>54</v>
      </c>
      <c r="R132" s="60">
        <v>7114</v>
      </c>
      <c r="S132" s="60">
        <v>7139</v>
      </c>
      <c r="T132" s="122">
        <f t="shared" si="36"/>
        <v>99.649810897884862</v>
      </c>
      <c r="U132" s="61">
        <v>18958</v>
      </c>
      <c r="V132" s="61">
        <v>19154</v>
      </c>
      <c r="W132" s="118">
        <f t="shared" si="26"/>
        <v>98.976715046465486</v>
      </c>
      <c r="X132" s="123">
        <v>2.6648861400000001</v>
      </c>
      <c r="Y132" s="51" t="s">
        <v>54</v>
      </c>
      <c r="Z132" s="61">
        <v>6267</v>
      </c>
      <c r="AA132" s="61">
        <v>6388</v>
      </c>
      <c r="AB132" s="120">
        <f>Z132/AA132*100</f>
        <v>98.105823418910461</v>
      </c>
      <c r="AC132" s="61">
        <v>15631</v>
      </c>
      <c r="AD132" s="63">
        <v>15895</v>
      </c>
      <c r="AE132" s="118">
        <f t="shared" si="28"/>
        <v>98.339100346020757</v>
      </c>
      <c r="AF132" s="54">
        <v>2.4941758417000002</v>
      </c>
      <c r="AG132" s="51" t="s">
        <v>54</v>
      </c>
      <c r="AH132" s="127">
        <f>B132+AH70</f>
        <v>58034</v>
      </c>
      <c r="AI132" s="88">
        <f t="shared" si="30"/>
        <v>60060</v>
      </c>
      <c r="AJ132" s="118">
        <f t="shared" si="31"/>
        <v>96.626706626706621</v>
      </c>
      <c r="AK132" s="127">
        <f t="shared" si="32"/>
        <v>144198</v>
      </c>
      <c r="AL132" s="88">
        <f t="shared" si="33"/>
        <v>149136</v>
      </c>
      <c r="AM132" s="118">
        <f t="shared" si="34"/>
        <v>96.688928226585134</v>
      </c>
      <c r="AN132" s="123">
        <f t="shared" si="35"/>
        <v>2.4847158562222145</v>
      </c>
    </row>
    <row r="133" spans="1:40" x14ac:dyDescent="0.25">
      <c r="A133" s="55" t="s">
        <v>0</v>
      </c>
      <c r="B133" s="110">
        <v>7930</v>
      </c>
      <c r="C133" s="110">
        <v>6623</v>
      </c>
      <c r="D133" s="100">
        <f t="shared" si="22"/>
        <v>119.73425939906386</v>
      </c>
      <c r="E133" s="110">
        <v>19218</v>
      </c>
      <c r="F133" s="110">
        <v>16204</v>
      </c>
      <c r="G133" s="56">
        <f t="shared" si="23"/>
        <v>118.60034559368057</v>
      </c>
      <c r="H133" s="57">
        <v>2.4234552332999999</v>
      </c>
      <c r="I133" s="55" t="s">
        <v>0</v>
      </c>
      <c r="J133" s="105">
        <v>2398</v>
      </c>
      <c r="K133" s="65">
        <v>2088</v>
      </c>
      <c r="L133" s="128">
        <f t="shared" si="24"/>
        <v>114.84674329501917</v>
      </c>
      <c r="M133" s="65">
        <v>5718</v>
      </c>
      <c r="N133" s="65">
        <v>5049</v>
      </c>
      <c r="O133" s="100">
        <f t="shared" si="25"/>
        <v>113.25014854426618</v>
      </c>
      <c r="P133" s="84">
        <v>2.3844870725999998</v>
      </c>
      <c r="Q133" s="55" t="s">
        <v>0</v>
      </c>
      <c r="R133" s="65">
        <v>2869</v>
      </c>
      <c r="S133" s="65">
        <v>2199</v>
      </c>
      <c r="T133" s="122">
        <f t="shared" si="36"/>
        <v>130.46839472487494</v>
      </c>
      <c r="U133" s="65">
        <v>7358</v>
      </c>
      <c r="V133" s="65">
        <v>5621</v>
      </c>
      <c r="W133" s="122">
        <f t="shared" si="26"/>
        <v>130.90197473759119</v>
      </c>
      <c r="X133" s="124">
        <v>2.5646566748000001</v>
      </c>
      <c r="Y133" s="55" t="s">
        <v>0</v>
      </c>
      <c r="Z133" s="65">
        <v>2663</v>
      </c>
      <c r="AA133" s="65">
        <v>2336</v>
      </c>
      <c r="AB133" s="121">
        <f t="shared" si="27"/>
        <v>113.99828767123287</v>
      </c>
      <c r="AC133" s="65">
        <v>6142</v>
      </c>
      <c r="AD133" s="67">
        <v>5534</v>
      </c>
      <c r="AE133" s="119">
        <f t="shared" si="28"/>
        <v>110.98662811709433</v>
      </c>
      <c r="AF133" s="68">
        <v>2.3064213293</v>
      </c>
      <c r="AG133" s="55" t="s">
        <v>0</v>
      </c>
      <c r="AH133" s="128">
        <f t="shared" si="29"/>
        <v>21989</v>
      </c>
      <c r="AI133" s="89">
        <f t="shared" si="30"/>
        <v>19022</v>
      </c>
      <c r="AJ133" s="122">
        <f t="shared" si="31"/>
        <v>115.59772894543161</v>
      </c>
      <c r="AK133" s="128">
        <f t="shared" si="32"/>
        <v>52787</v>
      </c>
      <c r="AL133" s="89">
        <f t="shared" si="33"/>
        <v>45957</v>
      </c>
      <c r="AM133" s="122">
        <f t="shared" si="34"/>
        <v>114.86171856300456</v>
      </c>
      <c r="AN133" s="124">
        <f t="shared" si="35"/>
        <v>2.4006093956068946</v>
      </c>
    </row>
    <row r="134" spans="1:40" x14ac:dyDescent="0.25">
      <c r="A134" s="55" t="s">
        <v>1</v>
      </c>
      <c r="B134" s="110">
        <v>32452</v>
      </c>
      <c r="C134" s="110">
        <v>28441</v>
      </c>
      <c r="D134" s="100">
        <f t="shared" si="22"/>
        <v>114.10287964558208</v>
      </c>
      <c r="E134" s="110">
        <v>93380</v>
      </c>
      <c r="F134" s="110">
        <v>80825</v>
      </c>
      <c r="G134" s="56">
        <f t="shared" si="23"/>
        <v>115.53356016084133</v>
      </c>
      <c r="H134" s="57">
        <v>2.8774805867</v>
      </c>
      <c r="I134" s="55" t="s">
        <v>1</v>
      </c>
      <c r="J134" s="105">
        <v>15809</v>
      </c>
      <c r="K134" s="65">
        <v>13595</v>
      </c>
      <c r="L134" s="128">
        <f t="shared" si="24"/>
        <v>116.28539904376609</v>
      </c>
      <c r="M134" s="65">
        <v>45957</v>
      </c>
      <c r="N134" s="65">
        <v>39554</v>
      </c>
      <c r="O134" s="100">
        <f t="shared" si="25"/>
        <v>116.18799615715226</v>
      </c>
      <c r="P134" s="84">
        <v>2.9070149915000001</v>
      </c>
      <c r="Q134" s="55" t="s">
        <v>1</v>
      </c>
      <c r="R134" s="65">
        <v>8104</v>
      </c>
      <c r="S134" s="65">
        <v>7006</v>
      </c>
      <c r="T134" s="122">
        <f t="shared" si="36"/>
        <v>115.67228090208393</v>
      </c>
      <c r="U134" s="65">
        <v>24040</v>
      </c>
      <c r="V134" s="65">
        <v>20111</v>
      </c>
      <c r="W134" s="122">
        <f t="shared" si="26"/>
        <v>119.5365720252598</v>
      </c>
      <c r="X134" s="124">
        <v>2.9664363276999999</v>
      </c>
      <c r="Y134" s="55" t="s">
        <v>1</v>
      </c>
      <c r="Z134" s="65">
        <v>8539</v>
      </c>
      <c r="AA134" s="65">
        <v>7840</v>
      </c>
      <c r="AB134" s="121">
        <f t="shared" si="27"/>
        <v>108.9158163265306</v>
      </c>
      <c r="AC134" s="65">
        <v>23383</v>
      </c>
      <c r="AD134" s="67">
        <v>21160</v>
      </c>
      <c r="AE134" s="119">
        <f t="shared" si="28"/>
        <v>110.50567107750473</v>
      </c>
      <c r="AF134" s="68">
        <v>2.7383768591000002</v>
      </c>
      <c r="AG134" s="55" t="s">
        <v>1</v>
      </c>
      <c r="AH134" s="128">
        <f t="shared" si="29"/>
        <v>64629</v>
      </c>
      <c r="AI134" s="89">
        <f t="shared" si="30"/>
        <v>56773</v>
      </c>
      <c r="AJ134" s="122">
        <f t="shared" si="31"/>
        <v>113.83756363059905</v>
      </c>
      <c r="AK134" s="128">
        <f t="shared" si="32"/>
        <v>181650</v>
      </c>
      <c r="AL134" s="89">
        <f t="shared" si="33"/>
        <v>158548</v>
      </c>
      <c r="AM134" s="122">
        <f t="shared" si="34"/>
        <v>114.57098165855135</v>
      </c>
      <c r="AN134" s="124">
        <f t="shared" si="35"/>
        <v>2.8106577542589242</v>
      </c>
    </row>
    <row r="135" spans="1:40" x14ac:dyDescent="0.25">
      <c r="A135" s="55" t="s">
        <v>2</v>
      </c>
      <c r="B135" s="110">
        <v>3811</v>
      </c>
      <c r="C135" s="110">
        <v>3137</v>
      </c>
      <c r="D135" s="100">
        <f t="shared" si="22"/>
        <v>121.48549569652533</v>
      </c>
      <c r="E135" s="110">
        <v>8721</v>
      </c>
      <c r="F135" s="110">
        <v>7672</v>
      </c>
      <c r="G135" s="56">
        <f t="shared" si="23"/>
        <v>113.67309697601668</v>
      </c>
      <c r="H135" s="57">
        <v>2.2883757544000001</v>
      </c>
      <c r="I135" s="55" t="s">
        <v>2</v>
      </c>
      <c r="J135" s="105">
        <v>1676</v>
      </c>
      <c r="K135" s="65">
        <v>1479</v>
      </c>
      <c r="L135" s="128">
        <f t="shared" si="24"/>
        <v>113.31981068289384</v>
      </c>
      <c r="M135" s="65">
        <v>3823</v>
      </c>
      <c r="N135" s="65">
        <v>3649</v>
      </c>
      <c r="O135" s="100">
        <f t="shared" si="25"/>
        <v>104.76842970676898</v>
      </c>
      <c r="P135" s="84">
        <v>2.2810262529999998</v>
      </c>
      <c r="Q135" s="55" t="s">
        <v>2</v>
      </c>
      <c r="R135" s="65">
        <v>1174</v>
      </c>
      <c r="S135" s="65">
        <v>1070</v>
      </c>
      <c r="T135" s="122">
        <f t="shared" si="36"/>
        <v>109.71962616822431</v>
      </c>
      <c r="U135" s="65">
        <v>2800</v>
      </c>
      <c r="V135" s="65">
        <v>2695</v>
      </c>
      <c r="W135" s="122">
        <f t="shared" si="26"/>
        <v>103.89610389610388</v>
      </c>
      <c r="X135" s="124">
        <v>2.3850085178999998</v>
      </c>
      <c r="Y135" s="55" t="s">
        <v>2</v>
      </c>
      <c r="Z135" s="65">
        <v>961</v>
      </c>
      <c r="AA135" s="65">
        <v>588</v>
      </c>
      <c r="AB135" s="121">
        <f t="shared" si="27"/>
        <v>163.43537414965988</v>
      </c>
      <c r="AC135" s="65">
        <v>2098</v>
      </c>
      <c r="AD135" s="67">
        <v>1328</v>
      </c>
      <c r="AE135" s="119">
        <f t="shared" si="28"/>
        <v>157.98192771084339</v>
      </c>
      <c r="AF135" s="68">
        <v>2.1831425597999998</v>
      </c>
      <c r="AG135" s="55" t="s">
        <v>2</v>
      </c>
      <c r="AH135" s="128">
        <f t="shared" si="29"/>
        <v>7853</v>
      </c>
      <c r="AI135" s="89">
        <f t="shared" si="30"/>
        <v>7080</v>
      </c>
      <c r="AJ135" s="122">
        <f t="shared" si="31"/>
        <v>110.9180790960452</v>
      </c>
      <c r="AK135" s="128">
        <f t="shared" si="32"/>
        <v>18085</v>
      </c>
      <c r="AL135" s="89">
        <f t="shared" si="33"/>
        <v>17005</v>
      </c>
      <c r="AM135" s="122">
        <f t="shared" si="34"/>
        <v>106.35107321376066</v>
      </c>
      <c r="AN135" s="124">
        <f t="shared" si="35"/>
        <v>2.3029415509996181</v>
      </c>
    </row>
    <row r="136" spans="1:40" x14ac:dyDescent="0.25">
      <c r="A136" s="55" t="s">
        <v>3</v>
      </c>
      <c r="B136" s="110">
        <v>17164</v>
      </c>
      <c r="C136" s="110">
        <v>17979</v>
      </c>
      <c r="D136" s="100">
        <f t="shared" si="22"/>
        <v>95.466933644807824</v>
      </c>
      <c r="E136" s="110">
        <v>48305</v>
      </c>
      <c r="F136" s="110">
        <v>52904</v>
      </c>
      <c r="G136" s="56">
        <f t="shared" si="23"/>
        <v>91.30689550884621</v>
      </c>
      <c r="H136" s="57">
        <v>2.8143206712</v>
      </c>
      <c r="I136" s="55" t="s">
        <v>3</v>
      </c>
      <c r="J136" s="105">
        <v>7765</v>
      </c>
      <c r="K136" s="65">
        <v>7793</v>
      </c>
      <c r="L136" s="128">
        <f t="shared" si="24"/>
        <v>99.640703195175163</v>
      </c>
      <c r="M136" s="65">
        <v>23355</v>
      </c>
      <c r="N136" s="65">
        <v>24034</v>
      </c>
      <c r="O136" s="100">
        <f t="shared" si="25"/>
        <v>97.174835649496544</v>
      </c>
      <c r="P136" s="84">
        <v>3.0077269800000002</v>
      </c>
      <c r="Q136" s="55" t="s">
        <v>3</v>
      </c>
      <c r="R136" s="65">
        <v>4906</v>
      </c>
      <c r="S136" s="65">
        <v>5115</v>
      </c>
      <c r="T136" s="122">
        <f t="shared" si="36"/>
        <v>95.913978494623649</v>
      </c>
      <c r="U136" s="65">
        <v>13394</v>
      </c>
      <c r="V136" s="65">
        <v>15268</v>
      </c>
      <c r="W136" s="122">
        <f t="shared" si="26"/>
        <v>87.725962798008908</v>
      </c>
      <c r="X136" s="124">
        <v>2.7301263758999998</v>
      </c>
      <c r="Y136" s="55" t="s">
        <v>3</v>
      </c>
      <c r="Z136" s="65">
        <v>4493</v>
      </c>
      <c r="AA136" s="65">
        <v>5071</v>
      </c>
      <c r="AB136" s="121">
        <f t="shared" si="27"/>
        <v>88.601853677775594</v>
      </c>
      <c r="AC136" s="65">
        <v>11556</v>
      </c>
      <c r="AD136" s="67">
        <v>13602</v>
      </c>
      <c r="AE136" s="119">
        <f t="shared" si="28"/>
        <v>84.958094397882661</v>
      </c>
      <c r="AF136" s="68">
        <v>2.5720008903</v>
      </c>
      <c r="AG136" s="55" t="s">
        <v>3</v>
      </c>
      <c r="AH136" s="128">
        <f t="shared" si="29"/>
        <v>43204</v>
      </c>
      <c r="AI136" s="89">
        <f t="shared" si="30"/>
        <v>47554</v>
      </c>
      <c r="AJ136" s="122">
        <f t="shared" si="31"/>
        <v>90.852504521175931</v>
      </c>
      <c r="AK136" s="128">
        <f t="shared" si="32"/>
        <v>117573</v>
      </c>
      <c r="AL136" s="89">
        <f t="shared" si="33"/>
        <v>134871</v>
      </c>
      <c r="AM136" s="122">
        <f t="shared" si="34"/>
        <v>87.174411103943768</v>
      </c>
      <c r="AN136" s="124">
        <f t="shared" si="35"/>
        <v>2.7213452458105731</v>
      </c>
    </row>
    <row r="137" spans="1:40" x14ac:dyDescent="0.25">
      <c r="A137" s="55" t="s">
        <v>4</v>
      </c>
      <c r="B137" s="110">
        <v>58653</v>
      </c>
      <c r="C137" s="110">
        <v>56171</v>
      </c>
      <c r="D137" s="100">
        <f t="shared" si="22"/>
        <v>104.41865019316016</v>
      </c>
      <c r="E137" s="110">
        <v>153088</v>
      </c>
      <c r="F137" s="110">
        <v>145735</v>
      </c>
      <c r="G137" s="56">
        <f t="shared" si="23"/>
        <v>105.04545922393385</v>
      </c>
      <c r="H137" s="57">
        <v>2.6100625713999999</v>
      </c>
      <c r="I137" s="55" t="s">
        <v>4</v>
      </c>
      <c r="J137" s="105">
        <v>17472</v>
      </c>
      <c r="K137" s="65">
        <v>17822</v>
      </c>
      <c r="L137" s="128">
        <f t="shared" si="24"/>
        <v>98.036135113904166</v>
      </c>
      <c r="M137" s="65">
        <v>44676</v>
      </c>
      <c r="N137" s="65">
        <v>45021</v>
      </c>
      <c r="O137" s="100">
        <f t="shared" si="25"/>
        <v>99.233690944226026</v>
      </c>
      <c r="P137" s="84">
        <v>2.5570054944999998</v>
      </c>
      <c r="Q137" s="55" t="s">
        <v>4</v>
      </c>
      <c r="R137" s="65">
        <v>21742</v>
      </c>
      <c r="S137" s="65">
        <v>19303</v>
      </c>
      <c r="T137" s="122">
        <f t="shared" si="36"/>
        <v>112.6353416567373</v>
      </c>
      <c r="U137" s="65">
        <v>59949</v>
      </c>
      <c r="V137" s="65">
        <v>52877</v>
      </c>
      <c r="W137" s="122">
        <f t="shared" si="26"/>
        <v>113.37443500955047</v>
      </c>
      <c r="X137" s="124">
        <v>2.7572900376999998</v>
      </c>
      <c r="Y137" s="55" t="s">
        <v>4</v>
      </c>
      <c r="Z137" s="65">
        <v>19439</v>
      </c>
      <c r="AA137" s="65">
        <v>19046</v>
      </c>
      <c r="AB137" s="121">
        <f t="shared" si="27"/>
        <v>102.06342539115825</v>
      </c>
      <c r="AC137" s="65">
        <v>48463</v>
      </c>
      <c r="AD137" s="67">
        <v>47837</v>
      </c>
      <c r="AE137" s="119">
        <f t="shared" si="28"/>
        <v>101.30861048978824</v>
      </c>
      <c r="AF137" s="68">
        <v>2.4930809198000001</v>
      </c>
      <c r="AG137" s="55" t="s">
        <v>4</v>
      </c>
      <c r="AH137" s="128">
        <f t="shared" si="29"/>
        <v>186171</v>
      </c>
      <c r="AI137" s="89">
        <f t="shared" si="30"/>
        <v>166409</v>
      </c>
      <c r="AJ137" s="122">
        <f t="shared" si="31"/>
        <v>111.87555961516505</v>
      </c>
      <c r="AK137" s="128">
        <f t="shared" si="32"/>
        <v>483155</v>
      </c>
      <c r="AL137" s="89">
        <f t="shared" si="33"/>
        <v>426992</v>
      </c>
      <c r="AM137" s="122">
        <f t="shared" si="34"/>
        <v>113.15317382995467</v>
      </c>
      <c r="AN137" s="124">
        <f t="shared" si="35"/>
        <v>2.5952215973486741</v>
      </c>
    </row>
    <row r="138" spans="1:40" x14ac:dyDescent="0.25">
      <c r="A138" s="55" t="s">
        <v>5</v>
      </c>
      <c r="B138" s="110">
        <v>10563</v>
      </c>
      <c r="C138" s="110">
        <v>13011</v>
      </c>
      <c r="D138" s="100">
        <f t="shared" si="22"/>
        <v>81.185151026054882</v>
      </c>
      <c r="E138" s="110">
        <v>31524</v>
      </c>
      <c r="F138" s="110">
        <v>41715</v>
      </c>
      <c r="G138" s="56">
        <f t="shared" si="23"/>
        <v>75.569938870909752</v>
      </c>
      <c r="H138" s="57">
        <v>2.9843794376999999</v>
      </c>
      <c r="I138" s="55" t="s">
        <v>5</v>
      </c>
      <c r="J138" s="105">
        <v>1845</v>
      </c>
      <c r="K138" s="65">
        <v>2670</v>
      </c>
      <c r="L138" s="128">
        <f t="shared" si="24"/>
        <v>69.101123595505626</v>
      </c>
      <c r="M138" s="65">
        <v>4666</v>
      </c>
      <c r="N138" s="65">
        <v>7332</v>
      </c>
      <c r="O138" s="100">
        <f t="shared" si="25"/>
        <v>63.638843426077472</v>
      </c>
      <c r="P138" s="84">
        <v>2.52899729</v>
      </c>
      <c r="Q138" s="55" t="s">
        <v>5</v>
      </c>
      <c r="R138" s="65">
        <v>5124</v>
      </c>
      <c r="S138" s="65">
        <v>6370</v>
      </c>
      <c r="T138" s="122">
        <f t="shared" si="36"/>
        <v>80.439560439560438</v>
      </c>
      <c r="U138" s="65">
        <v>16094</v>
      </c>
      <c r="V138" s="65">
        <v>20418</v>
      </c>
      <c r="W138" s="122">
        <f t="shared" si="26"/>
        <v>78.822607503183463</v>
      </c>
      <c r="X138" s="124">
        <v>3.1409055425000001</v>
      </c>
      <c r="Y138" s="55" t="s">
        <v>5</v>
      </c>
      <c r="Z138" s="65">
        <v>3594</v>
      </c>
      <c r="AA138" s="65">
        <v>3971</v>
      </c>
      <c r="AB138" s="121">
        <f t="shared" si="27"/>
        <v>90.506169730546461</v>
      </c>
      <c r="AC138" s="65">
        <v>10764</v>
      </c>
      <c r="AD138" s="67">
        <v>13965</v>
      </c>
      <c r="AE138" s="119">
        <f t="shared" si="28"/>
        <v>77.078410311493016</v>
      </c>
      <c r="AF138" s="68">
        <v>2.9949916528</v>
      </c>
      <c r="AG138" s="55" t="s">
        <v>5</v>
      </c>
      <c r="AH138" s="128">
        <f t="shared" si="29"/>
        <v>27091</v>
      </c>
      <c r="AI138" s="89">
        <f t="shared" si="30"/>
        <v>29575</v>
      </c>
      <c r="AJ138" s="122">
        <f t="shared" si="31"/>
        <v>91.601014370245139</v>
      </c>
      <c r="AK138" s="128">
        <f t="shared" si="32"/>
        <v>71298</v>
      </c>
      <c r="AL138" s="89">
        <f t="shared" si="33"/>
        <v>82354</v>
      </c>
      <c r="AM138" s="122">
        <f t="shared" si="34"/>
        <v>86.575029749617499</v>
      </c>
      <c r="AN138" s="124">
        <f t="shared" si="35"/>
        <v>2.6317965375955112</v>
      </c>
    </row>
    <row r="139" spans="1:40" x14ac:dyDescent="0.25">
      <c r="A139" s="55" t="s">
        <v>6</v>
      </c>
      <c r="B139" s="110">
        <v>10525</v>
      </c>
      <c r="C139" s="110">
        <v>12065</v>
      </c>
      <c r="D139" s="100">
        <f t="shared" si="22"/>
        <v>87.235806050559475</v>
      </c>
      <c r="E139" s="110">
        <v>27307</v>
      </c>
      <c r="F139" s="110">
        <v>32681</v>
      </c>
      <c r="G139" s="56">
        <f t="shared" si="23"/>
        <v>83.556194730883391</v>
      </c>
      <c r="H139" s="57">
        <v>2.5944893111999998</v>
      </c>
      <c r="I139" s="55" t="s">
        <v>6</v>
      </c>
      <c r="J139" s="105">
        <v>3921</v>
      </c>
      <c r="K139" s="65">
        <v>4794</v>
      </c>
      <c r="L139" s="128">
        <f t="shared" si="24"/>
        <v>81.789737171464324</v>
      </c>
      <c r="M139" s="65">
        <v>10242</v>
      </c>
      <c r="N139" s="65">
        <v>12625</v>
      </c>
      <c r="O139" s="100">
        <f t="shared" si="25"/>
        <v>81.124752475247533</v>
      </c>
      <c r="P139" s="84">
        <v>2.6120887529000001</v>
      </c>
      <c r="Q139" s="55" t="s">
        <v>6</v>
      </c>
      <c r="R139" s="65">
        <v>3590</v>
      </c>
      <c r="S139" s="65">
        <v>3777</v>
      </c>
      <c r="T139" s="122">
        <f t="shared" si="36"/>
        <v>95.048980672491396</v>
      </c>
      <c r="U139" s="65">
        <v>9129</v>
      </c>
      <c r="V139" s="65">
        <v>10490</v>
      </c>
      <c r="W139" s="122">
        <f t="shared" si="26"/>
        <v>87.025738798856054</v>
      </c>
      <c r="X139" s="124">
        <v>2.5428969359</v>
      </c>
      <c r="Y139" s="55" t="s">
        <v>6</v>
      </c>
      <c r="Z139" s="65">
        <v>3014</v>
      </c>
      <c r="AA139" s="65">
        <v>3494</v>
      </c>
      <c r="AB139" s="121">
        <f t="shared" si="27"/>
        <v>86.262163709215798</v>
      </c>
      <c r="AC139" s="65">
        <v>7936</v>
      </c>
      <c r="AD139" s="67">
        <v>9566</v>
      </c>
      <c r="AE139" s="119">
        <f t="shared" si="28"/>
        <v>82.960485051223074</v>
      </c>
      <c r="AF139" s="68">
        <v>2.6330457862999999</v>
      </c>
      <c r="AG139" s="55" t="s">
        <v>6</v>
      </c>
      <c r="AH139" s="128">
        <f t="shared" si="29"/>
        <v>34820</v>
      </c>
      <c r="AI139" s="89">
        <f t="shared" si="30"/>
        <v>36245</v>
      </c>
      <c r="AJ139" s="122">
        <f t="shared" si="31"/>
        <v>96.068423230790458</v>
      </c>
      <c r="AK139" s="128">
        <f t="shared" si="32"/>
        <v>90507</v>
      </c>
      <c r="AL139" s="89">
        <f t="shared" si="33"/>
        <v>95446</v>
      </c>
      <c r="AM139" s="122">
        <f t="shared" si="34"/>
        <v>94.825346269094567</v>
      </c>
      <c r="AN139" s="124">
        <f t="shared" si="35"/>
        <v>2.5992820218265367</v>
      </c>
    </row>
    <row r="140" spans="1:40" x14ac:dyDescent="0.25">
      <c r="A140" s="55" t="s">
        <v>7</v>
      </c>
      <c r="B140" s="110">
        <v>1199</v>
      </c>
      <c r="C140" s="110">
        <v>1133</v>
      </c>
      <c r="D140" s="100">
        <f t="shared" si="22"/>
        <v>105.8252427184466</v>
      </c>
      <c r="E140" s="110">
        <v>3195</v>
      </c>
      <c r="F140" s="110">
        <v>2856</v>
      </c>
      <c r="G140" s="56">
        <f t="shared" si="23"/>
        <v>111.86974789915966</v>
      </c>
      <c r="H140" s="57">
        <v>2.6647206004999999</v>
      </c>
      <c r="I140" s="55" t="s">
        <v>7</v>
      </c>
      <c r="J140" s="105">
        <v>343</v>
      </c>
      <c r="K140" s="65">
        <v>347</v>
      </c>
      <c r="L140" s="128">
        <f t="shared" si="24"/>
        <v>98.847262247838614</v>
      </c>
      <c r="M140" s="65">
        <v>880</v>
      </c>
      <c r="N140" s="65">
        <v>872</v>
      </c>
      <c r="O140" s="100">
        <f t="shared" si="25"/>
        <v>100.91743119266054</v>
      </c>
      <c r="P140" s="84">
        <v>2.5655976676000001</v>
      </c>
      <c r="Q140" s="55" t="s">
        <v>7</v>
      </c>
      <c r="R140" s="65">
        <v>329</v>
      </c>
      <c r="S140" s="65">
        <v>192</v>
      </c>
      <c r="T140" s="122">
        <f t="shared" si="36"/>
        <v>171.35416666666669</v>
      </c>
      <c r="U140" s="65">
        <v>916</v>
      </c>
      <c r="V140" s="65">
        <v>456</v>
      </c>
      <c r="W140" s="122">
        <f t="shared" si="26"/>
        <v>200.87719298245611</v>
      </c>
      <c r="X140" s="124">
        <v>2.7841945289000001</v>
      </c>
      <c r="Y140" s="55" t="s">
        <v>7</v>
      </c>
      <c r="Z140" s="65">
        <v>527</v>
      </c>
      <c r="AA140" s="65">
        <v>594</v>
      </c>
      <c r="AB140" s="121">
        <f t="shared" si="27"/>
        <v>88.720538720538727</v>
      </c>
      <c r="AC140" s="65">
        <v>1399</v>
      </c>
      <c r="AD140" s="67">
        <v>1528</v>
      </c>
      <c r="AE140" s="119">
        <f t="shared" si="28"/>
        <v>91.557591623036643</v>
      </c>
      <c r="AF140" s="68">
        <v>2.6546489564</v>
      </c>
      <c r="AG140" s="55" t="s">
        <v>7</v>
      </c>
      <c r="AH140" s="128">
        <f t="shared" si="29"/>
        <v>2990</v>
      </c>
      <c r="AI140" s="89">
        <f t="shared" si="30"/>
        <v>4759</v>
      </c>
      <c r="AJ140" s="122">
        <f t="shared" si="31"/>
        <v>62.82832527841984</v>
      </c>
      <c r="AK140" s="128">
        <f t="shared" si="32"/>
        <v>7812</v>
      </c>
      <c r="AL140" s="89">
        <f t="shared" si="33"/>
        <v>13135</v>
      </c>
      <c r="AM140" s="122">
        <f t="shared" si="34"/>
        <v>59.474685953559195</v>
      </c>
      <c r="AN140" s="124">
        <f t="shared" si="35"/>
        <v>2.6127090301003344</v>
      </c>
    </row>
    <row r="141" spans="1:40" x14ac:dyDescent="0.25">
      <c r="A141" s="55" t="s">
        <v>8</v>
      </c>
      <c r="B141" s="110">
        <v>84125</v>
      </c>
      <c r="C141" s="110">
        <v>81195</v>
      </c>
      <c r="D141" s="100">
        <f t="shared" si="22"/>
        <v>103.60859658845989</v>
      </c>
      <c r="E141" s="110">
        <v>240596</v>
      </c>
      <c r="F141" s="110">
        <v>231198</v>
      </c>
      <c r="G141" s="56">
        <f t="shared" si="23"/>
        <v>104.06491405634996</v>
      </c>
      <c r="H141" s="57">
        <v>2.8599821693999998</v>
      </c>
      <c r="I141" s="55" t="s">
        <v>8</v>
      </c>
      <c r="J141" s="105">
        <v>21215</v>
      </c>
      <c r="K141" s="65">
        <v>22142</v>
      </c>
      <c r="L141" s="128">
        <f t="shared" si="24"/>
        <v>95.813386324631921</v>
      </c>
      <c r="M141" s="65">
        <v>57470</v>
      </c>
      <c r="N141" s="65">
        <v>59496</v>
      </c>
      <c r="O141" s="100">
        <f t="shared" si="25"/>
        <v>96.594729057415634</v>
      </c>
      <c r="P141" s="84">
        <v>2.7089323591999999</v>
      </c>
      <c r="Q141" s="55" t="s">
        <v>8</v>
      </c>
      <c r="R141" s="65">
        <v>40463</v>
      </c>
      <c r="S141" s="65">
        <v>38086</v>
      </c>
      <c r="T141" s="122">
        <f t="shared" si="36"/>
        <v>106.24113847608045</v>
      </c>
      <c r="U141" s="65">
        <v>123337</v>
      </c>
      <c r="V141" s="65">
        <v>114382</v>
      </c>
      <c r="W141" s="122">
        <f t="shared" si="26"/>
        <v>107.82902904303124</v>
      </c>
      <c r="X141" s="124">
        <v>3.0481427477</v>
      </c>
      <c r="Y141" s="55" t="s">
        <v>8</v>
      </c>
      <c r="Z141" s="65">
        <v>22447</v>
      </c>
      <c r="AA141" s="65">
        <v>20967</v>
      </c>
      <c r="AB141" s="121">
        <f t="shared" si="27"/>
        <v>107.05871130824629</v>
      </c>
      <c r="AC141" s="65">
        <v>59789</v>
      </c>
      <c r="AD141" s="67">
        <v>57320</v>
      </c>
      <c r="AE141" s="119">
        <f t="shared" si="28"/>
        <v>104.30739706908582</v>
      </c>
      <c r="AF141" s="68">
        <v>2.6635630597</v>
      </c>
      <c r="AG141" s="55" t="s">
        <v>8</v>
      </c>
      <c r="AH141" s="128">
        <f t="shared" si="29"/>
        <v>248070</v>
      </c>
      <c r="AI141" s="89">
        <f t="shared" si="30"/>
        <v>250259</v>
      </c>
      <c r="AJ141" s="122">
        <f t="shared" si="31"/>
        <v>99.125306182794631</v>
      </c>
      <c r="AK141" s="128">
        <f t="shared" si="32"/>
        <v>695210</v>
      </c>
      <c r="AL141" s="89">
        <f t="shared" si="33"/>
        <v>712010</v>
      </c>
      <c r="AM141" s="122">
        <f t="shared" si="34"/>
        <v>97.640482577491895</v>
      </c>
      <c r="AN141" s="124">
        <f t="shared" si="35"/>
        <v>2.8024751078324668</v>
      </c>
    </row>
    <row r="142" spans="1:40" x14ac:dyDescent="0.25">
      <c r="A142" s="55" t="s">
        <v>9</v>
      </c>
      <c r="B142" s="110">
        <v>2478</v>
      </c>
      <c r="C142" s="110">
        <v>2057</v>
      </c>
      <c r="D142" s="100">
        <f t="shared" si="22"/>
        <v>120.46669907632474</v>
      </c>
      <c r="E142" s="110">
        <v>8220</v>
      </c>
      <c r="F142" s="110">
        <v>6728</v>
      </c>
      <c r="G142" s="56">
        <f t="shared" si="23"/>
        <v>122.17598097502973</v>
      </c>
      <c r="H142" s="57">
        <v>3.3171912833000001</v>
      </c>
      <c r="I142" s="55" t="s">
        <v>9</v>
      </c>
      <c r="J142" s="105">
        <v>1038</v>
      </c>
      <c r="K142" s="65">
        <v>764</v>
      </c>
      <c r="L142" s="128">
        <f t="shared" si="24"/>
        <v>135.86387434554973</v>
      </c>
      <c r="M142" s="65">
        <v>3447</v>
      </c>
      <c r="N142" s="65">
        <v>2202</v>
      </c>
      <c r="O142" s="100">
        <f t="shared" si="25"/>
        <v>156.53950953678475</v>
      </c>
      <c r="P142" s="84">
        <v>3.3208092485999998</v>
      </c>
      <c r="Q142" s="55" t="s">
        <v>9</v>
      </c>
      <c r="R142" s="65">
        <v>871</v>
      </c>
      <c r="S142" s="65">
        <v>877</v>
      </c>
      <c r="T142" s="122">
        <f t="shared" si="36"/>
        <v>99.315849486887117</v>
      </c>
      <c r="U142" s="65">
        <v>3218</v>
      </c>
      <c r="V142" s="65">
        <v>3268</v>
      </c>
      <c r="W142" s="122">
        <f t="shared" si="26"/>
        <v>98.470012239902076</v>
      </c>
      <c r="X142" s="124">
        <v>3.6946039036</v>
      </c>
      <c r="Y142" s="55" t="s">
        <v>9</v>
      </c>
      <c r="Z142" s="65">
        <v>569</v>
      </c>
      <c r="AA142" s="65">
        <v>416</v>
      </c>
      <c r="AB142" s="121">
        <f t="shared" si="27"/>
        <v>136.77884615384613</v>
      </c>
      <c r="AC142" s="65">
        <v>1555</v>
      </c>
      <c r="AD142" s="67">
        <v>1258</v>
      </c>
      <c r="AE142" s="119">
        <f t="shared" si="28"/>
        <v>123.60890302066774</v>
      </c>
      <c r="AF142" s="68">
        <v>2.7328646749000001</v>
      </c>
      <c r="AG142" s="55" t="s">
        <v>9</v>
      </c>
      <c r="AH142" s="128">
        <f t="shared" si="29"/>
        <v>5867</v>
      </c>
      <c r="AI142" s="89">
        <f t="shared" si="30"/>
        <v>4027</v>
      </c>
      <c r="AJ142" s="122">
        <f t="shared" si="31"/>
        <v>145.6915818226968</v>
      </c>
      <c r="AK142" s="128">
        <f t="shared" si="32"/>
        <v>17085</v>
      </c>
      <c r="AL142" s="89">
        <f t="shared" si="33"/>
        <v>11891</v>
      </c>
      <c r="AM142" s="122">
        <f t="shared" si="34"/>
        <v>143.68009418888235</v>
      </c>
      <c r="AN142" s="124">
        <f t="shared" si="35"/>
        <v>2.9120504516788821</v>
      </c>
    </row>
    <row r="143" spans="1:40" x14ac:dyDescent="0.25">
      <c r="A143" s="55" t="s">
        <v>10</v>
      </c>
      <c r="B143" s="110">
        <v>5301</v>
      </c>
      <c r="C143" s="110">
        <v>5198</v>
      </c>
      <c r="D143" s="100">
        <f t="shared" si="22"/>
        <v>101.98153135821471</v>
      </c>
      <c r="E143" s="110">
        <v>10676</v>
      </c>
      <c r="F143" s="110">
        <v>10713</v>
      </c>
      <c r="G143" s="56">
        <f t="shared" si="23"/>
        <v>99.654625221693266</v>
      </c>
      <c r="H143" s="57">
        <v>2.0139596303</v>
      </c>
      <c r="I143" s="55" t="s">
        <v>10</v>
      </c>
      <c r="J143" s="105">
        <v>1891</v>
      </c>
      <c r="K143" s="65">
        <v>2326</v>
      </c>
      <c r="L143" s="128">
        <f t="shared" si="24"/>
        <v>81.298366294067065</v>
      </c>
      <c r="M143" s="65">
        <v>3591</v>
      </c>
      <c r="N143" s="65">
        <v>4929</v>
      </c>
      <c r="O143" s="100">
        <f t="shared" si="25"/>
        <v>72.854534388314065</v>
      </c>
      <c r="P143" s="84">
        <v>1.8989952405999999</v>
      </c>
      <c r="Q143" s="55" t="s">
        <v>10</v>
      </c>
      <c r="R143" s="65">
        <v>2033</v>
      </c>
      <c r="S143" s="65">
        <v>1752</v>
      </c>
      <c r="T143" s="122">
        <f t="shared" si="36"/>
        <v>116.03881278538812</v>
      </c>
      <c r="U143" s="65">
        <v>4051</v>
      </c>
      <c r="V143" s="65">
        <v>3513</v>
      </c>
      <c r="W143" s="122">
        <f t="shared" si="26"/>
        <v>115.31454597210362</v>
      </c>
      <c r="X143" s="124">
        <v>1.9926217413</v>
      </c>
      <c r="Y143" s="55" t="s">
        <v>10</v>
      </c>
      <c r="Z143" s="65">
        <v>1377</v>
      </c>
      <c r="AA143" s="65">
        <v>1120</v>
      </c>
      <c r="AB143" s="121">
        <f t="shared" si="27"/>
        <v>122.94642857142857</v>
      </c>
      <c r="AC143" s="65">
        <v>3034</v>
      </c>
      <c r="AD143" s="67">
        <v>2271</v>
      </c>
      <c r="AE143" s="119">
        <f t="shared" si="28"/>
        <v>133.59753412593571</v>
      </c>
      <c r="AF143" s="68">
        <v>2.2033405954999998</v>
      </c>
      <c r="AG143" s="55" t="s">
        <v>10</v>
      </c>
      <c r="AH143" s="128">
        <f t="shared" si="29"/>
        <v>12404</v>
      </c>
      <c r="AI143" s="89">
        <f t="shared" si="30"/>
        <v>12685</v>
      </c>
      <c r="AJ143" s="122">
        <f t="shared" si="31"/>
        <v>97.784785179345675</v>
      </c>
      <c r="AK143" s="128">
        <f t="shared" si="32"/>
        <v>26085</v>
      </c>
      <c r="AL143" s="89">
        <f t="shared" si="33"/>
        <v>28171</v>
      </c>
      <c r="AM143" s="122">
        <f t="shared" si="34"/>
        <v>92.595222036846408</v>
      </c>
      <c r="AN143" s="124">
        <f t="shared" si="35"/>
        <v>2.1029506610770721</v>
      </c>
    </row>
    <row r="144" spans="1:40" x14ac:dyDescent="0.25">
      <c r="A144" s="55" t="s">
        <v>11</v>
      </c>
      <c r="B144" s="110">
        <v>4470</v>
      </c>
      <c r="C144" s="110">
        <v>3686</v>
      </c>
      <c r="D144" s="100">
        <f t="shared" si="22"/>
        <v>121.26966901790558</v>
      </c>
      <c r="E144" s="110">
        <v>9861</v>
      </c>
      <c r="F144" s="110">
        <v>7785</v>
      </c>
      <c r="G144" s="56">
        <f t="shared" si="23"/>
        <v>126.66666666666666</v>
      </c>
      <c r="H144" s="57">
        <v>2.2060402684999998</v>
      </c>
      <c r="I144" s="55" t="s">
        <v>11</v>
      </c>
      <c r="J144" s="105">
        <v>1866</v>
      </c>
      <c r="K144" s="65">
        <v>1613</v>
      </c>
      <c r="L144" s="128">
        <f t="shared" si="24"/>
        <v>115.6850588964662</v>
      </c>
      <c r="M144" s="65">
        <v>4294</v>
      </c>
      <c r="N144" s="65">
        <v>3328</v>
      </c>
      <c r="O144" s="100">
        <f t="shared" si="25"/>
        <v>129.02644230769232</v>
      </c>
      <c r="P144" s="84">
        <v>2.3011789925000001</v>
      </c>
      <c r="Q144" s="55" t="s">
        <v>11</v>
      </c>
      <c r="R144" s="65">
        <v>1649</v>
      </c>
      <c r="S144" s="65">
        <v>1334</v>
      </c>
      <c r="T144" s="122">
        <f t="shared" si="36"/>
        <v>123.61319340329835</v>
      </c>
      <c r="U144" s="65">
        <v>3442</v>
      </c>
      <c r="V144" s="65">
        <v>2832</v>
      </c>
      <c r="W144" s="122">
        <f t="shared" si="26"/>
        <v>121.53954802259888</v>
      </c>
      <c r="X144" s="124">
        <v>2.0873256519000001</v>
      </c>
      <c r="Y144" s="55" t="s">
        <v>11</v>
      </c>
      <c r="Z144" s="65">
        <v>955</v>
      </c>
      <c r="AA144" s="65">
        <v>739</v>
      </c>
      <c r="AB144" s="121">
        <f t="shared" si="27"/>
        <v>129.22868741542626</v>
      </c>
      <c r="AC144" s="65">
        <v>2125</v>
      </c>
      <c r="AD144" s="67">
        <v>1625</v>
      </c>
      <c r="AE144" s="119">
        <f t="shared" si="28"/>
        <v>130.76923076923077</v>
      </c>
      <c r="AF144" s="68">
        <v>2.2251308901</v>
      </c>
      <c r="AG144" s="55" t="s">
        <v>11</v>
      </c>
      <c r="AH144" s="128">
        <f t="shared" si="29"/>
        <v>9772</v>
      </c>
      <c r="AI144" s="89">
        <f t="shared" si="30"/>
        <v>8207</v>
      </c>
      <c r="AJ144" s="122">
        <f t="shared" si="31"/>
        <v>119.069087364445</v>
      </c>
      <c r="AK144" s="128">
        <f t="shared" si="32"/>
        <v>21671</v>
      </c>
      <c r="AL144" s="89">
        <f t="shared" si="33"/>
        <v>17902</v>
      </c>
      <c r="AM144" s="122">
        <f t="shared" si="34"/>
        <v>121.05351357390235</v>
      </c>
      <c r="AN144" s="124">
        <f t="shared" si="35"/>
        <v>2.2176627097830535</v>
      </c>
    </row>
    <row r="145" spans="1:40" x14ac:dyDescent="0.25">
      <c r="A145" s="55" t="s">
        <v>12</v>
      </c>
      <c r="B145" s="110">
        <v>1275</v>
      </c>
      <c r="C145" s="110">
        <v>1315</v>
      </c>
      <c r="D145" s="100">
        <f t="shared" si="22"/>
        <v>96.958174904942965</v>
      </c>
      <c r="E145" s="110">
        <v>3182</v>
      </c>
      <c r="F145" s="110">
        <v>3423</v>
      </c>
      <c r="G145" s="56">
        <f t="shared" si="23"/>
        <v>92.959392345895409</v>
      </c>
      <c r="H145" s="57">
        <v>2.4956862745000001</v>
      </c>
      <c r="I145" s="55" t="s">
        <v>12</v>
      </c>
      <c r="J145" s="105">
        <v>436</v>
      </c>
      <c r="K145" s="65">
        <v>487</v>
      </c>
      <c r="L145" s="128">
        <f t="shared" si="24"/>
        <v>89.527720739219703</v>
      </c>
      <c r="M145" s="65">
        <v>1018</v>
      </c>
      <c r="N145" s="65">
        <v>1285</v>
      </c>
      <c r="O145" s="100">
        <f t="shared" si="25"/>
        <v>79.221789883268485</v>
      </c>
      <c r="P145" s="84">
        <v>2.3348623853000001</v>
      </c>
      <c r="Q145" s="55" t="s">
        <v>12</v>
      </c>
      <c r="R145" s="65">
        <v>487</v>
      </c>
      <c r="S145" s="65">
        <v>494</v>
      </c>
      <c r="T145" s="122">
        <f t="shared" si="36"/>
        <v>98.582995951417004</v>
      </c>
      <c r="U145" s="65">
        <v>1333</v>
      </c>
      <c r="V145" s="65">
        <v>1226</v>
      </c>
      <c r="W145" s="122">
        <f t="shared" si="26"/>
        <v>108.72756933115824</v>
      </c>
      <c r="X145" s="124">
        <v>2.7371663244</v>
      </c>
      <c r="Y145" s="55" t="s">
        <v>12</v>
      </c>
      <c r="Z145" s="65">
        <v>352</v>
      </c>
      <c r="AA145" s="65">
        <v>334</v>
      </c>
      <c r="AB145" s="121">
        <f t="shared" si="27"/>
        <v>105.38922155688624</v>
      </c>
      <c r="AC145" s="65">
        <v>831</v>
      </c>
      <c r="AD145" s="67">
        <v>912</v>
      </c>
      <c r="AE145" s="119">
        <f t="shared" si="28"/>
        <v>91.118421052631575</v>
      </c>
      <c r="AF145" s="68">
        <v>2.3607954544999998</v>
      </c>
      <c r="AG145" s="55" t="s">
        <v>12</v>
      </c>
      <c r="AH145" s="128">
        <f t="shared" si="29"/>
        <v>3437</v>
      </c>
      <c r="AI145" s="89">
        <f t="shared" si="30"/>
        <v>3356</v>
      </c>
      <c r="AJ145" s="122">
        <f t="shared" si="31"/>
        <v>102.41358760429083</v>
      </c>
      <c r="AK145" s="128">
        <f t="shared" si="32"/>
        <v>8376</v>
      </c>
      <c r="AL145" s="89">
        <f t="shared" si="33"/>
        <v>8347</v>
      </c>
      <c r="AM145" s="122">
        <f t="shared" si="34"/>
        <v>100.34743021444829</v>
      </c>
      <c r="AN145" s="124">
        <f t="shared" si="35"/>
        <v>2.4370090194937446</v>
      </c>
    </row>
    <row r="146" spans="1:40" x14ac:dyDescent="0.25">
      <c r="A146" s="55" t="s">
        <v>13</v>
      </c>
      <c r="B146" s="110">
        <v>220</v>
      </c>
      <c r="C146" s="110">
        <v>237</v>
      </c>
      <c r="D146" s="100">
        <f t="shared" si="22"/>
        <v>92.827004219409275</v>
      </c>
      <c r="E146" s="110">
        <v>524</v>
      </c>
      <c r="F146" s="110">
        <v>752</v>
      </c>
      <c r="G146" s="56">
        <f t="shared" si="23"/>
        <v>69.680851063829792</v>
      </c>
      <c r="H146" s="57">
        <v>2.3818181817999999</v>
      </c>
      <c r="I146" s="55" t="s">
        <v>13</v>
      </c>
      <c r="J146" s="105">
        <v>50</v>
      </c>
      <c r="K146" s="65">
        <v>100</v>
      </c>
      <c r="L146" s="128">
        <f t="shared" si="24"/>
        <v>50</v>
      </c>
      <c r="M146" s="65">
        <v>158</v>
      </c>
      <c r="N146" s="65">
        <v>398</v>
      </c>
      <c r="O146" s="100">
        <f t="shared" si="25"/>
        <v>39.698492462311556</v>
      </c>
      <c r="P146" s="84">
        <v>3.16</v>
      </c>
      <c r="Q146" s="55" t="s">
        <v>13</v>
      </c>
      <c r="R146" s="65">
        <v>55</v>
      </c>
      <c r="S146" s="65">
        <v>83</v>
      </c>
      <c r="T146" s="122">
        <f t="shared" si="36"/>
        <v>66.265060240963862</v>
      </c>
      <c r="U146" s="65">
        <v>148</v>
      </c>
      <c r="V146" s="65">
        <v>190</v>
      </c>
      <c r="W146" s="122">
        <f t="shared" si="26"/>
        <v>77.89473684210526</v>
      </c>
      <c r="X146" s="124">
        <v>2.6909090909</v>
      </c>
      <c r="Y146" s="55" t="s">
        <v>13</v>
      </c>
      <c r="Z146" s="65">
        <v>115</v>
      </c>
      <c r="AA146" s="65">
        <v>54</v>
      </c>
      <c r="AB146" s="121">
        <f t="shared" si="27"/>
        <v>212.96296296296299</v>
      </c>
      <c r="AC146" s="65">
        <v>218</v>
      </c>
      <c r="AD146" s="67">
        <v>164</v>
      </c>
      <c r="AE146" s="119">
        <f t="shared" si="28"/>
        <v>132.92682926829269</v>
      </c>
      <c r="AF146" s="68">
        <v>1.8956521739000001</v>
      </c>
      <c r="AG146" s="55" t="s">
        <v>13</v>
      </c>
      <c r="AH146" s="128">
        <f t="shared" si="29"/>
        <v>739</v>
      </c>
      <c r="AI146" s="89">
        <f t="shared" si="30"/>
        <v>772</v>
      </c>
      <c r="AJ146" s="122">
        <f t="shared" si="31"/>
        <v>95.725388601036272</v>
      </c>
      <c r="AK146" s="128">
        <f t="shared" si="32"/>
        <v>1606</v>
      </c>
      <c r="AL146" s="89">
        <f t="shared" si="33"/>
        <v>2027</v>
      </c>
      <c r="AM146" s="122">
        <f t="shared" si="34"/>
        <v>79.230389738529851</v>
      </c>
      <c r="AN146" s="124">
        <f t="shared" si="35"/>
        <v>2.1732070365358593</v>
      </c>
    </row>
    <row r="147" spans="1:40" x14ac:dyDescent="0.25">
      <c r="A147" s="55" t="s">
        <v>14</v>
      </c>
      <c r="B147" s="110">
        <v>28074</v>
      </c>
      <c r="C147" s="110">
        <v>24864</v>
      </c>
      <c r="D147" s="100">
        <f t="shared" si="22"/>
        <v>112.91023166023166</v>
      </c>
      <c r="E147" s="110">
        <v>59761</v>
      </c>
      <c r="F147" s="110">
        <v>55146</v>
      </c>
      <c r="G147" s="56">
        <f t="shared" si="23"/>
        <v>108.36869401225837</v>
      </c>
      <c r="H147" s="57">
        <v>2.1286955902</v>
      </c>
      <c r="I147" s="55" t="s">
        <v>14</v>
      </c>
      <c r="J147" s="105">
        <v>8822</v>
      </c>
      <c r="K147" s="65">
        <v>8373</v>
      </c>
      <c r="L147" s="128">
        <f t="shared" si="24"/>
        <v>105.36247462080497</v>
      </c>
      <c r="M147" s="65">
        <v>18964</v>
      </c>
      <c r="N147" s="65">
        <v>18212</v>
      </c>
      <c r="O147" s="100">
        <f t="shared" si="25"/>
        <v>104.12914561827367</v>
      </c>
      <c r="P147" s="84">
        <v>2.1496259352</v>
      </c>
      <c r="Q147" s="55" t="s">
        <v>14</v>
      </c>
      <c r="R147" s="65">
        <v>9977</v>
      </c>
      <c r="S147" s="65">
        <v>8274</v>
      </c>
      <c r="T147" s="122">
        <f t="shared" si="36"/>
        <v>120.58254773990815</v>
      </c>
      <c r="U147" s="65">
        <v>21962</v>
      </c>
      <c r="V147" s="65">
        <v>19170</v>
      </c>
      <c r="W147" s="122">
        <f t="shared" si="26"/>
        <v>114.56442357850808</v>
      </c>
      <c r="X147" s="124">
        <v>2.2012629047000001</v>
      </c>
      <c r="Y147" s="55" t="s">
        <v>14</v>
      </c>
      <c r="Z147" s="65">
        <v>9275</v>
      </c>
      <c r="AA147" s="65">
        <v>8217</v>
      </c>
      <c r="AB147" s="121">
        <f t="shared" si="27"/>
        <v>112.87574540586589</v>
      </c>
      <c r="AC147" s="65">
        <v>18835</v>
      </c>
      <c r="AD147" s="67">
        <v>17764</v>
      </c>
      <c r="AE147" s="119">
        <f t="shared" si="28"/>
        <v>106.02904751182167</v>
      </c>
      <c r="AF147" s="68">
        <v>2.0307277627999998</v>
      </c>
      <c r="AG147" s="55" t="s">
        <v>14</v>
      </c>
      <c r="AH147" s="128">
        <f t="shared" si="29"/>
        <v>78679</v>
      </c>
      <c r="AI147" s="89">
        <f t="shared" si="30"/>
        <v>74992</v>
      </c>
      <c r="AJ147" s="122">
        <f t="shared" si="31"/>
        <v>104.91652442927246</v>
      </c>
      <c r="AK147" s="128">
        <f t="shared" si="32"/>
        <v>165499</v>
      </c>
      <c r="AL147" s="89">
        <f t="shared" si="33"/>
        <v>162234</v>
      </c>
      <c r="AM147" s="122">
        <f t="shared" si="34"/>
        <v>102.01252511803938</v>
      </c>
      <c r="AN147" s="124">
        <f t="shared" si="35"/>
        <v>2.1034710659769442</v>
      </c>
    </row>
    <row r="148" spans="1:40" x14ac:dyDescent="0.25">
      <c r="A148" s="55" t="s">
        <v>15</v>
      </c>
      <c r="B148" s="110">
        <v>1539</v>
      </c>
      <c r="C148" s="110">
        <v>1523</v>
      </c>
      <c r="D148" s="100">
        <f t="shared" si="22"/>
        <v>101.05055810899542</v>
      </c>
      <c r="E148" s="110">
        <v>5928</v>
      </c>
      <c r="F148" s="110">
        <v>7474</v>
      </c>
      <c r="G148" s="56">
        <f t="shared" si="23"/>
        <v>79.314958522879323</v>
      </c>
      <c r="H148" s="57">
        <v>3.8518518518999998</v>
      </c>
      <c r="I148" s="55" t="s">
        <v>15</v>
      </c>
      <c r="J148" s="105">
        <v>611</v>
      </c>
      <c r="K148" s="65">
        <v>483</v>
      </c>
      <c r="L148" s="128">
        <f t="shared" si="24"/>
        <v>126.50103519668735</v>
      </c>
      <c r="M148" s="65">
        <v>2057</v>
      </c>
      <c r="N148" s="65">
        <v>2399</v>
      </c>
      <c r="O148" s="100">
        <f t="shared" si="25"/>
        <v>85.744060025010413</v>
      </c>
      <c r="P148" s="84">
        <v>3.3666121112999998</v>
      </c>
      <c r="Q148" s="55" t="s">
        <v>15</v>
      </c>
      <c r="R148" s="65">
        <v>462</v>
      </c>
      <c r="S148" s="65">
        <v>576</v>
      </c>
      <c r="T148" s="122">
        <f t="shared" si="36"/>
        <v>80.208333333333343</v>
      </c>
      <c r="U148" s="65">
        <v>2238</v>
      </c>
      <c r="V148" s="65">
        <v>3012</v>
      </c>
      <c r="W148" s="122">
        <f t="shared" si="26"/>
        <v>74.302788844621517</v>
      </c>
      <c r="X148" s="124">
        <v>4.8441558442000003</v>
      </c>
      <c r="Y148" s="55" t="s">
        <v>15</v>
      </c>
      <c r="Z148" s="65">
        <v>466</v>
      </c>
      <c r="AA148" s="65">
        <v>464</v>
      </c>
      <c r="AB148" s="121">
        <f t="shared" si="27"/>
        <v>100.43103448275863</v>
      </c>
      <c r="AC148" s="65">
        <v>1633</v>
      </c>
      <c r="AD148" s="67">
        <v>2063</v>
      </c>
      <c r="AE148" s="119">
        <f t="shared" si="28"/>
        <v>79.15656810470189</v>
      </c>
      <c r="AF148" s="68">
        <v>3.5042918455000001</v>
      </c>
      <c r="AG148" s="55" t="s">
        <v>15</v>
      </c>
      <c r="AH148" s="128">
        <f t="shared" si="29"/>
        <v>2944</v>
      </c>
      <c r="AI148" s="89">
        <f t="shared" si="30"/>
        <v>2830</v>
      </c>
      <c r="AJ148" s="122">
        <f t="shared" si="31"/>
        <v>104.02826855123675</v>
      </c>
      <c r="AK148" s="128">
        <f t="shared" si="32"/>
        <v>10402</v>
      </c>
      <c r="AL148" s="89">
        <f t="shared" si="33"/>
        <v>11671</v>
      </c>
      <c r="AM148" s="122">
        <f t="shared" si="34"/>
        <v>89.126895724445205</v>
      </c>
      <c r="AN148" s="124">
        <f t="shared" si="35"/>
        <v>3.5332880434782608</v>
      </c>
    </row>
    <row r="149" spans="1:40" x14ac:dyDescent="0.25">
      <c r="A149" s="55" t="s">
        <v>16</v>
      </c>
      <c r="B149" s="110">
        <v>247501</v>
      </c>
      <c r="C149" s="110">
        <v>259666</v>
      </c>
      <c r="D149" s="100">
        <f t="shared" si="22"/>
        <v>95.315135597267258</v>
      </c>
      <c r="E149" s="110">
        <v>566194</v>
      </c>
      <c r="F149" s="110">
        <v>605597</v>
      </c>
      <c r="G149" s="56">
        <f t="shared" si="23"/>
        <v>93.493527874147333</v>
      </c>
      <c r="H149" s="57">
        <v>2.2876432821999999</v>
      </c>
      <c r="I149" s="55" t="s">
        <v>16</v>
      </c>
      <c r="J149" s="105">
        <v>89935</v>
      </c>
      <c r="K149" s="65">
        <v>87988</v>
      </c>
      <c r="L149" s="128">
        <f t="shared" si="24"/>
        <v>102.2128017456926</v>
      </c>
      <c r="M149" s="65">
        <v>200047</v>
      </c>
      <c r="N149" s="65">
        <v>205177</v>
      </c>
      <c r="O149" s="100">
        <f t="shared" si="25"/>
        <v>97.499719754163479</v>
      </c>
      <c r="P149" s="84">
        <v>2.2243509201</v>
      </c>
      <c r="Q149" s="55" t="s">
        <v>16</v>
      </c>
      <c r="R149" s="65">
        <v>81559</v>
      </c>
      <c r="S149" s="65">
        <v>86093</v>
      </c>
      <c r="T149" s="122">
        <f t="shared" si="36"/>
        <v>94.733602035008659</v>
      </c>
      <c r="U149" s="65">
        <v>184624</v>
      </c>
      <c r="V149" s="65">
        <v>197211</v>
      </c>
      <c r="W149" s="122">
        <f t="shared" si="26"/>
        <v>93.617495981461488</v>
      </c>
      <c r="X149" s="124">
        <v>2.2636864111000001</v>
      </c>
      <c r="Y149" s="55" t="s">
        <v>16</v>
      </c>
      <c r="Z149" s="65">
        <v>76007</v>
      </c>
      <c r="AA149" s="65">
        <v>85585</v>
      </c>
      <c r="AB149" s="121">
        <f t="shared" si="27"/>
        <v>88.808786586434536</v>
      </c>
      <c r="AC149" s="65">
        <v>181523</v>
      </c>
      <c r="AD149" s="67">
        <v>203209</v>
      </c>
      <c r="AE149" s="119">
        <f t="shared" si="28"/>
        <v>89.328228572553385</v>
      </c>
      <c r="AF149" s="68">
        <v>2.3882405568</v>
      </c>
      <c r="AG149" s="55" t="s">
        <v>16</v>
      </c>
      <c r="AH149" s="128">
        <f t="shared" si="29"/>
        <v>660036</v>
      </c>
      <c r="AI149" s="89">
        <f t="shared" si="30"/>
        <v>674857</v>
      </c>
      <c r="AJ149" s="122">
        <f t="shared" si="31"/>
        <v>97.803831033833831</v>
      </c>
      <c r="AK149" s="128">
        <f t="shared" si="32"/>
        <v>1506625</v>
      </c>
      <c r="AL149" s="89">
        <f t="shared" si="33"/>
        <v>1549667</v>
      </c>
      <c r="AM149" s="122">
        <f t="shared" si="34"/>
        <v>97.222500059690248</v>
      </c>
      <c r="AN149" s="124">
        <f t="shared" si="35"/>
        <v>2.2826406438436693</v>
      </c>
    </row>
    <row r="150" spans="1:40" x14ac:dyDescent="0.25">
      <c r="A150" s="55" t="s">
        <v>17</v>
      </c>
      <c r="B150" s="110">
        <v>47457</v>
      </c>
      <c r="C150" s="110">
        <v>49700</v>
      </c>
      <c r="D150" s="100">
        <f t="shared" si="22"/>
        <v>95.486921529175049</v>
      </c>
      <c r="E150" s="110">
        <v>122561</v>
      </c>
      <c r="F150" s="110">
        <v>126958</v>
      </c>
      <c r="G150" s="56">
        <f t="shared" si="23"/>
        <v>96.536649915720162</v>
      </c>
      <c r="H150" s="57">
        <v>2.582569484</v>
      </c>
      <c r="I150" s="55" t="s">
        <v>17</v>
      </c>
      <c r="J150" s="105">
        <v>17840</v>
      </c>
      <c r="K150" s="65">
        <v>18314</v>
      </c>
      <c r="L150" s="128">
        <f t="shared" si="24"/>
        <v>97.411816096974988</v>
      </c>
      <c r="M150" s="65">
        <v>45484</v>
      </c>
      <c r="N150" s="65">
        <v>46479</v>
      </c>
      <c r="O150" s="100">
        <f t="shared" si="25"/>
        <v>97.859248262656251</v>
      </c>
      <c r="P150" s="84">
        <v>2.5495515695000002</v>
      </c>
      <c r="Q150" s="55" t="s">
        <v>17</v>
      </c>
      <c r="R150" s="65">
        <v>18110</v>
      </c>
      <c r="S150" s="65">
        <v>19325</v>
      </c>
      <c r="T150" s="122">
        <f t="shared" si="36"/>
        <v>93.712807244501946</v>
      </c>
      <c r="U150" s="65">
        <v>46970</v>
      </c>
      <c r="V150" s="65">
        <v>49981</v>
      </c>
      <c r="W150" s="122">
        <f t="shared" si="26"/>
        <v>93.975710770092633</v>
      </c>
      <c r="X150" s="124">
        <v>2.5935946991000001</v>
      </c>
      <c r="Y150" s="55" t="s">
        <v>17</v>
      </c>
      <c r="Z150" s="65">
        <v>11507</v>
      </c>
      <c r="AA150" s="65">
        <v>12061</v>
      </c>
      <c r="AB150" s="121">
        <f t="shared" si="27"/>
        <v>95.406682696293842</v>
      </c>
      <c r="AC150" s="65">
        <v>30107</v>
      </c>
      <c r="AD150" s="67">
        <v>30498</v>
      </c>
      <c r="AE150" s="119">
        <f t="shared" si="28"/>
        <v>98.71794871794873</v>
      </c>
      <c r="AF150" s="68">
        <v>2.6164074041999998</v>
      </c>
      <c r="AG150" s="55" t="s">
        <v>17</v>
      </c>
      <c r="AH150" s="128">
        <f t="shared" si="29"/>
        <v>113420</v>
      </c>
      <c r="AI150" s="89">
        <f t="shared" si="30"/>
        <v>118519</v>
      </c>
      <c r="AJ150" s="122">
        <f t="shared" si="31"/>
        <v>95.697736227946578</v>
      </c>
      <c r="AK150" s="128">
        <f t="shared" si="32"/>
        <v>285197</v>
      </c>
      <c r="AL150" s="89">
        <f t="shared" si="33"/>
        <v>295074</v>
      </c>
      <c r="AM150" s="122">
        <f t="shared" si="34"/>
        <v>96.652704067454266</v>
      </c>
      <c r="AN150" s="124">
        <f t="shared" si="35"/>
        <v>2.5145212484570623</v>
      </c>
    </row>
    <row r="151" spans="1:40" x14ac:dyDescent="0.25">
      <c r="A151" s="55" t="s">
        <v>18</v>
      </c>
      <c r="B151" s="110">
        <v>15251</v>
      </c>
      <c r="C151" s="110">
        <v>16007</v>
      </c>
      <c r="D151" s="100">
        <f t="shared" si="22"/>
        <v>95.277066283500972</v>
      </c>
      <c r="E151" s="110">
        <v>39459</v>
      </c>
      <c r="F151" s="110">
        <v>42148</v>
      </c>
      <c r="G151" s="56">
        <f t="shared" si="23"/>
        <v>93.620100597893142</v>
      </c>
      <c r="H151" s="57">
        <v>2.5873057504000001</v>
      </c>
      <c r="I151" s="55" t="s">
        <v>18</v>
      </c>
      <c r="J151" s="105">
        <v>5110</v>
      </c>
      <c r="K151" s="65">
        <v>5513</v>
      </c>
      <c r="L151" s="128">
        <f t="shared" si="24"/>
        <v>92.690005441683297</v>
      </c>
      <c r="M151" s="65">
        <v>12864</v>
      </c>
      <c r="N151" s="65">
        <v>13545</v>
      </c>
      <c r="O151" s="100">
        <f t="shared" si="25"/>
        <v>94.972314507198234</v>
      </c>
      <c r="P151" s="84">
        <v>2.5174168297000001</v>
      </c>
      <c r="Q151" s="55" t="s">
        <v>18</v>
      </c>
      <c r="R151" s="65">
        <v>4704</v>
      </c>
      <c r="S151" s="65">
        <v>4635</v>
      </c>
      <c r="T151" s="122">
        <f t="shared" si="36"/>
        <v>101.48867313915856</v>
      </c>
      <c r="U151" s="65">
        <v>12237</v>
      </c>
      <c r="V151" s="65">
        <v>12360</v>
      </c>
      <c r="W151" s="122">
        <f t="shared" si="26"/>
        <v>99.004854368932044</v>
      </c>
      <c r="X151" s="124">
        <v>2.6014030612000001</v>
      </c>
      <c r="Y151" s="55" t="s">
        <v>18</v>
      </c>
      <c r="Z151" s="65">
        <v>5437</v>
      </c>
      <c r="AA151" s="65">
        <v>5859</v>
      </c>
      <c r="AB151" s="121">
        <f t="shared" si="27"/>
        <v>92.797405700631515</v>
      </c>
      <c r="AC151" s="65">
        <v>14358</v>
      </c>
      <c r="AD151" s="67">
        <v>16243</v>
      </c>
      <c r="AE151" s="119">
        <f t="shared" si="28"/>
        <v>88.395000923474726</v>
      </c>
      <c r="AF151" s="68">
        <v>2.6407945557999999</v>
      </c>
      <c r="AG151" s="55" t="s">
        <v>18</v>
      </c>
      <c r="AH151" s="128">
        <f t="shared" si="29"/>
        <v>37516</v>
      </c>
      <c r="AI151" s="89">
        <f t="shared" si="30"/>
        <v>42407</v>
      </c>
      <c r="AJ151" s="122">
        <f t="shared" si="31"/>
        <v>88.466526752658751</v>
      </c>
      <c r="AK151" s="128">
        <f t="shared" si="32"/>
        <v>97396</v>
      </c>
      <c r="AL151" s="89">
        <f t="shared" si="33"/>
        <v>114983</v>
      </c>
      <c r="AM151" s="122">
        <f t="shared" si="34"/>
        <v>84.704695476722648</v>
      </c>
      <c r="AN151" s="124">
        <f t="shared" si="35"/>
        <v>2.5961189892312615</v>
      </c>
    </row>
    <row r="152" spans="1:40" x14ac:dyDescent="0.25">
      <c r="A152" s="55" t="s">
        <v>19</v>
      </c>
      <c r="B152" s="110">
        <v>83685</v>
      </c>
      <c r="C152" s="110">
        <v>71706</v>
      </c>
      <c r="D152" s="100">
        <f t="shared" si="22"/>
        <v>116.70571500292863</v>
      </c>
      <c r="E152" s="110">
        <v>173534</v>
      </c>
      <c r="F152" s="110">
        <v>147633</v>
      </c>
      <c r="G152" s="56">
        <f t="shared" si="23"/>
        <v>117.54418050164936</v>
      </c>
      <c r="H152" s="57">
        <v>2.0736571667999999</v>
      </c>
      <c r="I152" s="55" t="s">
        <v>19</v>
      </c>
      <c r="J152" s="105">
        <v>26544</v>
      </c>
      <c r="K152" s="65">
        <v>23388</v>
      </c>
      <c r="L152" s="128">
        <f t="shared" si="24"/>
        <v>113.49409953822473</v>
      </c>
      <c r="M152" s="65">
        <v>55077</v>
      </c>
      <c r="N152" s="65">
        <v>48393</v>
      </c>
      <c r="O152" s="100">
        <f t="shared" si="25"/>
        <v>113.81191494637655</v>
      </c>
      <c r="P152" s="84">
        <v>2.0749321881</v>
      </c>
      <c r="Q152" s="55" t="s">
        <v>19</v>
      </c>
      <c r="R152" s="65">
        <v>34060</v>
      </c>
      <c r="S152" s="65">
        <v>26116</v>
      </c>
      <c r="T152" s="122">
        <f t="shared" si="36"/>
        <v>130.41813447694898</v>
      </c>
      <c r="U152" s="65">
        <v>73999</v>
      </c>
      <c r="V152" s="65">
        <v>54092</v>
      </c>
      <c r="W152" s="122">
        <f t="shared" si="26"/>
        <v>136.80211491532944</v>
      </c>
      <c r="X152" s="124">
        <v>2.1726071638</v>
      </c>
      <c r="Y152" s="55" t="s">
        <v>19</v>
      </c>
      <c r="Z152" s="65">
        <v>23081</v>
      </c>
      <c r="AA152" s="65">
        <v>22202</v>
      </c>
      <c r="AB152" s="121">
        <f t="shared" si="27"/>
        <v>103.95910278353301</v>
      </c>
      <c r="AC152" s="65">
        <v>44458</v>
      </c>
      <c r="AD152" s="67">
        <v>45148</v>
      </c>
      <c r="AE152" s="119">
        <f t="shared" si="28"/>
        <v>98.471693098254633</v>
      </c>
      <c r="AF152" s="68">
        <v>1.9261730427999999</v>
      </c>
      <c r="AG152" s="55" t="s">
        <v>19</v>
      </c>
      <c r="AH152" s="128">
        <f t="shared" si="29"/>
        <v>201465</v>
      </c>
      <c r="AI152" s="89">
        <f t="shared" si="30"/>
        <v>184198</v>
      </c>
      <c r="AJ152" s="122">
        <f t="shared" si="31"/>
        <v>109.3741517280318</v>
      </c>
      <c r="AK152" s="128">
        <f t="shared" si="32"/>
        <v>407681</v>
      </c>
      <c r="AL152" s="89">
        <f t="shared" si="33"/>
        <v>369819</v>
      </c>
      <c r="AM152" s="122">
        <f t="shared" si="34"/>
        <v>110.2379812827356</v>
      </c>
      <c r="AN152" s="124">
        <f t="shared" si="35"/>
        <v>2.0235822599458961</v>
      </c>
    </row>
    <row r="153" spans="1:40" x14ac:dyDescent="0.25">
      <c r="A153" s="55" t="s">
        <v>20</v>
      </c>
      <c r="B153" s="110">
        <v>9879</v>
      </c>
      <c r="C153" s="110">
        <v>9783</v>
      </c>
      <c r="D153" s="100">
        <f t="shared" si="22"/>
        <v>100.98129408157006</v>
      </c>
      <c r="E153" s="110">
        <v>25736</v>
      </c>
      <c r="F153" s="110">
        <v>27524</v>
      </c>
      <c r="G153" s="56">
        <f t="shared" si="23"/>
        <v>93.503851184420867</v>
      </c>
      <c r="H153" s="57">
        <v>2.6051219758999999</v>
      </c>
      <c r="I153" s="55" t="s">
        <v>20</v>
      </c>
      <c r="J153" s="105">
        <v>3058</v>
      </c>
      <c r="K153" s="65">
        <v>2833</v>
      </c>
      <c r="L153" s="128">
        <f t="shared" si="24"/>
        <v>107.94211083656901</v>
      </c>
      <c r="M153" s="65">
        <v>7819</v>
      </c>
      <c r="N153" s="65">
        <v>8383</v>
      </c>
      <c r="O153" s="100">
        <f t="shared" si="25"/>
        <v>93.272098294166767</v>
      </c>
      <c r="P153" s="84">
        <v>2.5568999346000001</v>
      </c>
      <c r="Q153" s="55" t="s">
        <v>20</v>
      </c>
      <c r="R153" s="65">
        <v>3871</v>
      </c>
      <c r="S153" s="65">
        <v>4193</v>
      </c>
      <c r="T153" s="122">
        <f t="shared" si="36"/>
        <v>92.320534223706176</v>
      </c>
      <c r="U153" s="65">
        <v>10390</v>
      </c>
      <c r="V153" s="65">
        <v>12348</v>
      </c>
      <c r="W153" s="122">
        <f t="shared" si="26"/>
        <v>84.143181081956598</v>
      </c>
      <c r="X153" s="124">
        <v>2.6840609662000001</v>
      </c>
      <c r="Y153" s="55" t="s">
        <v>20</v>
      </c>
      <c r="Z153" s="65">
        <v>2950</v>
      </c>
      <c r="AA153" s="65">
        <v>2757</v>
      </c>
      <c r="AB153" s="121">
        <f t="shared" si="27"/>
        <v>107.00036271309395</v>
      </c>
      <c r="AC153" s="65">
        <v>7527</v>
      </c>
      <c r="AD153" s="67">
        <v>6793</v>
      </c>
      <c r="AE153" s="119">
        <f t="shared" si="28"/>
        <v>110.80524068894451</v>
      </c>
      <c r="AF153" s="68">
        <v>2.5515254236999998</v>
      </c>
      <c r="AG153" s="55" t="s">
        <v>20</v>
      </c>
      <c r="AH153" s="128">
        <f t="shared" si="29"/>
        <v>26349</v>
      </c>
      <c r="AI153" s="89">
        <f t="shared" si="30"/>
        <v>25156</v>
      </c>
      <c r="AJ153" s="122">
        <f t="shared" si="31"/>
        <v>104.74240737796153</v>
      </c>
      <c r="AK153" s="128">
        <f t="shared" si="32"/>
        <v>68569</v>
      </c>
      <c r="AL153" s="89">
        <f t="shared" si="33"/>
        <v>68267</v>
      </c>
      <c r="AM153" s="122">
        <f t="shared" si="34"/>
        <v>100.44238065243822</v>
      </c>
      <c r="AN153" s="124">
        <f t="shared" si="35"/>
        <v>2.6023378496337624</v>
      </c>
    </row>
    <row r="154" spans="1:40" x14ac:dyDescent="0.25">
      <c r="A154" s="55" t="s">
        <v>21</v>
      </c>
      <c r="B154" s="110">
        <v>33768</v>
      </c>
      <c r="C154" s="110">
        <v>34849</v>
      </c>
      <c r="D154" s="100">
        <f t="shared" si="22"/>
        <v>96.898045854974313</v>
      </c>
      <c r="E154" s="110">
        <v>65150</v>
      </c>
      <c r="F154" s="110">
        <v>69338</v>
      </c>
      <c r="G154" s="56">
        <f t="shared" si="23"/>
        <v>93.960021921601438</v>
      </c>
      <c r="H154" s="57">
        <v>1.9293413882999999</v>
      </c>
      <c r="I154" s="55" t="s">
        <v>21</v>
      </c>
      <c r="J154" s="105">
        <v>11935</v>
      </c>
      <c r="K154" s="65">
        <v>12114</v>
      </c>
      <c r="L154" s="128">
        <f t="shared" si="24"/>
        <v>98.522370810632339</v>
      </c>
      <c r="M154" s="65">
        <v>22526</v>
      </c>
      <c r="N154" s="65">
        <v>24382</v>
      </c>
      <c r="O154" s="100">
        <f t="shared" si="25"/>
        <v>92.387827085554918</v>
      </c>
      <c r="P154" s="84">
        <v>1.8873900293000001</v>
      </c>
      <c r="Q154" s="55" t="s">
        <v>21</v>
      </c>
      <c r="R154" s="65">
        <v>11005</v>
      </c>
      <c r="S154" s="65">
        <v>11005</v>
      </c>
      <c r="T154" s="122">
        <f t="shared" si="36"/>
        <v>100</v>
      </c>
      <c r="U154" s="65">
        <v>22342</v>
      </c>
      <c r="V154" s="65">
        <v>21935</v>
      </c>
      <c r="W154" s="122">
        <f t="shared" si="26"/>
        <v>101.85548210622292</v>
      </c>
      <c r="X154" s="124">
        <v>2.0301681054</v>
      </c>
      <c r="Y154" s="55" t="s">
        <v>21</v>
      </c>
      <c r="Z154" s="65">
        <v>10828</v>
      </c>
      <c r="AA154" s="65">
        <v>11730</v>
      </c>
      <c r="AB154" s="121">
        <f t="shared" si="27"/>
        <v>92.310315430520035</v>
      </c>
      <c r="AC154" s="65">
        <v>20282</v>
      </c>
      <c r="AD154" s="67">
        <v>23021</v>
      </c>
      <c r="AE154" s="119">
        <f t="shared" si="28"/>
        <v>88.102167586117019</v>
      </c>
      <c r="AF154" s="68">
        <v>1.8731067603</v>
      </c>
      <c r="AG154" s="55" t="s">
        <v>21</v>
      </c>
      <c r="AH154" s="128">
        <f t="shared" si="29"/>
        <v>93717</v>
      </c>
      <c r="AI154" s="89">
        <f t="shared" si="30"/>
        <v>100766</v>
      </c>
      <c r="AJ154" s="122">
        <f t="shared" si="31"/>
        <v>93.00458487982057</v>
      </c>
      <c r="AK154" s="128">
        <f t="shared" si="32"/>
        <v>183512</v>
      </c>
      <c r="AL154" s="89">
        <f t="shared" si="33"/>
        <v>200606</v>
      </c>
      <c r="AM154" s="122">
        <f t="shared" si="34"/>
        <v>91.478819177890998</v>
      </c>
      <c r="AN154" s="124">
        <f t="shared" si="35"/>
        <v>1.958150602345359</v>
      </c>
    </row>
    <row r="155" spans="1:40" x14ac:dyDescent="0.25">
      <c r="A155" s="55" t="s">
        <v>22</v>
      </c>
      <c r="B155" s="110">
        <v>18938</v>
      </c>
      <c r="C155" s="110">
        <v>17992</v>
      </c>
      <c r="D155" s="100">
        <f t="shared" si="22"/>
        <v>105.25789239662072</v>
      </c>
      <c r="E155" s="110">
        <v>44931</v>
      </c>
      <c r="F155" s="110">
        <v>41632</v>
      </c>
      <c r="G155" s="56">
        <f t="shared" si="23"/>
        <v>107.92419292851652</v>
      </c>
      <c r="H155" s="57">
        <v>2.3725314182999999</v>
      </c>
      <c r="I155" s="55" t="s">
        <v>22</v>
      </c>
      <c r="J155" s="105">
        <v>5780</v>
      </c>
      <c r="K155" s="65">
        <v>5603</v>
      </c>
      <c r="L155" s="128">
        <f t="shared" si="24"/>
        <v>103.15902195252545</v>
      </c>
      <c r="M155" s="65">
        <v>13361</v>
      </c>
      <c r="N155" s="65">
        <v>13530</v>
      </c>
      <c r="O155" s="100">
        <f t="shared" si="25"/>
        <v>98.750923872875092</v>
      </c>
      <c r="P155" s="84">
        <v>2.3115916955000002</v>
      </c>
      <c r="Q155" s="55" t="s">
        <v>22</v>
      </c>
      <c r="R155" s="65">
        <v>7798</v>
      </c>
      <c r="S155" s="65">
        <v>7254</v>
      </c>
      <c r="T155" s="122">
        <f t="shared" si="36"/>
        <v>107.49931072511718</v>
      </c>
      <c r="U155" s="65">
        <v>18878</v>
      </c>
      <c r="V155" s="65">
        <v>16365</v>
      </c>
      <c r="W155" s="122">
        <f t="shared" si="26"/>
        <v>115.35594256034219</v>
      </c>
      <c r="X155" s="124">
        <v>2.4208771480000002</v>
      </c>
      <c r="Y155" s="55" t="s">
        <v>22</v>
      </c>
      <c r="Z155" s="65">
        <v>5360</v>
      </c>
      <c r="AA155" s="65">
        <v>5135</v>
      </c>
      <c r="AB155" s="121">
        <f t="shared" si="27"/>
        <v>104.38169425511197</v>
      </c>
      <c r="AC155" s="65">
        <v>12692</v>
      </c>
      <c r="AD155" s="67">
        <v>11737</v>
      </c>
      <c r="AE155" s="119">
        <f t="shared" si="28"/>
        <v>108.13666183862998</v>
      </c>
      <c r="AF155" s="68">
        <v>2.3679104477999999</v>
      </c>
      <c r="AG155" s="55" t="s">
        <v>22</v>
      </c>
      <c r="AH155" s="128">
        <f t="shared" si="29"/>
        <v>48680</v>
      </c>
      <c r="AI155" s="89">
        <f t="shared" si="30"/>
        <v>44948</v>
      </c>
      <c r="AJ155" s="122">
        <f t="shared" si="31"/>
        <v>108.30292782771203</v>
      </c>
      <c r="AK155" s="128">
        <f t="shared" si="32"/>
        <v>114973</v>
      </c>
      <c r="AL155" s="89">
        <f t="shared" si="33"/>
        <v>105181</v>
      </c>
      <c r="AM155" s="122">
        <f t="shared" si="34"/>
        <v>109.30966619446478</v>
      </c>
      <c r="AN155" s="124">
        <f t="shared" si="35"/>
        <v>2.3618118323746917</v>
      </c>
    </row>
    <row r="156" spans="1:40" x14ac:dyDescent="0.25">
      <c r="A156" s="55" t="s">
        <v>23</v>
      </c>
      <c r="B156" s="110">
        <v>91922</v>
      </c>
      <c r="C156" s="110">
        <v>85372</v>
      </c>
      <c r="D156" s="100">
        <f t="shared" si="22"/>
        <v>107.67230473691609</v>
      </c>
      <c r="E156" s="110">
        <v>313109</v>
      </c>
      <c r="F156" s="110">
        <v>299416</v>
      </c>
      <c r="G156" s="56">
        <f t="shared" si="23"/>
        <v>104.57323589921714</v>
      </c>
      <c r="H156" s="57">
        <v>3.4062466003999998</v>
      </c>
      <c r="I156" s="55" t="s">
        <v>23</v>
      </c>
      <c r="J156" s="105">
        <v>31519</v>
      </c>
      <c r="K156" s="65">
        <v>29597</v>
      </c>
      <c r="L156" s="128">
        <f t="shared" si="24"/>
        <v>106.49390140892659</v>
      </c>
      <c r="M156" s="65">
        <v>107495</v>
      </c>
      <c r="N156" s="65">
        <v>106552</v>
      </c>
      <c r="O156" s="100">
        <f t="shared" si="25"/>
        <v>100.88501388993167</v>
      </c>
      <c r="P156" s="84">
        <v>3.4104825660999998</v>
      </c>
      <c r="Q156" s="55" t="s">
        <v>23</v>
      </c>
      <c r="R156" s="65">
        <v>32733</v>
      </c>
      <c r="S156" s="65">
        <v>30376</v>
      </c>
      <c r="T156" s="122">
        <f t="shared" si="36"/>
        <v>107.75941532789044</v>
      </c>
      <c r="U156" s="65">
        <v>111008</v>
      </c>
      <c r="V156" s="65">
        <v>105451</v>
      </c>
      <c r="W156" s="122">
        <f t="shared" si="26"/>
        <v>105.26974613801671</v>
      </c>
      <c r="X156" s="124">
        <v>3.3913176305000001</v>
      </c>
      <c r="Y156" s="55" t="s">
        <v>23</v>
      </c>
      <c r="Z156" s="65">
        <v>27670</v>
      </c>
      <c r="AA156" s="65">
        <v>25399</v>
      </c>
      <c r="AB156" s="121">
        <f t="shared" si="27"/>
        <v>108.94129690145282</v>
      </c>
      <c r="AC156" s="65">
        <v>94606</v>
      </c>
      <c r="AD156" s="67">
        <v>87413</v>
      </c>
      <c r="AE156" s="119">
        <f t="shared" si="28"/>
        <v>108.22875316028508</v>
      </c>
      <c r="AF156" s="68">
        <v>3.4190820383</v>
      </c>
      <c r="AG156" s="55" t="s">
        <v>23</v>
      </c>
      <c r="AH156" s="128">
        <f t="shared" si="29"/>
        <v>285309</v>
      </c>
      <c r="AI156" s="89">
        <f t="shared" si="30"/>
        <v>286770</v>
      </c>
      <c r="AJ156" s="122">
        <f t="shared" si="31"/>
        <v>99.490532482477249</v>
      </c>
      <c r="AK156" s="128">
        <f t="shared" si="32"/>
        <v>1006667</v>
      </c>
      <c r="AL156" s="89">
        <f t="shared" si="33"/>
        <v>1063254</v>
      </c>
      <c r="AM156" s="122">
        <f t="shared" si="34"/>
        <v>94.677941489051534</v>
      </c>
      <c r="AN156" s="124">
        <f t="shared" si="35"/>
        <v>3.5283394495091285</v>
      </c>
    </row>
    <row r="157" spans="1:40" x14ac:dyDescent="0.25">
      <c r="A157" s="55" t="s">
        <v>24</v>
      </c>
      <c r="B157" s="110">
        <v>7342</v>
      </c>
      <c r="C157" s="110">
        <v>7777</v>
      </c>
      <c r="D157" s="100">
        <f t="shared" si="22"/>
        <v>94.406583515494404</v>
      </c>
      <c r="E157" s="110">
        <v>18697</v>
      </c>
      <c r="F157" s="110">
        <v>19566</v>
      </c>
      <c r="G157" s="56">
        <f t="shared" si="23"/>
        <v>95.558622099560466</v>
      </c>
      <c r="H157" s="57">
        <v>2.5465813129999999</v>
      </c>
      <c r="I157" s="55" t="s">
        <v>24</v>
      </c>
      <c r="J157" s="105">
        <v>2723</v>
      </c>
      <c r="K157" s="65">
        <v>2696</v>
      </c>
      <c r="L157" s="128">
        <f t="shared" si="24"/>
        <v>101.00148367952522</v>
      </c>
      <c r="M157" s="65">
        <v>7108</v>
      </c>
      <c r="N157" s="65">
        <v>6749</v>
      </c>
      <c r="O157" s="100">
        <f t="shared" si="25"/>
        <v>105.3193065639354</v>
      </c>
      <c r="P157" s="84">
        <v>2.6103562247999998</v>
      </c>
      <c r="Q157" s="55" t="s">
        <v>24</v>
      </c>
      <c r="R157" s="65">
        <v>2699</v>
      </c>
      <c r="S157" s="65">
        <v>3296</v>
      </c>
      <c r="T157" s="122">
        <f t="shared" si="36"/>
        <v>81.887135922330103</v>
      </c>
      <c r="U157" s="65">
        <v>7050</v>
      </c>
      <c r="V157" s="65">
        <v>8632</v>
      </c>
      <c r="W157" s="122">
        <f t="shared" si="26"/>
        <v>81.672845227062098</v>
      </c>
      <c r="X157" s="124">
        <v>2.6120785475999999</v>
      </c>
      <c r="Y157" s="55" t="s">
        <v>24</v>
      </c>
      <c r="Z157" s="65">
        <v>1920</v>
      </c>
      <c r="AA157" s="65">
        <v>1785</v>
      </c>
      <c r="AB157" s="121">
        <f t="shared" si="27"/>
        <v>107.56302521008404</v>
      </c>
      <c r="AC157" s="65">
        <v>4539</v>
      </c>
      <c r="AD157" s="67">
        <v>4185</v>
      </c>
      <c r="AE157" s="119">
        <f t="shared" si="28"/>
        <v>108.45878136200717</v>
      </c>
      <c r="AF157" s="68">
        <v>2.3640625000000002</v>
      </c>
      <c r="AG157" s="55" t="s">
        <v>24</v>
      </c>
      <c r="AH157" s="128">
        <f t="shared" si="29"/>
        <v>23341</v>
      </c>
      <c r="AI157" s="89">
        <f t="shared" si="30"/>
        <v>25093</v>
      </c>
      <c r="AJ157" s="122">
        <f t="shared" si="31"/>
        <v>93.017973139919491</v>
      </c>
      <c r="AK157" s="128">
        <f t="shared" si="32"/>
        <v>61963</v>
      </c>
      <c r="AL157" s="89">
        <f t="shared" si="33"/>
        <v>67745</v>
      </c>
      <c r="AM157" s="122">
        <f t="shared" si="34"/>
        <v>91.465052771422251</v>
      </c>
      <c r="AN157" s="124">
        <f t="shared" si="35"/>
        <v>2.6546848892506749</v>
      </c>
    </row>
    <row r="158" spans="1:40" x14ac:dyDescent="0.25">
      <c r="A158" s="55" t="s">
        <v>25</v>
      </c>
      <c r="B158" s="110">
        <v>85938</v>
      </c>
      <c r="C158" s="110">
        <v>74791</v>
      </c>
      <c r="D158" s="100">
        <f t="shared" si="22"/>
        <v>114.90419970317285</v>
      </c>
      <c r="E158" s="110">
        <v>172339</v>
      </c>
      <c r="F158" s="110">
        <v>151329</v>
      </c>
      <c r="G158" s="56">
        <f t="shared" si="23"/>
        <v>113.88365746155726</v>
      </c>
      <c r="H158" s="57">
        <v>2.0053876050000001</v>
      </c>
      <c r="I158" s="55" t="s">
        <v>25</v>
      </c>
      <c r="J158" s="105">
        <v>29709</v>
      </c>
      <c r="K158" s="65">
        <v>25964</v>
      </c>
      <c r="L158" s="128">
        <f t="shared" si="24"/>
        <v>114.42381759359112</v>
      </c>
      <c r="M158" s="65">
        <v>60693</v>
      </c>
      <c r="N158" s="65">
        <v>54934</v>
      </c>
      <c r="O158" s="100">
        <f t="shared" si="25"/>
        <v>110.48348927804274</v>
      </c>
      <c r="P158" s="84">
        <v>2.0429162879999998</v>
      </c>
      <c r="Q158" s="55" t="s">
        <v>25</v>
      </c>
      <c r="R158" s="65">
        <v>32195</v>
      </c>
      <c r="S158" s="65">
        <v>26045</v>
      </c>
      <c r="T158" s="122">
        <f t="shared" si="36"/>
        <v>123.61297753887501</v>
      </c>
      <c r="U158" s="65">
        <v>67584</v>
      </c>
      <c r="V158" s="65">
        <v>53646</v>
      </c>
      <c r="W158" s="122">
        <f t="shared" si="26"/>
        <v>125.98143384408903</v>
      </c>
      <c r="X158" s="124">
        <v>2.0992079514999999</v>
      </c>
      <c r="Y158" s="55" t="s">
        <v>25</v>
      </c>
      <c r="Z158" s="65">
        <v>24034</v>
      </c>
      <c r="AA158" s="65">
        <v>22782</v>
      </c>
      <c r="AB158" s="121">
        <f t="shared" si="27"/>
        <v>105.49556667544553</v>
      </c>
      <c r="AC158" s="65">
        <v>44062</v>
      </c>
      <c r="AD158" s="67">
        <v>42749</v>
      </c>
      <c r="AE158" s="119">
        <f t="shared" si="28"/>
        <v>103.07141687524854</v>
      </c>
      <c r="AF158" s="68">
        <v>1.8333194640999999</v>
      </c>
      <c r="AG158" s="55" t="s">
        <v>25</v>
      </c>
      <c r="AH158" s="128">
        <f t="shared" si="29"/>
        <v>226299</v>
      </c>
      <c r="AI158" s="89">
        <f t="shared" si="30"/>
        <v>209855</v>
      </c>
      <c r="AJ158" s="122">
        <f t="shared" si="31"/>
        <v>107.83588668366252</v>
      </c>
      <c r="AK158" s="128">
        <f t="shared" si="32"/>
        <v>428358</v>
      </c>
      <c r="AL158" s="89">
        <f t="shared" si="33"/>
        <v>397072</v>
      </c>
      <c r="AM158" s="122">
        <f t="shared" si="34"/>
        <v>107.87917556513679</v>
      </c>
      <c r="AN158" s="124">
        <f t="shared" si="35"/>
        <v>1.8928850768231411</v>
      </c>
    </row>
    <row r="159" spans="1:40" x14ac:dyDescent="0.25">
      <c r="A159" s="55" t="s">
        <v>26</v>
      </c>
      <c r="B159" s="110">
        <v>4392</v>
      </c>
      <c r="C159" s="110">
        <v>4488</v>
      </c>
      <c r="D159" s="100">
        <f t="shared" si="22"/>
        <v>97.860962566844918</v>
      </c>
      <c r="E159" s="110">
        <v>9196</v>
      </c>
      <c r="F159" s="110">
        <v>10024</v>
      </c>
      <c r="G159" s="56">
        <f t="shared" si="23"/>
        <v>91.739824421388676</v>
      </c>
      <c r="H159" s="57">
        <v>2.0938069217000002</v>
      </c>
      <c r="I159" s="55" t="s">
        <v>26</v>
      </c>
      <c r="J159" s="105">
        <v>1377</v>
      </c>
      <c r="K159" s="65">
        <v>1410</v>
      </c>
      <c r="L159" s="128">
        <f t="shared" si="24"/>
        <v>97.659574468085111</v>
      </c>
      <c r="M159" s="65">
        <v>2981</v>
      </c>
      <c r="N159" s="65">
        <v>3550</v>
      </c>
      <c r="O159" s="100">
        <f t="shared" si="25"/>
        <v>83.971830985915503</v>
      </c>
      <c r="P159" s="84">
        <v>2.1648511255999998</v>
      </c>
      <c r="Q159" s="55" t="s">
        <v>26</v>
      </c>
      <c r="R159" s="65">
        <v>1591</v>
      </c>
      <c r="S159" s="65">
        <v>1197</v>
      </c>
      <c r="T159" s="122">
        <f t="shared" si="36"/>
        <v>132.91562238930661</v>
      </c>
      <c r="U159" s="65">
        <v>3403</v>
      </c>
      <c r="V159" s="65">
        <v>2687</v>
      </c>
      <c r="W159" s="122">
        <f t="shared" si="26"/>
        <v>126.64681801265351</v>
      </c>
      <c r="X159" s="124">
        <v>2.1389063481999999</v>
      </c>
      <c r="Y159" s="55" t="s">
        <v>26</v>
      </c>
      <c r="Z159" s="65">
        <v>1424</v>
      </c>
      <c r="AA159" s="65">
        <v>1881</v>
      </c>
      <c r="AB159" s="121">
        <f t="shared" si="27"/>
        <v>75.704412546517801</v>
      </c>
      <c r="AC159" s="65">
        <v>2812</v>
      </c>
      <c r="AD159" s="67">
        <v>3787</v>
      </c>
      <c r="AE159" s="119">
        <f t="shared" si="28"/>
        <v>74.254026934248742</v>
      </c>
      <c r="AF159" s="68">
        <v>1.9747191011</v>
      </c>
      <c r="AG159" s="55" t="s">
        <v>26</v>
      </c>
      <c r="AH159" s="128">
        <f t="shared" si="29"/>
        <v>13632</v>
      </c>
      <c r="AI159" s="89">
        <f t="shared" si="30"/>
        <v>12725</v>
      </c>
      <c r="AJ159" s="122">
        <f t="shared" si="31"/>
        <v>107.12770137524559</v>
      </c>
      <c r="AK159" s="128">
        <f t="shared" si="32"/>
        <v>28206</v>
      </c>
      <c r="AL159" s="89">
        <f t="shared" si="33"/>
        <v>27125</v>
      </c>
      <c r="AM159" s="122">
        <f t="shared" si="34"/>
        <v>103.9852534562212</v>
      </c>
      <c r="AN159" s="124">
        <f t="shared" si="35"/>
        <v>2.0691021126760565</v>
      </c>
    </row>
    <row r="160" spans="1:40" ht="25.5" customHeight="1" x14ac:dyDescent="0.25">
      <c r="A160" s="55" t="s">
        <v>27</v>
      </c>
      <c r="B160" s="110">
        <v>108231</v>
      </c>
      <c r="C160" s="110">
        <v>109883</v>
      </c>
      <c r="D160" s="100">
        <f t="shared" si="22"/>
        <v>98.496582728902553</v>
      </c>
      <c r="E160" s="110">
        <v>279382</v>
      </c>
      <c r="F160" s="110">
        <v>285276</v>
      </c>
      <c r="G160" s="56">
        <f t="shared" si="23"/>
        <v>97.933930649616514</v>
      </c>
      <c r="H160" s="57">
        <v>2.5813491514</v>
      </c>
      <c r="I160" s="55" t="s">
        <v>27</v>
      </c>
      <c r="J160" s="105">
        <v>35207</v>
      </c>
      <c r="K160" s="65">
        <v>37093</v>
      </c>
      <c r="L160" s="128">
        <f t="shared" si="24"/>
        <v>94.915482705631788</v>
      </c>
      <c r="M160" s="65">
        <v>90500</v>
      </c>
      <c r="N160" s="65">
        <v>95979</v>
      </c>
      <c r="O160" s="100">
        <f t="shared" si="25"/>
        <v>94.291459590118677</v>
      </c>
      <c r="P160" s="84">
        <v>2.5705115460000001</v>
      </c>
      <c r="Q160" s="55" t="s">
        <v>27</v>
      </c>
      <c r="R160" s="65">
        <v>36971</v>
      </c>
      <c r="S160" s="65">
        <v>37593</v>
      </c>
      <c r="T160" s="122">
        <f t="shared" si="36"/>
        <v>98.345436650440249</v>
      </c>
      <c r="U160" s="65">
        <v>96811</v>
      </c>
      <c r="V160" s="65">
        <v>97299</v>
      </c>
      <c r="W160" s="122">
        <f t="shared" si="26"/>
        <v>99.498453221513074</v>
      </c>
      <c r="X160" s="124">
        <v>2.6185659029999999</v>
      </c>
      <c r="Y160" s="55" t="s">
        <v>27</v>
      </c>
      <c r="Z160" s="65">
        <v>36053</v>
      </c>
      <c r="AA160" s="65">
        <v>35197</v>
      </c>
      <c r="AB160" s="121">
        <f t="shared" si="27"/>
        <v>102.43202545671505</v>
      </c>
      <c r="AC160" s="65">
        <v>92071</v>
      </c>
      <c r="AD160" s="67">
        <v>91998</v>
      </c>
      <c r="AE160" s="119">
        <f t="shared" si="28"/>
        <v>100.0793495510772</v>
      </c>
      <c r="AF160" s="68">
        <v>2.5537680637000002</v>
      </c>
      <c r="AG160" s="55" t="s">
        <v>27</v>
      </c>
      <c r="AH160" s="128">
        <f t="shared" si="29"/>
        <v>312796</v>
      </c>
      <c r="AI160" s="89">
        <f t="shared" si="30"/>
        <v>308277</v>
      </c>
      <c r="AJ160" s="122">
        <f t="shared" si="31"/>
        <v>101.46588944358483</v>
      </c>
      <c r="AK160" s="128">
        <f t="shared" si="32"/>
        <v>798103</v>
      </c>
      <c r="AL160" s="89">
        <f t="shared" si="33"/>
        <v>788528</v>
      </c>
      <c r="AM160" s="122">
        <f t="shared" si="34"/>
        <v>101.21428788831848</v>
      </c>
      <c r="AN160" s="124">
        <f t="shared" si="35"/>
        <v>2.5515128070691442</v>
      </c>
    </row>
    <row r="161" spans="1:40" ht="25.5" x14ac:dyDescent="0.25">
      <c r="A161" s="55" t="s">
        <v>28</v>
      </c>
      <c r="B161" s="110">
        <v>6026</v>
      </c>
      <c r="C161" s="110">
        <v>6154</v>
      </c>
      <c r="D161" s="100">
        <f t="shared" si="22"/>
        <v>97.920051998700032</v>
      </c>
      <c r="E161" s="110">
        <v>15226</v>
      </c>
      <c r="F161" s="110">
        <v>15245</v>
      </c>
      <c r="G161" s="56">
        <f t="shared" si="23"/>
        <v>99.875368973433908</v>
      </c>
      <c r="H161" s="57">
        <v>2.5267175573</v>
      </c>
      <c r="I161" s="55" t="s">
        <v>28</v>
      </c>
      <c r="J161" s="105">
        <v>1305</v>
      </c>
      <c r="K161" s="65">
        <v>1153</v>
      </c>
      <c r="L161" s="128">
        <f t="shared" si="24"/>
        <v>113.18300086730268</v>
      </c>
      <c r="M161" s="65">
        <v>2971</v>
      </c>
      <c r="N161" s="65">
        <v>2573</v>
      </c>
      <c r="O161" s="100">
        <f t="shared" si="25"/>
        <v>115.46832491255343</v>
      </c>
      <c r="P161" s="84">
        <v>2.2766283525</v>
      </c>
      <c r="Q161" s="55" t="s">
        <v>28</v>
      </c>
      <c r="R161" s="65">
        <v>2858</v>
      </c>
      <c r="S161" s="65">
        <v>1995</v>
      </c>
      <c r="T161" s="122">
        <f t="shared" si="36"/>
        <v>143.25814536340852</v>
      </c>
      <c r="U161" s="65">
        <v>7487</v>
      </c>
      <c r="V161" s="65">
        <v>4697</v>
      </c>
      <c r="W161" s="122">
        <f t="shared" si="26"/>
        <v>159.39961677666597</v>
      </c>
      <c r="X161" s="124">
        <v>2.6196641008000001</v>
      </c>
      <c r="Y161" s="55" t="s">
        <v>28</v>
      </c>
      <c r="Z161" s="65">
        <v>1863</v>
      </c>
      <c r="AA161" s="65">
        <v>3006</v>
      </c>
      <c r="AB161" s="121">
        <f t="shared" si="27"/>
        <v>61.97604790419161</v>
      </c>
      <c r="AC161" s="65">
        <v>4768</v>
      </c>
      <c r="AD161" s="67">
        <v>7975</v>
      </c>
      <c r="AE161" s="119">
        <f t="shared" si="28"/>
        <v>59.786833855799372</v>
      </c>
      <c r="AF161" s="68">
        <v>2.5593129361</v>
      </c>
      <c r="AG161" s="55" t="s">
        <v>28</v>
      </c>
      <c r="AH161" s="128">
        <f t="shared" si="29"/>
        <v>21334</v>
      </c>
      <c r="AI161" s="89">
        <f t="shared" si="30"/>
        <v>19935</v>
      </c>
      <c r="AJ161" s="122">
        <f t="shared" si="31"/>
        <v>107.01780787559569</v>
      </c>
      <c r="AK161" s="128">
        <f t="shared" si="32"/>
        <v>53540</v>
      </c>
      <c r="AL161" s="89">
        <f t="shared" si="33"/>
        <v>52692</v>
      </c>
      <c r="AM161" s="122">
        <f t="shared" si="34"/>
        <v>101.60935246337203</v>
      </c>
      <c r="AN161" s="124">
        <f t="shared" si="35"/>
        <v>2.509609074716415</v>
      </c>
    </row>
    <row r="162" spans="1:40" x14ac:dyDescent="0.25">
      <c r="A162" s="55" t="s">
        <v>29</v>
      </c>
      <c r="B162" s="110">
        <v>79963</v>
      </c>
      <c r="C162" s="110">
        <v>84946</v>
      </c>
      <c r="D162" s="100">
        <f t="shared" si="22"/>
        <v>94.133920372942811</v>
      </c>
      <c r="E162" s="110">
        <v>234149</v>
      </c>
      <c r="F162" s="110">
        <v>243168</v>
      </c>
      <c r="G162" s="56">
        <f t="shared" si="23"/>
        <v>96.291041584419006</v>
      </c>
      <c r="H162" s="57">
        <v>2.9282168003</v>
      </c>
      <c r="I162" s="55" t="s">
        <v>29</v>
      </c>
      <c r="J162" s="105">
        <v>26024</v>
      </c>
      <c r="K162" s="65">
        <v>26344</v>
      </c>
      <c r="L162" s="128">
        <f t="shared" si="24"/>
        <v>98.785302156088676</v>
      </c>
      <c r="M162" s="65">
        <v>72382</v>
      </c>
      <c r="N162" s="65">
        <v>72560</v>
      </c>
      <c r="O162" s="100">
        <f t="shared" si="25"/>
        <v>99.754685777287762</v>
      </c>
      <c r="P162" s="84">
        <v>2.7813556717000001</v>
      </c>
      <c r="Q162" s="55" t="s">
        <v>29</v>
      </c>
      <c r="R162" s="65">
        <v>33812</v>
      </c>
      <c r="S162" s="65">
        <v>37242</v>
      </c>
      <c r="T162" s="122">
        <f t="shared" si="36"/>
        <v>90.78996831534289</v>
      </c>
      <c r="U162" s="65">
        <v>103180</v>
      </c>
      <c r="V162" s="65">
        <v>111236</v>
      </c>
      <c r="W162" s="122">
        <f t="shared" si="26"/>
        <v>92.757740299902906</v>
      </c>
      <c r="X162" s="124">
        <v>3.0515793210000002</v>
      </c>
      <c r="Y162" s="55" t="s">
        <v>29</v>
      </c>
      <c r="Z162" s="65">
        <v>20127</v>
      </c>
      <c r="AA162" s="65">
        <v>21360</v>
      </c>
      <c r="AB162" s="121">
        <f t="shared" si="27"/>
        <v>94.227528089887642</v>
      </c>
      <c r="AC162" s="65">
        <v>58587</v>
      </c>
      <c r="AD162" s="67">
        <v>59372</v>
      </c>
      <c r="AE162" s="119">
        <f t="shared" si="28"/>
        <v>98.677827932358682</v>
      </c>
      <c r="AF162" s="68">
        <v>2.9108660009</v>
      </c>
      <c r="AG162" s="55" t="s">
        <v>29</v>
      </c>
      <c r="AH162" s="128">
        <f t="shared" si="29"/>
        <v>177024</v>
      </c>
      <c r="AI162" s="89">
        <f t="shared" si="30"/>
        <v>176439</v>
      </c>
      <c r="AJ162" s="122">
        <f t="shared" si="31"/>
        <v>100.33155934912349</v>
      </c>
      <c r="AK162" s="128">
        <f t="shared" si="32"/>
        <v>495388</v>
      </c>
      <c r="AL162" s="89">
        <f t="shared" si="33"/>
        <v>493180</v>
      </c>
      <c r="AM162" s="122">
        <f t="shared" si="34"/>
        <v>100.44770671965611</v>
      </c>
      <c r="AN162" s="124">
        <f t="shared" si="35"/>
        <v>2.7984228127259581</v>
      </c>
    </row>
    <row r="163" spans="1:40" x14ac:dyDescent="0.25">
      <c r="A163" s="55" t="s">
        <v>30</v>
      </c>
      <c r="B163" s="110">
        <v>44065</v>
      </c>
      <c r="C163" s="110">
        <v>39279</v>
      </c>
      <c r="D163" s="100">
        <f t="shared" si="22"/>
        <v>112.18462791822603</v>
      </c>
      <c r="E163" s="110">
        <v>116185</v>
      </c>
      <c r="F163" s="110">
        <v>103745</v>
      </c>
      <c r="G163" s="56">
        <f t="shared" si="23"/>
        <v>111.99093932237699</v>
      </c>
      <c r="H163" s="57">
        <v>2.6366730966</v>
      </c>
      <c r="I163" s="55" t="s">
        <v>30</v>
      </c>
      <c r="J163" s="105">
        <v>20305</v>
      </c>
      <c r="K163" s="65">
        <v>17249</v>
      </c>
      <c r="L163" s="128">
        <f t="shared" si="24"/>
        <v>117.71696909965794</v>
      </c>
      <c r="M163" s="65">
        <v>52791</v>
      </c>
      <c r="N163" s="65">
        <v>45237</v>
      </c>
      <c r="O163" s="100">
        <f t="shared" si="25"/>
        <v>116.69872007427549</v>
      </c>
      <c r="P163" s="84">
        <v>2.5999015020999998</v>
      </c>
      <c r="Q163" s="55" t="s">
        <v>30</v>
      </c>
      <c r="R163" s="65">
        <v>12147</v>
      </c>
      <c r="S163" s="65">
        <v>11252</v>
      </c>
      <c r="T163" s="122">
        <f t="shared" si="36"/>
        <v>107.95414148595806</v>
      </c>
      <c r="U163" s="65">
        <v>33276</v>
      </c>
      <c r="V163" s="65">
        <v>29822</v>
      </c>
      <c r="W163" s="122">
        <f t="shared" si="26"/>
        <v>111.58205351753739</v>
      </c>
      <c r="X163" s="124">
        <v>2.7394418374999998</v>
      </c>
      <c r="Y163" s="55" t="s">
        <v>30</v>
      </c>
      <c r="Z163" s="65">
        <v>11613</v>
      </c>
      <c r="AA163" s="65">
        <v>10778</v>
      </c>
      <c r="AB163" s="121">
        <f t="shared" si="27"/>
        <v>107.7472629430321</v>
      </c>
      <c r="AC163" s="65">
        <v>30118</v>
      </c>
      <c r="AD163" s="67">
        <v>28686</v>
      </c>
      <c r="AE163" s="119">
        <f t="shared" si="28"/>
        <v>104.99198215157219</v>
      </c>
      <c r="AF163" s="68">
        <v>2.5934728321999998</v>
      </c>
      <c r="AG163" s="55" t="s">
        <v>30</v>
      </c>
      <c r="AH163" s="128">
        <f t="shared" si="29"/>
        <v>99258</v>
      </c>
      <c r="AI163" s="89">
        <f t="shared" si="30"/>
        <v>91201</v>
      </c>
      <c r="AJ163" s="122">
        <f t="shared" si="31"/>
        <v>108.83433295687549</v>
      </c>
      <c r="AK163" s="128">
        <f t="shared" si="32"/>
        <v>264184</v>
      </c>
      <c r="AL163" s="89">
        <f t="shared" si="33"/>
        <v>243455</v>
      </c>
      <c r="AM163" s="122">
        <f t="shared" si="34"/>
        <v>108.51450986835349</v>
      </c>
      <c r="AN163" s="124">
        <f t="shared" si="35"/>
        <v>2.6615889903080858</v>
      </c>
    </row>
    <row r="164" spans="1:40" x14ac:dyDescent="0.25">
      <c r="A164" s="55" t="s">
        <v>31</v>
      </c>
      <c r="B164" s="110">
        <v>21121</v>
      </c>
      <c r="C164" s="110">
        <v>22990</v>
      </c>
      <c r="D164" s="100">
        <f t="shared" si="22"/>
        <v>91.87037842540235</v>
      </c>
      <c r="E164" s="110">
        <v>54887</v>
      </c>
      <c r="F164" s="110">
        <v>58659</v>
      </c>
      <c r="G164" s="56">
        <f t="shared" si="23"/>
        <v>93.569614210948032</v>
      </c>
      <c r="H164" s="57">
        <v>2.5986932437000001</v>
      </c>
      <c r="I164" s="55" t="s">
        <v>31</v>
      </c>
      <c r="J164" s="105">
        <v>8580</v>
      </c>
      <c r="K164" s="65">
        <v>8831</v>
      </c>
      <c r="L164" s="128">
        <f t="shared" si="24"/>
        <v>97.157739780319332</v>
      </c>
      <c r="M164" s="65">
        <v>23186</v>
      </c>
      <c r="N164" s="65">
        <v>23982</v>
      </c>
      <c r="O164" s="100">
        <f t="shared" si="25"/>
        <v>96.680843966308061</v>
      </c>
      <c r="P164" s="84">
        <v>2.7023310022999998</v>
      </c>
      <c r="Q164" s="55" t="s">
        <v>31</v>
      </c>
      <c r="R164" s="65">
        <v>6193</v>
      </c>
      <c r="S164" s="65">
        <v>6947</v>
      </c>
      <c r="T164" s="122">
        <f t="shared" si="36"/>
        <v>89.146394126961283</v>
      </c>
      <c r="U164" s="65">
        <v>16496</v>
      </c>
      <c r="V164" s="65">
        <v>17245</v>
      </c>
      <c r="W164" s="122">
        <f t="shared" si="26"/>
        <v>95.656712090460999</v>
      </c>
      <c r="X164" s="124">
        <v>2.6636525109</v>
      </c>
      <c r="Y164" s="55" t="s">
        <v>31</v>
      </c>
      <c r="Z164" s="65">
        <v>6348</v>
      </c>
      <c r="AA164" s="65">
        <v>7212</v>
      </c>
      <c r="AB164" s="121">
        <f t="shared" si="27"/>
        <v>88.01996672212978</v>
      </c>
      <c r="AC164" s="65">
        <v>15205</v>
      </c>
      <c r="AD164" s="67">
        <v>17432</v>
      </c>
      <c r="AE164" s="119">
        <f t="shared" si="28"/>
        <v>87.2246443322625</v>
      </c>
      <c r="AF164" s="68">
        <v>2.3952425961000001</v>
      </c>
      <c r="AG164" s="55" t="s">
        <v>31</v>
      </c>
      <c r="AH164" s="128">
        <f t="shared" si="29"/>
        <v>51753</v>
      </c>
      <c r="AI164" s="89">
        <f t="shared" si="30"/>
        <v>57960</v>
      </c>
      <c r="AJ164" s="122">
        <f t="shared" si="31"/>
        <v>89.290890269151134</v>
      </c>
      <c r="AK164" s="128">
        <f t="shared" si="32"/>
        <v>130428</v>
      </c>
      <c r="AL164" s="89">
        <f t="shared" si="33"/>
        <v>144273</v>
      </c>
      <c r="AM164" s="122">
        <f t="shared" si="34"/>
        <v>90.403609823043823</v>
      </c>
      <c r="AN164" s="124">
        <f t="shared" si="35"/>
        <v>2.5202017274360906</v>
      </c>
    </row>
    <row r="165" spans="1:40" x14ac:dyDescent="0.25">
      <c r="A165" s="55" t="s">
        <v>32</v>
      </c>
      <c r="B165" s="110">
        <v>22273</v>
      </c>
      <c r="C165" s="110">
        <v>25971</v>
      </c>
      <c r="D165" s="100">
        <f t="shared" si="22"/>
        <v>85.761041161295296</v>
      </c>
      <c r="E165" s="110">
        <v>46378</v>
      </c>
      <c r="F165" s="110">
        <v>58053</v>
      </c>
      <c r="G165" s="56">
        <f t="shared" si="23"/>
        <v>79.88906688715484</v>
      </c>
      <c r="H165" s="57">
        <v>2.0822520541</v>
      </c>
      <c r="I165" s="55" t="s">
        <v>32</v>
      </c>
      <c r="J165" s="105">
        <v>9673</v>
      </c>
      <c r="K165" s="65">
        <v>11174</v>
      </c>
      <c r="L165" s="128">
        <f t="shared" si="24"/>
        <v>86.567030606765698</v>
      </c>
      <c r="M165" s="65">
        <v>19805</v>
      </c>
      <c r="N165" s="65">
        <v>25510</v>
      </c>
      <c r="O165" s="100">
        <f t="shared" si="25"/>
        <v>77.636221089768725</v>
      </c>
      <c r="P165" s="84">
        <v>2.0474516696</v>
      </c>
      <c r="Q165" s="55" t="s">
        <v>32</v>
      </c>
      <c r="R165" s="65">
        <v>7978</v>
      </c>
      <c r="S165" s="65">
        <v>9848</v>
      </c>
      <c r="T165" s="122">
        <f t="shared" si="36"/>
        <v>81.011372867587326</v>
      </c>
      <c r="U165" s="65">
        <v>16670</v>
      </c>
      <c r="V165" s="65">
        <v>21759</v>
      </c>
      <c r="W165" s="122">
        <f t="shared" si="26"/>
        <v>76.611976653338857</v>
      </c>
      <c r="X165" s="124">
        <v>2.0894961143000002</v>
      </c>
      <c r="Y165" s="55" t="s">
        <v>32</v>
      </c>
      <c r="Z165" s="65">
        <v>4622</v>
      </c>
      <c r="AA165" s="65">
        <v>4949</v>
      </c>
      <c r="AB165" s="121">
        <f t="shared" si="27"/>
        <v>93.392604566579109</v>
      </c>
      <c r="AC165" s="65">
        <v>9903</v>
      </c>
      <c r="AD165" s="67">
        <v>10784</v>
      </c>
      <c r="AE165" s="119">
        <f t="shared" si="28"/>
        <v>91.830489614243334</v>
      </c>
      <c r="AF165" s="68">
        <v>2.1425789701000002</v>
      </c>
      <c r="AG165" s="55" t="s">
        <v>32</v>
      </c>
      <c r="AH165" s="128">
        <f t="shared" si="29"/>
        <v>53203</v>
      </c>
      <c r="AI165" s="89">
        <f t="shared" si="30"/>
        <v>62964</v>
      </c>
      <c r="AJ165" s="122">
        <f t="shared" si="31"/>
        <v>84.497490629566101</v>
      </c>
      <c r="AK165" s="128">
        <f t="shared" si="32"/>
        <v>128801</v>
      </c>
      <c r="AL165" s="89">
        <f t="shared" si="33"/>
        <v>158076</v>
      </c>
      <c r="AM165" s="122">
        <f t="shared" si="34"/>
        <v>81.480427136314177</v>
      </c>
      <c r="AN165" s="124">
        <f t="shared" si="35"/>
        <v>2.4209349096855441</v>
      </c>
    </row>
    <row r="166" spans="1:40" x14ac:dyDescent="0.25">
      <c r="A166" s="55" t="s">
        <v>33</v>
      </c>
      <c r="B166" s="110">
        <v>45830</v>
      </c>
      <c r="C166" s="110">
        <v>38604</v>
      </c>
      <c r="D166" s="100">
        <f t="shared" si="22"/>
        <v>118.71826753704281</v>
      </c>
      <c r="E166" s="110">
        <v>93287</v>
      </c>
      <c r="F166" s="110">
        <v>80720</v>
      </c>
      <c r="G166" s="56">
        <f t="shared" si="23"/>
        <v>115.56863230921705</v>
      </c>
      <c r="H166" s="57">
        <v>2.0355007637</v>
      </c>
      <c r="I166" s="55" t="s">
        <v>33</v>
      </c>
      <c r="J166" s="105">
        <v>16090</v>
      </c>
      <c r="K166" s="65">
        <v>12100</v>
      </c>
      <c r="L166" s="128">
        <f t="shared" si="24"/>
        <v>132.97520661157026</v>
      </c>
      <c r="M166" s="65">
        <v>31828</v>
      </c>
      <c r="N166" s="65">
        <v>25734</v>
      </c>
      <c r="O166" s="100">
        <f t="shared" si="25"/>
        <v>123.68073365974975</v>
      </c>
      <c r="P166" s="84">
        <v>1.9781230578</v>
      </c>
      <c r="Q166" s="55" t="s">
        <v>33</v>
      </c>
      <c r="R166" s="65">
        <v>17962</v>
      </c>
      <c r="S166" s="65">
        <v>14863</v>
      </c>
      <c r="T166" s="122">
        <f t="shared" si="36"/>
        <v>120.8504339635336</v>
      </c>
      <c r="U166" s="65">
        <v>35895</v>
      </c>
      <c r="V166" s="65">
        <v>30802</v>
      </c>
      <c r="W166" s="122">
        <f t="shared" si="26"/>
        <v>116.53464060775273</v>
      </c>
      <c r="X166" s="124">
        <v>1.9983854805000001</v>
      </c>
      <c r="Y166" s="55" t="s">
        <v>33</v>
      </c>
      <c r="Z166" s="65">
        <v>11778</v>
      </c>
      <c r="AA166" s="65">
        <v>11641</v>
      </c>
      <c r="AB166" s="121">
        <f t="shared" si="27"/>
        <v>101.17687483893137</v>
      </c>
      <c r="AC166" s="65">
        <v>25564</v>
      </c>
      <c r="AD166" s="67">
        <v>24184</v>
      </c>
      <c r="AE166" s="119">
        <f t="shared" si="28"/>
        <v>105.70625206748264</v>
      </c>
      <c r="AF166" s="68">
        <v>2.1704873493000001</v>
      </c>
      <c r="AG166" s="55" t="s">
        <v>33</v>
      </c>
      <c r="AH166" s="128">
        <f t="shared" si="29"/>
        <v>120755</v>
      </c>
      <c r="AI166" s="89">
        <f t="shared" si="30"/>
        <v>93891</v>
      </c>
      <c r="AJ166" s="122">
        <f t="shared" si="31"/>
        <v>128.61190103417792</v>
      </c>
      <c r="AK166" s="128">
        <f t="shared" si="32"/>
        <v>242489</v>
      </c>
      <c r="AL166" s="89">
        <f t="shared" si="33"/>
        <v>198634</v>
      </c>
      <c r="AM166" s="122">
        <f t="shared" si="34"/>
        <v>122.07829475316412</v>
      </c>
      <c r="AN166" s="124">
        <f t="shared" si="35"/>
        <v>2.0081073247484578</v>
      </c>
    </row>
    <row r="167" spans="1:40" ht="25.5" x14ac:dyDescent="0.25">
      <c r="A167" s="55" t="s">
        <v>34</v>
      </c>
      <c r="B167" s="110">
        <v>20455</v>
      </c>
      <c r="C167" s="110">
        <v>21600</v>
      </c>
      <c r="D167" s="100">
        <f t="shared" si="22"/>
        <v>94.699074074074076</v>
      </c>
      <c r="E167" s="110">
        <v>45023</v>
      </c>
      <c r="F167" s="110">
        <v>52191</v>
      </c>
      <c r="G167" s="56">
        <f t="shared" si="23"/>
        <v>86.265831273591232</v>
      </c>
      <c r="H167" s="57">
        <v>2.2010755316999999</v>
      </c>
      <c r="I167" s="55" t="s">
        <v>34</v>
      </c>
      <c r="J167" s="105">
        <v>7558</v>
      </c>
      <c r="K167" s="65">
        <v>7504</v>
      </c>
      <c r="L167" s="128">
        <f t="shared" si="24"/>
        <v>100.71961620469084</v>
      </c>
      <c r="M167" s="65">
        <v>16040</v>
      </c>
      <c r="N167" s="65">
        <v>18749</v>
      </c>
      <c r="O167" s="100">
        <f t="shared" si="25"/>
        <v>85.55122939890127</v>
      </c>
      <c r="P167" s="84">
        <v>2.1222545647</v>
      </c>
      <c r="Q167" s="55" t="s">
        <v>34</v>
      </c>
      <c r="R167" s="65">
        <v>6135</v>
      </c>
      <c r="S167" s="65">
        <v>7141</v>
      </c>
      <c r="T167" s="122">
        <f t="shared" si="36"/>
        <v>85.912337207674</v>
      </c>
      <c r="U167" s="65">
        <v>13629</v>
      </c>
      <c r="V167" s="65">
        <v>17683</v>
      </c>
      <c r="W167" s="122">
        <f t="shared" si="26"/>
        <v>77.074025900582484</v>
      </c>
      <c r="X167" s="124">
        <v>2.2215158923999998</v>
      </c>
      <c r="Y167" s="55" t="s">
        <v>34</v>
      </c>
      <c r="Z167" s="65">
        <v>6762</v>
      </c>
      <c r="AA167" s="65">
        <v>6955</v>
      </c>
      <c r="AB167" s="121">
        <f t="shared" si="27"/>
        <v>97.225017972681528</v>
      </c>
      <c r="AC167" s="65">
        <v>15354</v>
      </c>
      <c r="AD167" s="67">
        <v>15759</v>
      </c>
      <c r="AE167" s="119">
        <f t="shared" si="28"/>
        <v>97.430039977155914</v>
      </c>
      <c r="AF167" s="68">
        <v>2.2706299910999999</v>
      </c>
      <c r="AG167" s="55" t="s">
        <v>34</v>
      </c>
      <c r="AH167" s="128">
        <f t="shared" si="29"/>
        <v>59487</v>
      </c>
      <c r="AI167" s="89">
        <f t="shared" si="30"/>
        <v>64422</v>
      </c>
      <c r="AJ167" s="122">
        <f t="shared" si="31"/>
        <v>92.339573437645527</v>
      </c>
      <c r="AK167" s="128">
        <f t="shared" si="32"/>
        <v>131593</v>
      </c>
      <c r="AL167" s="89">
        <f t="shared" si="33"/>
        <v>147688</v>
      </c>
      <c r="AM167" s="122">
        <f t="shared" si="34"/>
        <v>89.102025892421864</v>
      </c>
      <c r="AN167" s="124">
        <f t="shared" si="35"/>
        <v>2.2121303814278752</v>
      </c>
    </row>
    <row r="168" spans="1:40" x14ac:dyDescent="0.25">
      <c r="A168" s="55" t="s">
        <v>35</v>
      </c>
      <c r="B168" s="110">
        <v>30827</v>
      </c>
      <c r="C168" s="110">
        <v>33322</v>
      </c>
      <c r="D168" s="100">
        <f t="shared" si="22"/>
        <v>92.512454234439716</v>
      </c>
      <c r="E168" s="110">
        <v>79702</v>
      </c>
      <c r="F168" s="110">
        <v>87406</v>
      </c>
      <c r="G168" s="56">
        <f t="shared" si="23"/>
        <v>91.185959773928559</v>
      </c>
      <c r="H168" s="57">
        <v>2.5854607974000001</v>
      </c>
      <c r="I168" s="55" t="s">
        <v>35</v>
      </c>
      <c r="J168" s="105">
        <v>9301</v>
      </c>
      <c r="K168" s="65">
        <v>10338</v>
      </c>
      <c r="L168" s="128">
        <f t="shared" si="24"/>
        <v>89.969046237183207</v>
      </c>
      <c r="M168" s="65">
        <v>23157</v>
      </c>
      <c r="N168" s="65">
        <v>26724</v>
      </c>
      <c r="O168" s="100">
        <f t="shared" si="25"/>
        <v>86.652447238437361</v>
      </c>
      <c r="P168" s="84">
        <v>2.4897322868999998</v>
      </c>
      <c r="Q168" s="55" t="s">
        <v>35</v>
      </c>
      <c r="R168" s="65">
        <v>9749</v>
      </c>
      <c r="S168" s="65">
        <v>11372</v>
      </c>
      <c r="T168" s="122">
        <f t="shared" si="36"/>
        <v>85.728104115371082</v>
      </c>
      <c r="U168" s="65">
        <v>25569</v>
      </c>
      <c r="V168" s="65">
        <v>29526</v>
      </c>
      <c r="W168" s="122">
        <f t="shared" si="26"/>
        <v>86.598252387726077</v>
      </c>
      <c r="X168" s="124">
        <v>2.6227305365000002</v>
      </c>
      <c r="Y168" s="55" t="s">
        <v>35</v>
      </c>
      <c r="Z168" s="65">
        <v>11777</v>
      </c>
      <c r="AA168" s="65">
        <v>11612</v>
      </c>
      <c r="AB168" s="121">
        <f t="shared" si="27"/>
        <v>101.42094385118843</v>
      </c>
      <c r="AC168" s="65">
        <v>30976</v>
      </c>
      <c r="AD168" s="67">
        <v>31156</v>
      </c>
      <c r="AE168" s="119">
        <f t="shared" si="28"/>
        <v>99.422262164591089</v>
      </c>
      <c r="AF168" s="68">
        <v>2.6302114291000001</v>
      </c>
      <c r="AG168" s="55" t="s">
        <v>35</v>
      </c>
      <c r="AH168" s="128">
        <f t="shared" si="29"/>
        <v>59812</v>
      </c>
      <c r="AI168" s="89">
        <f t="shared" si="30"/>
        <v>62157</v>
      </c>
      <c r="AJ168" s="122">
        <f t="shared" si="31"/>
        <v>96.2272953971395</v>
      </c>
      <c r="AK168" s="128">
        <f t="shared" si="32"/>
        <v>154582</v>
      </c>
      <c r="AL168" s="89">
        <f t="shared" si="33"/>
        <v>160222</v>
      </c>
      <c r="AM168" s="122">
        <f t="shared" si="34"/>
        <v>96.479884160726996</v>
      </c>
      <c r="AN168" s="124">
        <f t="shared" si="35"/>
        <v>2.5844646559218885</v>
      </c>
    </row>
    <row r="169" spans="1:40" ht="25.5" x14ac:dyDescent="0.25">
      <c r="A169" s="55" t="s">
        <v>36</v>
      </c>
      <c r="B169" s="110">
        <v>184042</v>
      </c>
      <c r="C169" s="110">
        <v>172217</v>
      </c>
      <c r="D169" s="100">
        <f t="shared" si="22"/>
        <v>106.86633723732268</v>
      </c>
      <c r="E169" s="110">
        <v>452457</v>
      </c>
      <c r="F169" s="110">
        <v>429198</v>
      </c>
      <c r="G169" s="56">
        <f t="shared" si="23"/>
        <v>105.41917716298772</v>
      </c>
      <c r="H169" s="57">
        <v>2.4584442682000001</v>
      </c>
      <c r="I169" s="55" t="s">
        <v>36</v>
      </c>
      <c r="J169" s="105">
        <v>64098</v>
      </c>
      <c r="K169" s="65">
        <v>62969</v>
      </c>
      <c r="L169" s="128">
        <f t="shared" si="24"/>
        <v>101.79294573520303</v>
      </c>
      <c r="M169" s="65">
        <v>158779</v>
      </c>
      <c r="N169" s="65">
        <v>162622</v>
      </c>
      <c r="O169" s="100">
        <f t="shared" si="25"/>
        <v>97.636851102556861</v>
      </c>
      <c r="P169" s="84">
        <v>2.4771287715999999</v>
      </c>
      <c r="Q169" s="55" t="s">
        <v>36</v>
      </c>
      <c r="R169" s="65">
        <v>57387</v>
      </c>
      <c r="S169" s="65">
        <v>51246</v>
      </c>
      <c r="T169" s="122">
        <f t="shared" si="36"/>
        <v>111.98337431214142</v>
      </c>
      <c r="U169" s="65">
        <v>137492</v>
      </c>
      <c r="V169" s="65">
        <v>125224</v>
      </c>
      <c r="W169" s="122">
        <f t="shared" si="26"/>
        <v>109.79684405545262</v>
      </c>
      <c r="X169" s="124">
        <v>2.3958736299000001</v>
      </c>
      <c r="Y169" s="55" t="s">
        <v>36</v>
      </c>
      <c r="Z169" s="65">
        <v>62557</v>
      </c>
      <c r="AA169" s="65">
        <v>58002</v>
      </c>
      <c r="AB169" s="121">
        <f t="shared" si="27"/>
        <v>107.85317747663873</v>
      </c>
      <c r="AC169" s="65">
        <v>156186</v>
      </c>
      <c r="AD169" s="67">
        <v>141352</v>
      </c>
      <c r="AE169" s="119">
        <f t="shared" si="28"/>
        <v>110.4943686682891</v>
      </c>
      <c r="AF169" s="68">
        <v>2.4966990105</v>
      </c>
      <c r="AG169" s="55" t="s">
        <v>36</v>
      </c>
      <c r="AH169" s="128">
        <f t="shared" si="29"/>
        <v>398979</v>
      </c>
      <c r="AI169" s="89">
        <f t="shared" si="30"/>
        <v>374710</v>
      </c>
      <c r="AJ169" s="122">
        <f t="shared" si="31"/>
        <v>106.47674201382402</v>
      </c>
      <c r="AK169" s="128">
        <f t="shared" si="32"/>
        <v>986571</v>
      </c>
      <c r="AL169" s="89">
        <f t="shared" si="33"/>
        <v>919275</v>
      </c>
      <c r="AM169" s="122">
        <f t="shared" si="34"/>
        <v>107.32055152157952</v>
      </c>
      <c r="AN169" s="124">
        <f t="shared" si="35"/>
        <v>2.4727391667230605</v>
      </c>
    </row>
    <row r="170" spans="1:40" x14ac:dyDescent="0.25">
      <c r="A170" s="55" t="s">
        <v>37</v>
      </c>
      <c r="B170" s="110">
        <v>18198</v>
      </c>
      <c r="C170" s="110">
        <v>16957</v>
      </c>
      <c r="D170" s="100">
        <f t="shared" si="22"/>
        <v>107.31851152916201</v>
      </c>
      <c r="E170" s="110">
        <v>47296</v>
      </c>
      <c r="F170" s="110">
        <v>44132</v>
      </c>
      <c r="G170" s="56">
        <f t="shared" si="23"/>
        <v>107.16940088824435</v>
      </c>
      <c r="H170" s="57">
        <v>2.5989669194</v>
      </c>
      <c r="I170" s="55" t="s">
        <v>37</v>
      </c>
      <c r="J170" s="105">
        <v>6276</v>
      </c>
      <c r="K170" s="65">
        <v>5803</v>
      </c>
      <c r="L170" s="128">
        <f t="shared" si="24"/>
        <v>108.15095640186109</v>
      </c>
      <c r="M170" s="65">
        <v>16325</v>
      </c>
      <c r="N170" s="65">
        <v>15443</v>
      </c>
      <c r="O170" s="100">
        <f t="shared" si="25"/>
        <v>105.71132551965292</v>
      </c>
      <c r="P170" s="84">
        <v>2.601179095</v>
      </c>
      <c r="Q170" s="55" t="s">
        <v>37</v>
      </c>
      <c r="R170" s="65">
        <v>5584</v>
      </c>
      <c r="S170" s="65">
        <v>5137</v>
      </c>
      <c r="T170" s="122">
        <f t="shared" si="36"/>
        <v>108.70157679579522</v>
      </c>
      <c r="U170" s="65">
        <v>14347</v>
      </c>
      <c r="V170" s="65">
        <v>13727</v>
      </c>
      <c r="W170" s="122">
        <f t="shared" si="26"/>
        <v>104.51664602608</v>
      </c>
      <c r="X170" s="124">
        <v>2.5693051576000001</v>
      </c>
      <c r="Y170" s="55" t="s">
        <v>37</v>
      </c>
      <c r="Z170" s="65">
        <v>6338</v>
      </c>
      <c r="AA170" s="65">
        <v>6017</v>
      </c>
      <c r="AB170" s="121">
        <f t="shared" si="27"/>
        <v>105.33488449393384</v>
      </c>
      <c r="AC170" s="65">
        <v>16624</v>
      </c>
      <c r="AD170" s="67">
        <v>14962</v>
      </c>
      <c r="AE170" s="119">
        <f t="shared" si="28"/>
        <v>111.10814062291136</v>
      </c>
      <c r="AF170" s="68">
        <v>2.6229094352</v>
      </c>
      <c r="AG170" s="55" t="s">
        <v>37</v>
      </c>
      <c r="AH170" s="128">
        <f t="shared" si="29"/>
        <v>41933</v>
      </c>
      <c r="AI170" s="89">
        <f t="shared" si="30"/>
        <v>41066</v>
      </c>
      <c r="AJ170" s="122">
        <f t="shared" si="31"/>
        <v>102.11123557200604</v>
      </c>
      <c r="AK170" s="128">
        <f t="shared" si="32"/>
        <v>109134</v>
      </c>
      <c r="AL170" s="89">
        <f t="shared" si="33"/>
        <v>106699</v>
      </c>
      <c r="AM170" s="122">
        <f t="shared" si="34"/>
        <v>102.28212073215306</v>
      </c>
      <c r="AN170" s="124">
        <f t="shared" si="35"/>
        <v>2.6025803066797035</v>
      </c>
    </row>
    <row r="171" spans="1:40" x14ac:dyDescent="0.25">
      <c r="A171" s="55" t="s">
        <v>38</v>
      </c>
      <c r="B171" s="110">
        <v>16217</v>
      </c>
      <c r="C171" s="110">
        <v>14273</v>
      </c>
      <c r="D171" s="100">
        <f t="shared" si="22"/>
        <v>113.62012190849858</v>
      </c>
      <c r="E171" s="110">
        <v>36524</v>
      </c>
      <c r="F171" s="110">
        <v>32657</v>
      </c>
      <c r="G171" s="56">
        <f t="shared" si="23"/>
        <v>111.84125914811527</v>
      </c>
      <c r="H171" s="57">
        <v>2.2522044767999998</v>
      </c>
      <c r="I171" s="55" t="s">
        <v>38</v>
      </c>
      <c r="J171" s="105">
        <v>7418</v>
      </c>
      <c r="K171" s="65">
        <v>6685</v>
      </c>
      <c r="L171" s="128">
        <f t="shared" si="24"/>
        <v>110.96484667165296</v>
      </c>
      <c r="M171" s="65">
        <v>16185</v>
      </c>
      <c r="N171" s="65">
        <v>15197</v>
      </c>
      <c r="O171" s="100">
        <f t="shared" si="25"/>
        <v>106.50128314798974</v>
      </c>
      <c r="P171" s="84">
        <v>2.1818549474000002</v>
      </c>
      <c r="Q171" s="55" t="s">
        <v>38</v>
      </c>
      <c r="R171" s="65">
        <v>4301</v>
      </c>
      <c r="S171" s="65">
        <v>3579</v>
      </c>
      <c r="T171" s="122">
        <f t="shared" si="36"/>
        <v>120.17323274657726</v>
      </c>
      <c r="U171" s="65">
        <v>10353</v>
      </c>
      <c r="V171" s="65">
        <v>8447</v>
      </c>
      <c r="W171" s="122">
        <f t="shared" si="26"/>
        <v>122.56422398484671</v>
      </c>
      <c r="X171" s="124">
        <v>2.4071146245000001</v>
      </c>
      <c r="Y171" s="55" t="s">
        <v>38</v>
      </c>
      <c r="Z171" s="65">
        <v>4498</v>
      </c>
      <c r="AA171" s="65">
        <v>4009</v>
      </c>
      <c r="AB171" s="121">
        <f t="shared" si="27"/>
        <v>112.19755550012471</v>
      </c>
      <c r="AC171" s="65">
        <v>9986</v>
      </c>
      <c r="AD171" s="67">
        <v>9013</v>
      </c>
      <c r="AE171" s="119">
        <f t="shared" si="28"/>
        <v>110.79551758570953</v>
      </c>
      <c r="AF171" s="68">
        <v>2.2200978213</v>
      </c>
      <c r="AG171" s="55" t="s">
        <v>38</v>
      </c>
      <c r="AH171" s="128">
        <f t="shared" si="29"/>
        <v>31860</v>
      </c>
      <c r="AI171" s="89">
        <f t="shared" si="30"/>
        <v>30685</v>
      </c>
      <c r="AJ171" s="122">
        <f t="shared" si="31"/>
        <v>103.82923252403455</v>
      </c>
      <c r="AK171" s="128">
        <f t="shared" si="32"/>
        <v>71791</v>
      </c>
      <c r="AL171" s="89">
        <f t="shared" si="33"/>
        <v>69434</v>
      </c>
      <c r="AM171" s="122">
        <f t="shared" si="34"/>
        <v>103.39459054641817</v>
      </c>
      <c r="AN171" s="124">
        <f t="shared" si="35"/>
        <v>2.2533270558694287</v>
      </c>
    </row>
    <row r="172" spans="1:40" ht="28.5" customHeight="1" x14ac:dyDescent="0.25">
      <c r="A172" s="55" t="s">
        <v>39</v>
      </c>
      <c r="B172" s="110">
        <v>29281</v>
      </c>
      <c r="C172" s="110">
        <v>26466</v>
      </c>
      <c r="D172" s="100">
        <f t="shared" si="22"/>
        <v>110.63628806770951</v>
      </c>
      <c r="E172" s="110">
        <v>70201</v>
      </c>
      <c r="F172" s="110">
        <v>64324</v>
      </c>
      <c r="G172" s="56">
        <f t="shared" si="23"/>
        <v>109.1365586717244</v>
      </c>
      <c r="H172" s="57">
        <v>2.3974932550000001</v>
      </c>
      <c r="I172" s="55" t="s">
        <v>39</v>
      </c>
      <c r="J172" s="105">
        <v>10395</v>
      </c>
      <c r="K172" s="65">
        <v>9118</v>
      </c>
      <c r="L172" s="128">
        <f t="shared" si="24"/>
        <v>114.00526431234921</v>
      </c>
      <c r="M172" s="65">
        <v>25011</v>
      </c>
      <c r="N172" s="65">
        <v>23245</v>
      </c>
      <c r="O172" s="100">
        <f t="shared" si="25"/>
        <v>107.59733275973326</v>
      </c>
      <c r="P172" s="84">
        <v>2.4060606061000001</v>
      </c>
      <c r="Q172" s="55" t="s">
        <v>39</v>
      </c>
      <c r="R172" s="65">
        <v>8642</v>
      </c>
      <c r="S172" s="65">
        <v>8608</v>
      </c>
      <c r="T172" s="122">
        <f t="shared" si="36"/>
        <v>100.39498141263941</v>
      </c>
      <c r="U172" s="65">
        <v>21103</v>
      </c>
      <c r="V172" s="65">
        <v>20729</v>
      </c>
      <c r="W172" s="122">
        <f t="shared" si="26"/>
        <v>101.80423561194462</v>
      </c>
      <c r="X172" s="124">
        <v>2.4419115945000001</v>
      </c>
      <c r="Y172" s="55" t="s">
        <v>39</v>
      </c>
      <c r="Z172" s="65">
        <v>10244</v>
      </c>
      <c r="AA172" s="65">
        <v>8740</v>
      </c>
      <c r="AB172" s="121">
        <f t="shared" si="27"/>
        <v>117.20823798627002</v>
      </c>
      <c r="AC172" s="65">
        <v>24087</v>
      </c>
      <c r="AD172" s="67">
        <v>20350</v>
      </c>
      <c r="AE172" s="119">
        <f t="shared" si="28"/>
        <v>118.36363636363636</v>
      </c>
      <c r="AF172" s="68">
        <v>2.3513276063999999</v>
      </c>
      <c r="AG172" s="55" t="s">
        <v>39</v>
      </c>
      <c r="AH172" s="128">
        <f t="shared" si="29"/>
        <v>67120</v>
      </c>
      <c r="AI172" s="89">
        <f t="shared" si="30"/>
        <v>68198</v>
      </c>
      <c r="AJ172" s="122">
        <f t="shared" si="31"/>
        <v>98.419308484119767</v>
      </c>
      <c r="AK172" s="128">
        <f t="shared" si="32"/>
        <v>157535</v>
      </c>
      <c r="AL172" s="89">
        <f t="shared" si="33"/>
        <v>160369</v>
      </c>
      <c r="AM172" s="122">
        <f t="shared" si="34"/>
        <v>98.232825546084342</v>
      </c>
      <c r="AN172" s="124">
        <f t="shared" si="35"/>
        <v>2.3470649582836711</v>
      </c>
    </row>
    <row r="173" spans="1:40" x14ac:dyDescent="0.25">
      <c r="A173" s="55" t="s">
        <v>40</v>
      </c>
      <c r="B173" s="110">
        <v>103752</v>
      </c>
      <c r="C173" s="110">
        <v>109430</v>
      </c>
      <c r="D173" s="100">
        <f t="shared" si="22"/>
        <v>94.811294891711597</v>
      </c>
      <c r="E173" s="110">
        <v>190035</v>
      </c>
      <c r="F173" s="110">
        <v>200411</v>
      </c>
      <c r="G173" s="56">
        <f t="shared" si="23"/>
        <v>94.822639475877068</v>
      </c>
      <c r="H173" s="57">
        <v>1.8316273421</v>
      </c>
      <c r="I173" s="55" t="s">
        <v>40</v>
      </c>
      <c r="J173" s="105">
        <v>38649</v>
      </c>
      <c r="K173" s="65">
        <v>38030</v>
      </c>
      <c r="L173" s="128">
        <f t="shared" si="24"/>
        <v>101.62766237181174</v>
      </c>
      <c r="M173" s="65">
        <v>72658</v>
      </c>
      <c r="N173" s="65">
        <v>71452</v>
      </c>
      <c r="O173" s="100">
        <f t="shared" si="25"/>
        <v>101.68784638638526</v>
      </c>
      <c r="P173" s="84">
        <v>1.8799451474</v>
      </c>
      <c r="Q173" s="55" t="s">
        <v>40</v>
      </c>
      <c r="R173" s="65">
        <v>34837</v>
      </c>
      <c r="S173" s="65">
        <v>38156</v>
      </c>
      <c r="T173" s="122">
        <f t="shared" si="36"/>
        <v>91.301499108921263</v>
      </c>
      <c r="U173" s="65">
        <v>64416</v>
      </c>
      <c r="V173" s="65">
        <v>71406</v>
      </c>
      <c r="W173" s="122">
        <f t="shared" si="26"/>
        <v>90.210906646500305</v>
      </c>
      <c r="X173" s="124">
        <v>1.8490685191</v>
      </c>
      <c r="Y173" s="55" t="s">
        <v>40</v>
      </c>
      <c r="Z173" s="65">
        <v>30266</v>
      </c>
      <c r="AA173" s="65">
        <v>33244</v>
      </c>
      <c r="AB173" s="121">
        <f t="shared" si="27"/>
        <v>91.041992540007215</v>
      </c>
      <c r="AC173" s="65">
        <v>52961</v>
      </c>
      <c r="AD173" s="67">
        <v>57553</v>
      </c>
      <c r="AE173" s="119">
        <f t="shared" si="28"/>
        <v>92.021267353569755</v>
      </c>
      <c r="AF173" s="68">
        <v>1.7498513183</v>
      </c>
      <c r="AG173" s="55" t="s">
        <v>40</v>
      </c>
      <c r="AH173" s="128">
        <f t="shared" si="29"/>
        <v>244481</v>
      </c>
      <c r="AI173" s="89">
        <f t="shared" si="30"/>
        <v>249617</v>
      </c>
      <c r="AJ173" s="122">
        <f t="shared" si="31"/>
        <v>97.942447830075679</v>
      </c>
      <c r="AK173" s="128">
        <f t="shared" si="32"/>
        <v>436003</v>
      </c>
      <c r="AL173" s="89">
        <f t="shared" si="33"/>
        <v>439290</v>
      </c>
      <c r="AM173" s="122">
        <f t="shared" si="34"/>
        <v>99.251747137426307</v>
      </c>
      <c r="AN173" s="124">
        <f t="shared" si="35"/>
        <v>1.7833819397008357</v>
      </c>
    </row>
    <row r="174" spans="1:40" x14ac:dyDescent="0.25">
      <c r="A174" s="55" t="s">
        <v>41</v>
      </c>
      <c r="B174" s="110">
        <v>27576</v>
      </c>
      <c r="C174" s="110">
        <v>28410</v>
      </c>
      <c r="D174" s="100">
        <f t="shared" si="22"/>
        <v>97.064413938753958</v>
      </c>
      <c r="E174" s="110">
        <v>67353</v>
      </c>
      <c r="F174" s="110">
        <v>67748</v>
      </c>
      <c r="G174" s="56">
        <f t="shared" si="23"/>
        <v>99.416956958138996</v>
      </c>
      <c r="H174" s="57">
        <v>2.4424499565</v>
      </c>
      <c r="I174" s="55" t="s">
        <v>41</v>
      </c>
      <c r="J174" s="105">
        <v>10273</v>
      </c>
      <c r="K174" s="65">
        <v>10911</v>
      </c>
      <c r="L174" s="128">
        <f t="shared" si="24"/>
        <v>94.152689945926127</v>
      </c>
      <c r="M174" s="65">
        <v>25004</v>
      </c>
      <c r="N174" s="65">
        <v>25597</v>
      </c>
      <c r="O174" s="100">
        <f t="shared" si="25"/>
        <v>97.683322264327856</v>
      </c>
      <c r="P174" s="84">
        <v>2.4339530808999998</v>
      </c>
      <c r="Q174" s="55" t="s">
        <v>41</v>
      </c>
      <c r="R174" s="65">
        <v>9218</v>
      </c>
      <c r="S174" s="65">
        <v>9794</v>
      </c>
      <c r="T174" s="122">
        <f t="shared" si="36"/>
        <v>94.118848274453754</v>
      </c>
      <c r="U174" s="65">
        <v>22739</v>
      </c>
      <c r="V174" s="65">
        <v>24454</v>
      </c>
      <c r="W174" s="122">
        <f t="shared" si="26"/>
        <v>92.986832420053972</v>
      </c>
      <c r="X174" s="124">
        <v>2.4668040790000001</v>
      </c>
      <c r="Y174" s="55" t="s">
        <v>41</v>
      </c>
      <c r="Z174" s="65">
        <v>8085</v>
      </c>
      <c r="AA174" s="65">
        <v>7705</v>
      </c>
      <c r="AB174" s="121">
        <f t="shared" si="27"/>
        <v>104.93186242699547</v>
      </c>
      <c r="AC174" s="65">
        <v>19610</v>
      </c>
      <c r="AD174" s="67">
        <v>17697</v>
      </c>
      <c r="AE174" s="119">
        <f t="shared" si="28"/>
        <v>110.80974176414082</v>
      </c>
      <c r="AF174" s="68">
        <v>2.4254792826</v>
      </c>
      <c r="AG174" s="55" t="s">
        <v>41</v>
      </c>
      <c r="AH174" s="128">
        <f t="shared" si="29"/>
        <v>69209</v>
      </c>
      <c r="AI174" s="89">
        <f t="shared" si="30"/>
        <v>67582</v>
      </c>
      <c r="AJ174" s="122">
        <f t="shared" si="31"/>
        <v>102.40744576958363</v>
      </c>
      <c r="AK174" s="128">
        <f t="shared" si="32"/>
        <v>165171</v>
      </c>
      <c r="AL174" s="89">
        <f t="shared" si="33"/>
        <v>159912</v>
      </c>
      <c r="AM174" s="122">
        <f t="shared" si="34"/>
        <v>103.28868377607685</v>
      </c>
      <c r="AN174" s="124">
        <f t="shared" si="35"/>
        <v>2.3865537719082779</v>
      </c>
    </row>
    <row r="175" spans="1:40" x14ac:dyDescent="0.25">
      <c r="A175" s="55" t="s">
        <v>42</v>
      </c>
      <c r="B175" s="110">
        <v>38456</v>
      </c>
      <c r="C175" s="110">
        <v>42418</v>
      </c>
      <c r="D175" s="100">
        <f t="shared" si="22"/>
        <v>90.659625630628511</v>
      </c>
      <c r="E175" s="110">
        <v>131854</v>
      </c>
      <c r="F175" s="110">
        <v>140345</v>
      </c>
      <c r="G175" s="56">
        <f t="shared" si="23"/>
        <v>93.949909152445755</v>
      </c>
      <c r="H175" s="57">
        <v>3.4286977324999999</v>
      </c>
      <c r="I175" s="55" t="s">
        <v>42</v>
      </c>
      <c r="J175" s="105">
        <v>13639</v>
      </c>
      <c r="K175" s="65">
        <v>14845</v>
      </c>
      <c r="L175" s="128">
        <f t="shared" si="24"/>
        <v>91.876052542943754</v>
      </c>
      <c r="M175" s="65">
        <v>48917</v>
      </c>
      <c r="N175" s="65">
        <v>49765</v>
      </c>
      <c r="O175" s="100">
        <f t="shared" si="25"/>
        <v>98.295991158444693</v>
      </c>
      <c r="P175" s="84">
        <v>3.5865532664000002</v>
      </c>
      <c r="Q175" s="55" t="s">
        <v>42</v>
      </c>
      <c r="R175" s="65">
        <v>12861</v>
      </c>
      <c r="S175" s="65">
        <v>15160</v>
      </c>
      <c r="T175" s="122">
        <f t="shared" si="36"/>
        <v>84.835092348284959</v>
      </c>
      <c r="U175" s="65">
        <v>42790</v>
      </c>
      <c r="V175" s="65">
        <v>48757</v>
      </c>
      <c r="W175" s="122">
        <f t="shared" si="26"/>
        <v>87.761757286133275</v>
      </c>
      <c r="X175" s="124">
        <v>3.3271129772000001</v>
      </c>
      <c r="Y175" s="55" t="s">
        <v>42</v>
      </c>
      <c r="Z175" s="65">
        <v>11956</v>
      </c>
      <c r="AA175" s="65">
        <v>12413</v>
      </c>
      <c r="AB175" s="121">
        <f t="shared" si="27"/>
        <v>96.318375896237825</v>
      </c>
      <c r="AC175" s="65">
        <v>40147</v>
      </c>
      <c r="AD175" s="67">
        <v>41823</v>
      </c>
      <c r="AE175" s="119">
        <f t="shared" si="28"/>
        <v>95.992635631112066</v>
      </c>
      <c r="AF175" s="68">
        <v>3.3578956173000001</v>
      </c>
      <c r="AG175" s="55" t="s">
        <v>42</v>
      </c>
      <c r="AH175" s="128">
        <f t="shared" si="29"/>
        <v>92983</v>
      </c>
      <c r="AI175" s="89">
        <f t="shared" si="30"/>
        <v>99739</v>
      </c>
      <c r="AJ175" s="122">
        <f t="shared" si="31"/>
        <v>93.226320697019219</v>
      </c>
      <c r="AK175" s="128">
        <f t="shared" si="32"/>
        <v>308296</v>
      </c>
      <c r="AL175" s="89">
        <f t="shared" si="33"/>
        <v>323902</v>
      </c>
      <c r="AM175" s="122">
        <f t="shared" si="34"/>
        <v>95.181875999530718</v>
      </c>
      <c r="AN175" s="124">
        <f t="shared" si="35"/>
        <v>3.3156168331845608</v>
      </c>
    </row>
    <row r="176" spans="1:40" x14ac:dyDescent="0.25">
      <c r="A176" s="55" t="s">
        <v>43</v>
      </c>
      <c r="B176" s="110">
        <v>31874</v>
      </c>
      <c r="C176" s="110">
        <v>26694</v>
      </c>
      <c r="D176" s="100">
        <f t="shared" si="22"/>
        <v>119.40510976249344</v>
      </c>
      <c r="E176" s="110">
        <v>67694</v>
      </c>
      <c r="F176" s="110">
        <v>55489</v>
      </c>
      <c r="G176" s="56">
        <f t="shared" si="23"/>
        <v>121.99535042981491</v>
      </c>
      <c r="H176" s="57">
        <v>2.1237999624000001</v>
      </c>
      <c r="I176" s="55" t="s">
        <v>43</v>
      </c>
      <c r="J176" s="105">
        <v>9203</v>
      </c>
      <c r="K176" s="65">
        <v>7006</v>
      </c>
      <c r="L176" s="128">
        <f t="shared" si="24"/>
        <v>131.35883528404224</v>
      </c>
      <c r="M176" s="65">
        <v>20446</v>
      </c>
      <c r="N176" s="65">
        <v>15163</v>
      </c>
      <c r="O176" s="100">
        <f t="shared" si="25"/>
        <v>134.84139022620855</v>
      </c>
      <c r="P176" s="84">
        <v>2.2216668477999999</v>
      </c>
      <c r="Q176" s="55" t="s">
        <v>43</v>
      </c>
      <c r="R176" s="65">
        <v>11956</v>
      </c>
      <c r="S176" s="65">
        <v>9975</v>
      </c>
      <c r="T176" s="122">
        <f t="shared" si="36"/>
        <v>119.85964912280703</v>
      </c>
      <c r="U176" s="65">
        <v>25755</v>
      </c>
      <c r="V176" s="65">
        <v>21268</v>
      </c>
      <c r="W176" s="122">
        <f t="shared" si="26"/>
        <v>121.09742335903707</v>
      </c>
      <c r="X176" s="124">
        <v>2.1541485446999999</v>
      </c>
      <c r="Y176" s="55" t="s">
        <v>43</v>
      </c>
      <c r="Z176" s="65">
        <v>10715</v>
      </c>
      <c r="AA176" s="65">
        <v>9713</v>
      </c>
      <c r="AB176" s="121">
        <f t="shared" si="27"/>
        <v>110.31607124472356</v>
      </c>
      <c r="AC176" s="65">
        <v>21493</v>
      </c>
      <c r="AD176" s="67">
        <v>19058</v>
      </c>
      <c r="AE176" s="119">
        <f t="shared" si="28"/>
        <v>112.77678665127506</v>
      </c>
      <c r="AF176" s="68">
        <v>2.0058796079999999</v>
      </c>
      <c r="AG176" s="55" t="s">
        <v>43</v>
      </c>
      <c r="AH176" s="128">
        <f t="shared" si="29"/>
        <v>84156</v>
      </c>
      <c r="AI176" s="89">
        <f t="shared" si="30"/>
        <v>67217</v>
      </c>
      <c r="AJ176" s="122">
        <f t="shared" si="31"/>
        <v>125.20047011916628</v>
      </c>
      <c r="AK176" s="128">
        <f t="shared" si="32"/>
        <v>170823</v>
      </c>
      <c r="AL176" s="89">
        <f t="shared" si="33"/>
        <v>138197</v>
      </c>
      <c r="AM176" s="122">
        <f t="shared" si="34"/>
        <v>123.60832724299368</v>
      </c>
      <c r="AN176" s="124">
        <f t="shared" si="35"/>
        <v>2.0298374447454726</v>
      </c>
    </row>
    <row r="177" spans="1:40" x14ac:dyDescent="0.25">
      <c r="A177" s="55" t="s">
        <v>44</v>
      </c>
      <c r="B177" s="110">
        <v>75524</v>
      </c>
      <c r="C177" s="110">
        <v>88143</v>
      </c>
      <c r="D177" s="100">
        <f t="shared" si="22"/>
        <v>85.683491598879087</v>
      </c>
      <c r="E177" s="110">
        <v>135901</v>
      </c>
      <c r="F177" s="110">
        <v>148812</v>
      </c>
      <c r="G177" s="56">
        <f t="shared" si="23"/>
        <v>91.323952369432575</v>
      </c>
      <c r="H177" s="57">
        <v>1.7994412371999999</v>
      </c>
      <c r="I177" s="55" t="s">
        <v>44</v>
      </c>
      <c r="J177" s="105">
        <v>27755</v>
      </c>
      <c r="K177" s="65">
        <v>30919</v>
      </c>
      <c r="L177" s="128">
        <f t="shared" si="24"/>
        <v>89.766810052071548</v>
      </c>
      <c r="M177" s="65">
        <v>50710</v>
      </c>
      <c r="N177" s="65">
        <v>53665</v>
      </c>
      <c r="O177" s="100">
        <f t="shared" si="25"/>
        <v>94.493617814217828</v>
      </c>
      <c r="P177" s="84">
        <v>1.8270581877000001</v>
      </c>
      <c r="Q177" s="55" t="s">
        <v>44</v>
      </c>
      <c r="R177" s="65">
        <v>26988</v>
      </c>
      <c r="S177" s="65">
        <v>30761</v>
      </c>
      <c r="T177" s="122">
        <f t="shared" si="36"/>
        <v>87.734468970449598</v>
      </c>
      <c r="U177" s="65">
        <v>50118</v>
      </c>
      <c r="V177" s="65">
        <v>52832</v>
      </c>
      <c r="W177" s="122">
        <f t="shared" si="26"/>
        <v>94.862961841308305</v>
      </c>
      <c r="X177" s="124">
        <v>1.8570475767000001</v>
      </c>
      <c r="Y177" s="55" t="s">
        <v>44</v>
      </c>
      <c r="Z177" s="65">
        <v>20781</v>
      </c>
      <c r="AA177" s="65">
        <v>26463</v>
      </c>
      <c r="AB177" s="121">
        <f t="shared" si="27"/>
        <v>78.528511506631901</v>
      </c>
      <c r="AC177" s="65">
        <v>35073</v>
      </c>
      <c r="AD177" s="67">
        <v>42315</v>
      </c>
      <c r="AE177" s="119">
        <f t="shared" si="28"/>
        <v>82.885501595179008</v>
      </c>
      <c r="AF177" s="68">
        <v>1.687743612</v>
      </c>
      <c r="AG177" s="55" t="s">
        <v>44</v>
      </c>
      <c r="AH177" s="128">
        <f t="shared" si="29"/>
        <v>210489</v>
      </c>
      <c r="AI177" s="89">
        <f t="shared" si="30"/>
        <v>232211</v>
      </c>
      <c r="AJ177" s="122">
        <f t="shared" si="31"/>
        <v>90.645576652268844</v>
      </c>
      <c r="AK177" s="128">
        <f t="shared" si="32"/>
        <v>355251</v>
      </c>
      <c r="AL177" s="89">
        <f t="shared" si="33"/>
        <v>380076</v>
      </c>
      <c r="AM177" s="122">
        <f t="shared" si="34"/>
        <v>93.468411580841732</v>
      </c>
      <c r="AN177" s="124">
        <f t="shared" si="35"/>
        <v>1.6877414021635335</v>
      </c>
    </row>
    <row r="178" spans="1:40" ht="37.5" customHeight="1" x14ac:dyDescent="0.25">
      <c r="A178" s="55" t="s">
        <v>45</v>
      </c>
      <c r="B178" s="110">
        <v>25976</v>
      </c>
      <c r="C178" s="110">
        <v>19685</v>
      </c>
      <c r="D178" s="100">
        <f t="shared" si="22"/>
        <v>131.95834391668782</v>
      </c>
      <c r="E178" s="110">
        <v>54148</v>
      </c>
      <c r="F178" s="110">
        <v>43829</v>
      </c>
      <c r="G178" s="56">
        <f t="shared" si="23"/>
        <v>123.54377238814484</v>
      </c>
      <c r="H178" s="57">
        <v>2.084539575</v>
      </c>
      <c r="I178" s="55" t="s">
        <v>45</v>
      </c>
      <c r="J178" s="105">
        <v>8975</v>
      </c>
      <c r="K178" s="65">
        <v>6759</v>
      </c>
      <c r="L178" s="128">
        <f t="shared" si="24"/>
        <v>132.7859150761947</v>
      </c>
      <c r="M178" s="65">
        <v>19214</v>
      </c>
      <c r="N178" s="65">
        <v>15790</v>
      </c>
      <c r="O178" s="100">
        <f t="shared" si="25"/>
        <v>121.6846105129829</v>
      </c>
      <c r="P178" s="84">
        <v>2.1408356546</v>
      </c>
      <c r="Q178" s="55" t="s">
        <v>45</v>
      </c>
      <c r="R178" s="65">
        <v>8255</v>
      </c>
      <c r="S178" s="65">
        <v>6123</v>
      </c>
      <c r="T178" s="122">
        <f t="shared" si="36"/>
        <v>134.81953290870487</v>
      </c>
      <c r="U178" s="65">
        <v>16935</v>
      </c>
      <c r="V178" s="65">
        <v>13730</v>
      </c>
      <c r="W178" s="122">
        <f t="shared" si="26"/>
        <v>123.34304442825929</v>
      </c>
      <c r="X178" s="124">
        <v>2.0514839491000001</v>
      </c>
      <c r="Y178" s="55" t="s">
        <v>45</v>
      </c>
      <c r="Z178" s="65">
        <v>8746</v>
      </c>
      <c r="AA178" s="65">
        <v>6803</v>
      </c>
      <c r="AB178" s="121">
        <f t="shared" si="27"/>
        <v>128.56092900191092</v>
      </c>
      <c r="AC178" s="65">
        <v>17999</v>
      </c>
      <c r="AD178" s="67">
        <v>14309</v>
      </c>
      <c r="AE178" s="119">
        <f t="shared" si="28"/>
        <v>125.78796561604584</v>
      </c>
      <c r="AF178" s="68">
        <v>2.0579693574000002</v>
      </c>
      <c r="AG178" s="55" t="s">
        <v>45</v>
      </c>
      <c r="AH178" s="128">
        <f t="shared" si="29"/>
        <v>62360</v>
      </c>
      <c r="AI178" s="89">
        <f t="shared" si="30"/>
        <v>52544</v>
      </c>
      <c r="AJ178" s="122">
        <f t="shared" si="31"/>
        <v>118.68148599269183</v>
      </c>
      <c r="AK178" s="128">
        <f t="shared" si="32"/>
        <v>131202</v>
      </c>
      <c r="AL178" s="89">
        <f t="shared" si="33"/>
        <v>115991</v>
      </c>
      <c r="AM178" s="122">
        <f t="shared" si="34"/>
        <v>113.113948496004</v>
      </c>
      <c r="AN178" s="124">
        <f t="shared" si="35"/>
        <v>2.1039448364336111</v>
      </c>
    </row>
    <row r="179" spans="1:40" x14ac:dyDescent="0.25">
      <c r="A179" s="55" t="s">
        <v>46</v>
      </c>
      <c r="B179" s="110">
        <v>10703</v>
      </c>
      <c r="C179" s="110">
        <v>10625</v>
      </c>
      <c r="D179" s="100">
        <f t="shared" si="22"/>
        <v>100.73411764705882</v>
      </c>
      <c r="E179" s="110">
        <v>26479</v>
      </c>
      <c r="F179" s="110">
        <v>26660</v>
      </c>
      <c r="G179" s="56">
        <f t="shared" si="23"/>
        <v>99.321080270067512</v>
      </c>
      <c r="H179" s="57">
        <v>2.4739792582</v>
      </c>
      <c r="I179" s="55" t="s">
        <v>46</v>
      </c>
      <c r="J179" s="105">
        <v>4539</v>
      </c>
      <c r="K179" s="65">
        <v>4080</v>
      </c>
      <c r="L179" s="128">
        <f t="shared" si="24"/>
        <v>111.25</v>
      </c>
      <c r="M179" s="65">
        <v>11185</v>
      </c>
      <c r="N179" s="65">
        <v>10239</v>
      </c>
      <c r="O179" s="100">
        <f t="shared" si="25"/>
        <v>109.23918351401505</v>
      </c>
      <c r="P179" s="84">
        <v>2.4641991628</v>
      </c>
      <c r="Q179" s="55" t="s">
        <v>46</v>
      </c>
      <c r="R179" s="65">
        <v>4549</v>
      </c>
      <c r="S179" s="65">
        <v>5109</v>
      </c>
      <c r="T179" s="122">
        <f t="shared" si="36"/>
        <v>89.038950871011934</v>
      </c>
      <c r="U179" s="65">
        <v>11496</v>
      </c>
      <c r="V179" s="65">
        <v>12957</v>
      </c>
      <c r="W179" s="122">
        <f t="shared" si="26"/>
        <v>88.724241722620974</v>
      </c>
      <c r="X179" s="124">
        <v>2.5271488239000002</v>
      </c>
      <c r="Y179" s="55" t="s">
        <v>46</v>
      </c>
      <c r="Z179" s="65">
        <v>1615</v>
      </c>
      <c r="AA179" s="65">
        <v>1436</v>
      </c>
      <c r="AB179" s="121">
        <f t="shared" si="27"/>
        <v>112.46518105849582</v>
      </c>
      <c r="AC179" s="65">
        <v>3798</v>
      </c>
      <c r="AD179" s="67">
        <v>3464</v>
      </c>
      <c r="AE179" s="119">
        <f t="shared" si="28"/>
        <v>109.64203233256352</v>
      </c>
      <c r="AF179" s="68">
        <v>2.3517027864000002</v>
      </c>
      <c r="AG179" s="55" t="s">
        <v>46</v>
      </c>
      <c r="AH179" s="128">
        <f t="shared" si="29"/>
        <v>16654</v>
      </c>
      <c r="AI179" s="89">
        <f t="shared" si="30"/>
        <v>14815</v>
      </c>
      <c r="AJ179" s="122">
        <f t="shared" si="31"/>
        <v>112.41309483631454</v>
      </c>
      <c r="AK179" s="128">
        <f t="shared" si="32"/>
        <v>41123</v>
      </c>
      <c r="AL179" s="89">
        <f t="shared" si="33"/>
        <v>36666</v>
      </c>
      <c r="AM179" s="122">
        <f t="shared" si="34"/>
        <v>112.15567555773742</v>
      </c>
      <c r="AN179" s="124">
        <f t="shared" si="35"/>
        <v>2.4692566350426324</v>
      </c>
    </row>
    <row r="180" spans="1:40" ht="25.5" x14ac:dyDescent="0.25">
      <c r="A180" s="55" t="s">
        <v>47</v>
      </c>
      <c r="B180" s="110">
        <v>10551</v>
      </c>
      <c r="C180" s="110">
        <v>13288</v>
      </c>
      <c r="D180" s="100">
        <f t="shared" si="22"/>
        <v>79.402468392534615</v>
      </c>
      <c r="E180" s="110">
        <v>25835</v>
      </c>
      <c r="F180" s="110">
        <v>35160</v>
      </c>
      <c r="G180" s="56">
        <f t="shared" si="23"/>
        <v>73.478384527872592</v>
      </c>
      <c r="H180" s="57">
        <v>2.4485830727</v>
      </c>
      <c r="I180" s="55" t="s">
        <v>47</v>
      </c>
      <c r="J180" s="105">
        <v>3812</v>
      </c>
      <c r="K180" s="65">
        <v>4606</v>
      </c>
      <c r="L180" s="128">
        <f t="shared" si="24"/>
        <v>82.761615284411633</v>
      </c>
      <c r="M180" s="65">
        <v>8759</v>
      </c>
      <c r="N180" s="65">
        <v>12033</v>
      </c>
      <c r="O180" s="100">
        <f t="shared" si="25"/>
        <v>72.791490068976984</v>
      </c>
      <c r="P180" s="84">
        <v>2.2977439664000001</v>
      </c>
      <c r="Q180" s="55" t="s">
        <v>47</v>
      </c>
      <c r="R180" s="65">
        <v>5270</v>
      </c>
      <c r="S180" s="65">
        <v>6896</v>
      </c>
      <c r="T180" s="122">
        <f t="shared" si="36"/>
        <v>76.421113689095137</v>
      </c>
      <c r="U180" s="65">
        <v>13735</v>
      </c>
      <c r="V180" s="65">
        <v>19288</v>
      </c>
      <c r="W180" s="122">
        <f t="shared" si="26"/>
        <v>71.210078805474907</v>
      </c>
      <c r="X180" s="124">
        <v>2.6062618596</v>
      </c>
      <c r="Y180" s="55" t="s">
        <v>47</v>
      </c>
      <c r="Z180" s="65">
        <v>1469</v>
      </c>
      <c r="AA180" s="65">
        <v>1786</v>
      </c>
      <c r="AB180" s="121">
        <f t="shared" si="27"/>
        <v>82.250839865621501</v>
      </c>
      <c r="AC180" s="65">
        <v>3341</v>
      </c>
      <c r="AD180" s="67">
        <v>3839</v>
      </c>
      <c r="AE180" s="119">
        <f t="shared" si="28"/>
        <v>87.027871841625426</v>
      </c>
      <c r="AF180" s="68">
        <v>2.2743362831999998</v>
      </c>
      <c r="AG180" s="55" t="s">
        <v>47</v>
      </c>
      <c r="AH180" s="128">
        <f t="shared" si="29"/>
        <v>21204</v>
      </c>
      <c r="AI180" s="89">
        <f t="shared" si="30"/>
        <v>21350</v>
      </c>
      <c r="AJ180" s="122">
        <f t="shared" si="31"/>
        <v>99.316159250585486</v>
      </c>
      <c r="AK180" s="128">
        <f t="shared" si="32"/>
        <v>49058</v>
      </c>
      <c r="AL180" s="89">
        <f t="shared" si="33"/>
        <v>53698</v>
      </c>
      <c r="AM180" s="122">
        <f t="shared" si="34"/>
        <v>91.359082274945052</v>
      </c>
      <c r="AN180" s="124">
        <f t="shared" si="35"/>
        <v>2.3136200716845878</v>
      </c>
    </row>
    <row r="181" spans="1:40" ht="25.5" x14ac:dyDescent="0.25">
      <c r="A181" s="55" t="s">
        <v>48</v>
      </c>
      <c r="B181" s="110">
        <v>62769</v>
      </c>
      <c r="C181" s="110">
        <v>51180</v>
      </c>
      <c r="D181" s="100">
        <f t="shared" si="22"/>
        <v>122.64361078546307</v>
      </c>
      <c r="E181" s="110">
        <v>146562</v>
      </c>
      <c r="F181" s="110">
        <v>124506</v>
      </c>
      <c r="G181" s="56">
        <f t="shared" si="23"/>
        <v>117.71480892487109</v>
      </c>
      <c r="H181" s="57">
        <v>2.3349424078999998</v>
      </c>
      <c r="I181" s="55" t="s">
        <v>48</v>
      </c>
      <c r="J181" s="105">
        <v>23898</v>
      </c>
      <c r="K181" s="65">
        <v>18621</v>
      </c>
      <c r="L181" s="128">
        <f t="shared" si="24"/>
        <v>128.33897212824229</v>
      </c>
      <c r="M181" s="65">
        <v>53605</v>
      </c>
      <c r="N181" s="65">
        <v>45094</v>
      </c>
      <c r="O181" s="100">
        <f t="shared" si="25"/>
        <v>118.87390783696279</v>
      </c>
      <c r="P181" s="84">
        <v>2.2430747342999999</v>
      </c>
      <c r="Q181" s="55" t="s">
        <v>48</v>
      </c>
      <c r="R181" s="65">
        <v>19773</v>
      </c>
      <c r="S181" s="65">
        <v>17347</v>
      </c>
      <c r="T181" s="122">
        <f t="shared" si="36"/>
        <v>113.98512711131607</v>
      </c>
      <c r="U181" s="65">
        <v>49582</v>
      </c>
      <c r="V181" s="65">
        <v>44852</v>
      </c>
      <c r="W181" s="122">
        <f t="shared" si="26"/>
        <v>110.54579505930617</v>
      </c>
      <c r="X181" s="124">
        <v>2.5075608153000002</v>
      </c>
      <c r="Y181" s="55" t="s">
        <v>48</v>
      </c>
      <c r="Z181" s="65">
        <v>19098</v>
      </c>
      <c r="AA181" s="65">
        <v>15212</v>
      </c>
      <c r="AB181" s="121">
        <f t="shared" si="27"/>
        <v>125.54562187746517</v>
      </c>
      <c r="AC181" s="65">
        <v>43375</v>
      </c>
      <c r="AD181" s="67">
        <v>34560</v>
      </c>
      <c r="AE181" s="119">
        <f t="shared" si="28"/>
        <v>125.50636574074075</v>
      </c>
      <c r="AF181" s="68">
        <v>2.2711802283</v>
      </c>
      <c r="AG181" s="55" t="s">
        <v>48</v>
      </c>
      <c r="AH181" s="128">
        <f t="shared" si="29"/>
        <v>157697</v>
      </c>
      <c r="AI181" s="89">
        <f t="shared" si="30"/>
        <v>134775</v>
      </c>
      <c r="AJ181" s="122">
        <f t="shared" si="31"/>
        <v>117.00760526803933</v>
      </c>
      <c r="AK181" s="128">
        <f t="shared" si="32"/>
        <v>346887</v>
      </c>
      <c r="AL181" s="89">
        <f t="shared" si="33"/>
        <v>307524</v>
      </c>
      <c r="AM181" s="122">
        <f t="shared" si="34"/>
        <v>112.79997658719319</v>
      </c>
      <c r="AN181" s="124">
        <f t="shared" si="35"/>
        <v>2.1997057648528506</v>
      </c>
    </row>
    <row r="182" spans="1:40" ht="28.5" customHeight="1" x14ac:dyDescent="0.25">
      <c r="A182" s="55" t="s">
        <v>49</v>
      </c>
      <c r="B182" s="110">
        <v>2900</v>
      </c>
      <c r="C182" s="110">
        <v>3675</v>
      </c>
      <c r="D182" s="100">
        <f t="shared" si="22"/>
        <v>78.911564625850332</v>
      </c>
      <c r="E182" s="110">
        <v>7576</v>
      </c>
      <c r="F182" s="110">
        <v>9120</v>
      </c>
      <c r="G182" s="56">
        <f t="shared" si="23"/>
        <v>83.070175438596493</v>
      </c>
      <c r="H182" s="57">
        <v>2.6124137931</v>
      </c>
      <c r="I182" s="55" t="s">
        <v>49</v>
      </c>
      <c r="J182" s="105">
        <v>979</v>
      </c>
      <c r="K182" s="65">
        <v>1331</v>
      </c>
      <c r="L182" s="128">
        <f t="shared" si="24"/>
        <v>73.553719008264466</v>
      </c>
      <c r="M182" s="65">
        <v>2646</v>
      </c>
      <c r="N182" s="65">
        <v>3440</v>
      </c>
      <c r="O182" s="100">
        <f t="shared" si="25"/>
        <v>76.918604651162795</v>
      </c>
      <c r="P182" s="84">
        <v>2.7027579161999999</v>
      </c>
      <c r="Q182" s="55" t="s">
        <v>49</v>
      </c>
      <c r="R182" s="65">
        <v>938</v>
      </c>
      <c r="S182" s="65">
        <v>1089</v>
      </c>
      <c r="T182" s="122">
        <f t="shared" si="36"/>
        <v>86.134067952249765</v>
      </c>
      <c r="U182" s="65">
        <v>2329</v>
      </c>
      <c r="V182" s="65">
        <v>2699</v>
      </c>
      <c r="W182" s="122">
        <f t="shared" si="26"/>
        <v>86.291218969988876</v>
      </c>
      <c r="X182" s="124">
        <v>2.4829424307000001</v>
      </c>
      <c r="Y182" s="55" t="s">
        <v>49</v>
      </c>
      <c r="Z182" s="65">
        <v>983</v>
      </c>
      <c r="AA182" s="65">
        <v>1255</v>
      </c>
      <c r="AB182" s="121">
        <f t="shared" si="27"/>
        <v>78.326693227091639</v>
      </c>
      <c r="AC182" s="65">
        <v>2601</v>
      </c>
      <c r="AD182" s="67">
        <v>2981</v>
      </c>
      <c r="AE182" s="119">
        <f t="shared" si="28"/>
        <v>87.252599798725257</v>
      </c>
      <c r="AF182" s="68">
        <v>2.6459816887000001</v>
      </c>
      <c r="AG182" s="55" t="s">
        <v>49</v>
      </c>
      <c r="AH182" s="128">
        <f t="shared" si="29"/>
        <v>7158</v>
      </c>
      <c r="AI182" s="89">
        <f t="shared" si="30"/>
        <v>8160</v>
      </c>
      <c r="AJ182" s="122">
        <f t="shared" si="31"/>
        <v>87.720588235294116</v>
      </c>
      <c r="AK182" s="128">
        <f t="shared" si="32"/>
        <v>18197</v>
      </c>
      <c r="AL182" s="89">
        <f t="shared" si="33"/>
        <v>20290</v>
      </c>
      <c r="AM182" s="122">
        <f t="shared" si="34"/>
        <v>89.68457368161657</v>
      </c>
      <c r="AN182" s="124">
        <f t="shared" si="35"/>
        <v>2.542190556021235</v>
      </c>
    </row>
    <row r="183" spans="1:40" ht="25.5" x14ac:dyDescent="0.25">
      <c r="A183" s="55" t="s">
        <v>50</v>
      </c>
      <c r="B183" s="110">
        <v>10864</v>
      </c>
      <c r="C183" s="110">
        <v>8354</v>
      </c>
      <c r="D183" s="100">
        <f t="shared" si="22"/>
        <v>130.04548719176444</v>
      </c>
      <c r="E183" s="110">
        <v>26601</v>
      </c>
      <c r="F183" s="110">
        <v>21220</v>
      </c>
      <c r="G183" s="56">
        <f t="shared" si="23"/>
        <v>125.35815268614515</v>
      </c>
      <c r="H183" s="57">
        <v>2.4485456553999998</v>
      </c>
      <c r="I183" s="55" t="s">
        <v>50</v>
      </c>
      <c r="J183" s="105">
        <v>3881</v>
      </c>
      <c r="K183" s="65">
        <v>2729</v>
      </c>
      <c r="L183" s="128">
        <f t="shared" si="24"/>
        <v>142.2132649322096</v>
      </c>
      <c r="M183" s="65">
        <v>9107</v>
      </c>
      <c r="N183" s="65">
        <v>6829</v>
      </c>
      <c r="O183" s="100">
        <f t="shared" si="25"/>
        <v>133.35773905403428</v>
      </c>
      <c r="P183" s="84">
        <v>2.3465601649000001</v>
      </c>
      <c r="Q183" s="55" t="s">
        <v>50</v>
      </c>
      <c r="R183" s="65">
        <v>4073</v>
      </c>
      <c r="S183" s="65">
        <v>3613</v>
      </c>
      <c r="T183" s="122">
        <f t="shared" si="36"/>
        <v>112.73180182673678</v>
      </c>
      <c r="U183" s="65">
        <v>10599</v>
      </c>
      <c r="V183" s="65">
        <v>9337</v>
      </c>
      <c r="W183" s="122">
        <f t="shared" si="26"/>
        <v>113.51611866766626</v>
      </c>
      <c r="X183" s="124">
        <v>2.6022587772999999</v>
      </c>
      <c r="Y183" s="55" t="s">
        <v>50</v>
      </c>
      <c r="Z183" s="65">
        <v>2910</v>
      </c>
      <c r="AA183" s="65">
        <v>2012</v>
      </c>
      <c r="AB183" s="121">
        <f t="shared" si="27"/>
        <v>144.63220675944336</v>
      </c>
      <c r="AC183" s="65">
        <v>6895</v>
      </c>
      <c r="AD183" s="67">
        <v>5054</v>
      </c>
      <c r="AE183" s="119">
        <f t="shared" si="28"/>
        <v>136.42659279778394</v>
      </c>
      <c r="AF183" s="68">
        <v>2.3694158075999998</v>
      </c>
      <c r="AG183" s="55" t="s">
        <v>50</v>
      </c>
      <c r="AH183" s="128">
        <f t="shared" si="29"/>
        <v>23486</v>
      </c>
      <c r="AI183" s="89">
        <f t="shared" si="30"/>
        <v>20383</v>
      </c>
      <c r="AJ183" s="122">
        <f t="shared" si="31"/>
        <v>115.22347053917481</v>
      </c>
      <c r="AK183" s="128">
        <f t="shared" si="32"/>
        <v>58971</v>
      </c>
      <c r="AL183" s="89">
        <f t="shared" si="33"/>
        <v>50343</v>
      </c>
      <c r="AM183" s="122">
        <f t="shared" si="34"/>
        <v>117.13843036767773</v>
      </c>
      <c r="AN183" s="124">
        <f t="shared" si="35"/>
        <v>2.5109001107042492</v>
      </c>
    </row>
    <row r="184" spans="1:40" x14ac:dyDescent="0.25">
      <c r="A184" s="55" t="s">
        <v>51</v>
      </c>
      <c r="B184" s="110">
        <v>25272</v>
      </c>
      <c r="C184" s="110">
        <v>29425</v>
      </c>
      <c r="D184" s="100">
        <f t="shared" si="22"/>
        <v>85.886151231945632</v>
      </c>
      <c r="E184" s="110">
        <v>64235</v>
      </c>
      <c r="F184" s="110">
        <v>74934</v>
      </c>
      <c r="G184" s="56">
        <f t="shared" si="23"/>
        <v>85.722102116529214</v>
      </c>
      <c r="H184" s="57">
        <v>2.5417458056000002</v>
      </c>
      <c r="I184" s="55" t="s">
        <v>51</v>
      </c>
      <c r="J184" s="105">
        <v>9706</v>
      </c>
      <c r="K184" s="65">
        <v>11197</v>
      </c>
      <c r="L184" s="128">
        <f t="shared" si="24"/>
        <v>86.683933196391891</v>
      </c>
      <c r="M184" s="65">
        <v>24413</v>
      </c>
      <c r="N184" s="65">
        <v>28567</v>
      </c>
      <c r="O184" s="100">
        <f t="shared" si="25"/>
        <v>85.458746105646384</v>
      </c>
      <c r="P184" s="84">
        <v>2.5152483000000001</v>
      </c>
      <c r="Q184" s="55" t="s">
        <v>51</v>
      </c>
      <c r="R184" s="65">
        <v>7668</v>
      </c>
      <c r="S184" s="65">
        <v>9403</v>
      </c>
      <c r="T184" s="122">
        <f t="shared" si="36"/>
        <v>81.548441986600011</v>
      </c>
      <c r="U184" s="65">
        <v>19495</v>
      </c>
      <c r="V184" s="65">
        <v>23895</v>
      </c>
      <c r="W184" s="122">
        <f t="shared" si="26"/>
        <v>81.586105879891193</v>
      </c>
      <c r="X184" s="124">
        <v>2.5423839332</v>
      </c>
      <c r="Y184" s="55" t="s">
        <v>51</v>
      </c>
      <c r="Z184" s="65">
        <v>7898</v>
      </c>
      <c r="AA184" s="65">
        <v>8825</v>
      </c>
      <c r="AB184" s="121">
        <f t="shared" si="27"/>
        <v>89.495750708215297</v>
      </c>
      <c r="AC184" s="65">
        <v>20327</v>
      </c>
      <c r="AD184" s="67">
        <v>22472</v>
      </c>
      <c r="AE184" s="119">
        <f t="shared" si="28"/>
        <v>90.454788180847274</v>
      </c>
      <c r="AF184" s="68">
        <v>2.5736895416999999</v>
      </c>
      <c r="AG184" s="55" t="s">
        <v>51</v>
      </c>
      <c r="AH184" s="128">
        <f t="shared" si="29"/>
        <v>52258</v>
      </c>
      <c r="AI184" s="89">
        <f t="shared" si="30"/>
        <v>57045</v>
      </c>
      <c r="AJ184" s="122">
        <f t="shared" si="31"/>
        <v>91.608379349636252</v>
      </c>
      <c r="AK184" s="128">
        <f t="shared" si="32"/>
        <v>130979</v>
      </c>
      <c r="AL184" s="89">
        <f t="shared" si="33"/>
        <v>141982</v>
      </c>
      <c r="AM184" s="122">
        <f t="shared" si="34"/>
        <v>92.250426110352009</v>
      </c>
      <c r="AN184" s="124">
        <f t="shared" si="35"/>
        <v>2.5063913659152663</v>
      </c>
    </row>
    <row r="185" spans="1:40" x14ac:dyDescent="0.25">
      <c r="A185" s="55" t="s">
        <v>52</v>
      </c>
      <c r="B185" s="110">
        <v>4248</v>
      </c>
      <c r="C185" s="110">
        <v>4971</v>
      </c>
      <c r="D185" s="100">
        <f t="shared" si="22"/>
        <v>85.45564272782137</v>
      </c>
      <c r="E185" s="110">
        <v>10477</v>
      </c>
      <c r="F185" s="110">
        <v>12482</v>
      </c>
      <c r="G185" s="56">
        <f t="shared" si="23"/>
        <v>83.936869091491744</v>
      </c>
      <c r="H185" s="57">
        <v>2.4663370998</v>
      </c>
      <c r="I185" s="55" t="s">
        <v>52</v>
      </c>
      <c r="J185" s="105">
        <v>1512</v>
      </c>
      <c r="K185" s="65">
        <v>1895</v>
      </c>
      <c r="L185" s="128">
        <f t="shared" si="24"/>
        <v>79.788918205804748</v>
      </c>
      <c r="M185" s="65">
        <v>3703</v>
      </c>
      <c r="N185" s="65">
        <v>4439</v>
      </c>
      <c r="O185" s="100">
        <f t="shared" si="25"/>
        <v>83.419689119170982</v>
      </c>
      <c r="P185" s="84">
        <v>2.4490740740999999</v>
      </c>
      <c r="Q185" s="55" t="s">
        <v>52</v>
      </c>
      <c r="R185" s="65">
        <v>1494</v>
      </c>
      <c r="S185" s="65">
        <v>1562</v>
      </c>
      <c r="T185" s="122">
        <f t="shared" si="36"/>
        <v>95.646606914212555</v>
      </c>
      <c r="U185" s="65">
        <v>3689</v>
      </c>
      <c r="V185" s="65">
        <v>4396</v>
      </c>
      <c r="W185" s="122">
        <f t="shared" si="26"/>
        <v>83.917197452229303</v>
      </c>
      <c r="X185" s="124">
        <v>2.4692101740000001</v>
      </c>
      <c r="Y185" s="55" t="s">
        <v>52</v>
      </c>
      <c r="Z185" s="65">
        <v>1242</v>
      </c>
      <c r="AA185" s="65">
        <v>1514</v>
      </c>
      <c r="AB185" s="121">
        <f t="shared" si="27"/>
        <v>82.034346103038317</v>
      </c>
      <c r="AC185" s="65">
        <v>3085</v>
      </c>
      <c r="AD185" s="67">
        <v>3647</v>
      </c>
      <c r="AE185" s="119">
        <f t="shared" si="28"/>
        <v>84.590074033452154</v>
      </c>
      <c r="AF185" s="68">
        <v>2.4838969404000002</v>
      </c>
      <c r="AG185" s="55" t="s">
        <v>52</v>
      </c>
      <c r="AH185" s="128">
        <f t="shared" si="29"/>
        <v>8557</v>
      </c>
      <c r="AI185" s="89">
        <f t="shared" si="30"/>
        <v>9239</v>
      </c>
      <c r="AJ185" s="122">
        <f t="shared" si="31"/>
        <v>92.618248728217338</v>
      </c>
      <c r="AK185" s="128">
        <f t="shared" si="32"/>
        <v>20863</v>
      </c>
      <c r="AL185" s="89">
        <f t="shared" si="33"/>
        <v>22711</v>
      </c>
      <c r="AM185" s="122">
        <f t="shared" si="34"/>
        <v>91.86297388930474</v>
      </c>
      <c r="AN185" s="124">
        <f t="shared" si="35"/>
        <v>2.4381208367418488</v>
      </c>
    </row>
    <row r="186" spans="1:40" ht="15.75" thickBot="1" x14ac:dyDescent="0.3">
      <c r="A186" s="58" t="s">
        <v>53</v>
      </c>
      <c r="B186" s="111">
        <v>1265</v>
      </c>
      <c r="C186" s="111">
        <v>1419</v>
      </c>
      <c r="D186" s="195">
        <f t="shared" si="22"/>
        <v>89.147286821705436</v>
      </c>
      <c r="E186" s="111">
        <v>2565</v>
      </c>
      <c r="F186" s="111">
        <v>3251</v>
      </c>
      <c r="G186" s="129">
        <f t="shared" si="23"/>
        <v>78.898800369117197</v>
      </c>
      <c r="H186" s="59">
        <v>2.0276679841999998</v>
      </c>
      <c r="I186" s="58" t="s">
        <v>53</v>
      </c>
      <c r="J186" s="198">
        <v>554</v>
      </c>
      <c r="K186" s="69">
        <v>457</v>
      </c>
      <c r="L186" s="194">
        <f t="shared" si="24"/>
        <v>121.2253829321663</v>
      </c>
      <c r="M186" s="69">
        <v>1005</v>
      </c>
      <c r="N186" s="69">
        <v>1154</v>
      </c>
      <c r="O186" s="195">
        <f t="shared" si="25"/>
        <v>87.088388214904683</v>
      </c>
      <c r="P186" s="85">
        <v>1.8140794224000001</v>
      </c>
      <c r="Q186" s="58" t="s">
        <v>53</v>
      </c>
      <c r="R186" s="69">
        <v>384</v>
      </c>
      <c r="S186" s="69">
        <v>473</v>
      </c>
      <c r="T186" s="199">
        <f t="shared" si="36"/>
        <v>81.18393234672304</v>
      </c>
      <c r="U186" s="69">
        <v>794</v>
      </c>
      <c r="V186" s="69">
        <v>1053</v>
      </c>
      <c r="W186" s="199">
        <f t="shared" si="26"/>
        <v>75.403608736942076</v>
      </c>
      <c r="X186" s="200">
        <v>2.0677083333000001</v>
      </c>
      <c r="Y186" s="58" t="s">
        <v>53</v>
      </c>
      <c r="Z186" s="69">
        <v>327</v>
      </c>
      <c r="AA186" s="69">
        <v>489</v>
      </c>
      <c r="AB186" s="201">
        <f t="shared" si="27"/>
        <v>66.871165644171782</v>
      </c>
      <c r="AC186" s="69">
        <v>766</v>
      </c>
      <c r="AD186" s="71">
        <v>1044</v>
      </c>
      <c r="AE186" s="202">
        <f t="shared" si="28"/>
        <v>73.371647509578537</v>
      </c>
      <c r="AF186" s="72">
        <v>2.3425076453</v>
      </c>
      <c r="AG186" s="58" t="s">
        <v>53</v>
      </c>
      <c r="AH186" s="194">
        <f t="shared" si="29"/>
        <v>3761</v>
      </c>
      <c r="AI186" s="203">
        <f t="shared" si="30"/>
        <v>3818</v>
      </c>
      <c r="AJ186" s="199">
        <f t="shared" si="31"/>
        <v>98.507071765322166</v>
      </c>
      <c r="AK186" s="194">
        <f t="shared" si="32"/>
        <v>7623</v>
      </c>
      <c r="AL186" s="203">
        <f t="shared" si="33"/>
        <v>7973</v>
      </c>
      <c r="AM186" s="199">
        <f t="shared" si="34"/>
        <v>95.61018437225637</v>
      </c>
      <c r="AN186" s="200">
        <f t="shared" si="35"/>
        <v>2.0268545599574583</v>
      </c>
    </row>
    <row r="187" spans="1:40" ht="15.75" thickBot="1" x14ac:dyDescent="0.3">
      <c r="A187" s="73"/>
      <c r="B187" s="73"/>
      <c r="C187" s="73"/>
      <c r="D187" s="74"/>
      <c r="E187" s="73"/>
      <c r="F187" s="73"/>
      <c r="G187" s="74"/>
      <c r="H187" s="74"/>
      <c r="I187" s="73"/>
      <c r="J187" s="75"/>
      <c r="K187" s="73"/>
      <c r="L187" s="75"/>
      <c r="M187" s="75"/>
      <c r="N187" s="73"/>
      <c r="O187" s="74"/>
      <c r="P187" s="74"/>
      <c r="Q187" s="73"/>
      <c r="R187" s="73"/>
      <c r="S187" s="73"/>
      <c r="T187" s="74"/>
      <c r="U187" s="73"/>
      <c r="V187" s="73"/>
      <c r="W187" s="74"/>
      <c r="X187" s="74"/>
      <c r="Y187" s="73"/>
      <c r="Z187" s="75"/>
      <c r="AA187" s="75"/>
      <c r="AB187" s="76"/>
      <c r="AC187" s="75"/>
      <c r="AD187" s="75"/>
      <c r="AE187" s="74"/>
      <c r="AF187" s="74"/>
      <c r="AG187" s="73"/>
      <c r="AH187" s="75"/>
      <c r="AI187" s="73"/>
      <c r="AJ187" s="73"/>
      <c r="AK187" s="190"/>
      <c r="AL187" s="77"/>
      <c r="AM187" s="77"/>
      <c r="AN187" s="77"/>
    </row>
    <row r="188" spans="1:40" ht="18.75" thickBot="1" x14ac:dyDescent="0.3">
      <c r="A188" s="142" t="s">
        <v>77</v>
      </c>
      <c r="B188" s="143"/>
      <c r="C188" s="143"/>
      <c r="D188" s="143"/>
      <c r="E188" s="143"/>
      <c r="F188" s="143"/>
      <c r="G188" s="143"/>
      <c r="H188" s="144"/>
      <c r="I188" s="153" t="s">
        <v>78</v>
      </c>
      <c r="J188" s="154"/>
      <c r="K188" s="154"/>
      <c r="L188" s="154"/>
      <c r="M188" s="154"/>
      <c r="N188" s="154"/>
      <c r="O188" s="154"/>
      <c r="P188" s="155"/>
      <c r="Q188" s="156" t="s">
        <v>79</v>
      </c>
      <c r="R188" s="154"/>
      <c r="S188" s="154"/>
      <c r="T188" s="154"/>
      <c r="U188" s="154"/>
      <c r="V188" s="154"/>
      <c r="W188" s="154"/>
      <c r="X188" s="155"/>
      <c r="Y188" s="156" t="s">
        <v>80</v>
      </c>
      <c r="Z188" s="154"/>
      <c r="AA188" s="154"/>
      <c r="AB188" s="154"/>
      <c r="AC188" s="154"/>
      <c r="AD188" s="154"/>
      <c r="AE188" s="154"/>
      <c r="AF188" s="155"/>
      <c r="AG188" s="142" t="s">
        <v>82</v>
      </c>
      <c r="AH188" s="143"/>
      <c r="AI188" s="143"/>
      <c r="AJ188" s="143"/>
      <c r="AK188" s="143"/>
      <c r="AL188" s="143"/>
      <c r="AM188" s="143"/>
      <c r="AN188" s="144"/>
    </row>
    <row r="189" spans="1:40" ht="47.25" x14ac:dyDescent="0.25">
      <c r="A189" s="145" t="s">
        <v>65</v>
      </c>
      <c r="B189" s="130" t="s">
        <v>55</v>
      </c>
      <c r="C189" s="131"/>
      <c r="D189" s="132" t="s">
        <v>68</v>
      </c>
      <c r="E189" s="134" t="s">
        <v>59</v>
      </c>
      <c r="F189" s="135"/>
      <c r="G189" s="132" t="s">
        <v>68</v>
      </c>
      <c r="H189" s="28" t="s">
        <v>60</v>
      </c>
      <c r="I189" s="147" t="s">
        <v>65</v>
      </c>
      <c r="J189" s="149" t="s">
        <v>55</v>
      </c>
      <c r="K189" s="150"/>
      <c r="L189" s="136" t="s">
        <v>68</v>
      </c>
      <c r="M189" s="138" t="s">
        <v>59</v>
      </c>
      <c r="N189" s="139"/>
      <c r="O189" s="140" t="s">
        <v>68</v>
      </c>
      <c r="P189" s="34" t="s">
        <v>60</v>
      </c>
      <c r="Q189" s="147" t="s">
        <v>65</v>
      </c>
      <c r="R189" s="149" t="s">
        <v>55</v>
      </c>
      <c r="S189" s="150"/>
      <c r="T189" s="140" t="s">
        <v>68</v>
      </c>
      <c r="U189" s="138" t="s">
        <v>59</v>
      </c>
      <c r="V189" s="139"/>
      <c r="W189" s="140" t="s">
        <v>68</v>
      </c>
      <c r="X189" s="34" t="s">
        <v>60</v>
      </c>
      <c r="Y189" s="147" t="s">
        <v>65</v>
      </c>
      <c r="Z189" s="149" t="s">
        <v>55</v>
      </c>
      <c r="AA189" s="150"/>
      <c r="AB189" s="151" t="s">
        <v>68</v>
      </c>
      <c r="AC189" s="138" t="s">
        <v>59</v>
      </c>
      <c r="AD189" s="139"/>
      <c r="AE189" s="151" t="s">
        <v>68</v>
      </c>
      <c r="AF189" s="34" t="s">
        <v>60</v>
      </c>
      <c r="AG189" s="145" t="s">
        <v>65</v>
      </c>
      <c r="AH189" s="130" t="s">
        <v>55</v>
      </c>
      <c r="AI189" s="131"/>
      <c r="AJ189" s="132" t="s">
        <v>68</v>
      </c>
      <c r="AK189" s="134" t="s">
        <v>59</v>
      </c>
      <c r="AL189" s="135"/>
      <c r="AM189" s="132" t="s">
        <v>68</v>
      </c>
      <c r="AN189" s="28" t="s">
        <v>60</v>
      </c>
    </row>
    <row r="190" spans="1:40" ht="16.5" thickBot="1" x14ac:dyDescent="0.3">
      <c r="A190" s="146"/>
      <c r="B190" s="30">
        <v>2019</v>
      </c>
      <c r="C190" s="29">
        <v>2018</v>
      </c>
      <c r="D190" s="133"/>
      <c r="E190" s="31">
        <v>2019</v>
      </c>
      <c r="F190" s="32">
        <v>2018</v>
      </c>
      <c r="G190" s="133"/>
      <c r="H190" s="28"/>
      <c r="I190" s="148"/>
      <c r="J190" s="179">
        <v>2019</v>
      </c>
      <c r="K190" s="36">
        <v>2018</v>
      </c>
      <c r="L190" s="137"/>
      <c r="M190" s="181">
        <v>2019</v>
      </c>
      <c r="N190" s="38">
        <v>2018</v>
      </c>
      <c r="O190" s="141"/>
      <c r="P190" s="34"/>
      <c r="Q190" s="148"/>
      <c r="R190" s="35">
        <v>2019</v>
      </c>
      <c r="S190" s="36">
        <v>2018</v>
      </c>
      <c r="T190" s="141"/>
      <c r="U190" s="37">
        <v>2019</v>
      </c>
      <c r="V190" s="38">
        <v>2018</v>
      </c>
      <c r="W190" s="141"/>
      <c r="X190" s="34"/>
      <c r="Y190" s="148"/>
      <c r="Z190" s="39">
        <v>2019</v>
      </c>
      <c r="AA190" s="40">
        <v>2018</v>
      </c>
      <c r="AB190" s="152"/>
      <c r="AC190" s="41">
        <v>2019</v>
      </c>
      <c r="AD190" s="42">
        <v>2018</v>
      </c>
      <c r="AE190" s="152"/>
      <c r="AF190" s="43"/>
      <c r="AG190" s="146"/>
      <c r="AH190" s="186">
        <v>2019</v>
      </c>
      <c r="AI190" s="29">
        <v>2018</v>
      </c>
      <c r="AJ190" s="133"/>
      <c r="AK190" s="191">
        <v>2019</v>
      </c>
      <c r="AL190" s="32">
        <v>2018</v>
      </c>
      <c r="AM190" s="133"/>
      <c r="AN190" s="28"/>
    </row>
    <row r="191" spans="1:40" x14ac:dyDescent="0.25">
      <c r="A191" s="8" t="s">
        <v>61</v>
      </c>
      <c r="B191" s="13">
        <v>2063194</v>
      </c>
      <c r="C191" s="13">
        <v>2021791</v>
      </c>
      <c r="D191" s="48">
        <f>B191/C191*100</f>
        <v>102.04783778343062</v>
      </c>
      <c r="E191" s="13">
        <v>4672239</v>
      </c>
      <c r="F191" s="13">
        <v>4541586</v>
      </c>
      <c r="G191" s="48">
        <f>E191/F191*100</f>
        <v>102.87681439919886</v>
      </c>
      <c r="H191" s="17">
        <v>2.2645660078000001</v>
      </c>
      <c r="I191" s="8" t="s">
        <v>56</v>
      </c>
      <c r="J191" s="13">
        <v>742101</v>
      </c>
      <c r="K191" s="13">
        <v>727193</v>
      </c>
      <c r="L191" s="25">
        <f>J191/K191*100</f>
        <v>102.05007473944332</v>
      </c>
      <c r="M191" s="13">
        <v>1683338</v>
      </c>
      <c r="N191" s="13">
        <v>1627275</v>
      </c>
      <c r="O191" s="25">
        <f>M191/N191*100</f>
        <v>103.44520747876051</v>
      </c>
      <c r="P191" s="17">
        <v>2.2683408322999998</v>
      </c>
      <c r="Q191" s="8" t="s">
        <v>56</v>
      </c>
      <c r="R191" s="13">
        <v>622918</v>
      </c>
      <c r="S191" s="13">
        <v>617306</v>
      </c>
      <c r="T191" s="48">
        <f>R191/S191*100</f>
        <v>100.90911152653628</v>
      </c>
      <c r="U191" s="13">
        <v>1368463</v>
      </c>
      <c r="V191" s="13">
        <v>1334796</v>
      </c>
      <c r="W191" s="48">
        <f>U191/V191*100</f>
        <v>102.52225808288307</v>
      </c>
      <c r="X191" s="17">
        <v>2.1968589766000002</v>
      </c>
      <c r="Y191" s="8" t="s">
        <v>56</v>
      </c>
      <c r="Z191" s="13">
        <v>698175</v>
      </c>
      <c r="AA191" s="13">
        <v>677292</v>
      </c>
      <c r="AB191" s="25">
        <f>Z191/AA191*100</f>
        <v>103.08330823337644</v>
      </c>
      <c r="AC191" s="13">
        <v>1620438</v>
      </c>
      <c r="AD191" s="21">
        <v>1579515</v>
      </c>
      <c r="AE191" s="48">
        <f>AC191/AD191*100</f>
        <v>102.59085858633821</v>
      </c>
      <c r="AF191" s="17">
        <v>2.3209625094000002</v>
      </c>
      <c r="AG191" s="8" t="s">
        <v>61</v>
      </c>
      <c r="AH191" s="13">
        <f>B129+B191</f>
        <v>4360349</v>
      </c>
      <c r="AI191" s="13">
        <f>C129+C191</f>
        <v>4287075</v>
      </c>
      <c r="AJ191" s="48">
        <f>AH191/AI191*100</f>
        <v>101.70918400074642</v>
      </c>
      <c r="AK191" s="13">
        <f>E129+E191</f>
        <v>10077478</v>
      </c>
      <c r="AL191" s="13">
        <f>F129+F191</f>
        <v>9933558</v>
      </c>
      <c r="AM191" s="48">
        <f>AK191/AL191*100</f>
        <v>101.44882629164695</v>
      </c>
      <c r="AN191" s="17">
        <f>(H129+H191)/2</f>
        <v>2.3087902487500003</v>
      </c>
    </row>
    <row r="192" spans="1:40" x14ac:dyDescent="0.25">
      <c r="A192" s="10" t="s">
        <v>57</v>
      </c>
      <c r="B192" s="14">
        <v>347677</v>
      </c>
      <c r="C192" s="14">
        <v>351384</v>
      </c>
      <c r="D192" s="49">
        <f t="shared" ref="D192:D248" si="37">B192/C192*100</f>
        <v>98.945028800400706</v>
      </c>
      <c r="E192" s="14">
        <v>567009</v>
      </c>
      <c r="F192" s="14">
        <v>586156</v>
      </c>
      <c r="G192" s="49">
        <f t="shared" ref="G192:G248" si="38">E192/F192*100</f>
        <v>96.733463446591003</v>
      </c>
      <c r="H192" s="18">
        <v>1.6308498979999999</v>
      </c>
      <c r="I192" s="10" t="s">
        <v>57</v>
      </c>
      <c r="J192" s="14">
        <v>114476</v>
      </c>
      <c r="K192" s="14">
        <v>114397</v>
      </c>
      <c r="L192" s="26">
        <f t="shared" ref="L192:L248" si="39">J192/K192*100</f>
        <v>100.06905775501104</v>
      </c>
      <c r="M192" s="14">
        <v>194883</v>
      </c>
      <c r="N192" s="14">
        <v>197888</v>
      </c>
      <c r="O192" s="26">
        <f t="shared" ref="O192:O248" si="40">M192/N192*100</f>
        <v>98.481464262613201</v>
      </c>
      <c r="P192" s="18">
        <v>1.7023917677</v>
      </c>
      <c r="Q192" s="10" t="s">
        <v>57</v>
      </c>
      <c r="R192" s="14">
        <v>123563</v>
      </c>
      <c r="S192" s="14">
        <v>125953</v>
      </c>
      <c r="T192" s="49">
        <f t="shared" ref="T192:T248" si="41">R192/S192*100</f>
        <v>98.102466793168887</v>
      </c>
      <c r="U192" s="14">
        <v>200144</v>
      </c>
      <c r="V192" s="14">
        <v>206838</v>
      </c>
      <c r="W192" s="49">
        <f t="shared" ref="W192:W248" si="42">U192/V192*100</f>
        <v>96.763650779837363</v>
      </c>
      <c r="X192" s="18">
        <v>1.6197729094</v>
      </c>
      <c r="Y192" s="10" t="s">
        <v>57</v>
      </c>
      <c r="Z192" s="14">
        <v>109638</v>
      </c>
      <c r="AA192" s="14">
        <v>111034</v>
      </c>
      <c r="AB192" s="26">
        <f t="shared" ref="AB192:AB248" si="43">Z192/AA192*100</f>
        <v>98.742727452852279</v>
      </c>
      <c r="AC192" s="14">
        <v>171982</v>
      </c>
      <c r="AD192" s="22">
        <v>181430</v>
      </c>
      <c r="AE192" s="49">
        <f t="shared" ref="AE192:AE248" si="44">AC192/AD192*100</f>
        <v>94.792481948961026</v>
      </c>
      <c r="AF192" s="18">
        <v>1.5686349623</v>
      </c>
      <c r="AG192" s="10" t="s">
        <v>57</v>
      </c>
      <c r="AH192" s="14">
        <f t="shared" ref="AH192:AH248" si="45">B130+B192</f>
        <v>648851</v>
      </c>
      <c r="AI192" s="14">
        <f t="shared" ref="AI192:AI248" si="46">C130+C192</f>
        <v>653616</v>
      </c>
      <c r="AJ192" s="49">
        <f t="shared" ref="AJ192:AJ248" si="47">AH192/AI192*100</f>
        <v>99.270978678612522</v>
      </c>
      <c r="AK192" s="14">
        <f t="shared" ref="AK192:AK248" si="48">E130+E192</f>
        <v>1113759</v>
      </c>
      <c r="AL192" s="14">
        <f t="shared" ref="AL192:AL248" si="49">F130+F192</f>
        <v>1156613</v>
      </c>
      <c r="AM192" s="49">
        <f t="shared" ref="AM192:AM248" si="50">AK192/AL192*100</f>
        <v>96.294871318236957</v>
      </c>
      <c r="AN192" s="93">
        <f t="shared" ref="AN192:AN248" si="51">(H130+H192)/2</f>
        <v>1.7231228246499999</v>
      </c>
    </row>
    <row r="193" spans="1:40" ht="15.75" thickBot="1" x14ac:dyDescent="0.3">
      <c r="A193" s="12" t="s">
        <v>58</v>
      </c>
      <c r="B193" s="15">
        <v>1715517</v>
      </c>
      <c r="C193" s="15">
        <v>1670407</v>
      </c>
      <c r="D193" s="50">
        <f t="shared" si="37"/>
        <v>102.70053944936772</v>
      </c>
      <c r="E193" s="15">
        <v>4105230</v>
      </c>
      <c r="F193" s="15">
        <v>3955430</v>
      </c>
      <c r="G193" s="50">
        <f t="shared" si="38"/>
        <v>103.78719886333472</v>
      </c>
      <c r="H193" s="19">
        <v>2.3929987286999999</v>
      </c>
      <c r="I193" s="12" t="s">
        <v>58</v>
      </c>
      <c r="J193" s="15">
        <v>627625</v>
      </c>
      <c r="K193" s="15">
        <v>612796</v>
      </c>
      <c r="L193" s="90">
        <f t="shared" si="39"/>
        <v>102.41989177475048</v>
      </c>
      <c r="M193" s="175">
        <v>1488455</v>
      </c>
      <c r="N193" s="175">
        <v>1429387</v>
      </c>
      <c r="O193" s="90">
        <f t="shared" si="40"/>
        <v>104.13240081237622</v>
      </c>
      <c r="P193" s="19">
        <v>2.3715674168</v>
      </c>
      <c r="Q193" s="12" t="s">
        <v>58</v>
      </c>
      <c r="R193" s="15">
        <v>499355</v>
      </c>
      <c r="S193" s="15">
        <v>491353</v>
      </c>
      <c r="T193" s="50">
        <f t="shared" si="41"/>
        <v>101.62856439260572</v>
      </c>
      <c r="U193" s="15">
        <v>1168319</v>
      </c>
      <c r="V193" s="15">
        <v>1127958</v>
      </c>
      <c r="W193" s="97">
        <f t="shared" si="42"/>
        <v>103.5782360690735</v>
      </c>
      <c r="X193" s="19">
        <v>2.3396561563999998</v>
      </c>
      <c r="Y193" s="12" t="s">
        <v>58</v>
      </c>
      <c r="Z193" s="15">
        <v>588537</v>
      </c>
      <c r="AA193" s="15">
        <v>566258</v>
      </c>
      <c r="AB193" s="90">
        <f t="shared" si="43"/>
        <v>103.93442565049853</v>
      </c>
      <c r="AC193" s="15">
        <v>1448456</v>
      </c>
      <c r="AD193" s="23">
        <v>1398085</v>
      </c>
      <c r="AE193" s="44">
        <f t="shared" si="44"/>
        <v>103.60285676478898</v>
      </c>
      <c r="AF193" s="19">
        <v>2.4611128951999999</v>
      </c>
      <c r="AG193" s="12" t="s">
        <v>58</v>
      </c>
      <c r="AH193" s="106">
        <f t="shared" si="45"/>
        <v>3711498</v>
      </c>
      <c r="AI193" s="106">
        <f t="shared" si="46"/>
        <v>3633459</v>
      </c>
      <c r="AJ193" s="50">
        <f t="shared" si="47"/>
        <v>102.14778809943911</v>
      </c>
      <c r="AK193" s="106">
        <f t="shared" si="48"/>
        <v>8963719</v>
      </c>
      <c r="AL193" s="106">
        <f t="shared" si="49"/>
        <v>8776945</v>
      </c>
      <c r="AM193" s="50">
        <f t="shared" si="50"/>
        <v>102.12800695458387</v>
      </c>
      <c r="AN193" s="92">
        <f t="shared" si="51"/>
        <v>2.4135673123999997</v>
      </c>
    </row>
    <row r="194" spans="1:40" x14ac:dyDescent="0.25">
      <c r="A194" s="51" t="s">
        <v>54</v>
      </c>
      <c r="B194" s="52">
        <v>16943</v>
      </c>
      <c r="C194" s="52">
        <v>18113</v>
      </c>
      <c r="D194" s="53">
        <f t="shared" si="37"/>
        <v>93.540550985480039</v>
      </c>
      <c r="E194" s="60">
        <v>40863</v>
      </c>
      <c r="F194" s="60">
        <v>42608</v>
      </c>
      <c r="G194" s="99">
        <f t="shared" si="38"/>
        <v>95.904524971836281</v>
      </c>
      <c r="H194" s="54">
        <v>2.4117924807</v>
      </c>
      <c r="I194" s="51" t="s">
        <v>54</v>
      </c>
      <c r="J194" s="60">
        <v>5765</v>
      </c>
      <c r="K194" s="60">
        <v>6275</v>
      </c>
      <c r="L194" s="177">
        <f t="shared" si="39"/>
        <v>91.872509960159363</v>
      </c>
      <c r="M194" s="176">
        <v>13776</v>
      </c>
      <c r="N194" s="176">
        <v>13836</v>
      </c>
      <c r="O194" s="177">
        <f t="shared" si="40"/>
        <v>99.566348655680841</v>
      </c>
      <c r="P194" s="83">
        <v>2.3895923677000002</v>
      </c>
      <c r="Q194" s="51" t="s">
        <v>54</v>
      </c>
      <c r="R194" s="60">
        <v>5186</v>
      </c>
      <c r="S194" s="60">
        <v>5713</v>
      </c>
      <c r="T194" s="53">
        <f t="shared" si="41"/>
        <v>90.775424470505868</v>
      </c>
      <c r="U194" s="61">
        <v>12019</v>
      </c>
      <c r="V194" s="61">
        <v>13009</v>
      </c>
      <c r="W194" s="56">
        <f t="shared" si="42"/>
        <v>92.389883926512411</v>
      </c>
      <c r="X194" s="86">
        <v>2.3175858079</v>
      </c>
      <c r="Y194" s="51" t="s">
        <v>54</v>
      </c>
      <c r="Z194" s="61">
        <v>5992</v>
      </c>
      <c r="AA194" s="61">
        <v>6125</v>
      </c>
      <c r="AB194" s="91">
        <f t="shared" si="43"/>
        <v>97.828571428571436</v>
      </c>
      <c r="AC194" s="61">
        <v>15068</v>
      </c>
      <c r="AD194" s="63">
        <v>15763</v>
      </c>
      <c r="AE194" s="53">
        <f t="shared" si="44"/>
        <v>95.590940810759378</v>
      </c>
      <c r="AF194" s="54">
        <v>2.5146862482999999</v>
      </c>
      <c r="AG194" s="51" t="s">
        <v>54</v>
      </c>
      <c r="AH194" s="127">
        <f t="shared" si="45"/>
        <v>38813</v>
      </c>
      <c r="AI194" s="127">
        <f t="shared" si="46"/>
        <v>40020</v>
      </c>
      <c r="AJ194" s="99">
        <f t="shared" si="47"/>
        <v>96.984007996001992</v>
      </c>
      <c r="AK194" s="127">
        <f t="shared" si="48"/>
        <v>96948</v>
      </c>
      <c r="AL194" s="127">
        <f t="shared" si="49"/>
        <v>100406</v>
      </c>
      <c r="AM194" s="99">
        <f t="shared" si="50"/>
        <v>96.555982710196602</v>
      </c>
      <c r="AN194" s="192">
        <f t="shared" si="51"/>
        <v>2.48813218</v>
      </c>
    </row>
    <row r="195" spans="1:40" x14ac:dyDescent="0.25">
      <c r="A195" s="55" t="s">
        <v>0</v>
      </c>
      <c r="B195" s="110">
        <v>7421</v>
      </c>
      <c r="C195" s="110">
        <v>7723</v>
      </c>
      <c r="D195" s="56">
        <f t="shared" si="37"/>
        <v>96.089602486080537</v>
      </c>
      <c r="E195" s="110">
        <v>18263</v>
      </c>
      <c r="F195" s="110">
        <v>18702</v>
      </c>
      <c r="G195" s="100">
        <f t="shared" si="38"/>
        <v>97.652657469789332</v>
      </c>
      <c r="H195" s="57">
        <v>2.460989085</v>
      </c>
      <c r="I195" s="55" t="s">
        <v>0</v>
      </c>
      <c r="J195" s="65">
        <v>2153</v>
      </c>
      <c r="K195" s="65">
        <v>2453</v>
      </c>
      <c r="L195" s="178">
        <f t="shared" si="39"/>
        <v>87.770077456176111</v>
      </c>
      <c r="M195" s="61">
        <v>5152</v>
      </c>
      <c r="N195" s="61">
        <v>5563</v>
      </c>
      <c r="O195" s="178">
        <f t="shared" si="40"/>
        <v>92.611900053927727</v>
      </c>
      <c r="P195" s="84">
        <v>2.3929400836000001</v>
      </c>
      <c r="Q195" s="55" t="s">
        <v>0</v>
      </c>
      <c r="R195" s="65">
        <v>2059</v>
      </c>
      <c r="S195" s="65">
        <v>2099</v>
      </c>
      <c r="T195" s="56">
        <f t="shared" si="41"/>
        <v>98.094330633635067</v>
      </c>
      <c r="U195" s="65">
        <v>4932</v>
      </c>
      <c r="V195" s="65">
        <v>4672</v>
      </c>
      <c r="W195" s="56">
        <f t="shared" si="42"/>
        <v>105.56506849315068</v>
      </c>
      <c r="X195" s="68">
        <v>2.3953375425000001</v>
      </c>
      <c r="Y195" s="55" t="s">
        <v>0</v>
      </c>
      <c r="Z195" s="65">
        <v>3209</v>
      </c>
      <c r="AA195" s="65">
        <v>3171</v>
      </c>
      <c r="AB195" s="62">
        <f t="shared" si="43"/>
        <v>101.19836013875749</v>
      </c>
      <c r="AC195" s="65">
        <v>8179</v>
      </c>
      <c r="AD195" s="67">
        <v>8467</v>
      </c>
      <c r="AE195" s="64">
        <f t="shared" si="44"/>
        <v>96.598559111846001</v>
      </c>
      <c r="AF195" s="68">
        <v>2.5487690869000001</v>
      </c>
      <c r="AG195" s="55" t="s">
        <v>0</v>
      </c>
      <c r="AH195" s="128">
        <f t="shared" si="45"/>
        <v>15351</v>
      </c>
      <c r="AI195" s="128">
        <f t="shared" si="46"/>
        <v>14346</v>
      </c>
      <c r="AJ195" s="100">
        <f t="shared" si="47"/>
        <v>107.00543705562526</v>
      </c>
      <c r="AK195" s="128">
        <f t="shared" si="48"/>
        <v>37481</v>
      </c>
      <c r="AL195" s="128">
        <f t="shared" si="49"/>
        <v>34906</v>
      </c>
      <c r="AM195" s="100">
        <f t="shared" si="50"/>
        <v>107.3769552512462</v>
      </c>
      <c r="AN195" s="193">
        <f t="shared" si="51"/>
        <v>2.44222215915</v>
      </c>
    </row>
    <row r="196" spans="1:40" x14ac:dyDescent="0.25">
      <c r="A196" s="55" t="s">
        <v>1</v>
      </c>
      <c r="B196" s="110">
        <v>16801</v>
      </c>
      <c r="C196" s="110">
        <v>14175</v>
      </c>
      <c r="D196" s="56">
        <f t="shared" si="37"/>
        <v>118.52557319223986</v>
      </c>
      <c r="E196" s="110">
        <v>47407</v>
      </c>
      <c r="F196" s="110">
        <v>39107</v>
      </c>
      <c r="G196" s="100">
        <f t="shared" si="38"/>
        <v>121.22382182218017</v>
      </c>
      <c r="H196" s="57">
        <v>2.8216772810999999</v>
      </c>
      <c r="I196" s="55" t="s">
        <v>1</v>
      </c>
      <c r="J196" s="65">
        <v>7762</v>
      </c>
      <c r="K196" s="65">
        <v>6234</v>
      </c>
      <c r="L196" s="178">
        <f t="shared" si="39"/>
        <v>124.51074751363491</v>
      </c>
      <c r="M196" s="65">
        <v>23016</v>
      </c>
      <c r="N196" s="65">
        <v>18593</v>
      </c>
      <c r="O196" s="178">
        <f t="shared" si="40"/>
        <v>123.78852256225461</v>
      </c>
      <c r="P196" s="84">
        <v>2.9652151507000002</v>
      </c>
      <c r="Q196" s="55" t="s">
        <v>1</v>
      </c>
      <c r="R196" s="65">
        <v>4489</v>
      </c>
      <c r="S196" s="65">
        <v>4421</v>
      </c>
      <c r="T196" s="56">
        <f t="shared" si="41"/>
        <v>101.53811354897083</v>
      </c>
      <c r="U196" s="65">
        <v>11339</v>
      </c>
      <c r="V196" s="65">
        <v>10014</v>
      </c>
      <c r="W196" s="56">
        <f t="shared" si="42"/>
        <v>113.23147593369282</v>
      </c>
      <c r="X196" s="68">
        <v>2.5259523278999998</v>
      </c>
      <c r="Y196" s="55" t="s">
        <v>1</v>
      </c>
      <c r="Z196" s="65">
        <v>4550</v>
      </c>
      <c r="AA196" s="65">
        <v>3520</v>
      </c>
      <c r="AB196" s="62">
        <f t="shared" si="43"/>
        <v>129.26136363636365</v>
      </c>
      <c r="AC196" s="65">
        <v>13052</v>
      </c>
      <c r="AD196" s="67">
        <v>10500</v>
      </c>
      <c r="AE196" s="64">
        <f t="shared" si="44"/>
        <v>124.30476190476189</v>
      </c>
      <c r="AF196" s="68">
        <v>2.8685714286000001</v>
      </c>
      <c r="AG196" s="55" t="s">
        <v>1</v>
      </c>
      <c r="AH196" s="128">
        <f t="shared" si="45"/>
        <v>49253</v>
      </c>
      <c r="AI196" s="128">
        <f t="shared" si="46"/>
        <v>42616</v>
      </c>
      <c r="AJ196" s="100">
        <f t="shared" si="47"/>
        <v>115.57396283086166</v>
      </c>
      <c r="AK196" s="128">
        <f t="shared" si="48"/>
        <v>140787</v>
      </c>
      <c r="AL196" s="128">
        <f t="shared" si="49"/>
        <v>119932</v>
      </c>
      <c r="AM196" s="100">
        <f t="shared" si="50"/>
        <v>117.38902044491878</v>
      </c>
      <c r="AN196" s="193">
        <f t="shared" si="51"/>
        <v>2.8495789339000002</v>
      </c>
    </row>
    <row r="197" spans="1:40" x14ac:dyDescent="0.25">
      <c r="A197" s="55" t="s">
        <v>2</v>
      </c>
      <c r="B197" s="110">
        <v>2778</v>
      </c>
      <c r="C197" s="110">
        <v>2480</v>
      </c>
      <c r="D197" s="56">
        <f t="shared" si="37"/>
        <v>112.01612903225806</v>
      </c>
      <c r="E197" s="110">
        <v>6573</v>
      </c>
      <c r="F197" s="110">
        <v>6280</v>
      </c>
      <c r="G197" s="100">
        <f t="shared" si="38"/>
        <v>104.66560509554139</v>
      </c>
      <c r="H197" s="57">
        <v>2.3660907127000002</v>
      </c>
      <c r="I197" s="55" t="s">
        <v>2</v>
      </c>
      <c r="J197" s="65">
        <v>895</v>
      </c>
      <c r="K197" s="65">
        <v>806</v>
      </c>
      <c r="L197" s="178">
        <f t="shared" si="39"/>
        <v>111.04218362282879</v>
      </c>
      <c r="M197" s="65">
        <v>2100</v>
      </c>
      <c r="N197" s="65">
        <v>1746</v>
      </c>
      <c r="O197" s="178">
        <f t="shared" si="40"/>
        <v>120.27491408934708</v>
      </c>
      <c r="P197" s="84">
        <v>2.3463687151000001</v>
      </c>
      <c r="Q197" s="55" t="s">
        <v>2</v>
      </c>
      <c r="R197" s="65">
        <v>853</v>
      </c>
      <c r="S197" s="65">
        <v>651</v>
      </c>
      <c r="T197" s="56">
        <f t="shared" si="41"/>
        <v>131.02918586789554</v>
      </c>
      <c r="U197" s="65">
        <v>1886</v>
      </c>
      <c r="V197" s="65">
        <v>1515</v>
      </c>
      <c r="W197" s="56">
        <f t="shared" si="42"/>
        <v>124.48844884488449</v>
      </c>
      <c r="X197" s="68">
        <v>2.2110199296999999</v>
      </c>
      <c r="Y197" s="55" t="s">
        <v>2</v>
      </c>
      <c r="Z197" s="65">
        <v>1030</v>
      </c>
      <c r="AA197" s="65">
        <v>1023</v>
      </c>
      <c r="AB197" s="62">
        <f t="shared" si="43"/>
        <v>100.68426197458456</v>
      </c>
      <c r="AC197" s="65">
        <v>2587</v>
      </c>
      <c r="AD197" s="67">
        <v>3019</v>
      </c>
      <c r="AE197" s="64">
        <f t="shared" si="44"/>
        <v>85.690626035110967</v>
      </c>
      <c r="AF197" s="68">
        <v>2.5116504854000001</v>
      </c>
      <c r="AG197" s="55" t="s">
        <v>2</v>
      </c>
      <c r="AH197" s="128">
        <f t="shared" si="45"/>
        <v>6589</v>
      </c>
      <c r="AI197" s="128">
        <f t="shared" si="46"/>
        <v>5617</v>
      </c>
      <c r="AJ197" s="100">
        <f t="shared" si="47"/>
        <v>117.3046110023144</v>
      </c>
      <c r="AK197" s="128">
        <f t="shared" si="48"/>
        <v>15294</v>
      </c>
      <c r="AL197" s="128">
        <f t="shared" si="49"/>
        <v>13952</v>
      </c>
      <c r="AM197" s="100">
        <f t="shared" si="50"/>
        <v>109.61869266055047</v>
      </c>
      <c r="AN197" s="193">
        <f t="shared" si="51"/>
        <v>2.3272332335500003</v>
      </c>
    </row>
    <row r="198" spans="1:40" x14ac:dyDescent="0.25">
      <c r="A198" s="55" t="s">
        <v>3</v>
      </c>
      <c r="B198" s="110">
        <v>12343</v>
      </c>
      <c r="C198" s="110">
        <v>14353</v>
      </c>
      <c r="D198" s="56">
        <f t="shared" si="37"/>
        <v>85.995959032954786</v>
      </c>
      <c r="E198" s="110">
        <v>33029</v>
      </c>
      <c r="F198" s="110">
        <v>40812</v>
      </c>
      <c r="G198" s="100">
        <f t="shared" si="38"/>
        <v>80.929628540625316</v>
      </c>
      <c r="H198" s="57">
        <v>2.6759296767</v>
      </c>
      <c r="I198" s="55" t="s">
        <v>3</v>
      </c>
      <c r="J198" s="65">
        <v>4763</v>
      </c>
      <c r="K198" s="65">
        <v>5293</v>
      </c>
      <c r="L198" s="178">
        <f t="shared" si="39"/>
        <v>89.986774985830337</v>
      </c>
      <c r="M198" s="65">
        <v>12588</v>
      </c>
      <c r="N198" s="65">
        <v>14661</v>
      </c>
      <c r="O198" s="178">
        <f t="shared" si="40"/>
        <v>85.860446081440557</v>
      </c>
      <c r="P198" s="84">
        <v>2.6428721394000001</v>
      </c>
      <c r="Q198" s="55" t="s">
        <v>3</v>
      </c>
      <c r="R198" s="65">
        <v>3692</v>
      </c>
      <c r="S198" s="65">
        <v>4024</v>
      </c>
      <c r="T198" s="56">
        <f t="shared" si="41"/>
        <v>91.749502982107359</v>
      </c>
      <c r="U198" s="65">
        <v>9261</v>
      </c>
      <c r="V198" s="65">
        <v>9982</v>
      </c>
      <c r="W198" s="56">
        <f t="shared" si="42"/>
        <v>92.776998597475455</v>
      </c>
      <c r="X198" s="68">
        <v>2.508396533</v>
      </c>
      <c r="Y198" s="55" t="s">
        <v>3</v>
      </c>
      <c r="Z198" s="65">
        <v>3888</v>
      </c>
      <c r="AA198" s="65">
        <v>5036</v>
      </c>
      <c r="AB198" s="62">
        <f t="shared" si="43"/>
        <v>77.204130262112784</v>
      </c>
      <c r="AC198" s="65">
        <v>11180</v>
      </c>
      <c r="AD198" s="67">
        <v>16169</v>
      </c>
      <c r="AE198" s="64">
        <f t="shared" si="44"/>
        <v>69.144659533675551</v>
      </c>
      <c r="AF198" s="68">
        <v>2.8755144033</v>
      </c>
      <c r="AG198" s="55" t="s">
        <v>3</v>
      </c>
      <c r="AH198" s="128">
        <f t="shared" si="45"/>
        <v>29507</v>
      </c>
      <c r="AI198" s="128">
        <f t="shared" si="46"/>
        <v>32332</v>
      </c>
      <c r="AJ198" s="100">
        <f t="shared" si="47"/>
        <v>91.262526289743903</v>
      </c>
      <c r="AK198" s="128">
        <f t="shared" si="48"/>
        <v>81334</v>
      </c>
      <c r="AL198" s="128">
        <f t="shared" si="49"/>
        <v>93716</v>
      </c>
      <c r="AM198" s="100">
        <f t="shared" si="50"/>
        <v>86.787741687652058</v>
      </c>
      <c r="AN198" s="193">
        <f t="shared" si="51"/>
        <v>2.74512517395</v>
      </c>
    </row>
    <row r="199" spans="1:40" x14ac:dyDescent="0.25">
      <c r="A199" s="55" t="s">
        <v>4</v>
      </c>
      <c r="B199" s="110">
        <v>62740</v>
      </c>
      <c r="C199" s="110">
        <v>63545</v>
      </c>
      <c r="D199" s="56">
        <f t="shared" si="37"/>
        <v>98.733181210166023</v>
      </c>
      <c r="E199" s="110">
        <v>164357</v>
      </c>
      <c r="F199" s="110">
        <v>163552</v>
      </c>
      <c r="G199" s="100">
        <f t="shared" si="38"/>
        <v>100.49219819996087</v>
      </c>
      <c r="H199" s="57">
        <v>2.6196525343000001</v>
      </c>
      <c r="I199" s="55" t="s">
        <v>4</v>
      </c>
      <c r="J199" s="65">
        <v>20453</v>
      </c>
      <c r="K199" s="65">
        <v>19945</v>
      </c>
      <c r="L199" s="178">
        <f t="shared" si="39"/>
        <v>102.54700426171972</v>
      </c>
      <c r="M199" s="65">
        <v>53269</v>
      </c>
      <c r="N199" s="65">
        <v>49996</v>
      </c>
      <c r="O199" s="178">
        <f t="shared" si="40"/>
        <v>106.54652372189774</v>
      </c>
      <c r="P199" s="84">
        <v>2.6044590036000002</v>
      </c>
      <c r="Q199" s="55" t="s">
        <v>4</v>
      </c>
      <c r="R199" s="65">
        <v>18465</v>
      </c>
      <c r="S199" s="65">
        <v>18501</v>
      </c>
      <c r="T199" s="56">
        <f t="shared" si="41"/>
        <v>99.805415923463585</v>
      </c>
      <c r="U199" s="65">
        <v>45617</v>
      </c>
      <c r="V199" s="65">
        <v>44081</v>
      </c>
      <c r="W199" s="56">
        <f t="shared" si="42"/>
        <v>103.48449445339263</v>
      </c>
      <c r="X199" s="68">
        <v>2.4704576225000001</v>
      </c>
      <c r="Y199" s="55" t="s">
        <v>4</v>
      </c>
      <c r="Z199" s="65">
        <v>23822</v>
      </c>
      <c r="AA199" s="65">
        <v>25099</v>
      </c>
      <c r="AB199" s="62">
        <f t="shared" si="43"/>
        <v>94.912147894338418</v>
      </c>
      <c r="AC199" s="65">
        <v>65471</v>
      </c>
      <c r="AD199" s="67">
        <v>69475</v>
      </c>
      <c r="AE199" s="64">
        <f t="shared" si="44"/>
        <v>94.236775818639799</v>
      </c>
      <c r="AF199" s="68">
        <v>2.7483418688999999</v>
      </c>
      <c r="AG199" s="55" t="s">
        <v>4</v>
      </c>
      <c r="AH199" s="128">
        <f t="shared" si="45"/>
        <v>121393</v>
      </c>
      <c r="AI199" s="128">
        <f t="shared" si="46"/>
        <v>119716</v>
      </c>
      <c r="AJ199" s="100">
        <f t="shared" si="47"/>
        <v>101.4008152627886</v>
      </c>
      <c r="AK199" s="128">
        <f t="shared" si="48"/>
        <v>317445</v>
      </c>
      <c r="AL199" s="128">
        <f t="shared" si="49"/>
        <v>309287</v>
      </c>
      <c r="AM199" s="100">
        <f t="shared" si="50"/>
        <v>102.63767956622813</v>
      </c>
      <c r="AN199" s="193">
        <f t="shared" si="51"/>
        <v>2.6148575528500002</v>
      </c>
    </row>
    <row r="200" spans="1:40" x14ac:dyDescent="0.25">
      <c r="A200" s="55" t="s">
        <v>5</v>
      </c>
      <c r="B200" s="110">
        <v>10135</v>
      </c>
      <c r="C200" s="110">
        <v>10892</v>
      </c>
      <c r="D200" s="56">
        <f t="shared" si="37"/>
        <v>93.049944913698127</v>
      </c>
      <c r="E200" s="110">
        <v>22687</v>
      </c>
      <c r="F200" s="110">
        <v>24951</v>
      </c>
      <c r="G200" s="100">
        <f t="shared" si="38"/>
        <v>90.92621538214901</v>
      </c>
      <c r="H200" s="57">
        <v>2.2384805130999998</v>
      </c>
      <c r="I200" s="55" t="s">
        <v>5</v>
      </c>
      <c r="J200" s="65">
        <v>4255</v>
      </c>
      <c r="K200" s="65">
        <v>3860</v>
      </c>
      <c r="L200" s="178">
        <f t="shared" si="39"/>
        <v>110.23316062176166</v>
      </c>
      <c r="M200" s="65">
        <v>9330</v>
      </c>
      <c r="N200" s="65">
        <v>8616</v>
      </c>
      <c r="O200" s="178">
        <f t="shared" si="40"/>
        <v>108.28690807799444</v>
      </c>
      <c r="P200" s="84">
        <v>2.1927144535999998</v>
      </c>
      <c r="Q200" s="55" t="s">
        <v>5</v>
      </c>
      <c r="R200" s="65">
        <v>2423</v>
      </c>
      <c r="S200" s="65">
        <v>3229</v>
      </c>
      <c r="T200" s="56">
        <f t="shared" si="41"/>
        <v>75.03871167544132</v>
      </c>
      <c r="U200" s="65">
        <v>5751</v>
      </c>
      <c r="V200" s="65">
        <v>7775</v>
      </c>
      <c r="W200" s="56">
        <f t="shared" si="42"/>
        <v>73.967845659163984</v>
      </c>
      <c r="X200" s="68">
        <v>2.3735039208000002</v>
      </c>
      <c r="Y200" s="55" t="s">
        <v>5</v>
      </c>
      <c r="Z200" s="65">
        <v>3457</v>
      </c>
      <c r="AA200" s="65">
        <v>3803</v>
      </c>
      <c r="AB200" s="62">
        <f t="shared" si="43"/>
        <v>90.901919537207462</v>
      </c>
      <c r="AC200" s="65">
        <v>7606</v>
      </c>
      <c r="AD200" s="67">
        <v>8560</v>
      </c>
      <c r="AE200" s="64">
        <f t="shared" si="44"/>
        <v>88.855140186915889</v>
      </c>
      <c r="AF200" s="68">
        <v>2.2001735609000002</v>
      </c>
      <c r="AG200" s="55" t="s">
        <v>5</v>
      </c>
      <c r="AH200" s="128">
        <f t="shared" si="45"/>
        <v>20698</v>
      </c>
      <c r="AI200" s="128">
        <f t="shared" si="46"/>
        <v>23903</v>
      </c>
      <c r="AJ200" s="100">
        <f t="shared" si="47"/>
        <v>86.591641216583696</v>
      </c>
      <c r="AK200" s="128">
        <f t="shared" si="48"/>
        <v>54211</v>
      </c>
      <c r="AL200" s="128">
        <f t="shared" si="49"/>
        <v>66666</v>
      </c>
      <c r="AM200" s="100">
        <f t="shared" si="50"/>
        <v>81.317313173131737</v>
      </c>
      <c r="AN200" s="193">
        <f t="shared" si="51"/>
        <v>2.6114299754000001</v>
      </c>
    </row>
    <row r="201" spans="1:40" x14ac:dyDescent="0.25">
      <c r="A201" s="55" t="s">
        <v>6</v>
      </c>
      <c r="B201" s="110">
        <v>12881</v>
      </c>
      <c r="C201" s="110">
        <v>13693</v>
      </c>
      <c r="D201" s="56">
        <f t="shared" si="37"/>
        <v>94.069962754692185</v>
      </c>
      <c r="E201" s="110">
        <v>34262</v>
      </c>
      <c r="F201" s="110">
        <v>35741</v>
      </c>
      <c r="G201" s="100">
        <f t="shared" si="38"/>
        <v>95.861895302313869</v>
      </c>
      <c r="H201" s="57">
        <v>2.6598866548000002</v>
      </c>
      <c r="I201" s="55" t="s">
        <v>6</v>
      </c>
      <c r="J201" s="65">
        <v>3729</v>
      </c>
      <c r="K201" s="65">
        <v>3689</v>
      </c>
      <c r="L201" s="178">
        <f t="shared" si="39"/>
        <v>101.08430468961778</v>
      </c>
      <c r="M201" s="65">
        <v>9748</v>
      </c>
      <c r="N201" s="65">
        <v>9340</v>
      </c>
      <c r="O201" s="178">
        <f t="shared" si="40"/>
        <v>104.36830835117775</v>
      </c>
      <c r="P201" s="84">
        <v>2.6141056584000002</v>
      </c>
      <c r="Q201" s="55" t="s">
        <v>6</v>
      </c>
      <c r="R201" s="65">
        <v>4245</v>
      </c>
      <c r="S201" s="65">
        <v>4737</v>
      </c>
      <c r="T201" s="56">
        <f t="shared" si="41"/>
        <v>89.613679544015199</v>
      </c>
      <c r="U201" s="65">
        <v>10623</v>
      </c>
      <c r="V201" s="65">
        <v>11815</v>
      </c>
      <c r="W201" s="56">
        <f t="shared" si="42"/>
        <v>89.911129919593733</v>
      </c>
      <c r="X201" s="68">
        <v>2.5024734982000001</v>
      </c>
      <c r="Y201" s="55" t="s">
        <v>6</v>
      </c>
      <c r="Z201" s="65">
        <v>4907</v>
      </c>
      <c r="AA201" s="65">
        <v>5267</v>
      </c>
      <c r="AB201" s="62">
        <f t="shared" si="43"/>
        <v>93.164989557622931</v>
      </c>
      <c r="AC201" s="65">
        <v>13891</v>
      </c>
      <c r="AD201" s="67">
        <v>14586</v>
      </c>
      <c r="AE201" s="64">
        <f t="shared" si="44"/>
        <v>95.23515699986288</v>
      </c>
      <c r="AF201" s="68">
        <v>2.8308538822</v>
      </c>
      <c r="AG201" s="55" t="s">
        <v>6</v>
      </c>
      <c r="AH201" s="128">
        <f t="shared" si="45"/>
        <v>23406</v>
      </c>
      <c r="AI201" s="128">
        <f t="shared" si="46"/>
        <v>25758</v>
      </c>
      <c r="AJ201" s="100">
        <f t="shared" si="47"/>
        <v>90.868856277661308</v>
      </c>
      <c r="AK201" s="128">
        <f t="shared" si="48"/>
        <v>61569</v>
      </c>
      <c r="AL201" s="128">
        <f t="shared" si="49"/>
        <v>68422</v>
      </c>
      <c r="AM201" s="100">
        <f t="shared" si="50"/>
        <v>89.984215603168565</v>
      </c>
      <c r="AN201" s="193">
        <f t="shared" si="51"/>
        <v>2.6271879829999998</v>
      </c>
    </row>
    <row r="202" spans="1:40" x14ac:dyDescent="0.25">
      <c r="A202" s="55" t="s">
        <v>7</v>
      </c>
      <c r="B202" s="110">
        <v>948</v>
      </c>
      <c r="C202" s="110">
        <v>896</v>
      </c>
      <c r="D202" s="56">
        <f t="shared" si="37"/>
        <v>105.80357142857142</v>
      </c>
      <c r="E202" s="110">
        <v>2185</v>
      </c>
      <c r="F202" s="110">
        <v>2178</v>
      </c>
      <c r="G202" s="100">
        <f t="shared" si="38"/>
        <v>100.32139577594124</v>
      </c>
      <c r="H202" s="57">
        <v>2.3048523206999998</v>
      </c>
      <c r="I202" s="55" t="s">
        <v>7</v>
      </c>
      <c r="J202" s="65">
        <v>411</v>
      </c>
      <c r="K202" s="65">
        <v>457</v>
      </c>
      <c r="L202" s="178">
        <f t="shared" si="39"/>
        <v>89.934354485776808</v>
      </c>
      <c r="M202" s="65">
        <v>907</v>
      </c>
      <c r="N202" s="65">
        <v>1090</v>
      </c>
      <c r="O202" s="178">
        <f t="shared" si="40"/>
        <v>83.211009174311926</v>
      </c>
      <c r="P202" s="84">
        <v>2.2068126521</v>
      </c>
      <c r="Q202" s="55" t="s">
        <v>7</v>
      </c>
      <c r="R202" s="65">
        <v>238</v>
      </c>
      <c r="S202" s="65">
        <v>178</v>
      </c>
      <c r="T202" s="56">
        <f t="shared" si="41"/>
        <v>133.70786516853931</v>
      </c>
      <c r="U202" s="65">
        <v>575</v>
      </c>
      <c r="V202" s="65">
        <v>402</v>
      </c>
      <c r="W202" s="56">
        <f t="shared" si="42"/>
        <v>143.03482587064678</v>
      </c>
      <c r="X202" s="68">
        <v>2.4159663866000001</v>
      </c>
      <c r="Y202" s="55" t="s">
        <v>7</v>
      </c>
      <c r="Z202" s="65">
        <v>299</v>
      </c>
      <c r="AA202" s="65">
        <v>261</v>
      </c>
      <c r="AB202" s="62">
        <f t="shared" si="43"/>
        <v>114.55938697318007</v>
      </c>
      <c r="AC202" s="65">
        <v>703</v>
      </c>
      <c r="AD202" s="67">
        <v>686</v>
      </c>
      <c r="AE202" s="64">
        <f t="shared" si="44"/>
        <v>102.47813411078717</v>
      </c>
      <c r="AF202" s="68">
        <v>2.3511705686000002</v>
      </c>
      <c r="AG202" s="55" t="s">
        <v>7</v>
      </c>
      <c r="AH202" s="128">
        <f t="shared" si="45"/>
        <v>2147</v>
      </c>
      <c r="AI202" s="128">
        <f t="shared" si="46"/>
        <v>2029</v>
      </c>
      <c r="AJ202" s="100">
        <f t="shared" si="47"/>
        <v>105.81567274519468</v>
      </c>
      <c r="AK202" s="128">
        <f t="shared" si="48"/>
        <v>5380</v>
      </c>
      <c r="AL202" s="128">
        <f t="shared" si="49"/>
        <v>5034</v>
      </c>
      <c r="AM202" s="100">
        <f t="shared" si="50"/>
        <v>106.87326181962653</v>
      </c>
      <c r="AN202" s="193">
        <f t="shared" si="51"/>
        <v>2.4847864605999996</v>
      </c>
    </row>
    <row r="203" spans="1:40" x14ac:dyDescent="0.25">
      <c r="A203" s="55" t="s">
        <v>8</v>
      </c>
      <c r="B203" s="110">
        <v>87031</v>
      </c>
      <c r="C203" s="110">
        <v>82130</v>
      </c>
      <c r="D203" s="56">
        <f t="shared" si="37"/>
        <v>105.96736880555217</v>
      </c>
      <c r="E203" s="110">
        <v>230669</v>
      </c>
      <c r="F203" s="110">
        <v>214304</v>
      </c>
      <c r="G203" s="100">
        <f t="shared" si="38"/>
        <v>107.63634836493952</v>
      </c>
      <c r="H203" s="57">
        <v>2.6504234122999999</v>
      </c>
      <c r="I203" s="55" t="s">
        <v>8</v>
      </c>
      <c r="J203" s="65">
        <v>23755</v>
      </c>
      <c r="K203" s="65">
        <v>23024</v>
      </c>
      <c r="L203" s="178">
        <f t="shared" si="39"/>
        <v>103.17494788047254</v>
      </c>
      <c r="M203" s="65">
        <v>58498</v>
      </c>
      <c r="N203" s="65">
        <v>55910</v>
      </c>
      <c r="O203" s="178">
        <f t="shared" si="40"/>
        <v>104.62886782328742</v>
      </c>
      <c r="P203" s="84">
        <v>2.4625552515</v>
      </c>
      <c r="Q203" s="55" t="s">
        <v>8</v>
      </c>
      <c r="R203" s="65">
        <v>28661</v>
      </c>
      <c r="S203" s="65">
        <v>26668</v>
      </c>
      <c r="T203" s="56">
        <f t="shared" si="41"/>
        <v>107.47337633118343</v>
      </c>
      <c r="U203" s="65">
        <v>76021</v>
      </c>
      <c r="V203" s="65">
        <v>70038</v>
      </c>
      <c r="W203" s="56">
        <f t="shared" si="42"/>
        <v>108.5425054970159</v>
      </c>
      <c r="X203" s="68">
        <v>2.6524196644</v>
      </c>
      <c r="Y203" s="55" t="s">
        <v>8</v>
      </c>
      <c r="Z203" s="65">
        <v>34615</v>
      </c>
      <c r="AA203" s="65">
        <v>32438</v>
      </c>
      <c r="AB203" s="62">
        <f t="shared" si="43"/>
        <v>106.71126456624947</v>
      </c>
      <c r="AC203" s="65">
        <v>96150</v>
      </c>
      <c r="AD203" s="67">
        <v>88356</v>
      </c>
      <c r="AE203" s="64">
        <f t="shared" si="44"/>
        <v>108.82113269047942</v>
      </c>
      <c r="AF203" s="68">
        <v>2.7776975300000002</v>
      </c>
      <c r="AG203" s="55" t="s">
        <v>8</v>
      </c>
      <c r="AH203" s="128">
        <f t="shared" si="45"/>
        <v>171156</v>
      </c>
      <c r="AI203" s="128">
        <f t="shared" si="46"/>
        <v>163325</v>
      </c>
      <c r="AJ203" s="100">
        <f t="shared" si="47"/>
        <v>104.79473442522578</v>
      </c>
      <c r="AK203" s="128">
        <f t="shared" si="48"/>
        <v>471265</v>
      </c>
      <c r="AL203" s="128">
        <f t="shared" si="49"/>
        <v>445502</v>
      </c>
      <c r="AM203" s="100">
        <f t="shared" si="50"/>
        <v>105.78291455481681</v>
      </c>
      <c r="AN203" s="193">
        <f t="shared" si="51"/>
        <v>2.7552027908499999</v>
      </c>
    </row>
    <row r="204" spans="1:40" x14ac:dyDescent="0.25">
      <c r="A204" s="55" t="s">
        <v>9</v>
      </c>
      <c r="B204" s="110">
        <v>2082</v>
      </c>
      <c r="C204" s="110">
        <v>2019</v>
      </c>
      <c r="D204" s="56">
        <f t="shared" si="37"/>
        <v>103.12035661218424</v>
      </c>
      <c r="E204" s="110">
        <v>6249</v>
      </c>
      <c r="F204" s="110">
        <v>5655</v>
      </c>
      <c r="G204" s="100">
        <f t="shared" si="38"/>
        <v>110.50397877984084</v>
      </c>
      <c r="H204" s="57">
        <v>3.0014409222</v>
      </c>
      <c r="I204" s="55" t="s">
        <v>9</v>
      </c>
      <c r="J204" s="65">
        <v>485</v>
      </c>
      <c r="K204" s="65">
        <v>398</v>
      </c>
      <c r="L204" s="178">
        <f t="shared" si="39"/>
        <v>121.85929648241205</v>
      </c>
      <c r="M204" s="65">
        <v>1268</v>
      </c>
      <c r="N204" s="65">
        <v>1094</v>
      </c>
      <c r="O204" s="178">
        <f t="shared" si="40"/>
        <v>115.90493601462524</v>
      </c>
      <c r="P204" s="84">
        <v>2.6144329897</v>
      </c>
      <c r="Q204" s="55" t="s">
        <v>9</v>
      </c>
      <c r="R204" s="65">
        <v>501</v>
      </c>
      <c r="S204" s="65">
        <v>613</v>
      </c>
      <c r="T204" s="56">
        <f t="shared" si="41"/>
        <v>81.729200652528547</v>
      </c>
      <c r="U204" s="65">
        <v>1328</v>
      </c>
      <c r="V204" s="65">
        <v>1455</v>
      </c>
      <c r="W204" s="56">
        <f t="shared" si="42"/>
        <v>91.271477663230243</v>
      </c>
      <c r="X204" s="68">
        <v>2.6506986027999999</v>
      </c>
      <c r="Y204" s="55" t="s">
        <v>9</v>
      </c>
      <c r="Z204" s="65">
        <v>1096</v>
      </c>
      <c r="AA204" s="65">
        <v>1008</v>
      </c>
      <c r="AB204" s="62">
        <f t="shared" si="43"/>
        <v>108.73015873015872</v>
      </c>
      <c r="AC204" s="65">
        <v>3653</v>
      </c>
      <c r="AD204" s="67">
        <v>3106</v>
      </c>
      <c r="AE204" s="64">
        <f t="shared" si="44"/>
        <v>117.61107533805537</v>
      </c>
      <c r="AF204" s="68">
        <v>3.3330291971000001</v>
      </c>
      <c r="AG204" s="55" t="s">
        <v>9</v>
      </c>
      <c r="AH204" s="128">
        <f t="shared" si="45"/>
        <v>4560</v>
      </c>
      <c r="AI204" s="128">
        <f t="shared" si="46"/>
        <v>4076</v>
      </c>
      <c r="AJ204" s="100">
        <f t="shared" si="47"/>
        <v>111.87438665358194</v>
      </c>
      <c r="AK204" s="128">
        <f t="shared" si="48"/>
        <v>14469</v>
      </c>
      <c r="AL204" s="128">
        <f t="shared" si="49"/>
        <v>12383</v>
      </c>
      <c r="AM204" s="100">
        <f t="shared" si="50"/>
        <v>116.84567552289428</v>
      </c>
      <c r="AN204" s="193">
        <f t="shared" si="51"/>
        <v>3.1593161027500001</v>
      </c>
    </row>
    <row r="205" spans="1:40" x14ac:dyDescent="0.25">
      <c r="A205" s="55" t="s">
        <v>10</v>
      </c>
      <c r="B205" s="110">
        <v>4465</v>
      </c>
      <c r="C205" s="110">
        <v>4293</v>
      </c>
      <c r="D205" s="56">
        <f t="shared" si="37"/>
        <v>104.00652224551597</v>
      </c>
      <c r="E205" s="110">
        <v>9340</v>
      </c>
      <c r="F205" s="110">
        <v>9033</v>
      </c>
      <c r="G205" s="100">
        <f t="shared" si="38"/>
        <v>103.39864939665671</v>
      </c>
      <c r="H205" s="57">
        <v>2.0918253080000002</v>
      </c>
      <c r="I205" s="55" t="s">
        <v>10</v>
      </c>
      <c r="J205" s="65">
        <v>1483</v>
      </c>
      <c r="K205" s="65">
        <v>1348</v>
      </c>
      <c r="L205" s="178">
        <f t="shared" si="39"/>
        <v>110.01483679525224</v>
      </c>
      <c r="M205" s="65">
        <v>3017</v>
      </c>
      <c r="N205" s="65">
        <v>2511</v>
      </c>
      <c r="O205" s="178">
        <f t="shared" si="40"/>
        <v>120.15133412982874</v>
      </c>
      <c r="P205" s="84">
        <v>2.0343897504999999</v>
      </c>
      <c r="Q205" s="55" t="s">
        <v>10</v>
      </c>
      <c r="R205" s="65">
        <v>1287</v>
      </c>
      <c r="S205" s="65">
        <v>1446</v>
      </c>
      <c r="T205" s="56">
        <f t="shared" si="41"/>
        <v>89.00414937759335</v>
      </c>
      <c r="U205" s="65">
        <v>2787</v>
      </c>
      <c r="V205" s="65">
        <v>2950</v>
      </c>
      <c r="W205" s="56">
        <f t="shared" si="42"/>
        <v>94.474576271186436</v>
      </c>
      <c r="X205" s="68">
        <v>2.1655011654999998</v>
      </c>
      <c r="Y205" s="55" t="s">
        <v>10</v>
      </c>
      <c r="Z205" s="65">
        <v>1695</v>
      </c>
      <c r="AA205" s="65">
        <v>1499</v>
      </c>
      <c r="AB205" s="62">
        <f t="shared" si="43"/>
        <v>113.07538358905937</v>
      </c>
      <c r="AC205" s="65">
        <v>3536</v>
      </c>
      <c r="AD205" s="67">
        <v>3572</v>
      </c>
      <c r="AE205" s="64">
        <f t="shared" si="44"/>
        <v>98.992161254199331</v>
      </c>
      <c r="AF205" s="68">
        <v>2.0861356932000001</v>
      </c>
      <c r="AG205" s="55" t="s">
        <v>10</v>
      </c>
      <c r="AH205" s="128">
        <f t="shared" si="45"/>
        <v>9766</v>
      </c>
      <c r="AI205" s="128">
        <f t="shared" si="46"/>
        <v>9491</v>
      </c>
      <c r="AJ205" s="100">
        <f t="shared" si="47"/>
        <v>102.89748182488674</v>
      </c>
      <c r="AK205" s="128">
        <f t="shared" si="48"/>
        <v>20016</v>
      </c>
      <c r="AL205" s="128">
        <f t="shared" si="49"/>
        <v>19746</v>
      </c>
      <c r="AM205" s="100">
        <f t="shared" si="50"/>
        <v>101.36736554238833</v>
      </c>
      <c r="AN205" s="193">
        <f t="shared" si="51"/>
        <v>2.0528924691500001</v>
      </c>
    </row>
    <row r="206" spans="1:40" x14ac:dyDescent="0.25">
      <c r="A206" s="55" t="s">
        <v>11</v>
      </c>
      <c r="B206" s="110">
        <v>4382</v>
      </c>
      <c r="C206" s="110">
        <v>3066</v>
      </c>
      <c r="D206" s="56">
        <f t="shared" si="37"/>
        <v>142.92237442922377</v>
      </c>
      <c r="E206" s="110">
        <v>10483</v>
      </c>
      <c r="F206" s="110">
        <v>6608</v>
      </c>
      <c r="G206" s="100">
        <f t="shared" si="38"/>
        <v>158.64104116222762</v>
      </c>
      <c r="H206" s="57">
        <v>2.3922866270999998</v>
      </c>
      <c r="I206" s="55" t="s">
        <v>11</v>
      </c>
      <c r="J206" s="65">
        <v>1474</v>
      </c>
      <c r="K206" s="65">
        <v>989</v>
      </c>
      <c r="L206" s="178">
        <f t="shared" si="39"/>
        <v>149.03943377148633</v>
      </c>
      <c r="M206" s="65">
        <v>3516</v>
      </c>
      <c r="N206" s="65">
        <v>2063</v>
      </c>
      <c r="O206" s="178">
        <f t="shared" si="40"/>
        <v>170.43141056713523</v>
      </c>
      <c r="P206" s="84">
        <v>2.3853459973</v>
      </c>
      <c r="Q206" s="55" t="s">
        <v>11</v>
      </c>
      <c r="R206" s="65">
        <v>1237</v>
      </c>
      <c r="S206" s="65">
        <v>935</v>
      </c>
      <c r="T206" s="56">
        <f t="shared" si="41"/>
        <v>132.29946524064172</v>
      </c>
      <c r="U206" s="65">
        <v>2920</v>
      </c>
      <c r="V206" s="65">
        <v>1988</v>
      </c>
      <c r="W206" s="56">
        <f t="shared" si="42"/>
        <v>146.88128772635815</v>
      </c>
      <c r="X206" s="68">
        <v>2.3605497171000001</v>
      </c>
      <c r="Y206" s="55" t="s">
        <v>11</v>
      </c>
      <c r="Z206" s="65">
        <v>1671</v>
      </c>
      <c r="AA206" s="65">
        <v>1142</v>
      </c>
      <c r="AB206" s="62">
        <f t="shared" si="43"/>
        <v>146.32224168126095</v>
      </c>
      <c r="AC206" s="65">
        <v>4047</v>
      </c>
      <c r="AD206" s="67">
        <v>2557</v>
      </c>
      <c r="AE206" s="64">
        <f t="shared" si="44"/>
        <v>158.27141181071568</v>
      </c>
      <c r="AF206" s="68">
        <v>2.4219030520999998</v>
      </c>
      <c r="AG206" s="55" t="s">
        <v>11</v>
      </c>
      <c r="AH206" s="128">
        <f t="shared" si="45"/>
        <v>8852</v>
      </c>
      <c r="AI206" s="128">
        <f t="shared" si="46"/>
        <v>6752</v>
      </c>
      <c r="AJ206" s="100">
        <f t="shared" si="47"/>
        <v>131.10189573459715</v>
      </c>
      <c r="AK206" s="128">
        <f t="shared" si="48"/>
        <v>20344</v>
      </c>
      <c r="AL206" s="128">
        <f t="shared" si="49"/>
        <v>14393</v>
      </c>
      <c r="AM206" s="100">
        <f t="shared" si="50"/>
        <v>141.34648787605087</v>
      </c>
      <c r="AN206" s="193">
        <f t="shared" si="51"/>
        <v>2.2991634477999998</v>
      </c>
    </row>
    <row r="207" spans="1:40" x14ac:dyDescent="0.25">
      <c r="A207" s="55" t="s">
        <v>12</v>
      </c>
      <c r="B207" s="110">
        <v>862</v>
      </c>
      <c r="C207" s="110">
        <v>1111</v>
      </c>
      <c r="D207" s="56">
        <f t="shared" si="37"/>
        <v>77.587758775877589</v>
      </c>
      <c r="E207" s="110">
        <v>2011</v>
      </c>
      <c r="F207" s="110">
        <v>2430</v>
      </c>
      <c r="G207" s="100">
        <f t="shared" si="38"/>
        <v>82.757201646090536</v>
      </c>
      <c r="H207" s="57">
        <v>2.3329466356999999</v>
      </c>
      <c r="I207" s="55" t="s">
        <v>12</v>
      </c>
      <c r="J207" s="65">
        <v>276</v>
      </c>
      <c r="K207" s="65">
        <v>500</v>
      </c>
      <c r="L207" s="178">
        <f t="shared" si="39"/>
        <v>55.2</v>
      </c>
      <c r="M207" s="65">
        <v>752</v>
      </c>
      <c r="N207" s="65">
        <v>1102</v>
      </c>
      <c r="O207" s="178">
        <f t="shared" si="40"/>
        <v>68.239564428312164</v>
      </c>
      <c r="P207" s="84">
        <v>2.7246376811999999</v>
      </c>
      <c r="Q207" s="55" t="s">
        <v>12</v>
      </c>
      <c r="R207" s="65">
        <v>241</v>
      </c>
      <c r="S207" s="65">
        <v>237</v>
      </c>
      <c r="T207" s="56">
        <f t="shared" si="41"/>
        <v>101.68776371308017</v>
      </c>
      <c r="U207" s="65">
        <v>493</v>
      </c>
      <c r="V207" s="65">
        <v>509</v>
      </c>
      <c r="W207" s="56">
        <f t="shared" si="42"/>
        <v>96.856581532416513</v>
      </c>
      <c r="X207" s="68">
        <v>2.0456431534999999</v>
      </c>
      <c r="Y207" s="55" t="s">
        <v>12</v>
      </c>
      <c r="Z207" s="65">
        <v>345</v>
      </c>
      <c r="AA207" s="65">
        <v>374</v>
      </c>
      <c r="AB207" s="62">
        <f t="shared" si="43"/>
        <v>92.245989304812838</v>
      </c>
      <c r="AC207" s="65">
        <v>766</v>
      </c>
      <c r="AD207" s="67">
        <v>819</v>
      </c>
      <c r="AE207" s="64">
        <f t="shared" si="44"/>
        <v>93.528693528693523</v>
      </c>
      <c r="AF207" s="68">
        <v>2.2202898550999999</v>
      </c>
      <c r="AG207" s="55" t="s">
        <v>12</v>
      </c>
      <c r="AH207" s="128">
        <f t="shared" si="45"/>
        <v>2137</v>
      </c>
      <c r="AI207" s="128">
        <f t="shared" si="46"/>
        <v>2426</v>
      </c>
      <c r="AJ207" s="100">
        <f t="shared" si="47"/>
        <v>88.08738664468261</v>
      </c>
      <c r="AK207" s="128">
        <f t="shared" si="48"/>
        <v>5193</v>
      </c>
      <c r="AL207" s="128">
        <f t="shared" si="49"/>
        <v>5853</v>
      </c>
      <c r="AM207" s="100">
        <f t="shared" si="50"/>
        <v>88.723731419784727</v>
      </c>
      <c r="AN207" s="193">
        <f t="shared" si="51"/>
        <v>2.4143164550999998</v>
      </c>
    </row>
    <row r="208" spans="1:40" x14ac:dyDescent="0.25">
      <c r="A208" s="55" t="s">
        <v>13</v>
      </c>
      <c r="B208" s="110">
        <v>236</v>
      </c>
      <c r="C208" s="110">
        <v>184</v>
      </c>
      <c r="D208" s="56">
        <f t="shared" si="37"/>
        <v>128.26086956521738</v>
      </c>
      <c r="E208" s="110">
        <v>499</v>
      </c>
      <c r="F208" s="110">
        <v>430</v>
      </c>
      <c r="G208" s="100">
        <f t="shared" si="38"/>
        <v>116.04651162790698</v>
      </c>
      <c r="H208" s="57">
        <v>2.1144067796999999</v>
      </c>
      <c r="I208" s="55" t="s">
        <v>13</v>
      </c>
      <c r="J208" s="65">
        <v>68</v>
      </c>
      <c r="K208" s="65">
        <v>56</v>
      </c>
      <c r="L208" s="178">
        <f t="shared" si="39"/>
        <v>121.42857142857142</v>
      </c>
      <c r="M208" s="65">
        <v>157</v>
      </c>
      <c r="N208" s="65">
        <v>121</v>
      </c>
      <c r="O208" s="178">
        <f t="shared" si="40"/>
        <v>129.75206611570246</v>
      </c>
      <c r="P208" s="84">
        <v>2.3088235294000001</v>
      </c>
      <c r="Q208" s="55" t="s">
        <v>13</v>
      </c>
      <c r="R208" s="65">
        <v>62</v>
      </c>
      <c r="S208" s="65">
        <v>48</v>
      </c>
      <c r="T208" s="56">
        <f t="shared" si="41"/>
        <v>129.16666666666669</v>
      </c>
      <c r="U208" s="65">
        <v>109</v>
      </c>
      <c r="V208" s="65">
        <v>98</v>
      </c>
      <c r="W208" s="56">
        <f t="shared" si="42"/>
        <v>111.22448979591837</v>
      </c>
      <c r="X208" s="68">
        <v>1.7580645160999999</v>
      </c>
      <c r="Y208" s="55" t="s">
        <v>13</v>
      </c>
      <c r="Z208" s="65">
        <v>106</v>
      </c>
      <c r="AA208" s="65">
        <v>80</v>
      </c>
      <c r="AB208" s="62">
        <f t="shared" si="43"/>
        <v>132.5</v>
      </c>
      <c r="AC208" s="65">
        <v>233</v>
      </c>
      <c r="AD208" s="67">
        <v>211</v>
      </c>
      <c r="AE208" s="64">
        <f t="shared" si="44"/>
        <v>110.42654028436019</v>
      </c>
      <c r="AF208" s="68">
        <v>2.1981132075000001</v>
      </c>
      <c r="AG208" s="55" t="s">
        <v>13</v>
      </c>
      <c r="AH208" s="128">
        <f t="shared" si="45"/>
        <v>456</v>
      </c>
      <c r="AI208" s="128">
        <f t="shared" si="46"/>
        <v>421</v>
      </c>
      <c r="AJ208" s="100">
        <f t="shared" si="47"/>
        <v>108.31353919239905</v>
      </c>
      <c r="AK208" s="128">
        <f t="shared" si="48"/>
        <v>1023</v>
      </c>
      <c r="AL208" s="128">
        <f t="shared" si="49"/>
        <v>1182</v>
      </c>
      <c r="AM208" s="100">
        <f t="shared" si="50"/>
        <v>86.548223350253807</v>
      </c>
      <c r="AN208" s="193">
        <f t="shared" si="51"/>
        <v>2.2481124807499997</v>
      </c>
    </row>
    <row r="209" spans="1:40" x14ac:dyDescent="0.25">
      <c r="A209" s="55" t="s">
        <v>14</v>
      </c>
      <c r="B209" s="110">
        <v>29496</v>
      </c>
      <c r="C209" s="110">
        <v>31293</v>
      </c>
      <c r="D209" s="56">
        <f t="shared" si="37"/>
        <v>94.257501677691508</v>
      </c>
      <c r="E209" s="110">
        <v>61206</v>
      </c>
      <c r="F209" s="110">
        <v>65902</v>
      </c>
      <c r="G209" s="100">
        <f t="shared" si="38"/>
        <v>92.874267852265476</v>
      </c>
      <c r="H209" s="57">
        <v>2.0750610252000001</v>
      </c>
      <c r="I209" s="55" t="s">
        <v>14</v>
      </c>
      <c r="J209" s="65">
        <v>12796</v>
      </c>
      <c r="K209" s="65">
        <v>15487</v>
      </c>
      <c r="L209" s="178">
        <f t="shared" si="39"/>
        <v>82.624136372441399</v>
      </c>
      <c r="M209" s="65">
        <v>27511</v>
      </c>
      <c r="N209" s="65">
        <v>33984</v>
      </c>
      <c r="O209" s="178">
        <f t="shared" si="40"/>
        <v>80.952801318267419</v>
      </c>
      <c r="P209" s="84">
        <v>2.1499687401999998</v>
      </c>
      <c r="Q209" s="55" t="s">
        <v>14</v>
      </c>
      <c r="R209" s="65">
        <v>9698</v>
      </c>
      <c r="S209" s="65">
        <v>9057</v>
      </c>
      <c r="T209" s="56">
        <f t="shared" si="41"/>
        <v>107.07739869714032</v>
      </c>
      <c r="U209" s="65">
        <v>19681</v>
      </c>
      <c r="V209" s="65">
        <v>18016</v>
      </c>
      <c r="W209" s="56">
        <f t="shared" si="42"/>
        <v>109.24178507992895</v>
      </c>
      <c r="X209" s="68">
        <v>2.0293875026000001</v>
      </c>
      <c r="Y209" s="55" t="s">
        <v>14</v>
      </c>
      <c r="Z209" s="65">
        <v>7002</v>
      </c>
      <c r="AA209" s="65">
        <v>6749</v>
      </c>
      <c r="AB209" s="62">
        <f t="shared" si="43"/>
        <v>103.74870351163135</v>
      </c>
      <c r="AC209" s="65">
        <v>14014</v>
      </c>
      <c r="AD209" s="67">
        <v>13902</v>
      </c>
      <c r="AE209" s="64">
        <f t="shared" si="44"/>
        <v>100.80563947633433</v>
      </c>
      <c r="AF209" s="68">
        <v>2.0014281634</v>
      </c>
      <c r="AG209" s="55" t="s">
        <v>14</v>
      </c>
      <c r="AH209" s="128">
        <f t="shared" si="45"/>
        <v>57570</v>
      </c>
      <c r="AI209" s="128">
        <f t="shared" si="46"/>
        <v>56157</v>
      </c>
      <c r="AJ209" s="100">
        <f t="shared" si="47"/>
        <v>102.51616005128479</v>
      </c>
      <c r="AK209" s="128">
        <f t="shared" si="48"/>
        <v>120967</v>
      </c>
      <c r="AL209" s="128">
        <f t="shared" si="49"/>
        <v>121048</v>
      </c>
      <c r="AM209" s="100">
        <f t="shared" si="50"/>
        <v>99.933084396272548</v>
      </c>
      <c r="AN209" s="193">
        <f t="shared" si="51"/>
        <v>2.1018783076999998</v>
      </c>
    </row>
    <row r="210" spans="1:40" x14ac:dyDescent="0.25">
      <c r="A210" s="55" t="s">
        <v>15</v>
      </c>
      <c r="B210" s="110">
        <v>1497</v>
      </c>
      <c r="C210" s="110">
        <v>1028</v>
      </c>
      <c r="D210" s="56">
        <f t="shared" si="37"/>
        <v>145.62256809338521</v>
      </c>
      <c r="E210" s="110">
        <v>4570</v>
      </c>
      <c r="F210" s="110">
        <v>3296</v>
      </c>
      <c r="G210" s="100">
        <f t="shared" si="38"/>
        <v>138.65291262135921</v>
      </c>
      <c r="H210" s="57">
        <v>3.0527722111000002</v>
      </c>
      <c r="I210" s="55" t="s">
        <v>15</v>
      </c>
      <c r="J210" s="65">
        <v>445</v>
      </c>
      <c r="K210" s="65">
        <v>400</v>
      </c>
      <c r="L210" s="178">
        <f t="shared" si="39"/>
        <v>111.25</v>
      </c>
      <c r="M210" s="65">
        <v>1331</v>
      </c>
      <c r="N210" s="65">
        <v>1225</v>
      </c>
      <c r="O210" s="178">
        <f t="shared" si="40"/>
        <v>108.65306122448979</v>
      </c>
      <c r="P210" s="84">
        <v>2.9910112359999999</v>
      </c>
      <c r="Q210" s="55" t="s">
        <v>15</v>
      </c>
      <c r="R210" s="65">
        <v>371</v>
      </c>
      <c r="S210" s="65">
        <v>363</v>
      </c>
      <c r="T210" s="56">
        <f t="shared" si="41"/>
        <v>102.2038567493113</v>
      </c>
      <c r="U210" s="65">
        <v>1064</v>
      </c>
      <c r="V210" s="65">
        <v>1245</v>
      </c>
      <c r="W210" s="56">
        <f t="shared" si="42"/>
        <v>85.46184738955823</v>
      </c>
      <c r="X210" s="68">
        <v>2.8679245283000001</v>
      </c>
      <c r="Y210" s="55" t="s">
        <v>15</v>
      </c>
      <c r="Z210" s="65">
        <v>681</v>
      </c>
      <c r="AA210" s="65">
        <v>265</v>
      </c>
      <c r="AB210" s="62">
        <f t="shared" si="43"/>
        <v>256.98113207547169</v>
      </c>
      <c r="AC210" s="65">
        <v>2175</v>
      </c>
      <c r="AD210" s="67">
        <v>826</v>
      </c>
      <c r="AE210" s="64">
        <f t="shared" si="44"/>
        <v>263.31719128329297</v>
      </c>
      <c r="AF210" s="68">
        <v>3.1938325990999998</v>
      </c>
      <c r="AG210" s="55" t="s">
        <v>15</v>
      </c>
      <c r="AH210" s="128">
        <f t="shared" si="45"/>
        <v>3036</v>
      </c>
      <c r="AI210" s="128">
        <f t="shared" si="46"/>
        <v>2551</v>
      </c>
      <c r="AJ210" s="100">
        <f t="shared" si="47"/>
        <v>119.01215209721678</v>
      </c>
      <c r="AK210" s="128">
        <f t="shared" si="48"/>
        <v>10498</v>
      </c>
      <c r="AL210" s="128">
        <f t="shared" si="49"/>
        <v>10770</v>
      </c>
      <c r="AM210" s="100">
        <f t="shared" si="50"/>
        <v>97.474466109563608</v>
      </c>
      <c r="AN210" s="193">
        <f t="shared" si="51"/>
        <v>3.4523120315</v>
      </c>
    </row>
    <row r="211" spans="1:40" x14ac:dyDescent="0.25">
      <c r="A211" s="55" t="s">
        <v>16</v>
      </c>
      <c r="B211" s="110">
        <v>240490</v>
      </c>
      <c r="C211" s="110">
        <v>237807</v>
      </c>
      <c r="D211" s="56">
        <f t="shared" si="37"/>
        <v>101.12822583019003</v>
      </c>
      <c r="E211" s="110">
        <v>540457</v>
      </c>
      <c r="F211" s="110">
        <v>535454</v>
      </c>
      <c r="G211" s="100">
        <f t="shared" si="38"/>
        <v>100.93434730154225</v>
      </c>
      <c r="H211" s="57">
        <v>2.2473158967</v>
      </c>
      <c r="I211" s="55" t="s">
        <v>16</v>
      </c>
      <c r="J211" s="65">
        <v>94285</v>
      </c>
      <c r="K211" s="65">
        <v>91616</v>
      </c>
      <c r="L211" s="178">
        <f t="shared" si="39"/>
        <v>102.91324659448131</v>
      </c>
      <c r="M211" s="65">
        <v>223629</v>
      </c>
      <c r="N211" s="65">
        <v>219221</v>
      </c>
      <c r="O211" s="178">
        <f t="shared" si="40"/>
        <v>102.01075626878813</v>
      </c>
      <c r="P211" s="84">
        <v>2.3718406958</v>
      </c>
      <c r="Q211" s="55" t="s">
        <v>16</v>
      </c>
      <c r="R211" s="65">
        <v>63302</v>
      </c>
      <c r="S211" s="65">
        <v>63936</v>
      </c>
      <c r="T211" s="56">
        <f t="shared" si="41"/>
        <v>99.008383383383375</v>
      </c>
      <c r="U211" s="65">
        <v>137189</v>
      </c>
      <c r="V211" s="65">
        <v>136406</v>
      </c>
      <c r="W211" s="56">
        <f t="shared" si="42"/>
        <v>100.57402167060101</v>
      </c>
      <c r="X211" s="68">
        <v>2.167214306</v>
      </c>
      <c r="Y211" s="55" t="s">
        <v>16</v>
      </c>
      <c r="Z211" s="65">
        <v>82903</v>
      </c>
      <c r="AA211" s="65">
        <v>82255</v>
      </c>
      <c r="AB211" s="62">
        <f t="shared" si="43"/>
        <v>100.78779405507264</v>
      </c>
      <c r="AC211" s="65">
        <v>179639</v>
      </c>
      <c r="AD211" s="67">
        <v>179827</v>
      </c>
      <c r="AE211" s="64">
        <f t="shared" si="44"/>
        <v>99.895455076267751</v>
      </c>
      <c r="AF211" s="68">
        <v>2.1668576529000001</v>
      </c>
      <c r="AG211" s="55" t="s">
        <v>16</v>
      </c>
      <c r="AH211" s="128">
        <f t="shared" si="45"/>
        <v>487991</v>
      </c>
      <c r="AI211" s="128">
        <f t="shared" si="46"/>
        <v>497473</v>
      </c>
      <c r="AJ211" s="100">
        <f t="shared" si="47"/>
        <v>98.093966908756855</v>
      </c>
      <c r="AK211" s="128">
        <f t="shared" si="48"/>
        <v>1106651</v>
      </c>
      <c r="AL211" s="128">
        <f t="shared" si="49"/>
        <v>1141051</v>
      </c>
      <c r="AM211" s="100">
        <f t="shared" si="50"/>
        <v>96.98523554161909</v>
      </c>
      <c r="AN211" s="193">
        <f t="shared" si="51"/>
        <v>2.2674795894499997</v>
      </c>
    </row>
    <row r="212" spans="1:40" x14ac:dyDescent="0.25">
      <c r="A212" s="55" t="s">
        <v>17</v>
      </c>
      <c r="B212" s="110">
        <v>35100</v>
      </c>
      <c r="C212" s="110">
        <v>36121</v>
      </c>
      <c r="D212" s="56">
        <f t="shared" si="37"/>
        <v>97.173389441045373</v>
      </c>
      <c r="E212" s="110">
        <v>89708</v>
      </c>
      <c r="F212" s="110">
        <v>91548</v>
      </c>
      <c r="G212" s="100">
        <f t="shared" si="38"/>
        <v>97.990125398697941</v>
      </c>
      <c r="H212" s="57">
        <v>2.5557834758000002</v>
      </c>
      <c r="I212" s="55" t="s">
        <v>17</v>
      </c>
      <c r="J212" s="65">
        <v>13086</v>
      </c>
      <c r="K212" s="65">
        <v>13275</v>
      </c>
      <c r="L212" s="178">
        <f t="shared" si="39"/>
        <v>98.576271186440678</v>
      </c>
      <c r="M212" s="65">
        <v>33107</v>
      </c>
      <c r="N212" s="65">
        <v>34041</v>
      </c>
      <c r="O212" s="178">
        <f t="shared" si="40"/>
        <v>97.256249816397883</v>
      </c>
      <c r="P212" s="84">
        <v>2.5299556777999999</v>
      </c>
      <c r="Q212" s="55" t="s">
        <v>17</v>
      </c>
      <c r="R212" s="65">
        <v>9691</v>
      </c>
      <c r="S212" s="65">
        <v>11187</v>
      </c>
      <c r="T212" s="56">
        <f t="shared" si="41"/>
        <v>86.627335299901674</v>
      </c>
      <c r="U212" s="65">
        <v>24103</v>
      </c>
      <c r="V212" s="65">
        <v>26323</v>
      </c>
      <c r="W212" s="56">
        <f t="shared" si="42"/>
        <v>91.56631083083235</v>
      </c>
      <c r="X212" s="68">
        <v>2.4871530285999999</v>
      </c>
      <c r="Y212" s="55" t="s">
        <v>17</v>
      </c>
      <c r="Z212" s="65">
        <v>12323</v>
      </c>
      <c r="AA212" s="65">
        <v>11659</v>
      </c>
      <c r="AB212" s="62">
        <f t="shared" si="43"/>
        <v>105.69517111244534</v>
      </c>
      <c r="AC212" s="65">
        <v>32498</v>
      </c>
      <c r="AD212" s="67">
        <v>31184</v>
      </c>
      <c r="AE212" s="64">
        <f t="shared" si="44"/>
        <v>104.21369933299127</v>
      </c>
      <c r="AF212" s="68">
        <v>2.6371825043000001</v>
      </c>
      <c r="AG212" s="55" t="s">
        <v>17</v>
      </c>
      <c r="AH212" s="128">
        <f t="shared" si="45"/>
        <v>82557</v>
      </c>
      <c r="AI212" s="128">
        <f t="shared" si="46"/>
        <v>85821</v>
      </c>
      <c r="AJ212" s="100">
        <f t="shared" si="47"/>
        <v>96.196735064844276</v>
      </c>
      <c r="AK212" s="128">
        <f t="shared" si="48"/>
        <v>212269</v>
      </c>
      <c r="AL212" s="128">
        <f t="shared" si="49"/>
        <v>218506</v>
      </c>
      <c r="AM212" s="100">
        <f t="shared" si="50"/>
        <v>97.145616138687259</v>
      </c>
      <c r="AN212" s="193">
        <f t="shared" si="51"/>
        <v>2.5691764799000003</v>
      </c>
    </row>
    <row r="213" spans="1:40" x14ac:dyDescent="0.25">
      <c r="A213" s="55" t="s">
        <v>18</v>
      </c>
      <c r="B213" s="110">
        <v>11539</v>
      </c>
      <c r="C213" s="110">
        <v>14052</v>
      </c>
      <c r="D213" s="56">
        <f t="shared" si="37"/>
        <v>82.116424708226589</v>
      </c>
      <c r="E213" s="110">
        <v>31375</v>
      </c>
      <c r="F213" s="110">
        <v>39637</v>
      </c>
      <c r="G213" s="100">
        <f t="shared" si="38"/>
        <v>79.1558392411131</v>
      </c>
      <c r="H213" s="57">
        <v>2.7190397781</v>
      </c>
      <c r="I213" s="55" t="s">
        <v>18</v>
      </c>
      <c r="J213" s="65">
        <v>4941</v>
      </c>
      <c r="K213" s="65">
        <v>5396</v>
      </c>
      <c r="L213" s="178">
        <f t="shared" si="39"/>
        <v>91.56782802075611</v>
      </c>
      <c r="M213" s="65">
        <v>13954</v>
      </c>
      <c r="N213" s="65">
        <v>15766</v>
      </c>
      <c r="O213" s="178">
        <f t="shared" si="40"/>
        <v>88.506913611569203</v>
      </c>
      <c r="P213" s="84">
        <v>2.8241246710999999</v>
      </c>
      <c r="Q213" s="55" t="s">
        <v>18</v>
      </c>
      <c r="R213" s="65">
        <v>3814</v>
      </c>
      <c r="S213" s="65">
        <v>4844</v>
      </c>
      <c r="T213" s="56">
        <f t="shared" si="41"/>
        <v>78.736581337737405</v>
      </c>
      <c r="U213" s="65">
        <v>9610</v>
      </c>
      <c r="V213" s="65">
        <v>12032</v>
      </c>
      <c r="W213" s="56">
        <f t="shared" si="42"/>
        <v>79.870345744680847</v>
      </c>
      <c r="X213" s="68">
        <v>2.5196643942999999</v>
      </c>
      <c r="Y213" s="55" t="s">
        <v>18</v>
      </c>
      <c r="Z213" s="65">
        <v>2784</v>
      </c>
      <c r="AA213" s="65">
        <v>3812</v>
      </c>
      <c r="AB213" s="62">
        <f t="shared" si="43"/>
        <v>73.032528856243445</v>
      </c>
      <c r="AC213" s="65">
        <v>7811</v>
      </c>
      <c r="AD213" s="67">
        <v>11839</v>
      </c>
      <c r="AE213" s="64">
        <f t="shared" si="44"/>
        <v>65.976856153391338</v>
      </c>
      <c r="AF213" s="68">
        <v>2.8056752874000002</v>
      </c>
      <c r="AG213" s="55" t="s">
        <v>18</v>
      </c>
      <c r="AH213" s="128">
        <f t="shared" si="45"/>
        <v>26790</v>
      </c>
      <c r="AI213" s="128">
        <f t="shared" si="46"/>
        <v>30059</v>
      </c>
      <c r="AJ213" s="100">
        <f t="shared" si="47"/>
        <v>89.124721381283479</v>
      </c>
      <c r="AK213" s="128">
        <f t="shared" si="48"/>
        <v>70834</v>
      </c>
      <c r="AL213" s="128">
        <f t="shared" si="49"/>
        <v>81785</v>
      </c>
      <c r="AM213" s="100">
        <f t="shared" si="50"/>
        <v>86.610014061258184</v>
      </c>
      <c r="AN213" s="193">
        <f t="shared" si="51"/>
        <v>2.6531727642499998</v>
      </c>
    </row>
    <row r="214" spans="1:40" x14ac:dyDescent="0.25">
      <c r="A214" s="55" t="s">
        <v>19</v>
      </c>
      <c r="B214" s="110">
        <v>51168</v>
      </c>
      <c r="C214" s="110">
        <v>47944</v>
      </c>
      <c r="D214" s="56">
        <f t="shared" si="37"/>
        <v>106.72451193058568</v>
      </c>
      <c r="E214" s="110">
        <v>97383</v>
      </c>
      <c r="F214" s="110">
        <v>92722</v>
      </c>
      <c r="G214" s="100">
        <f t="shared" si="38"/>
        <v>105.02685446819524</v>
      </c>
      <c r="H214" s="57">
        <v>1.9032012195000001</v>
      </c>
      <c r="I214" s="55" t="s">
        <v>19</v>
      </c>
      <c r="J214" s="65">
        <v>19025</v>
      </c>
      <c r="K214" s="65">
        <v>19542</v>
      </c>
      <c r="L214" s="178">
        <f t="shared" si="39"/>
        <v>97.354416129362392</v>
      </c>
      <c r="M214" s="65">
        <v>36483</v>
      </c>
      <c r="N214" s="65">
        <v>36956</v>
      </c>
      <c r="O214" s="178">
        <f t="shared" si="40"/>
        <v>98.720099577876397</v>
      </c>
      <c r="P214" s="84">
        <v>1.9176346912</v>
      </c>
      <c r="Q214" s="55" t="s">
        <v>19</v>
      </c>
      <c r="R214" s="65">
        <v>17598</v>
      </c>
      <c r="S214" s="65">
        <v>15165</v>
      </c>
      <c r="T214" s="56">
        <f t="shared" si="41"/>
        <v>116.0435212660732</v>
      </c>
      <c r="U214" s="65">
        <v>34328</v>
      </c>
      <c r="V214" s="65">
        <v>29811</v>
      </c>
      <c r="W214" s="56">
        <f t="shared" si="42"/>
        <v>115.15212505451009</v>
      </c>
      <c r="X214" s="68">
        <v>1.9506762132</v>
      </c>
      <c r="Y214" s="55" t="s">
        <v>19</v>
      </c>
      <c r="Z214" s="65">
        <v>14545</v>
      </c>
      <c r="AA214" s="65">
        <v>13237</v>
      </c>
      <c r="AB214" s="62">
        <f t="shared" si="43"/>
        <v>109.88139306489386</v>
      </c>
      <c r="AC214" s="65">
        <v>26572</v>
      </c>
      <c r="AD214" s="67">
        <v>25955</v>
      </c>
      <c r="AE214" s="64">
        <f t="shared" si="44"/>
        <v>102.37719129262184</v>
      </c>
      <c r="AF214" s="68">
        <v>1.8268820901</v>
      </c>
      <c r="AG214" s="55" t="s">
        <v>19</v>
      </c>
      <c r="AH214" s="128">
        <f t="shared" si="45"/>
        <v>134853</v>
      </c>
      <c r="AI214" s="128">
        <f t="shared" si="46"/>
        <v>119650</v>
      </c>
      <c r="AJ214" s="100">
        <f t="shared" si="47"/>
        <v>112.70622649394066</v>
      </c>
      <c r="AK214" s="128">
        <f t="shared" si="48"/>
        <v>270917</v>
      </c>
      <c r="AL214" s="128">
        <f t="shared" si="49"/>
        <v>240355</v>
      </c>
      <c r="AM214" s="100">
        <f t="shared" si="50"/>
        <v>112.71535853217117</v>
      </c>
      <c r="AN214" s="193">
        <f t="shared" si="51"/>
        <v>1.98842919315</v>
      </c>
    </row>
    <row r="215" spans="1:40" x14ac:dyDescent="0.25">
      <c r="A215" s="55" t="s">
        <v>20</v>
      </c>
      <c r="B215" s="110">
        <v>8336</v>
      </c>
      <c r="C215" s="110">
        <v>7838</v>
      </c>
      <c r="D215" s="56">
        <f t="shared" si="37"/>
        <v>106.3536616483797</v>
      </c>
      <c r="E215" s="110">
        <v>21764</v>
      </c>
      <c r="F215" s="110">
        <v>20990</v>
      </c>
      <c r="G215" s="100">
        <f t="shared" si="38"/>
        <v>103.68747022391615</v>
      </c>
      <c r="H215" s="57">
        <v>2.6108445298</v>
      </c>
      <c r="I215" s="55" t="s">
        <v>20</v>
      </c>
      <c r="J215" s="65">
        <v>2962</v>
      </c>
      <c r="K215" s="65">
        <v>2689</v>
      </c>
      <c r="L215" s="178">
        <f t="shared" si="39"/>
        <v>110.15247303830419</v>
      </c>
      <c r="M215" s="65">
        <v>7207</v>
      </c>
      <c r="N215" s="65">
        <v>6896</v>
      </c>
      <c r="O215" s="178">
        <f t="shared" si="40"/>
        <v>104.50986078886311</v>
      </c>
      <c r="P215" s="84">
        <v>2.4331532748</v>
      </c>
      <c r="Q215" s="55" t="s">
        <v>20</v>
      </c>
      <c r="R215" s="65">
        <v>2538</v>
      </c>
      <c r="S215" s="65">
        <v>2699</v>
      </c>
      <c r="T215" s="56">
        <f t="shared" si="41"/>
        <v>94.034827713968141</v>
      </c>
      <c r="U215" s="65">
        <v>7211</v>
      </c>
      <c r="V215" s="65">
        <v>7088</v>
      </c>
      <c r="W215" s="56">
        <f t="shared" si="42"/>
        <v>101.73532731376976</v>
      </c>
      <c r="X215" s="68">
        <v>2.8412135539999999</v>
      </c>
      <c r="Y215" s="55" t="s">
        <v>20</v>
      </c>
      <c r="Z215" s="65">
        <v>2836</v>
      </c>
      <c r="AA215" s="65">
        <v>2450</v>
      </c>
      <c r="AB215" s="62">
        <f t="shared" si="43"/>
        <v>115.75510204081631</v>
      </c>
      <c r="AC215" s="65">
        <v>7346</v>
      </c>
      <c r="AD215" s="67">
        <v>7006</v>
      </c>
      <c r="AE215" s="64">
        <f t="shared" si="44"/>
        <v>104.85298315729375</v>
      </c>
      <c r="AF215" s="68">
        <v>2.5902679830999999</v>
      </c>
      <c r="AG215" s="55" t="s">
        <v>20</v>
      </c>
      <c r="AH215" s="128">
        <f t="shared" si="45"/>
        <v>18215</v>
      </c>
      <c r="AI215" s="128">
        <f t="shared" si="46"/>
        <v>17621</v>
      </c>
      <c r="AJ215" s="100">
        <f t="shared" si="47"/>
        <v>103.37097781056694</v>
      </c>
      <c r="AK215" s="128">
        <f t="shared" si="48"/>
        <v>47500</v>
      </c>
      <c r="AL215" s="128">
        <f t="shared" si="49"/>
        <v>48514</v>
      </c>
      <c r="AM215" s="100">
        <f t="shared" si="50"/>
        <v>97.909881683637707</v>
      </c>
      <c r="AN215" s="193">
        <f t="shared" si="51"/>
        <v>2.60798325285</v>
      </c>
    </row>
    <row r="216" spans="1:40" x14ac:dyDescent="0.25">
      <c r="A216" s="55" t="s">
        <v>21</v>
      </c>
      <c r="B216" s="110">
        <v>38783</v>
      </c>
      <c r="C216" s="110">
        <v>42155</v>
      </c>
      <c r="D216" s="56">
        <f t="shared" si="37"/>
        <v>92.00094887913653</v>
      </c>
      <c r="E216" s="110">
        <v>74486</v>
      </c>
      <c r="F216" s="110">
        <v>81340</v>
      </c>
      <c r="G216" s="100">
        <f t="shared" si="38"/>
        <v>91.573641504794693</v>
      </c>
      <c r="H216" s="57">
        <v>1.9205837609</v>
      </c>
      <c r="I216" s="55" t="s">
        <v>21</v>
      </c>
      <c r="J216" s="65">
        <v>13025</v>
      </c>
      <c r="K216" s="65">
        <v>14183</v>
      </c>
      <c r="L216" s="178">
        <f t="shared" si="39"/>
        <v>91.835295776633998</v>
      </c>
      <c r="M216" s="65">
        <v>25043</v>
      </c>
      <c r="N216" s="65">
        <v>27870</v>
      </c>
      <c r="O216" s="178">
        <f t="shared" si="40"/>
        <v>89.856476498026552</v>
      </c>
      <c r="P216" s="84">
        <v>1.9226871401000001</v>
      </c>
      <c r="Q216" s="55" t="s">
        <v>21</v>
      </c>
      <c r="R216" s="65">
        <v>11692</v>
      </c>
      <c r="S216" s="65">
        <v>12704</v>
      </c>
      <c r="T216" s="56">
        <f t="shared" si="41"/>
        <v>92.034005037783373</v>
      </c>
      <c r="U216" s="65">
        <v>22557</v>
      </c>
      <c r="V216" s="65">
        <v>23479</v>
      </c>
      <c r="W216" s="56">
        <f t="shared" si="42"/>
        <v>96.073086588014817</v>
      </c>
      <c r="X216" s="68">
        <v>1.9292678754999999</v>
      </c>
      <c r="Y216" s="55" t="s">
        <v>21</v>
      </c>
      <c r="Z216" s="65">
        <v>14066</v>
      </c>
      <c r="AA216" s="65">
        <v>15268</v>
      </c>
      <c r="AB216" s="62">
        <f t="shared" si="43"/>
        <v>92.127325124443288</v>
      </c>
      <c r="AC216" s="65">
        <v>26886</v>
      </c>
      <c r="AD216" s="67">
        <v>29991</v>
      </c>
      <c r="AE216" s="64">
        <f t="shared" si="44"/>
        <v>89.646894068220462</v>
      </c>
      <c r="AF216" s="68">
        <v>1.9114176027000001</v>
      </c>
      <c r="AG216" s="55" t="s">
        <v>21</v>
      </c>
      <c r="AH216" s="128">
        <f t="shared" si="45"/>
        <v>72551</v>
      </c>
      <c r="AI216" s="128">
        <f t="shared" si="46"/>
        <v>77004</v>
      </c>
      <c r="AJ216" s="100">
        <f t="shared" si="47"/>
        <v>94.21718352293388</v>
      </c>
      <c r="AK216" s="128">
        <f t="shared" si="48"/>
        <v>139636</v>
      </c>
      <c r="AL216" s="128">
        <f t="shared" si="49"/>
        <v>150678</v>
      </c>
      <c r="AM216" s="100">
        <f t="shared" si="50"/>
        <v>92.67179017507533</v>
      </c>
      <c r="AN216" s="193">
        <f t="shared" si="51"/>
        <v>1.9249625745999999</v>
      </c>
    </row>
    <row r="217" spans="1:40" x14ac:dyDescent="0.25">
      <c r="A217" s="55" t="s">
        <v>22</v>
      </c>
      <c r="B217" s="110">
        <v>20453</v>
      </c>
      <c r="C217" s="110">
        <v>18503</v>
      </c>
      <c r="D217" s="56">
        <f t="shared" si="37"/>
        <v>110.53883154083121</v>
      </c>
      <c r="E217" s="110">
        <v>48530</v>
      </c>
      <c r="F217" s="110">
        <v>42166</v>
      </c>
      <c r="G217" s="100">
        <f t="shared" si="38"/>
        <v>115.09272873879428</v>
      </c>
      <c r="H217" s="57">
        <v>2.3727570527999999</v>
      </c>
      <c r="I217" s="55" t="s">
        <v>22</v>
      </c>
      <c r="J217" s="65">
        <v>5601</v>
      </c>
      <c r="K217" s="65">
        <v>5219</v>
      </c>
      <c r="L217" s="178">
        <f t="shared" si="39"/>
        <v>107.31940984863</v>
      </c>
      <c r="M217" s="65">
        <v>13546</v>
      </c>
      <c r="N217" s="65">
        <v>11380</v>
      </c>
      <c r="O217" s="178">
        <f t="shared" si="40"/>
        <v>119.03339191564149</v>
      </c>
      <c r="P217" s="84">
        <v>2.4184966970000001</v>
      </c>
      <c r="Q217" s="55" t="s">
        <v>22</v>
      </c>
      <c r="R217" s="65">
        <v>5796</v>
      </c>
      <c r="S217" s="65">
        <v>6314</v>
      </c>
      <c r="T217" s="56">
        <f t="shared" si="41"/>
        <v>91.796008869179602</v>
      </c>
      <c r="U217" s="65">
        <v>12548</v>
      </c>
      <c r="V217" s="65">
        <v>13246</v>
      </c>
      <c r="W217" s="56">
        <f t="shared" si="42"/>
        <v>94.730484674618751</v>
      </c>
      <c r="X217" s="68">
        <v>2.1649413388999998</v>
      </c>
      <c r="Y217" s="55" t="s">
        <v>22</v>
      </c>
      <c r="Z217" s="65">
        <v>9056</v>
      </c>
      <c r="AA217" s="65">
        <v>6970</v>
      </c>
      <c r="AB217" s="62">
        <f t="shared" si="43"/>
        <v>129.92826398852225</v>
      </c>
      <c r="AC217" s="65">
        <v>22436</v>
      </c>
      <c r="AD217" s="67">
        <v>17540</v>
      </c>
      <c r="AE217" s="64">
        <f t="shared" si="44"/>
        <v>127.91334093500571</v>
      </c>
      <c r="AF217" s="68">
        <v>2.4774734982000002</v>
      </c>
      <c r="AG217" s="55" t="s">
        <v>22</v>
      </c>
      <c r="AH217" s="128">
        <f t="shared" si="45"/>
        <v>39391</v>
      </c>
      <c r="AI217" s="128">
        <f t="shared" si="46"/>
        <v>36495</v>
      </c>
      <c r="AJ217" s="100">
        <f t="shared" si="47"/>
        <v>107.93533360734347</v>
      </c>
      <c r="AK217" s="128">
        <f t="shared" si="48"/>
        <v>93461</v>
      </c>
      <c r="AL217" s="128">
        <f t="shared" si="49"/>
        <v>83798</v>
      </c>
      <c r="AM217" s="100">
        <f t="shared" si="50"/>
        <v>111.53130146304208</v>
      </c>
      <c r="AN217" s="193">
        <f t="shared" si="51"/>
        <v>2.3726442355500001</v>
      </c>
    </row>
    <row r="218" spans="1:40" x14ac:dyDescent="0.25">
      <c r="A218" s="55" t="s">
        <v>23</v>
      </c>
      <c r="B218" s="110">
        <v>107659</v>
      </c>
      <c r="C218" s="110">
        <v>97412</v>
      </c>
      <c r="D218" s="56">
        <f t="shared" si="37"/>
        <v>110.51923787623701</v>
      </c>
      <c r="E218" s="110">
        <v>371001</v>
      </c>
      <c r="F218" s="110">
        <v>331873</v>
      </c>
      <c r="G218" s="100">
        <f t="shared" si="38"/>
        <v>111.79005221877043</v>
      </c>
      <c r="H218" s="57">
        <v>3.4460751075</v>
      </c>
      <c r="I218" s="55" t="s">
        <v>23</v>
      </c>
      <c r="J218" s="65">
        <v>34235</v>
      </c>
      <c r="K218" s="65">
        <v>29512</v>
      </c>
      <c r="L218" s="178">
        <f t="shared" si="39"/>
        <v>116.00365952832745</v>
      </c>
      <c r="M218" s="65">
        <v>117749</v>
      </c>
      <c r="N218" s="65">
        <v>99427</v>
      </c>
      <c r="O218" s="178">
        <f t="shared" si="40"/>
        <v>118.4275900912227</v>
      </c>
      <c r="P218" s="84">
        <v>3.4394333284999998</v>
      </c>
      <c r="Q218" s="55" t="s">
        <v>23</v>
      </c>
      <c r="R218" s="65">
        <v>31776</v>
      </c>
      <c r="S218" s="65">
        <v>29191</v>
      </c>
      <c r="T218" s="56">
        <f t="shared" si="41"/>
        <v>108.85546915145079</v>
      </c>
      <c r="U218" s="65">
        <v>111265</v>
      </c>
      <c r="V218" s="65">
        <v>103452</v>
      </c>
      <c r="W218" s="56">
        <f t="shared" si="42"/>
        <v>107.55229478405444</v>
      </c>
      <c r="X218" s="68">
        <v>3.5015420442999998</v>
      </c>
      <c r="Y218" s="55" t="s">
        <v>23</v>
      </c>
      <c r="Z218" s="65">
        <v>41648</v>
      </c>
      <c r="AA218" s="65">
        <v>38709</v>
      </c>
      <c r="AB218" s="62">
        <f t="shared" si="43"/>
        <v>107.59254953628354</v>
      </c>
      <c r="AC218" s="65">
        <v>141987</v>
      </c>
      <c r="AD218" s="67">
        <v>128994</v>
      </c>
      <c r="AE218" s="64">
        <f t="shared" si="44"/>
        <v>110.07256151448905</v>
      </c>
      <c r="AF218" s="68">
        <v>3.4092153285000002</v>
      </c>
      <c r="AG218" s="55" t="s">
        <v>23</v>
      </c>
      <c r="AH218" s="128">
        <f t="shared" si="45"/>
        <v>199581</v>
      </c>
      <c r="AI218" s="128">
        <f t="shared" si="46"/>
        <v>182784</v>
      </c>
      <c r="AJ218" s="100">
        <f t="shared" si="47"/>
        <v>109.18953518907564</v>
      </c>
      <c r="AK218" s="128">
        <f t="shared" si="48"/>
        <v>684110</v>
      </c>
      <c r="AL218" s="128">
        <f t="shared" si="49"/>
        <v>631289</v>
      </c>
      <c r="AM218" s="100">
        <f t="shared" si="50"/>
        <v>108.36716622656184</v>
      </c>
      <c r="AN218" s="193">
        <f t="shared" si="51"/>
        <v>3.4261608539499999</v>
      </c>
    </row>
    <row r="219" spans="1:40" x14ac:dyDescent="0.25">
      <c r="A219" s="55" t="s">
        <v>24</v>
      </c>
      <c r="B219" s="110">
        <v>15068</v>
      </c>
      <c r="C219" s="110">
        <v>15941</v>
      </c>
      <c r="D219" s="56">
        <f t="shared" si="37"/>
        <v>94.523555611316738</v>
      </c>
      <c r="E219" s="110">
        <v>42280</v>
      </c>
      <c r="F219" s="110">
        <v>44214</v>
      </c>
      <c r="G219" s="100">
        <f t="shared" si="38"/>
        <v>95.625819876057363</v>
      </c>
      <c r="H219" s="57">
        <v>2.8059463764000001</v>
      </c>
      <c r="I219" s="55" t="s">
        <v>24</v>
      </c>
      <c r="J219" s="65">
        <v>2861</v>
      </c>
      <c r="K219" s="65">
        <v>2671</v>
      </c>
      <c r="L219" s="178">
        <f t="shared" si="39"/>
        <v>107.11344065892925</v>
      </c>
      <c r="M219" s="65">
        <v>7367</v>
      </c>
      <c r="N219" s="65">
        <v>6518</v>
      </c>
      <c r="O219" s="178">
        <f t="shared" si="40"/>
        <v>113.02546793494936</v>
      </c>
      <c r="P219" s="84">
        <v>2.5749737854000001</v>
      </c>
      <c r="Q219" s="55" t="s">
        <v>24</v>
      </c>
      <c r="R219" s="65">
        <v>3349</v>
      </c>
      <c r="S219" s="65">
        <v>3565</v>
      </c>
      <c r="T219" s="56">
        <f t="shared" si="41"/>
        <v>93.941093969144461</v>
      </c>
      <c r="U219" s="65">
        <v>8754</v>
      </c>
      <c r="V219" s="65">
        <v>9643</v>
      </c>
      <c r="W219" s="56">
        <f t="shared" si="42"/>
        <v>90.780877320335989</v>
      </c>
      <c r="X219" s="68">
        <v>2.6139146013999999</v>
      </c>
      <c r="Y219" s="55" t="s">
        <v>24</v>
      </c>
      <c r="Z219" s="65">
        <v>8858</v>
      </c>
      <c r="AA219" s="65">
        <v>9705</v>
      </c>
      <c r="AB219" s="62">
        <f t="shared" si="43"/>
        <v>91.272539927872231</v>
      </c>
      <c r="AC219" s="65">
        <v>26159</v>
      </c>
      <c r="AD219" s="67">
        <v>28053</v>
      </c>
      <c r="AE219" s="64">
        <f t="shared" si="44"/>
        <v>93.248493922218657</v>
      </c>
      <c r="AF219" s="68">
        <v>2.9531496952</v>
      </c>
      <c r="AG219" s="55" t="s">
        <v>24</v>
      </c>
      <c r="AH219" s="128">
        <f t="shared" si="45"/>
        <v>22410</v>
      </c>
      <c r="AI219" s="128">
        <f t="shared" si="46"/>
        <v>23718</v>
      </c>
      <c r="AJ219" s="100">
        <f t="shared" si="47"/>
        <v>94.485201113078674</v>
      </c>
      <c r="AK219" s="128">
        <f t="shared" si="48"/>
        <v>60977</v>
      </c>
      <c r="AL219" s="128">
        <f t="shared" si="49"/>
        <v>63780</v>
      </c>
      <c r="AM219" s="100">
        <f t="shared" si="50"/>
        <v>95.605205393540288</v>
      </c>
      <c r="AN219" s="193">
        <f t="shared" si="51"/>
        <v>2.6762638447000002</v>
      </c>
    </row>
    <row r="220" spans="1:40" x14ac:dyDescent="0.25">
      <c r="A220" s="55" t="s">
        <v>25</v>
      </c>
      <c r="B220" s="110">
        <v>84667</v>
      </c>
      <c r="C220" s="110">
        <v>87049</v>
      </c>
      <c r="D220" s="56">
        <f t="shared" si="37"/>
        <v>97.263610150604833</v>
      </c>
      <c r="E220" s="110">
        <v>151469</v>
      </c>
      <c r="F220" s="110">
        <v>154818</v>
      </c>
      <c r="G220" s="100">
        <f t="shared" si="38"/>
        <v>97.836814840651613</v>
      </c>
      <c r="H220" s="57">
        <v>1.7889968937</v>
      </c>
      <c r="I220" s="55" t="s">
        <v>25</v>
      </c>
      <c r="J220" s="65">
        <v>26317</v>
      </c>
      <c r="K220" s="65">
        <v>27522</v>
      </c>
      <c r="L220" s="178">
        <f t="shared" si="39"/>
        <v>95.621684470605345</v>
      </c>
      <c r="M220" s="65">
        <v>47397</v>
      </c>
      <c r="N220" s="65">
        <v>49810</v>
      </c>
      <c r="O220" s="178">
        <f t="shared" si="40"/>
        <v>95.1555912467376</v>
      </c>
      <c r="P220" s="84">
        <v>1.8010031539</v>
      </c>
      <c r="Q220" s="55" t="s">
        <v>25</v>
      </c>
      <c r="R220" s="65">
        <v>28856</v>
      </c>
      <c r="S220" s="65">
        <v>29912</v>
      </c>
      <c r="T220" s="56">
        <f t="shared" si="41"/>
        <v>96.469644289917085</v>
      </c>
      <c r="U220" s="65">
        <v>52331</v>
      </c>
      <c r="V220" s="65">
        <v>52665</v>
      </c>
      <c r="W220" s="56">
        <f t="shared" si="42"/>
        <v>99.365802715275791</v>
      </c>
      <c r="X220" s="68">
        <v>1.8135223176999999</v>
      </c>
      <c r="Y220" s="55" t="s">
        <v>25</v>
      </c>
      <c r="Z220" s="65">
        <v>29494</v>
      </c>
      <c r="AA220" s="65">
        <v>29615</v>
      </c>
      <c r="AB220" s="62">
        <f t="shared" si="43"/>
        <v>99.591423265237211</v>
      </c>
      <c r="AC220" s="65">
        <v>51741</v>
      </c>
      <c r="AD220" s="67">
        <v>52343</v>
      </c>
      <c r="AE220" s="64">
        <f t="shared" si="44"/>
        <v>98.849893968629999</v>
      </c>
      <c r="AF220" s="68">
        <v>1.7542890079</v>
      </c>
      <c r="AG220" s="55" t="s">
        <v>25</v>
      </c>
      <c r="AH220" s="128">
        <f t="shared" si="45"/>
        <v>170605</v>
      </c>
      <c r="AI220" s="128">
        <f t="shared" si="46"/>
        <v>161840</v>
      </c>
      <c r="AJ220" s="100">
        <f t="shared" si="47"/>
        <v>105.41584280771133</v>
      </c>
      <c r="AK220" s="128">
        <f t="shared" si="48"/>
        <v>323808</v>
      </c>
      <c r="AL220" s="128">
        <f t="shared" si="49"/>
        <v>306147</v>
      </c>
      <c r="AM220" s="100">
        <f t="shared" si="50"/>
        <v>105.76879734245313</v>
      </c>
      <c r="AN220" s="193">
        <f t="shared" si="51"/>
        <v>1.8971922493500002</v>
      </c>
    </row>
    <row r="221" spans="1:40" x14ac:dyDescent="0.25">
      <c r="A221" s="55" t="s">
        <v>26</v>
      </c>
      <c r="B221" s="110">
        <v>8772</v>
      </c>
      <c r="C221" s="110">
        <v>6771</v>
      </c>
      <c r="D221" s="56">
        <f t="shared" si="37"/>
        <v>129.55250332299514</v>
      </c>
      <c r="E221" s="110">
        <v>17011</v>
      </c>
      <c r="F221" s="110">
        <v>13025</v>
      </c>
      <c r="G221" s="100">
        <f t="shared" si="38"/>
        <v>130.60268714011517</v>
      </c>
      <c r="H221" s="57">
        <v>1.9392384861</v>
      </c>
      <c r="I221" s="55" t="s">
        <v>26</v>
      </c>
      <c r="J221" s="65">
        <v>2836</v>
      </c>
      <c r="K221" s="65">
        <v>2033</v>
      </c>
      <c r="L221" s="178">
        <f t="shared" si="39"/>
        <v>139.49827840629612</v>
      </c>
      <c r="M221" s="65">
        <v>5302</v>
      </c>
      <c r="N221" s="65">
        <v>3802</v>
      </c>
      <c r="O221" s="178">
        <f t="shared" si="40"/>
        <v>139.4529195160442</v>
      </c>
      <c r="P221" s="84">
        <v>1.8695345557</v>
      </c>
      <c r="Q221" s="55" t="s">
        <v>26</v>
      </c>
      <c r="R221" s="65">
        <v>2473</v>
      </c>
      <c r="S221" s="65">
        <v>1519</v>
      </c>
      <c r="T221" s="56">
        <f t="shared" si="41"/>
        <v>162.8044766293614</v>
      </c>
      <c r="U221" s="65">
        <v>5284</v>
      </c>
      <c r="V221" s="65">
        <v>3173</v>
      </c>
      <c r="W221" s="56">
        <f t="shared" si="42"/>
        <v>166.53009769933817</v>
      </c>
      <c r="X221" s="68">
        <v>2.1366761019</v>
      </c>
      <c r="Y221" s="55" t="s">
        <v>26</v>
      </c>
      <c r="Z221" s="65">
        <v>3463</v>
      </c>
      <c r="AA221" s="65">
        <v>3219</v>
      </c>
      <c r="AB221" s="62">
        <f t="shared" si="43"/>
        <v>107.57999378689034</v>
      </c>
      <c r="AC221" s="65">
        <v>6425</v>
      </c>
      <c r="AD221" s="67">
        <v>6050</v>
      </c>
      <c r="AE221" s="64">
        <f t="shared" si="44"/>
        <v>106.19834710743801</v>
      </c>
      <c r="AF221" s="68">
        <v>1.8553277505000001</v>
      </c>
      <c r="AG221" s="55" t="s">
        <v>26</v>
      </c>
      <c r="AH221" s="128">
        <f t="shared" si="45"/>
        <v>13164</v>
      </c>
      <c r="AI221" s="128">
        <f t="shared" si="46"/>
        <v>11259</v>
      </c>
      <c r="AJ221" s="100">
        <f t="shared" si="47"/>
        <v>116.91979749533708</v>
      </c>
      <c r="AK221" s="128">
        <f t="shared" si="48"/>
        <v>26207</v>
      </c>
      <c r="AL221" s="128">
        <f t="shared" si="49"/>
        <v>23049</v>
      </c>
      <c r="AM221" s="100">
        <f t="shared" si="50"/>
        <v>113.70124517332638</v>
      </c>
      <c r="AN221" s="193">
        <f t="shared" si="51"/>
        <v>2.0165227039000002</v>
      </c>
    </row>
    <row r="222" spans="1:40" x14ac:dyDescent="0.25">
      <c r="A222" s="55" t="s">
        <v>27</v>
      </c>
      <c r="B222" s="110">
        <v>120190</v>
      </c>
      <c r="C222" s="110">
        <v>119481</v>
      </c>
      <c r="D222" s="56">
        <f t="shared" si="37"/>
        <v>100.5933997874139</v>
      </c>
      <c r="E222" s="110">
        <v>311549</v>
      </c>
      <c r="F222" s="110">
        <v>302602</v>
      </c>
      <c r="G222" s="100">
        <f t="shared" si="38"/>
        <v>102.95668898421029</v>
      </c>
      <c r="H222" s="57">
        <v>2.592137449</v>
      </c>
      <c r="I222" s="55" t="s">
        <v>27</v>
      </c>
      <c r="J222" s="65">
        <v>36714</v>
      </c>
      <c r="K222" s="65">
        <v>36639</v>
      </c>
      <c r="L222" s="178">
        <f t="shared" si="39"/>
        <v>100.20469990993203</v>
      </c>
      <c r="M222" s="65">
        <v>93964</v>
      </c>
      <c r="N222" s="65">
        <v>90994</v>
      </c>
      <c r="O222" s="178">
        <f t="shared" si="40"/>
        <v>103.26395146932765</v>
      </c>
      <c r="P222" s="84">
        <v>2.5593506563999999</v>
      </c>
      <c r="Q222" s="55" t="s">
        <v>27</v>
      </c>
      <c r="R222" s="65">
        <v>37941</v>
      </c>
      <c r="S222" s="65">
        <v>39042</v>
      </c>
      <c r="T222" s="56">
        <f t="shared" si="41"/>
        <v>97.179960043030576</v>
      </c>
      <c r="U222" s="65">
        <v>94441</v>
      </c>
      <c r="V222" s="65">
        <v>94881</v>
      </c>
      <c r="W222" s="56">
        <f t="shared" si="42"/>
        <v>99.536261211412196</v>
      </c>
      <c r="X222" s="68">
        <v>2.4891542131</v>
      </c>
      <c r="Y222" s="55" t="s">
        <v>27</v>
      </c>
      <c r="Z222" s="65">
        <v>45535</v>
      </c>
      <c r="AA222" s="65">
        <v>43800</v>
      </c>
      <c r="AB222" s="62">
        <f t="shared" si="43"/>
        <v>103.96118721461187</v>
      </c>
      <c r="AC222" s="65">
        <v>123144</v>
      </c>
      <c r="AD222" s="67">
        <v>116727</v>
      </c>
      <c r="AE222" s="64">
        <f t="shared" si="44"/>
        <v>105.49744275103447</v>
      </c>
      <c r="AF222" s="68">
        <v>2.7043812452</v>
      </c>
      <c r="AG222" s="55" t="s">
        <v>27</v>
      </c>
      <c r="AH222" s="128">
        <f t="shared" si="45"/>
        <v>228421</v>
      </c>
      <c r="AI222" s="128">
        <f t="shared" si="46"/>
        <v>229364</v>
      </c>
      <c r="AJ222" s="100">
        <f t="shared" si="47"/>
        <v>99.588863117141315</v>
      </c>
      <c r="AK222" s="128">
        <f t="shared" si="48"/>
        <v>590931</v>
      </c>
      <c r="AL222" s="128">
        <f t="shared" si="49"/>
        <v>587878</v>
      </c>
      <c r="AM222" s="100">
        <f t="shared" si="50"/>
        <v>100.5193254382712</v>
      </c>
      <c r="AN222" s="193">
        <f t="shared" si="51"/>
        <v>2.5867433002000002</v>
      </c>
    </row>
    <row r="223" spans="1:40" ht="25.5" x14ac:dyDescent="0.25">
      <c r="A223" s="55" t="s">
        <v>28</v>
      </c>
      <c r="B223" s="110">
        <v>9205</v>
      </c>
      <c r="C223" s="110">
        <v>8789</v>
      </c>
      <c r="D223" s="56">
        <f t="shared" si="37"/>
        <v>104.73318921378996</v>
      </c>
      <c r="E223" s="110">
        <v>23823</v>
      </c>
      <c r="F223" s="110">
        <v>22666</v>
      </c>
      <c r="G223" s="100">
        <f t="shared" si="38"/>
        <v>105.10456189887938</v>
      </c>
      <c r="H223" s="57">
        <v>2.5880499727999999</v>
      </c>
      <c r="I223" s="55" t="s">
        <v>28</v>
      </c>
      <c r="J223" s="65">
        <v>3406</v>
      </c>
      <c r="K223" s="65">
        <v>3850</v>
      </c>
      <c r="L223" s="178">
        <f t="shared" si="39"/>
        <v>88.467532467532479</v>
      </c>
      <c r="M223" s="65">
        <v>9457</v>
      </c>
      <c r="N223" s="65">
        <v>10387</v>
      </c>
      <c r="O223" s="178">
        <f t="shared" si="40"/>
        <v>91.046500433233845</v>
      </c>
      <c r="P223" s="84">
        <v>2.7765707575</v>
      </c>
      <c r="Q223" s="55" t="s">
        <v>28</v>
      </c>
      <c r="R223" s="65">
        <v>3242</v>
      </c>
      <c r="S223" s="65">
        <v>2843</v>
      </c>
      <c r="T223" s="56">
        <f t="shared" si="41"/>
        <v>114.03447062961661</v>
      </c>
      <c r="U223" s="65">
        <v>8528</v>
      </c>
      <c r="V223" s="65">
        <v>7623</v>
      </c>
      <c r="W223" s="56">
        <f t="shared" si="42"/>
        <v>111.87196641742096</v>
      </c>
      <c r="X223" s="68">
        <v>2.6304750154000001</v>
      </c>
      <c r="Y223" s="55" t="s">
        <v>28</v>
      </c>
      <c r="Z223" s="65">
        <v>2557</v>
      </c>
      <c r="AA223" s="65">
        <v>2096</v>
      </c>
      <c r="AB223" s="62">
        <f t="shared" si="43"/>
        <v>121.9942748091603</v>
      </c>
      <c r="AC223" s="65">
        <v>5838</v>
      </c>
      <c r="AD223" s="67">
        <v>4656</v>
      </c>
      <c r="AE223" s="64">
        <f t="shared" si="44"/>
        <v>125.38659793814433</v>
      </c>
      <c r="AF223" s="68">
        <v>2.2831443096999999</v>
      </c>
      <c r="AG223" s="55" t="s">
        <v>28</v>
      </c>
      <c r="AH223" s="128">
        <f t="shared" si="45"/>
        <v>15231</v>
      </c>
      <c r="AI223" s="128">
        <f t="shared" si="46"/>
        <v>14943</v>
      </c>
      <c r="AJ223" s="100">
        <f t="shared" si="47"/>
        <v>101.92732383055612</v>
      </c>
      <c r="AK223" s="128">
        <f t="shared" si="48"/>
        <v>39049</v>
      </c>
      <c r="AL223" s="128">
        <f t="shared" si="49"/>
        <v>37911</v>
      </c>
      <c r="AM223" s="100">
        <f t="shared" si="50"/>
        <v>103.00176729709057</v>
      </c>
      <c r="AN223" s="193">
        <f t="shared" si="51"/>
        <v>2.55738376505</v>
      </c>
    </row>
    <row r="224" spans="1:40" x14ac:dyDescent="0.25">
      <c r="A224" s="55" t="s">
        <v>29</v>
      </c>
      <c r="B224" s="110">
        <v>50321</v>
      </c>
      <c r="C224" s="110">
        <v>54483</v>
      </c>
      <c r="D224" s="56">
        <f t="shared" si="37"/>
        <v>92.360919919975032</v>
      </c>
      <c r="E224" s="110">
        <v>140679</v>
      </c>
      <c r="F224" s="110">
        <v>147410</v>
      </c>
      <c r="G224" s="100">
        <f t="shared" si="38"/>
        <v>95.433824028220599</v>
      </c>
      <c r="H224" s="57">
        <v>2.7956320422999998</v>
      </c>
      <c r="I224" s="55" t="s">
        <v>29</v>
      </c>
      <c r="J224" s="65">
        <v>16716</v>
      </c>
      <c r="K224" s="65">
        <v>18858</v>
      </c>
      <c r="L224" s="178">
        <f t="shared" si="39"/>
        <v>88.641425389755014</v>
      </c>
      <c r="M224" s="65">
        <v>44586</v>
      </c>
      <c r="N224" s="65">
        <v>49434</v>
      </c>
      <c r="O224" s="178">
        <f t="shared" si="40"/>
        <v>90.192984585507958</v>
      </c>
      <c r="P224" s="84">
        <v>2.6672648958999998</v>
      </c>
      <c r="Q224" s="55" t="s">
        <v>29</v>
      </c>
      <c r="R224" s="65">
        <v>15050</v>
      </c>
      <c r="S224" s="65">
        <v>16448</v>
      </c>
      <c r="T224" s="56">
        <f t="shared" si="41"/>
        <v>91.500486381322958</v>
      </c>
      <c r="U224" s="65">
        <v>41785</v>
      </c>
      <c r="V224" s="65">
        <v>42887</v>
      </c>
      <c r="W224" s="56">
        <f t="shared" si="42"/>
        <v>97.430456781775362</v>
      </c>
      <c r="X224" s="68">
        <v>2.7764119600999999</v>
      </c>
      <c r="Y224" s="55" t="s">
        <v>29</v>
      </c>
      <c r="Z224" s="65">
        <v>18555</v>
      </c>
      <c r="AA224" s="65">
        <v>19177</v>
      </c>
      <c r="AB224" s="62">
        <f t="shared" si="43"/>
        <v>96.756531261406892</v>
      </c>
      <c r="AC224" s="65">
        <v>54308</v>
      </c>
      <c r="AD224" s="67">
        <v>55089</v>
      </c>
      <c r="AE224" s="64">
        <f t="shared" si="44"/>
        <v>98.582294105901354</v>
      </c>
      <c r="AF224" s="68">
        <v>2.9268660737999999</v>
      </c>
      <c r="AG224" s="55" t="s">
        <v>29</v>
      </c>
      <c r="AH224" s="128">
        <f t="shared" si="45"/>
        <v>130284</v>
      </c>
      <c r="AI224" s="128">
        <f t="shared" si="46"/>
        <v>139429</v>
      </c>
      <c r="AJ224" s="100">
        <f t="shared" si="47"/>
        <v>93.441106226107905</v>
      </c>
      <c r="AK224" s="128">
        <f t="shared" si="48"/>
        <v>374828</v>
      </c>
      <c r="AL224" s="128">
        <f t="shared" si="49"/>
        <v>390578</v>
      </c>
      <c r="AM224" s="100">
        <f t="shared" si="50"/>
        <v>95.967514811382102</v>
      </c>
      <c r="AN224" s="193">
        <f t="shared" si="51"/>
        <v>2.8619244212999999</v>
      </c>
    </row>
    <row r="225" spans="1:40" x14ac:dyDescent="0.25">
      <c r="A225" s="55" t="s">
        <v>30</v>
      </c>
      <c r="B225" s="110">
        <v>23696</v>
      </c>
      <c r="C225" s="110">
        <v>24942</v>
      </c>
      <c r="D225" s="56">
        <f t="shared" si="37"/>
        <v>95.004410231737637</v>
      </c>
      <c r="E225" s="110">
        <v>62953</v>
      </c>
      <c r="F225" s="110">
        <v>65899</v>
      </c>
      <c r="G225" s="100">
        <f t="shared" si="38"/>
        <v>95.529522451023539</v>
      </c>
      <c r="H225" s="57">
        <v>2.6566931128000002</v>
      </c>
      <c r="I225" s="55" t="s">
        <v>30</v>
      </c>
      <c r="J225" s="65">
        <v>10344</v>
      </c>
      <c r="K225" s="65">
        <v>10027</v>
      </c>
      <c r="L225" s="178">
        <f t="shared" si="39"/>
        <v>103.1614640470729</v>
      </c>
      <c r="M225" s="65">
        <v>27126</v>
      </c>
      <c r="N225" s="65">
        <v>26056</v>
      </c>
      <c r="O225" s="178">
        <f t="shared" si="40"/>
        <v>104.1065397605158</v>
      </c>
      <c r="P225" s="84">
        <v>2.6223897911999998</v>
      </c>
      <c r="Q225" s="55" t="s">
        <v>30</v>
      </c>
      <c r="R225" s="65">
        <v>7141</v>
      </c>
      <c r="S225" s="65">
        <v>8022</v>
      </c>
      <c r="T225" s="56">
        <f t="shared" si="41"/>
        <v>89.017701321366232</v>
      </c>
      <c r="U225" s="65">
        <v>19350</v>
      </c>
      <c r="V225" s="65">
        <v>20443</v>
      </c>
      <c r="W225" s="56">
        <f t="shared" si="42"/>
        <v>94.653426600792443</v>
      </c>
      <c r="X225" s="68">
        <v>2.7097045232000001</v>
      </c>
      <c r="Y225" s="55" t="s">
        <v>30</v>
      </c>
      <c r="Z225" s="65">
        <v>6211</v>
      </c>
      <c r="AA225" s="65">
        <v>6893</v>
      </c>
      <c r="AB225" s="62">
        <f t="shared" si="43"/>
        <v>90.105904540838537</v>
      </c>
      <c r="AC225" s="65">
        <v>16477</v>
      </c>
      <c r="AD225" s="67">
        <v>19400</v>
      </c>
      <c r="AE225" s="64">
        <f t="shared" si="44"/>
        <v>84.932989690721655</v>
      </c>
      <c r="AF225" s="68">
        <v>2.6528739333</v>
      </c>
      <c r="AG225" s="55" t="s">
        <v>30</v>
      </c>
      <c r="AH225" s="128">
        <f t="shared" si="45"/>
        <v>67761</v>
      </c>
      <c r="AI225" s="128">
        <f t="shared" si="46"/>
        <v>64221</v>
      </c>
      <c r="AJ225" s="100">
        <f t="shared" si="47"/>
        <v>105.51221563040127</v>
      </c>
      <c r="AK225" s="128">
        <f t="shared" si="48"/>
        <v>179138</v>
      </c>
      <c r="AL225" s="128">
        <f t="shared" si="49"/>
        <v>169644</v>
      </c>
      <c r="AM225" s="100">
        <f t="shared" si="50"/>
        <v>105.59642545566008</v>
      </c>
      <c r="AN225" s="193">
        <f t="shared" si="51"/>
        <v>2.6466831047000001</v>
      </c>
    </row>
    <row r="226" spans="1:40" x14ac:dyDescent="0.25">
      <c r="A226" s="55" t="s">
        <v>31</v>
      </c>
      <c r="B226" s="110">
        <v>16191</v>
      </c>
      <c r="C226" s="110">
        <v>18714</v>
      </c>
      <c r="D226" s="56">
        <f t="shared" si="37"/>
        <v>86.518114780378326</v>
      </c>
      <c r="E226" s="110">
        <v>40275</v>
      </c>
      <c r="F226" s="110">
        <v>46692</v>
      </c>
      <c r="G226" s="100">
        <f t="shared" si="38"/>
        <v>86.256746337702396</v>
      </c>
      <c r="H226" s="57">
        <v>2.4874930517</v>
      </c>
      <c r="I226" s="55" t="s">
        <v>31</v>
      </c>
      <c r="J226" s="65">
        <v>6186</v>
      </c>
      <c r="K226" s="65">
        <v>7169</v>
      </c>
      <c r="L226" s="178">
        <f t="shared" si="39"/>
        <v>86.288185242014222</v>
      </c>
      <c r="M226" s="65">
        <v>16515</v>
      </c>
      <c r="N226" s="65">
        <v>18110</v>
      </c>
      <c r="O226" s="178">
        <f t="shared" si="40"/>
        <v>91.192711209276638</v>
      </c>
      <c r="P226" s="84">
        <v>2.6697381183000002</v>
      </c>
      <c r="Q226" s="55" t="s">
        <v>31</v>
      </c>
      <c r="R226" s="65">
        <v>4688</v>
      </c>
      <c r="S226" s="65">
        <v>5298</v>
      </c>
      <c r="T226" s="56">
        <f t="shared" si="41"/>
        <v>88.486221215553044</v>
      </c>
      <c r="U226" s="65">
        <v>10515</v>
      </c>
      <c r="V226" s="65">
        <v>11761</v>
      </c>
      <c r="W226" s="56">
        <f t="shared" si="42"/>
        <v>89.40566278377689</v>
      </c>
      <c r="X226" s="68">
        <v>2.2429607509</v>
      </c>
      <c r="Y226" s="55" t="s">
        <v>31</v>
      </c>
      <c r="Z226" s="65">
        <v>5317</v>
      </c>
      <c r="AA226" s="65">
        <v>6247</v>
      </c>
      <c r="AB226" s="62">
        <f t="shared" si="43"/>
        <v>85.112854170001611</v>
      </c>
      <c r="AC226" s="65">
        <v>13245</v>
      </c>
      <c r="AD226" s="67">
        <v>16821</v>
      </c>
      <c r="AE226" s="64">
        <f t="shared" si="44"/>
        <v>78.740859639736044</v>
      </c>
      <c r="AF226" s="68">
        <v>2.4910663907999999</v>
      </c>
      <c r="AG226" s="55" t="s">
        <v>31</v>
      </c>
      <c r="AH226" s="128">
        <f t="shared" si="45"/>
        <v>37312</v>
      </c>
      <c r="AI226" s="128">
        <f t="shared" si="46"/>
        <v>41704</v>
      </c>
      <c r="AJ226" s="100">
        <f t="shared" si="47"/>
        <v>89.468636102052557</v>
      </c>
      <c r="AK226" s="128">
        <f t="shared" si="48"/>
        <v>95162</v>
      </c>
      <c r="AL226" s="128">
        <f t="shared" si="49"/>
        <v>105351</v>
      </c>
      <c r="AM226" s="100">
        <f t="shared" si="50"/>
        <v>90.328520849351207</v>
      </c>
      <c r="AN226" s="193">
        <f t="shared" si="51"/>
        <v>2.5430931477000001</v>
      </c>
    </row>
    <row r="227" spans="1:40" x14ac:dyDescent="0.25">
      <c r="A227" s="55" t="s">
        <v>32</v>
      </c>
      <c r="B227" s="110">
        <v>18044</v>
      </c>
      <c r="C227" s="110">
        <v>13233</v>
      </c>
      <c r="D227" s="56">
        <f t="shared" si="37"/>
        <v>136.35607949822415</v>
      </c>
      <c r="E227" s="110">
        <v>40727</v>
      </c>
      <c r="F227" s="110">
        <v>30133</v>
      </c>
      <c r="G227" s="100">
        <f t="shared" si="38"/>
        <v>135.1574685560681</v>
      </c>
      <c r="H227" s="57">
        <v>2.2570937708000001</v>
      </c>
      <c r="I227" s="55" t="s">
        <v>32</v>
      </c>
      <c r="J227" s="65">
        <v>5417</v>
      </c>
      <c r="K227" s="65">
        <v>4093</v>
      </c>
      <c r="L227" s="178">
        <f t="shared" si="39"/>
        <v>132.34791106767651</v>
      </c>
      <c r="M227" s="65">
        <v>12074</v>
      </c>
      <c r="N227" s="65">
        <v>8266</v>
      </c>
      <c r="O227" s="178">
        <f t="shared" si="40"/>
        <v>146.06823130897652</v>
      </c>
      <c r="P227" s="84">
        <v>2.2289089901999999</v>
      </c>
      <c r="Q227" s="55" t="s">
        <v>32</v>
      </c>
      <c r="R227" s="65">
        <v>6228</v>
      </c>
      <c r="S227" s="65">
        <v>4505</v>
      </c>
      <c r="T227" s="56">
        <f t="shared" si="41"/>
        <v>138.24639289678134</v>
      </c>
      <c r="U227" s="65">
        <v>13985</v>
      </c>
      <c r="V227" s="65">
        <v>10037</v>
      </c>
      <c r="W227" s="56">
        <f t="shared" si="42"/>
        <v>139.33446248879147</v>
      </c>
      <c r="X227" s="68">
        <v>2.2455041747000002</v>
      </c>
      <c r="Y227" s="55" t="s">
        <v>32</v>
      </c>
      <c r="Z227" s="65">
        <v>6399</v>
      </c>
      <c r="AA227" s="65">
        <v>4635</v>
      </c>
      <c r="AB227" s="62">
        <f t="shared" si="43"/>
        <v>138.05825242718447</v>
      </c>
      <c r="AC227" s="65">
        <v>14668</v>
      </c>
      <c r="AD227" s="67">
        <v>11830</v>
      </c>
      <c r="AE227" s="64">
        <f t="shared" si="44"/>
        <v>123.9898562975486</v>
      </c>
      <c r="AF227" s="68">
        <v>2.2922331614</v>
      </c>
      <c r="AG227" s="55" t="s">
        <v>32</v>
      </c>
      <c r="AH227" s="128">
        <f t="shared" si="45"/>
        <v>40317</v>
      </c>
      <c r="AI227" s="128">
        <f t="shared" si="46"/>
        <v>39204</v>
      </c>
      <c r="AJ227" s="100">
        <f t="shared" si="47"/>
        <v>102.83899602081421</v>
      </c>
      <c r="AK227" s="128">
        <f t="shared" si="48"/>
        <v>87105</v>
      </c>
      <c r="AL227" s="128">
        <f t="shared" si="49"/>
        <v>88186</v>
      </c>
      <c r="AM227" s="100">
        <f t="shared" si="50"/>
        <v>98.774181842922914</v>
      </c>
      <c r="AN227" s="193">
        <f t="shared" si="51"/>
        <v>2.1696729124500003</v>
      </c>
    </row>
    <row r="228" spans="1:40" x14ac:dyDescent="0.25">
      <c r="A228" s="55" t="s">
        <v>33</v>
      </c>
      <c r="B228" s="110">
        <v>49550</v>
      </c>
      <c r="C228" s="110">
        <v>39142</v>
      </c>
      <c r="D228" s="56">
        <f t="shared" si="37"/>
        <v>126.59036329262685</v>
      </c>
      <c r="E228" s="110">
        <v>107141</v>
      </c>
      <c r="F228" s="110">
        <v>82274</v>
      </c>
      <c r="G228" s="100">
        <f t="shared" si="38"/>
        <v>130.2246153098184</v>
      </c>
      <c r="H228" s="57">
        <v>2.1622805246999999</v>
      </c>
      <c r="I228" s="55" t="s">
        <v>33</v>
      </c>
      <c r="J228" s="65">
        <v>19673</v>
      </c>
      <c r="K228" s="65">
        <v>15755</v>
      </c>
      <c r="L228" s="178">
        <f t="shared" si="39"/>
        <v>124.86829577911773</v>
      </c>
      <c r="M228" s="65">
        <v>40582</v>
      </c>
      <c r="N228" s="65">
        <v>32032</v>
      </c>
      <c r="O228" s="178">
        <f t="shared" si="40"/>
        <v>126.69205794205793</v>
      </c>
      <c r="P228" s="84">
        <v>2.0628272250999999</v>
      </c>
      <c r="Q228" s="55" t="s">
        <v>33</v>
      </c>
      <c r="R228" s="65">
        <v>14208</v>
      </c>
      <c r="S228" s="65">
        <v>11292</v>
      </c>
      <c r="T228" s="56">
        <f t="shared" si="41"/>
        <v>125.82359192348565</v>
      </c>
      <c r="U228" s="65">
        <v>31043</v>
      </c>
      <c r="V228" s="65">
        <v>23487</v>
      </c>
      <c r="W228" s="56">
        <f t="shared" si="42"/>
        <v>132.17098820624176</v>
      </c>
      <c r="X228" s="68">
        <v>2.1848958333000001</v>
      </c>
      <c r="Y228" s="55" t="s">
        <v>33</v>
      </c>
      <c r="Z228" s="65">
        <v>15669</v>
      </c>
      <c r="AA228" s="65">
        <v>12095</v>
      </c>
      <c r="AB228" s="62">
        <f t="shared" si="43"/>
        <v>129.54940057875154</v>
      </c>
      <c r="AC228" s="65">
        <v>35516</v>
      </c>
      <c r="AD228" s="67">
        <v>26755</v>
      </c>
      <c r="AE228" s="64">
        <f t="shared" si="44"/>
        <v>132.74528125584001</v>
      </c>
      <c r="AF228" s="68">
        <v>2.2666411385999998</v>
      </c>
      <c r="AG228" s="55" t="s">
        <v>33</v>
      </c>
      <c r="AH228" s="128">
        <f t="shared" si="45"/>
        <v>95380</v>
      </c>
      <c r="AI228" s="128">
        <f t="shared" si="46"/>
        <v>77746</v>
      </c>
      <c r="AJ228" s="100">
        <f t="shared" si="47"/>
        <v>122.68155274869446</v>
      </c>
      <c r="AK228" s="128">
        <f t="shared" si="48"/>
        <v>200428</v>
      </c>
      <c r="AL228" s="128">
        <f t="shared" si="49"/>
        <v>162994</v>
      </c>
      <c r="AM228" s="100">
        <f t="shared" si="50"/>
        <v>122.96648956403303</v>
      </c>
      <c r="AN228" s="193">
        <f t="shared" si="51"/>
        <v>2.0988906441999999</v>
      </c>
    </row>
    <row r="229" spans="1:40" ht="25.5" x14ac:dyDescent="0.25">
      <c r="A229" s="55" t="s">
        <v>34</v>
      </c>
      <c r="B229" s="110">
        <v>25407</v>
      </c>
      <c r="C229" s="110">
        <v>24505</v>
      </c>
      <c r="D229" s="56">
        <f t="shared" si="37"/>
        <v>103.68088145276475</v>
      </c>
      <c r="E229" s="110">
        <v>55151</v>
      </c>
      <c r="F229" s="110">
        <v>55945</v>
      </c>
      <c r="G229" s="100">
        <f t="shared" si="38"/>
        <v>98.580748949861473</v>
      </c>
      <c r="H229" s="57">
        <v>2.1707009879000001</v>
      </c>
      <c r="I229" s="55" t="s">
        <v>34</v>
      </c>
      <c r="J229" s="65">
        <v>6963</v>
      </c>
      <c r="K229" s="65">
        <v>7254</v>
      </c>
      <c r="L229" s="178">
        <f t="shared" si="39"/>
        <v>95.988420181968564</v>
      </c>
      <c r="M229" s="65">
        <v>15367</v>
      </c>
      <c r="N229" s="65">
        <v>16345</v>
      </c>
      <c r="O229" s="178">
        <f t="shared" si="40"/>
        <v>94.016518813092688</v>
      </c>
      <c r="P229" s="84">
        <v>2.2069510269000001</v>
      </c>
      <c r="Q229" s="55" t="s">
        <v>34</v>
      </c>
      <c r="R229" s="65">
        <v>8747</v>
      </c>
      <c r="S229" s="65">
        <v>6564</v>
      </c>
      <c r="T229" s="56">
        <f t="shared" si="41"/>
        <v>133.25716026812918</v>
      </c>
      <c r="U229" s="65">
        <v>18263</v>
      </c>
      <c r="V229" s="65">
        <v>14887</v>
      </c>
      <c r="W229" s="56">
        <f t="shared" si="42"/>
        <v>122.6775038624303</v>
      </c>
      <c r="X229" s="68">
        <v>2.0879158569</v>
      </c>
      <c r="Y229" s="55" t="s">
        <v>34</v>
      </c>
      <c r="Z229" s="65">
        <v>9697</v>
      </c>
      <c r="AA229" s="65">
        <v>10687</v>
      </c>
      <c r="AB229" s="62">
        <f t="shared" si="43"/>
        <v>90.736408720875829</v>
      </c>
      <c r="AC229" s="65">
        <v>21521</v>
      </c>
      <c r="AD229" s="67">
        <v>24713</v>
      </c>
      <c r="AE229" s="64">
        <f t="shared" si="44"/>
        <v>87.083721118439684</v>
      </c>
      <c r="AF229" s="68">
        <v>2.2193461895</v>
      </c>
      <c r="AG229" s="55" t="s">
        <v>34</v>
      </c>
      <c r="AH229" s="128">
        <f t="shared" si="45"/>
        <v>45862</v>
      </c>
      <c r="AI229" s="128">
        <f t="shared" si="46"/>
        <v>46105</v>
      </c>
      <c r="AJ229" s="100">
        <f t="shared" si="47"/>
        <v>99.472942197158659</v>
      </c>
      <c r="AK229" s="128">
        <f t="shared" si="48"/>
        <v>100174</v>
      </c>
      <c r="AL229" s="128">
        <f t="shared" si="49"/>
        <v>108136</v>
      </c>
      <c r="AM229" s="100">
        <f t="shared" si="50"/>
        <v>92.637049641192576</v>
      </c>
      <c r="AN229" s="193">
        <f t="shared" si="51"/>
        <v>2.1858882598</v>
      </c>
    </row>
    <row r="230" spans="1:40" x14ac:dyDescent="0.25">
      <c r="A230" s="55" t="s">
        <v>35</v>
      </c>
      <c r="B230" s="110">
        <v>15465</v>
      </c>
      <c r="C230" s="110">
        <v>16100</v>
      </c>
      <c r="D230" s="56">
        <f t="shared" si="37"/>
        <v>96.055900621118013</v>
      </c>
      <c r="E230" s="110">
        <v>40691</v>
      </c>
      <c r="F230" s="110">
        <v>42274</v>
      </c>
      <c r="G230" s="100">
        <f t="shared" si="38"/>
        <v>96.255381558404693</v>
      </c>
      <c r="H230" s="57">
        <v>2.6311671516000001</v>
      </c>
      <c r="I230" s="55" t="s">
        <v>35</v>
      </c>
      <c r="J230" s="65">
        <v>7561</v>
      </c>
      <c r="K230" s="65">
        <v>8507</v>
      </c>
      <c r="L230" s="178">
        <f t="shared" si="39"/>
        <v>88.879746091454095</v>
      </c>
      <c r="M230" s="65">
        <v>20035</v>
      </c>
      <c r="N230" s="65">
        <v>22426</v>
      </c>
      <c r="O230" s="178">
        <f t="shared" si="40"/>
        <v>89.338268081690899</v>
      </c>
      <c r="P230" s="84">
        <v>2.6497817749000001</v>
      </c>
      <c r="Q230" s="55" t="s">
        <v>35</v>
      </c>
      <c r="R230" s="65">
        <v>3483</v>
      </c>
      <c r="S230" s="65">
        <v>3791</v>
      </c>
      <c r="T230" s="56">
        <f t="shared" si="41"/>
        <v>91.875494592455823</v>
      </c>
      <c r="U230" s="65">
        <v>8507</v>
      </c>
      <c r="V230" s="65">
        <v>9460</v>
      </c>
      <c r="W230" s="56">
        <f t="shared" si="42"/>
        <v>89.926004228329816</v>
      </c>
      <c r="X230" s="68">
        <v>2.4424346827000001</v>
      </c>
      <c r="Y230" s="55" t="s">
        <v>35</v>
      </c>
      <c r="Z230" s="65">
        <v>4421</v>
      </c>
      <c r="AA230" s="65">
        <v>3802</v>
      </c>
      <c r="AB230" s="62">
        <f t="shared" si="43"/>
        <v>116.28090478695424</v>
      </c>
      <c r="AC230" s="65">
        <v>12149</v>
      </c>
      <c r="AD230" s="67">
        <v>10388</v>
      </c>
      <c r="AE230" s="64">
        <f t="shared" si="44"/>
        <v>116.95225259915287</v>
      </c>
      <c r="AF230" s="68">
        <v>2.7480208097999999</v>
      </c>
      <c r="AG230" s="55" t="s">
        <v>35</v>
      </c>
      <c r="AH230" s="128">
        <f t="shared" si="45"/>
        <v>46292</v>
      </c>
      <c r="AI230" s="128">
        <f t="shared" si="46"/>
        <v>49422</v>
      </c>
      <c r="AJ230" s="100">
        <f t="shared" si="47"/>
        <v>93.666788070090249</v>
      </c>
      <c r="AK230" s="128">
        <f t="shared" si="48"/>
        <v>120393</v>
      </c>
      <c r="AL230" s="128">
        <f t="shared" si="49"/>
        <v>129680</v>
      </c>
      <c r="AM230" s="100">
        <f t="shared" si="50"/>
        <v>92.838525601480569</v>
      </c>
      <c r="AN230" s="193">
        <f t="shared" si="51"/>
        <v>2.6083139745000001</v>
      </c>
    </row>
    <row r="231" spans="1:40" ht="25.5" x14ac:dyDescent="0.25">
      <c r="A231" s="55" t="s">
        <v>36</v>
      </c>
      <c r="B231" s="110">
        <v>112971</v>
      </c>
      <c r="C231" s="110">
        <v>108632</v>
      </c>
      <c r="D231" s="56">
        <f t="shared" si="37"/>
        <v>103.99421901465497</v>
      </c>
      <c r="E231" s="110">
        <v>279217</v>
      </c>
      <c r="F231" s="110">
        <v>265428</v>
      </c>
      <c r="G231" s="100">
        <f t="shared" si="38"/>
        <v>105.19500580195005</v>
      </c>
      <c r="H231" s="57">
        <v>2.4715812022999999</v>
      </c>
      <c r="I231" s="55" t="s">
        <v>36</v>
      </c>
      <c r="J231" s="65">
        <v>52151</v>
      </c>
      <c r="K231" s="65">
        <v>50992</v>
      </c>
      <c r="L231" s="178">
        <f t="shared" si="39"/>
        <v>102.27290555381236</v>
      </c>
      <c r="M231" s="65">
        <v>130571</v>
      </c>
      <c r="N231" s="65">
        <v>125848</v>
      </c>
      <c r="O231" s="178">
        <f t="shared" si="40"/>
        <v>103.75294005466912</v>
      </c>
      <c r="P231" s="84">
        <v>2.5037103795000002</v>
      </c>
      <c r="Q231" s="55" t="s">
        <v>36</v>
      </c>
      <c r="R231" s="65">
        <v>29066</v>
      </c>
      <c r="S231" s="65">
        <v>28558</v>
      </c>
      <c r="T231" s="56">
        <f t="shared" si="41"/>
        <v>101.77883605294488</v>
      </c>
      <c r="U231" s="65">
        <v>70386</v>
      </c>
      <c r="V231" s="65">
        <v>68195</v>
      </c>
      <c r="W231" s="56">
        <f t="shared" si="42"/>
        <v>103.21284551653346</v>
      </c>
      <c r="X231" s="68">
        <v>2.4215922384000002</v>
      </c>
      <c r="Y231" s="55" t="s">
        <v>36</v>
      </c>
      <c r="Z231" s="65">
        <v>31754</v>
      </c>
      <c r="AA231" s="65">
        <v>29082</v>
      </c>
      <c r="AB231" s="62">
        <f t="shared" si="43"/>
        <v>109.18781376796645</v>
      </c>
      <c r="AC231" s="65">
        <v>78260</v>
      </c>
      <c r="AD231" s="67">
        <v>71385</v>
      </c>
      <c r="AE231" s="64">
        <f t="shared" si="44"/>
        <v>109.63087483364853</v>
      </c>
      <c r="AF231" s="68">
        <v>2.4645713925999999</v>
      </c>
      <c r="AG231" s="55" t="s">
        <v>36</v>
      </c>
      <c r="AH231" s="128">
        <f t="shared" si="45"/>
        <v>297013</v>
      </c>
      <c r="AI231" s="128">
        <f t="shared" si="46"/>
        <v>280849</v>
      </c>
      <c r="AJ231" s="100">
        <f t="shared" si="47"/>
        <v>105.75540592987691</v>
      </c>
      <c r="AK231" s="128">
        <f t="shared" si="48"/>
        <v>731674</v>
      </c>
      <c r="AL231" s="128">
        <f t="shared" si="49"/>
        <v>694626</v>
      </c>
      <c r="AM231" s="100">
        <f t="shared" si="50"/>
        <v>105.3335176051573</v>
      </c>
      <c r="AN231" s="193">
        <f t="shared" si="51"/>
        <v>2.4650127352500002</v>
      </c>
    </row>
    <row r="232" spans="1:40" x14ac:dyDescent="0.25">
      <c r="A232" s="55" t="s">
        <v>37</v>
      </c>
      <c r="B232" s="110">
        <v>13005</v>
      </c>
      <c r="C232" s="110">
        <v>10766</v>
      </c>
      <c r="D232" s="56">
        <f t="shared" si="37"/>
        <v>120.79695337172581</v>
      </c>
      <c r="E232" s="110">
        <v>32861</v>
      </c>
      <c r="F232" s="110">
        <v>28334</v>
      </c>
      <c r="G232" s="100">
        <f t="shared" si="38"/>
        <v>115.97727112303239</v>
      </c>
      <c r="H232" s="57">
        <v>2.5267973856000001</v>
      </c>
      <c r="I232" s="55" t="s">
        <v>37</v>
      </c>
      <c r="J232" s="65">
        <v>6172</v>
      </c>
      <c r="K232" s="65">
        <v>4759</v>
      </c>
      <c r="L232" s="178">
        <f t="shared" si="39"/>
        <v>129.69111157806262</v>
      </c>
      <c r="M232" s="65">
        <v>15375</v>
      </c>
      <c r="N232" s="65">
        <v>12397</v>
      </c>
      <c r="O232" s="178">
        <f t="shared" si="40"/>
        <v>124.02194079212711</v>
      </c>
      <c r="P232" s="84">
        <v>2.4910887880999999</v>
      </c>
      <c r="Q232" s="55" t="s">
        <v>37</v>
      </c>
      <c r="R232" s="65">
        <v>3167</v>
      </c>
      <c r="S232" s="65">
        <v>2959</v>
      </c>
      <c r="T232" s="56">
        <f t="shared" si="41"/>
        <v>107.02940182494085</v>
      </c>
      <c r="U232" s="65">
        <v>7938</v>
      </c>
      <c r="V232" s="65">
        <v>8020</v>
      </c>
      <c r="W232" s="56">
        <f t="shared" si="42"/>
        <v>98.977556109725683</v>
      </c>
      <c r="X232" s="68">
        <v>2.5064730028</v>
      </c>
      <c r="Y232" s="55" t="s">
        <v>37</v>
      </c>
      <c r="Z232" s="65">
        <v>3666</v>
      </c>
      <c r="AA232" s="65">
        <v>3048</v>
      </c>
      <c r="AB232" s="62">
        <f t="shared" si="43"/>
        <v>120.27559055118111</v>
      </c>
      <c r="AC232" s="65">
        <v>9548</v>
      </c>
      <c r="AD232" s="67">
        <v>7917</v>
      </c>
      <c r="AE232" s="64">
        <f t="shared" si="44"/>
        <v>120.60123784261717</v>
      </c>
      <c r="AF232" s="68">
        <v>2.6044735405999999</v>
      </c>
      <c r="AG232" s="55" t="s">
        <v>37</v>
      </c>
      <c r="AH232" s="128">
        <f t="shared" si="45"/>
        <v>31203</v>
      </c>
      <c r="AI232" s="128">
        <f t="shared" si="46"/>
        <v>27723</v>
      </c>
      <c r="AJ232" s="100">
        <f t="shared" si="47"/>
        <v>112.55275403094902</v>
      </c>
      <c r="AK232" s="128">
        <f t="shared" si="48"/>
        <v>80157</v>
      </c>
      <c r="AL232" s="128">
        <f t="shared" si="49"/>
        <v>72466</v>
      </c>
      <c r="AM232" s="100">
        <f t="shared" si="50"/>
        <v>110.61325311180417</v>
      </c>
      <c r="AN232" s="193">
        <f t="shared" si="51"/>
        <v>2.5628821525000003</v>
      </c>
    </row>
    <row r="233" spans="1:40" x14ac:dyDescent="0.25">
      <c r="A233" s="55" t="s">
        <v>38</v>
      </c>
      <c r="B233" s="110">
        <v>8727</v>
      </c>
      <c r="C233" s="110">
        <v>8004</v>
      </c>
      <c r="D233" s="56">
        <f t="shared" si="37"/>
        <v>109.03298350824588</v>
      </c>
      <c r="E233" s="110">
        <v>19727</v>
      </c>
      <c r="F233" s="110">
        <v>18922</v>
      </c>
      <c r="G233" s="100">
        <f t="shared" si="38"/>
        <v>104.25430715569179</v>
      </c>
      <c r="H233" s="57">
        <v>2.2604560559000002</v>
      </c>
      <c r="I233" s="55" t="s">
        <v>38</v>
      </c>
      <c r="J233" s="65">
        <v>3527</v>
      </c>
      <c r="K233" s="65">
        <v>3186</v>
      </c>
      <c r="L233" s="178">
        <f t="shared" si="39"/>
        <v>110.70307595731323</v>
      </c>
      <c r="M233" s="65">
        <v>8303</v>
      </c>
      <c r="N233" s="65">
        <v>7193</v>
      </c>
      <c r="O233" s="178">
        <f t="shared" si="40"/>
        <v>115.43166967885443</v>
      </c>
      <c r="P233" s="84">
        <v>2.354125319</v>
      </c>
      <c r="Q233" s="55" t="s">
        <v>38</v>
      </c>
      <c r="R233" s="65">
        <v>2374</v>
      </c>
      <c r="S233" s="65">
        <v>2188</v>
      </c>
      <c r="T233" s="56">
        <f t="shared" si="41"/>
        <v>108.50091407678244</v>
      </c>
      <c r="U233" s="65">
        <v>5208</v>
      </c>
      <c r="V233" s="65">
        <v>5290</v>
      </c>
      <c r="W233" s="56">
        <f t="shared" si="42"/>
        <v>98.449905482041586</v>
      </c>
      <c r="X233" s="68">
        <v>2.1937657961000001</v>
      </c>
      <c r="Y233" s="55" t="s">
        <v>38</v>
      </c>
      <c r="Z233" s="65">
        <v>2826</v>
      </c>
      <c r="AA233" s="65">
        <v>2630</v>
      </c>
      <c r="AB233" s="62">
        <f t="shared" si="43"/>
        <v>107.45247148288975</v>
      </c>
      <c r="AC233" s="65">
        <v>6216</v>
      </c>
      <c r="AD233" s="67">
        <v>6439</v>
      </c>
      <c r="AE233" s="64">
        <f t="shared" si="44"/>
        <v>96.536729305792818</v>
      </c>
      <c r="AF233" s="68">
        <v>2.1995753714999999</v>
      </c>
      <c r="AG233" s="55" t="s">
        <v>38</v>
      </c>
      <c r="AH233" s="128">
        <f t="shared" si="45"/>
        <v>24944</v>
      </c>
      <c r="AI233" s="128">
        <f t="shared" si="46"/>
        <v>22277</v>
      </c>
      <c r="AJ233" s="100">
        <f t="shared" si="47"/>
        <v>111.97198904699914</v>
      </c>
      <c r="AK233" s="128">
        <f t="shared" si="48"/>
        <v>56251</v>
      </c>
      <c r="AL233" s="128">
        <f t="shared" si="49"/>
        <v>51579</v>
      </c>
      <c r="AM233" s="100">
        <f t="shared" si="50"/>
        <v>109.05794994086742</v>
      </c>
      <c r="AN233" s="193">
        <f t="shared" si="51"/>
        <v>2.25633026635</v>
      </c>
    </row>
    <row r="234" spans="1:40" ht="25.5" x14ac:dyDescent="0.25">
      <c r="A234" s="55" t="s">
        <v>39</v>
      </c>
      <c r="B234" s="110">
        <v>19636</v>
      </c>
      <c r="C234" s="110">
        <v>14882</v>
      </c>
      <c r="D234" s="56">
        <f t="shared" si="37"/>
        <v>131.9446310979707</v>
      </c>
      <c r="E234" s="110">
        <v>44924</v>
      </c>
      <c r="F234" s="110">
        <v>34652</v>
      </c>
      <c r="G234" s="100">
        <f t="shared" si="38"/>
        <v>129.64331063142097</v>
      </c>
      <c r="H234" s="57">
        <v>2.2878386637000001</v>
      </c>
      <c r="I234" s="55" t="s">
        <v>39</v>
      </c>
      <c r="J234" s="65">
        <v>8727</v>
      </c>
      <c r="K234" s="65">
        <v>6283</v>
      </c>
      <c r="L234" s="178">
        <f t="shared" si="39"/>
        <v>138.89861531115707</v>
      </c>
      <c r="M234" s="65">
        <v>20081</v>
      </c>
      <c r="N234" s="65">
        <v>14849</v>
      </c>
      <c r="O234" s="178">
        <f t="shared" si="40"/>
        <v>135.23469593912048</v>
      </c>
      <c r="P234" s="84">
        <v>2.3010198234999999</v>
      </c>
      <c r="Q234" s="55" t="s">
        <v>39</v>
      </c>
      <c r="R234" s="65">
        <v>5382</v>
      </c>
      <c r="S234" s="65">
        <v>3768</v>
      </c>
      <c r="T234" s="56">
        <f t="shared" si="41"/>
        <v>142.83439490445861</v>
      </c>
      <c r="U234" s="65">
        <v>11962</v>
      </c>
      <c r="V234" s="65">
        <v>8999</v>
      </c>
      <c r="W234" s="56">
        <f t="shared" si="42"/>
        <v>132.92588065340593</v>
      </c>
      <c r="X234" s="68">
        <v>2.2225938313000002</v>
      </c>
      <c r="Y234" s="55" t="s">
        <v>39</v>
      </c>
      <c r="Z234" s="65">
        <v>5527</v>
      </c>
      <c r="AA234" s="65">
        <v>4831</v>
      </c>
      <c r="AB234" s="62">
        <f t="shared" si="43"/>
        <v>114.40695508176361</v>
      </c>
      <c r="AC234" s="65">
        <v>12881</v>
      </c>
      <c r="AD234" s="67">
        <v>10804</v>
      </c>
      <c r="AE234" s="64">
        <f t="shared" si="44"/>
        <v>119.22436134764902</v>
      </c>
      <c r="AF234" s="68">
        <v>2.3305590735999999</v>
      </c>
      <c r="AG234" s="55" t="s">
        <v>39</v>
      </c>
      <c r="AH234" s="128">
        <f t="shared" si="45"/>
        <v>48917</v>
      </c>
      <c r="AI234" s="128">
        <f t="shared" si="46"/>
        <v>41348</v>
      </c>
      <c r="AJ234" s="100">
        <f t="shared" si="47"/>
        <v>118.3056012382703</v>
      </c>
      <c r="AK234" s="128">
        <f t="shared" si="48"/>
        <v>115125</v>
      </c>
      <c r="AL234" s="128">
        <f t="shared" si="49"/>
        <v>98976</v>
      </c>
      <c r="AM234" s="100">
        <f t="shared" si="50"/>
        <v>116.31607662463628</v>
      </c>
      <c r="AN234" s="193">
        <f t="shared" si="51"/>
        <v>2.3426659593500001</v>
      </c>
    </row>
    <row r="235" spans="1:40" x14ac:dyDescent="0.25">
      <c r="A235" s="55" t="s">
        <v>40</v>
      </c>
      <c r="B235" s="110">
        <v>64818</v>
      </c>
      <c r="C235" s="110">
        <v>76453</v>
      </c>
      <c r="D235" s="56">
        <f t="shared" si="37"/>
        <v>84.781499744941328</v>
      </c>
      <c r="E235" s="110">
        <v>113246</v>
      </c>
      <c r="F235" s="110">
        <v>127996</v>
      </c>
      <c r="G235" s="100">
        <f t="shared" si="38"/>
        <v>88.476202381324427</v>
      </c>
      <c r="H235" s="57">
        <v>1.7471381405999999</v>
      </c>
      <c r="I235" s="55" t="s">
        <v>40</v>
      </c>
      <c r="J235" s="65">
        <v>31210</v>
      </c>
      <c r="K235" s="65">
        <v>35727</v>
      </c>
      <c r="L235" s="178">
        <f t="shared" si="39"/>
        <v>87.356900943264193</v>
      </c>
      <c r="M235" s="65">
        <v>54979</v>
      </c>
      <c r="N235" s="65">
        <v>60747</v>
      </c>
      <c r="O235" s="178">
        <f t="shared" si="40"/>
        <v>90.50488089946829</v>
      </c>
      <c r="P235" s="84">
        <v>1.7615828259999999</v>
      </c>
      <c r="Q235" s="55" t="s">
        <v>40</v>
      </c>
      <c r="R235" s="65">
        <v>18610</v>
      </c>
      <c r="S235" s="65">
        <v>22885</v>
      </c>
      <c r="T235" s="56">
        <f t="shared" si="41"/>
        <v>81.319641686694339</v>
      </c>
      <c r="U235" s="65">
        <v>30367</v>
      </c>
      <c r="V235" s="65">
        <v>36014</v>
      </c>
      <c r="W235" s="56">
        <f t="shared" si="42"/>
        <v>84.319986671849833</v>
      </c>
      <c r="X235" s="68">
        <v>1.6317571198</v>
      </c>
      <c r="Y235" s="55" t="s">
        <v>40</v>
      </c>
      <c r="Z235" s="65">
        <v>14998</v>
      </c>
      <c r="AA235" s="65">
        <v>17841</v>
      </c>
      <c r="AB235" s="62">
        <f t="shared" si="43"/>
        <v>84.064794574295163</v>
      </c>
      <c r="AC235" s="65">
        <v>27900</v>
      </c>
      <c r="AD235" s="67">
        <v>31235</v>
      </c>
      <c r="AE235" s="64">
        <f t="shared" si="44"/>
        <v>89.322874979990402</v>
      </c>
      <c r="AF235" s="68">
        <v>1.8602480331</v>
      </c>
      <c r="AG235" s="55" t="s">
        <v>40</v>
      </c>
      <c r="AH235" s="128">
        <f t="shared" si="45"/>
        <v>168570</v>
      </c>
      <c r="AI235" s="128">
        <f t="shared" si="46"/>
        <v>185883</v>
      </c>
      <c r="AJ235" s="100">
        <f t="shared" si="47"/>
        <v>90.686076725682284</v>
      </c>
      <c r="AK235" s="128">
        <f t="shared" si="48"/>
        <v>303281</v>
      </c>
      <c r="AL235" s="128">
        <f t="shared" si="49"/>
        <v>328407</v>
      </c>
      <c r="AM235" s="100">
        <f t="shared" si="50"/>
        <v>92.349127759152509</v>
      </c>
      <c r="AN235" s="193">
        <f t="shared" si="51"/>
        <v>1.7893827413499999</v>
      </c>
    </row>
    <row r="236" spans="1:40" x14ac:dyDescent="0.25">
      <c r="A236" s="55" t="s">
        <v>41</v>
      </c>
      <c r="B236" s="110">
        <v>18496</v>
      </c>
      <c r="C236" s="110">
        <v>19103</v>
      </c>
      <c r="D236" s="56">
        <f t="shared" si="37"/>
        <v>96.822488614353759</v>
      </c>
      <c r="E236" s="110">
        <v>43414</v>
      </c>
      <c r="F236" s="110">
        <v>46287</v>
      </c>
      <c r="G236" s="100">
        <f t="shared" si="38"/>
        <v>93.793073649188756</v>
      </c>
      <c r="H236" s="57">
        <v>2.3472102075999999</v>
      </c>
      <c r="I236" s="55" t="s">
        <v>41</v>
      </c>
      <c r="J236" s="65">
        <v>7361</v>
      </c>
      <c r="K236" s="65">
        <v>7806</v>
      </c>
      <c r="L236" s="178">
        <f t="shared" si="39"/>
        <v>94.299256981808867</v>
      </c>
      <c r="M236" s="65">
        <v>17415</v>
      </c>
      <c r="N236" s="65">
        <v>18577</v>
      </c>
      <c r="O236" s="178">
        <f t="shared" si="40"/>
        <v>93.744953437045808</v>
      </c>
      <c r="P236" s="84">
        <v>2.3658470317</v>
      </c>
      <c r="Q236" s="55" t="s">
        <v>41</v>
      </c>
      <c r="R236" s="65">
        <v>5344</v>
      </c>
      <c r="S236" s="65">
        <v>5076</v>
      </c>
      <c r="T236" s="56">
        <f t="shared" si="41"/>
        <v>105.27974783293932</v>
      </c>
      <c r="U236" s="65">
        <v>11960</v>
      </c>
      <c r="V236" s="65">
        <v>11545</v>
      </c>
      <c r="W236" s="56">
        <f t="shared" si="42"/>
        <v>103.59462970983108</v>
      </c>
      <c r="X236" s="68">
        <v>2.2380239520999998</v>
      </c>
      <c r="Y236" s="55" t="s">
        <v>41</v>
      </c>
      <c r="Z236" s="65">
        <v>5791</v>
      </c>
      <c r="AA236" s="65">
        <v>6221</v>
      </c>
      <c r="AB236" s="62">
        <f t="shared" si="43"/>
        <v>93.087927985854364</v>
      </c>
      <c r="AC236" s="65">
        <v>14039</v>
      </c>
      <c r="AD236" s="67">
        <v>16165</v>
      </c>
      <c r="AE236" s="64">
        <f t="shared" si="44"/>
        <v>86.84812867305908</v>
      </c>
      <c r="AF236" s="68">
        <v>2.4242790536999999</v>
      </c>
      <c r="AG236" s="55" t="s">
        <v>41</v>
      </c>
      <c r="AH236" s="128">
        <f t="shared" si="45"/>
        <v>46072</v>
      </c>
      <c r="AI236" s="128">
        <f t="shared" si="46"/>
        <v>47513</v>
      </c>
      <c r="AJ236" s="100">
        <f t="shared" si="47"/>
        <v>96.967145833771809</v>
      </c>
      <c r="AK236" s="128">
        <f t="shared" si="48"/>
        <v>110767</v>
      </c>
      <c r="AL236" s="128">
        <f t="shared" si="49"/>
        <v>114035</v>
      </c>
      <c r="AM236" s="100">
        <f t="shared" si="50"/>
        <v>97.134213180163982</v>
      </c>
      <c r="AN236" s="193">
        <f t="shared" si="51"/>
        <v>2.3948300820499999</v>
      </c>
    </row>
    <row r="237" spans="1:40" x14ac:dyDescent="0.25">
      <c r="A237" s="55" t="s">
        <v>42</v>
      </c>
      <c r="B237" s="110">
        <v>38321</v>
      </c>
      <c r="C237" s="110">
        <v>34062</v>
      </c>
      <c r="D237" s="56">
        <f t="shared" si="37"/>
        <v>112.50366977863895</v>
      </c>
      <c r="E237" s="110">
        <v>126812</v>
      </c>
      <c r="F237" s="110">
        <v>113191</v>
      </c>
      <c r="G237" s="100">
        <f t="shared" si="38"/>
        <v>112.03364225070898</v>
      </c>
      <c r="H237" s="57">
        <v>3.3092038308</v>
      </c>
      <c r="I237" s="55" t="s">
        <v>42</v>
      </c>
      <c r="J237" s="65">
        <v>11432</v>
      </c>
      <c r="K237" s="65">
        <v>11537</v>
      </c>
      <c r="L237" s="178">
        <f t="shared" si="39"/>
        <v>99.089884718731042</v>
      </c>
      <c r="M237" s="65">
        <v>37993</v>
      </c>
      <c r="N237" s="65">
        <v>37787</v>
      </c>
      <c r="O237" s="178">
        <f t="shared" si="40"/>
        <v>100.54516103421811</v>
      </c>
      <c r="P237" s="84">
        <v>3.3233904828999998</v>
      </c>
      <c r="Q237" s="55" t="s">
        <v>42</v>
      </c>
      <c r="R237" s="65">
        <v>10480</v>
      </c>
      <c r="S237" s="65">
        <v>9909</v>
      </c>
      <c r="T237" s="56">
        <f t="shared" si="41"/>
        <v>105.76243818750631</v>
      </c>
      <c r="U237" s="65">
        <v>33239</v>
      </c>
      <c r="V237" s="65">
        <v>29969</v>
      </c>
      <c r="W237" s="56">
        <f t="shared" si="42"/>
        <v>110.9112749841503</v>
      </c>
      <c r="X237" s="68">
        <v>3.1716603053000001</v>
      </c>
      <c r="Y237" s="55" t="s">
        <v>42</v>
      </c>
      <c r="Z237" s="65">
        <v>16409</v>
      </c>
      <c r="AA237" s="65">
        <v>12616</v>
      </c>
      <c r="AB237" s="62">
        <f t="shared" si="43"/>
        <v>130.06499682942297</v>
      </c>
      <c r="AC237" s="65">
        <v>55580</v>
      </c>
      <c r="AD237" s="67">
        <v>45435</v>
      </c>
      <c r="AE237" s="64">
        <f t="shared" si="44"/>
        <v>122.32860129855838</v>
      </c>
      <c r="AF237" s="68">
        <v>3.3871655799</v>
      </c>
      <c r="AG237" s="55" t="s">
        <v>42</v>
      </c>
      <c r="AH237" s="128">
        <f t="shared" si="45"/>
        <v>76777</v>
      </c>
      <c r="AI237" s="128">
        <f t="shared" si="46"/>
        <v>76480</v>
      </c>
      <c r="AJ237" s="100">
        <f t="shared" si="47"/>
        <v>100.38833682008368</v>
      </c>
      <c r="AK237" s="128">
        <f t="shared" si="48"/>
        <v>258666</v>
      </c>
      <c r="AL237" s="128">
        <f t="shared" si="49"/>
        <v>253536</v>
      </c>
      <c r="AM237" s="100">
        <f t="shared" si="50"/>
        <v>102.02338129496403</v>
      </c>
      <c r="AN237" s="193">
        <f t="shared" si="51"/>
        <v>3.3689507816499997</v>
      </c>
    </row>
    <row r="238" spans="1:40" x14ac:dyDescent="0.25">
      <c r="A238" s="55" t="s">
        <v>43</v>
      </c>
      <c r="B238" s="110">
        <v>27769</v>
      </c>
      <c r="C238" s="110">
        <v>27889</v>
      </c>
      <c r="D238" s="56">
        <f t="shared" si="37"/>
        <v>99.569722829789526</v>
      </c>
      <c r="E238" s="110">
        <v>51320</v>
      </c>
      <c r="F238" s="110">
        <v>52223</v>
      </c>
      <c r="G238" s="100">
        <f t="shared" si="38"/>
        <v>98.270876816728261</v>
      </c>
      <c r="H238" s="57">
        <v>1.8481040009</v>
      </c>
      <c r="I238" s="55" t="s">
        <v>43</v>
      </c>
      <c r="J238" s="65">
        <v>10499</v>
      </c>
      <c r="K238" s="65">
        <v>11286</v>
      </c>
      <c r="L238" s="178">
        <f t="shared" si="39"/>
        <v>93.026758816232501</v>
      </c>
      <c r="M238" s="65">
        <v>20079</v>
      </c>
      <c r="N238" s="65">
        <v>20106</v>
      </c>
      <c r="O238" s="178">
        <f t="shared" si="40"/>
        <v>99.865711727842438</v>
      </c>
      <c r="P238" s="84">
        <v>1.9124678541</v>
      </c>
      <c r="Q238" s="55" t="s">
        <v>43</v>
      </c>
      <c r="R238" s="65">
        <v>7799</v>
      </c>
      <c r="S238" s="65">
        <v>7277</v>
      </c>
      <c r="T238" s="56">
        <f t="shared" si="41"/>
        <v>107.17328569465438</v>
      </c>
      <c r="U238" s="65">
        <v>13586</v>
      </c>
      <c r="V238" s="65">
        <v>13391</v>
      </c>
      <c r="W238" s="56">
        <f t="shared" si="42"/>
        <v>101.45620192666715</v>
      </c>
      <c r="X238" s="68">
        <v>1.7420182074999999</v>
      </c>
      <c r="Y238" s="55" t="s">
        <v>43</v>
      </c>
      <c r="Z238" s="65">
        <v>9471</v>
      </c>
      <c r="AA238" s="65">
        <v>9326</v>
      </c>
      <c r="AB238" s="62">
        <f t="shared" si="43"/>
        <v>101.55479305168346</v>
      </c>
      <c r="AC238" s="65">
        <v>17655</v>
      </c>
      <c r="AD238" s="67">
        <v>18726</v>
      </c>
      <c r="AE238" s="64">
        <f t="shared" si="44"/>
        <v>94.280679269464912</v>
      </c>
      <c r="AF238" s="68">
        <v>1.8641114983</v>
      </c>
      <c r="AG238" s="55" t="s">
        <v>43</v>
      </c>
      <c r="AH238" s="128">
        <f t="shared" si="45"/>
        <v>59643</v>
      </c>
      <c r="AI238" s="128">
        <f t="shared" si="46"/>
        <v>54583</v>
      </c>
      <c r="AJ238" s="100">
        <f t="shared" si="47"/>
        <v>109.27028562006487</v>
      </c>
      <c r="AK238" s="128">
        <f t="shared" si="48"/>
        <v>119014</v>
      </c>
      <c r="AL238" s="128">
        <f t="shared" si="49"/>
        <v>107712</v>
      </c>
      <c r="AM238" s="100">
        <f t="shared" si="50"/>
        <v>110.49279560308972</v>
      </c>
      <c r="AN238" s="193">
        <f t="shared" si="51"/>
        <v>1.98595198165</v>
      </c>
    </row>
    <row r="239" spans="1:40" x14ac:dyDescent="0.25">
      <c r="A239" s="55" t="s">
        <v>44</v>
      </c>
      <c r="B239" s="110">
        <v>61962</v>
      </c>
      <c r="C239" s="110">
        <v>63532</v>
      </c>
      <c r="D239" s="56">
        <f t="shared" si="37"/>
        <v>97.528804382043703</v>
      </c>
      <c r="E239" s="110">
        <v>108825</v>
      </c>
      <c r="F239" s="110">
        <v>107621</v>
      </c>
      <c r="G239" s="100">
        <f t="shared" si="38"/>
        <v>101.11874076620735</v>
      </c>
      <c r="H239" s="57">
        <v>1.7563183887</v>
      </c>
      <c r="I239" s="55" t="s">
        <v>44</v>
      </c>
      <c r="J239" s="65">
        <v>26620</v>
      </c>
      <c r="K239" s="65">
        <v>26284</v>
      </c>
      <c r="L239" s="178">
        <f t="shared" si="39"/>
        <v>101.27834423984172</v>
      </c>
      <c r="M239" s="65">
        <v>45640</v>
      </c>
      <c r="N239" s="65">
        <v>42236</v>
      </c>
      <c r="O239" s="178">
        <f t="shared" si="40"/>
        <v>108.05947532910314</v>
      </c>
      <c r="P239" s="84">
        <v>1.7145003756999999</v>
      </c>
      <c r="Q239" s="55" t="s">
        <v>44</v>
      </c>
      <c r="R239" s="65">
        <v>17461</v>
      </c>
      <c r="S239" s="65">
        <v>18661</v>
      </c>
      <c r="T239" s="56">
        <f t="shared" si="41"/>
        <v>93.569476448207496</v>
      </c>
      <c r="U239" s="65">
        <v>30412</v>
      </c>
      <c r="V239" s="65">
        <v>32389</v>
      </c>
      <c r="W239" s="56">
        <f t="shared" si="42"/>
        <v>93.89607582821327</v>
      </c>
      <c r="X239" s="68">
        <v>1.7417100968000001</v>
      </c>
      <c r="Y239" s="55" t="s">
        <v>44</v>
      </c>
      <c r="Z239" s="65">
        <v>17881</v>
      </c>
      <c r="AA239" s="65">
        <v>18587</v>
      </c>
      <c r="AB239" s="62">
        <f t="shared" si="43"/>
        <v>96.201646311938447</v>
      </c>
      <c r="AC239" s="65">
        <v>32773</v>
      </c>
      <c r="AD239" s="67">
        <v>32996</v>
      </c>
      <c r="AE239" s="64">
        <f t="shared" si="44"/>
        <v>99.324160504303549</v>
      </c>
      <c r="AF239" s="68">
        <v>1.8328393267</v>
      </c>
      <c r="AG239" s="55" t="s">
        <v>44</v>
      </c>
      <c r="AH239" s="128">
        <f t="shared" si="45"/>
        <v>137486</v>
      </c>
      <c r="AI239" s="128">
        <f t="shared" si="46"/>
        <v>151675</v>
      </c>
      <c r="AJ239" s="100">
        <f t="shared" si="47"/>
        <v>90.645129388495135</v>
      </c>
      <c r="AK239" s="128">
        <f t="shared" si="48"/>
        <v>244726</v>
      </c>
      <c r="AL239" s="128">
        <f t="shared" si="49"/>
        <v>256433</v>
      </c>
      <c r="AM239" s="100">
        <f t="shared" si="50"/>
        <v>95.434674944332443</v>
      </c>
      <c r="AN239" s="193">
        <f t="shared" si="51"/>
        <v>1.77787981295</v>
      </c>
    </row>
    <row r="240" spans="1:40" ht="25.5" x14ac:dyDescent="0.25">
      <c r="A240" s="55" t="s">
        <v>45</v>
      </c>
      <c r="B240" s="110">
        <v>22178</v>
      </c>
      <c r="C240" s="110">
        <v>19862</v>
      </c>
      <c r="D240" s="56">
        <f t="shared" si="37"/>
        <v>111.66045715436512</v>
      </c>
      <c r="E240" s="110">
        <v>43852</v>
      </c>
      <c r="F240" s="110">
        <v>42324</v>
      </c>
      <c r="G240" s="100">
        <f t="shared" si="38"/>
        <v>103.61024477837633</v>
      </c>
      <c r="H240" s="57">
        <v>1.9772747768000001</v>
      </c>
      <c r="I240" s="55" t="s">
        <v>45</v>
      </c>
      <c r="J240" s="65">
        <v>9456</v>
      </c>
      <c r="K240" s="65">
        <v>7215</v>
      </c>
      <c r="L240" s="178">
        <f t="shared" si="39"/>
        <v>131.06029106029106</v>
      </c>
      <c r="M240" s="65">
        <v>18033</v>
      </c>
      <c r="N240" s="65">
        <v>14992</v>
      </c>
      <c r="O240" s="178">
        <f t="shared" si="40"/>
        <v>120.28415154749199</v>
      </c>
      <c r="P240" s="84">
        <v>1.9070431472</v>
      </c>
      <c r="Q240" s="55" t="s">
        <v>45</v>
      </c>
      <c r="R240" s="65">
        <v>6718</v>
      </c>
      <c r="S240" s="65">
        <v>6722</v>
      </c>
      <c r="T240" s="56">
        <f t="shared" si="41"/>
        <v>99.940493900624816</v>
      </c>
      <c r="U240" s="65">
        <v>13425</v>
      </c>
      <c r="V240" s="65">
        <v>14567</v>
      </c>
      <c r="W240" s="56">
        <f t="shared" si="42"/>
        <v>92.160362463101535</v>
      </c>
      <c r="X240" s="68">
        <v>1.9983626079000001</v>
      </c>
      <c r="Y240" s="55" t="s">
        <v>45</v>
      </c>
      <c r="Z240" s="65">
        <v>6004</v>
      </c>
      <c r="AA240" s="65">
        <v>5925</v>
      </c>
      <c r="AB240" s="62">
        <f t="shared" si="43"/>
        <v>101.33333333333334</v>
      </c>
      <c r="AC240" s="65">
        <v>12394</v>
      </c>
      <c r="AD240" s="67">
        <v>12765</v>
      </c>
      <c r="AE240" s="64">
        <f t="shared" si="44"/>
        <v>97.093615354484925</v>
      </c>
      <c r="AF240" s="68">
        <v>2.0642904729999998</v>
      </c>
      <c r="AG240" s="55" t="s">
        <v>45</v>
      </c>
      <c r="AH240" s="128">
        <f t="shared" si="45"/>
        <v>48154</v>
      </c>
      <c r="AI240" s="128">
        <f t="shared" si="46"/>
        <v>39547</v>
      </c>
      <c r="AJ240" s="100">
        <f t="shared" si="47"/>
        <v>121.76397703997775</v>
      </c>
      <c r="AK240" s="128">
        <f t="shared" si="48"/>
        <v>98000</v>
      </c>
      <c r="AL240" s="128">
        <f t="shared" si="49"/>
        <v>86153</v>
      </c>
      <c r="AM240" s="100">
        <f t="shared" si="50"/>
        <v>113.75111719847249</v>
      </c>
      <c r="AN240" s="193">
        <f t="shared" si="51"/>
        <v>2.0309071758999999</v>
      </c>
    </row>
    <row r="241" spans="1:40" x14ac:dyDescent="0.25">
      <c r="A241" s="55" t="s">
        <v>46</v>
      </c>
      <c r="B241" s="110">
        <v>2615</v>
      </c>
      <c r="C241" s="110">
        <v>2821</v>
      </c>
      <c r="D241" s="56">
        <f t="shared" si="37"/>
        <v>92.697624955689477</v>
      </c>
      <c r="E241" s="110">
        <v>6091</v>
      </c>
      <c r="F241" s="110">
        <v>6091</v>
      </c>
      <c r="G241" s="100">
        <f t="shared" si="38"/>
        <v>100</v>
      </c>
      <c r="H241" s="57">
        <v>2.3292543020999998</v>
      </c>
      <c r="I241" s="55" t="s">
        <v>46</v>
      </c>
      <c r="J241" s="65">
        <v>972</v>
      </c>
      <c r="K241" s="65">
        <v>1146</v>
      </c>
      <c r="L241" s="178">
        <f t="shared" si="39"/>
        <v>84.816753926701566</v>
      </c>
      <c r="M241" s="65">
        <v>2470</v>
      </c>
      <c r="N241" s="65">
        <v>2402</v>
      </c>
      <c r="O241" s="178">
        <f t="shared" si="40"/>
        <v>102.83097418817653</v>
      </c>
      <c r="P241" s="84">
        <v>2.5411522633999999</v>
      </c>
      <c r="Q241" s="55" t="s">
        <v>46</v>
      </c>
      <c r="R241" s="65">
        <v>792</v>
      </c>
      <c r="S241" s="65">
        <v>773</v>
      </c>
      <c r="T241" s="56">
        <f t="shared" si="41"/>
        <v>102.45795601552395</v>
      </c>
      <c r="U241" s="65">
        <v>1710</v>
      </c>
      <c r="V241" s="65">
        <v>1879</v>
      </c>
      <c r="W241" s="56">
        <f t="shared" si="42"/>
        <v>91.005854177754117</v>
      </c>
      <c r="X241" s="68">
        <v>2.1590909091000001</v>
      </c>
      <c r="Y241" s="55" t="s">
        <v>46</v>
      </c>
      <c r="Z241" s="65">
        <v>851</v>
      </c>
      <c r="AA241" s="65">
        <v>902</v>
      </c>
      <c r="AB241" s="62">
        <f t="shared" si="43"/>
        <v>94.345898004434588</v>
      </c>
      <c r="AC241" s="65">
        <v>1911</v>
      </c>
      <c r="AD241" s="67">
        <v>1810</v>
      </c>
      <c r="AE241" s="64">
        <f t="shared" si="44"/>
        <v>105.58011049723757</v>
      </c>
      <c r="AF241" s="68">
        <v>2.2455934195</v>
      </c>
      <c r="AG241" s="55" t="s">
        <v>46</v>
      </c>
      <c r="AH241" s="128">
        <f t="shared" si="45"/>
        <v>13318</v>
      </c>
      <c r="AI241" s="128">
        <f t="shared" si="46"/>
        <v>13446</v>
      </c>
      <c r="AJ241" s="100">
        <f t="shared" si="47"/>
        <v>99.048044027963712</v>
      </c>
      <c r="AK241" s="128">
        <f t="shared" si="48"/>
        <v>32570</v>
      </c>
      <c r="AL241" s="128">
        <f t="shared" si="49"/>
        <v>32751</v>
      </c>
      <c r="AM241" s="100">
        <f t="shared" si="50"/>
        <v>99.447345119233006</v>
      </c>
      <c r="AN241" s="193">
        <f t="shared" si="51"/>
        <v>2.4016167801499999</v>
      </c>
    </row>
    <row r="242" spans="1:40" ht="25.5" x14ac:dyDescent="0.25">
      <c r="A242" s="55" t="s">
        <v>47</v>
      </c>
      <c r="B242" s="110">
        <v>4731</v>
      </c>
      <c r="C242" s="110">
        <v>5226</v>
      </c>
      <c r="D242" s="56">
        <f t="shared" si="37"/>
        <v>90.528128587830082</v>
      </c>
      <c r="E242" s="110">
        <v>11261</v>
      </c>
      <c r="F242" s="110">
        <v>12088</v>
      </c>
      <c r="G242" s="100">
        <f t="shared" si="38"/>
        <v>93.158504301786891</v>
      </c>
      <c r="H242" s="57">
        <v>2.3802578736000002</v>
      </c>
      <c r="I242" s="55" t="s">
        <v>47</v>
      </c>
      <c r="J242" s="65">
        <v>1380</v>
      </c>
      <c r="K242" s="65">
        <v>1545</v>
      </c>
      <c r="L242" s="178">
        <f t="shared" si="39"/>
        <v>89.320388349514573</v>
      </c>
      <c r="M242" s="65">
        <v>3132</v>
      </c>
      <c r="N242" s="65">
        <v>3567</v>
      </c>
      <c r="O242" s="178">
        <f t="shared" si="40"/>
        <v>87.804878048780495</v>
      </c>
      <c r="P242" s="84">
        <v>2.2695652173999998</v>
      </c>
      <c r="Q242" s="55" t="s">
        <v>47</v>
      </c>
      <c r="R242" s="65">
        <v>1413</v>
      </c>
      <c r="S242" s="65">
        <v>1333</v>
      </c>
      <c r="T242" s="56">
        <f t="shared" si="41"/>
        <v>106.00150037509377</v>
      </c>
      <c r="U242" s="65">
        <v>2911</v>
      </c>
      <c r="V242" s="65">
        <v>2687</v>
      </c>
      <c r="W242" s="56">
        <f t="shared" si="42"/>
        <v>108.3364346855229</v>
      </c>
      <c r="X242" s="68">
        <v>2.0601556970999999</v>
      </c>
      <c r="Y242" s="55" t="s">
        <v>47</v>
      </c>
      <c r="Z242" s="65">
        <v>1938</v>
      </c>
      <c r="AA242" s="65">
        <v>2348</v>
      </c>
      <c r="AB242" s="62">
        <f t="shared" si="43"/>
        <v>82.538330494037481</v>
      </c>
      <c r="AC242" s="65">
        <v>5218</v>
      </c>
      <c r="AD242" s="67">
        <v>5834</v>
      </c>
      <c r="AE242" s="64">
        <f t="shared" si="44"/>
        <v>89.441206719232085</v>
      </c>
      <c r="AF242" s="68">
        <v>2.6924664602999999</v>
      </c>
      <c r="AG242" s="55" t="s">
        <v>47</v>
      </c>
      <c r="AH242" s="128">
        <f t="shared" si="45"/>
        <v>15282</v>
      </c>
      <c r="AI242" s="128">
        <f t="shared" si="46"/>
        <v>18514</v>
      </c>
      <c r="AJ242" s="100">
        <f t="shared" si="47"/>
        <v>82.542940477476506</v>
      </c>
      <c r="AK242" s="128">
        <f t="shared" si="48"/>
        <v>37096</v>
      </c>
      <c r="AL242" s="128">
        <f t="shared" si="49"/>
        <v>47248</v>
      </c>
      <c r="AM242" s="100">
        <f t="shared" si="50"/>
        <v>78.513376227565189</v>
      </c>
      <c r="AN242" s="193">
        <f t="shared" si="51"/>
        <v>2.4144204731499999</v>
      </c>
    </row>
    <row r="243" spans="1:40" ht="25.5" x14ac:dyDescent="0.25">
      <c r="A243" s="55" t="s">
        <v>48</v>
      </c>
      <c r="B243" s="110">
        <v>67091</v>
      </c>
      <c r="C243" s="110">
        <v>48162</v>
      </c>
      <c r="D243" s="56">
        <f t="shared" si="37"/>
        <v>139.30276981852913</v>
      </c>
      <c r="E243" s="110">
        <v>145393</v>
      </c>
      <c r="F243" s="110">
        <v>103391</v>
      </c>
      <c r="G243" s="100">
        <f t="shared" si="38"/>
        <v>140.62442572370904</v>
      </c>
      <c r="H243" s="57">
        <v>2.1671013995999999</v>
      </c>
      <c r="I243" s="55" t="s">
        <v>48</v>
      </c>
      <c r="J243" s="65">
        <v>24665</v>
      </c>
      <c r="K243" s="65">
        <v>17500</v>
      </c>
      <c r="L243" s="178">
        <f t="shared" si="39"/>
        <v>140.94285714285715</v>
      </c>
      <c r="M243" s="65">
        <v>52417</v>
      </c>
      <c r="N243" s="65">
        <v>36222</v>
      </c>
      <c r="O243" s="178">
        <f t="shared" si="40"/>
        <v>144.7103969963006</v>
      </c>
      <c r="P243" s="84">
        <v>2.1251571052</v>
      </c>
      <c r="Q243" s="55" t="s">
        <v>48</v>
      </c>
      <c r="R243" s="65">
        <v>18769</v>
      </c>
      <c r="S243" s="65">
        <v>13019</v>
      </c>
      <c r="T243" s="56">
        <f t="shared" si="41"/>
        <v>144.16621860357938</v>
      </c>
      <c r="U243" s="65">
        <v>40446</v>
      </c>
      <c r="V243" s="65">
        <v>27254</v>
      </c>
      <c r="W243" s="56">
        <f t="shared" si="42"/>
        <v>148.40390401408968</v>
      </c>
      <c r="X243" s="68">
        <v>2.1549363312000001</v>
      </c>
      <c r="Y243" s="55" t="s">
        <v>48</v>
      </c>
      <c r="Z243" s="65">
        <v>23657</v>
      </c>
      <c r="AA243" s="65">
        <v>17643</v>
      </c>
      <c r="AB243" s="62">
        <f t="shared" si="43"/>
        <v>134.08717338321148</v>
      </c>
      <c r="AC243" s="65">
        <v>52530</v>
      </c>
      <c r="AD243" s="67">
        <v>39915</v>
      </c>
      <c r="AE243" s="64">
        <f t="shared" si="44"/>
        <v>131.60465990229238</v>
      </c>
      <c r="AF243" s="68">
        <v>2.2204844231999998</v>
      </c>
      <c r="AG243" s="55" t="s">
        <v>48</v>
      </c>
      <c r="AH243" s="128">
        <f t="shared" si="45"/>
        <v>129860</v>
      </c>
      <c r="AI243" s="128">
        <f t="shared" si="46"/>
        <v>99342</v>
      </c>
      <c r="AJ243" s="100">
        <f t="shared" si="47"/>
        <v>130.72013851140505</v>
      </c>
      <c r="AK243" s="128">
        <f t="shared" si="48"/>
        <v>291955</v>
      </c>
      <c r="AL243" s="128">
        <f t="shared" si="49"/>
        <v>227897</v>
      </c>
      <c r="AM243" s="100">
        <f t="shared" si="50"/>
        <v>128.10831208835572</v>
      </c>
      <c r="AN243" s="193">
        <f t="shared" si="51"/>
        <v>2.2510219037499999</v>
      </c>
    </row>
    <row r="244" spans="1:40" ht="25.5" x14ac:dyDescent="0.25">
      <c r="A244" s="55" t="s">
        <v>49</v>
      </c>
      <c r="B244" s="110">
        <v>2908</v>
      </c>
      <c r="C244" s="110">
        <v>3156</v>
      </c>
      <c r="D244" s="56">
        <f t="shared" si="37"/>
        <v>92.141951837769327</v>
      </c>
      <c r="E244" s="110">
        <v>7574</v>
      </c>
      <c r="F244" s="110">
        <v>7832</v>
      </c>
      <c r="G244" s="100">
        <f t="shared" si="38"/>
        <v>96.705822267620022</v>
      </c>
      <c r="H244" s="57">
        <v>2.6045392021999998</v>
      </c>
      <c r="I244" s="55" t="s">
        <v>49</v>
      </c>
      <c r="J244" s="65">
        <v>827</v>
      </c>
      <c r="K244" s="65">
        <v>1209</v>
      </c>
      <c r="L244" s="178">
        <f t="shared" si="39"/>
        <v>68.403639371381303</v>
      </c>
      <c r="M244" s="65">
        <v>2057</v>
      </c>
      <c r="N244" s="65">
        <v>2833</v>
      </c>
      <c r="O244" s="178">
        <f t="shared" si="40"/>
        <v>72.608542181433108</v>
      </c>
      <c r="P244" s="84">
        <v>2.4873035067</v>
      </c>
      <c r="Q244" s="55" t="s">
        <v>49</v>
      </c>
      <c r="R244" s="65">
        <v>555</v>
      </c>
      <c r="S244" s="65">
        <v>597</v>
      </c>
      <c r="T244" s="56">
        <f t="shared" si="41"/>
        <v>92.964824120603012</v>
      </c>
      <c r="U244" s="65">
        <v>1490</v>
      </c>
      <c r="V244" s="65">
        <v>1415</v>
      </c>
      <c r="W244" s="56">
        <f t="shared" si="42"/>
        <v>105.30035335689045</v>
      </c>
      <c r="X244" s="68">
        <v>2.6846846847000001</v>
      </c>
      <c r="Y244" s="55" t="s">
        <v>49</v>
      </c>
      <c r="Z244" s="65">
        <v>1526</v>
      </c>
      <c r="AA244" s="65">
        <v>1350</v>
      </c>
      <c r="AB244" s="62">
        <f t="shared" si="43"/>
        <v>113.03703703703705</v>
      </c>
      <c r="AC244" s="65">
        <v>4027</v>
      </c>
      <c r="AD244" s="67">
        <v>3584</v>
      </c>
      <c r="AE244" s="64">
        <f t="shared" si="44"/>
        <v>112.36049107142858</v>
      </c>
      <c r="AF244" s="68">
        <v>2.6389252948999999</v>
      </c>
      <c r="AG244" s="55" t="s">
        <v>49</v>
      </c>
      <c r="AH244" s="128">
        <f t="shared" si="45"/>
        <v>5808</v>
      </c>
      <c r="AI244" s="128">
        <f t="shared" si="46"/>
        <v>6831</v>
      </c>
      <c r="AJ244" s="100">
        <f t="shared" si="47"/>
        <v>85.024154589371975</v>
      </c>
      <c r="AK244" s="128">
        <f t="shared" si="48"/>
        <v>15150</v>
      </c>
      <c r="AL244" s="128">
        <f t="shared" si="49"/>
        <v>16952</v>
      </c>
      <c r="AM244" s="100">
        <f t="shared" si="50"/>
        <v>89.369985842378483</v>
      </c>
      <c r="AN244" s="193">
        <f t="shared" si="51"/>
        <v>2.6084764976499999</v>
      </c>
    </row>
    <row r="245" spans="1:40" ht="25.5" x14ac:dyDescent="0.25">
      <c r="A245" s="55" t="s">
        <v>50</v>
      </c>
      <c r="B245" s="110">
        <v>8499</v>
      </c>
      <c r="C245" s="110">
        <v>6618</v>
      </c>
      <c r="D245" s="56">
        <f t="shared" si="37"/>
        <v>128.42248413417951</v>
      </c>
      <c r="E245" s="110">
        <v>21748</v>
      </c>
      <c r="F245" s="110">
        <v>16261</v>
      </c>
      <c r="G245" s="100">
        <f t="shared" si="38"/>
        <v>133.74331221942072</v>
      </c>
      <c r="H245" s="57">
        <v>2.5588892810999999</v>
      </c>
      <c r="I245" s="55" t="s">
        <v>50</v>
      </c>
      <c r="J245" s="65">
        <v>2880</v>
      </c>
      <c r="K245" s="65">
        <v>2160</v>
      </c>
      <c r="L245" s="178">
        <f t="shared" si="39"/>
        <v>133.33333333333331</v>
      </c>
      <c r="M245" s="65">
        <v>7117</v>
      </c>
      <c r="N245" s="65">
        <v>5096</v>
      </c>
      <c r="O245" s="178">
        <f t="shared" si="40"/>
        <v>139.6585557299843</v>
      </c>
      <c r="P245" s="84">
        <v>2.4711805556000002</v>
      </c>
      <c r="Q245" s="55" t="s">
        <v>50</v>
      </c>
      <c r="R245" s="65">
        <v>2549</v>
      </c>
      <c r="S245" s="65">
        <v>1900</v>
      </c>
      <c r="T245" s="56">
        <f t="shared" si="41"/>
        <v>134.15789473684211</v>
      </c>
      <c r="U245" s="65">
        <v>6810</v>
      </c>
      <c r="V245" s="65">
        <v>4749</v>
      </c>
      <c r="W245" s="56">
        <f t="shared" si="42"/>
        <v>143.39861023373342</v>
      </c>
      <c r="X245" s="68">
        <v>2.6716359356999999</v>
      </c>
      <c r="Y245" s="55" t="s">
        <v>50</v>
      </c>
      <c r="Z245" s="65">
        <v>3070</v>
      </c>
      <c r="AA245" s="65">
        <v>2558</v>
      </c>
      <c r="AB245" s="62">
        <f t="shared" si="43"/>
        <v>120.01563721657544</v>
      </c>
      <c r="AC245" s="65">
        <v>7821</v>
      </c>
      <c r="AD245" s="67">
        <v>6416</v>
      </c>
      <c r="AE245" s="64">
        <f t="shared" si="44"/>
        <v>121.89837905236909</v>
      </c>
      <c r="AF245" s="68">
        <v>2.5475570033000001</v>
      </c>
      <c r="AG245" s="55" t="s">
        <v>50</v>
      </c>
      <c r="AH245" s="128">
        <f t="shared" si="45"/>
        <v>19363</v>
      </c>
      <c r="AI245" s="128">
        <f t="shared" si="46"/>
        <v>14972</v>
      </c>
      <c r="AJ245" s="100">
        <f t="shared" si="47"/>
        <v>129.32807908095111</v>
      </c>
      <c r="AK245" s="128">
        <f t="shared" si="48"/>
        <v>48349</v>
      </c>
      <c r="AL245" s="128">
        <f t="shared" si="49"/>
        <v>37481</v>
      </c>
      <c r="AM245" s="100">
        <f t="shared" si="50"/>
        <v>128.9960246524906</v>
      </c>
      <c r="AN245" s="193">
        <f t="shared" si="51"/>
        <v>2.5037174682499996</v>
      </c>
    </row>
    <row r="246" spans="1:40" x14ac:dyDescent="0.25">
      <c r="A246" s="55" t="s">
        <v>51</v>
      </c>
      <c r="B246" s="110">
        <v>15437</v>
      </c>
      <c r="C246" s="110">
        <v>15616</v>
      </c>
      <c r="D246" s="56">
        <f t="shared" si="37"/>
        <v>98.853739754098356</v>
      </c>
      <c r="E246" s="110">
        <v>38595</v>
      </c>
      <c r="F246" s="110">
        <v>39148</v>
      </c>
      <c r="G246" s="100">
        <f t="shared" si="38"/>
        <v>98.587411872892616</v>
      </c>
      <c r="H246" s="57">
        <v>2.5001619486000002</v>
      </c>
      <c r="I246" s="55" t="s">
        <v>51</v>
      </c>
      <c r="J246" s="65">
        <v>5545</v>
      </c>
      <c r="K246" s="65">
        <v>5878</v>
      </c>
      <c r="L246" s="178">
        <f t="shared" si="39"/>
        <v>94.33480775774072</v>
      </c>
      <c r="M246" s="65">
        <v>13911</v>
      </c>
      <c r="N246" s="65">
        <v>14358</v>
      </c>
      <c r="O246" s="178">
        <f t="shared" si="40"/>
        <v>96.886753029669876</v>
      </c>
      <c r="P246" s="84">
        <v>2.5087466186</v>
      </c>
      <c r="Q246" s="55" t="s">
        <v>51</v>
      </c>
      <c r="R246" s="65">
        <v>2879</v>
      </c>
      <c r="S246" s="65">
        <v>3173</v>
      </c>
      <c r="T246" s="56">
        <f t="shared" si="41"/>
        <v>90.73432083202016</v>
      </c>
      <c r="U246" s="65">
        <v>6957</v>
      </c>
      <c r="V246" s="65">
        <v>7504</v>
      </c>
      <c r="W246" s="56">
        <f t="shared" si="42"/>
        <v>92.710554371002132</v>
      </c>
      <c r="X246" s="68">
        <v>2.4164640500000001</v>
      </c>
      <c r="Y246" s="55" t="s">
        <v>51</v>
      </c>
      <c r="Z246" s="65">
        <v>7013</v>
      </c>
      <c r="AA246" s="65">
        <v>6565</v>
      </c>
      <c r="AB246" s="62">
        <f t="shared" si="43"/>
        <v>106.82406702208682</v>
      </c>
      <c r="AC246" s="65">
        <v>17727</v>
      </c>
      <c r="AD246" s="67">
        <v>17286</v>
      </c>
      <c r="AE246" s="64">
        <f t="shared" si="44"/>
        <v>102.55119750086776</v>
      </c>
      <c r="AF246" s="68">
        <v>2.5277342079</v>
      </c>
      <c r="AG246" s="55" t="s">
        <v>51</v>
      </c>
      <c r="AH246" s="128">
        <f t="shared" si="45"/>
        <v>40709</v>
      </c>
      <c r="AI246" s="128">
        <f t="shared" si="46"/>
        <v>45041</v>
      </c>
      <c r="AJ246" s="100">
        <f t="shared" si="47"/>
        <v>90.382096312248834</v>
      </c>
      <c r="AK246" s="128">
        <f t="shared" si="48"/>
        <v>102830</v>
      </c>
      <c r="AL246" s="128">
        <f t="shared" si="49"/>
        <v>114082</v>
      </c>
      <c r="AM246" s="100">
        <f t="shared" si="50"/>
        <v>90.136919058221281</v>
      </c>
      <c r="AN246" s="193">
        <f t="shared" si="51"/>
        <v>2.5209538771000002</v>
      </c>
    </row>
    <row r="247" spans="1:40" x14ac:dyDescent="0.25">
      <c r="A247" s="55" t="s">
        <v>52</v>
      </c>
      <c r="B247" s="110">
        <v>1991</v>
      </c>
      <c r="C247" s="110">
        <v>2281</v>
      </c>
      <c r="D247" s="56">
        <f t="shared" si="37"/>
        <v>87.286277948268292</v>
      </c>
      <c r="E247" s="110">
        <v>4873</v>
      </c>
      <c r="F247" s="110">
        <v>5593</v>
      </c>
      <c r="G247" s="100">
        <f t="shared" si="38"/>
        <v>87.126765599856952</v>
      </c>
      <c r="H247" s="57">
        <v>2.4475138122</v>
      </c>
      <c r="I247" s="55" t="s">
        <v>52</v>
      </c>
      <c r="J247" s="65">
        <v>734</v>
      </c>
      <c r="K247" s="65">
        <v>872</v>
      </c>
      <c r="L247" s="178">
        <f t="shared" si="39"/>
        <v>84.174311926605512</v>
      </c>
      <c r="M247" s="65">
        <v>1831</v>
      </c>
      <c r="N247" s="65">
        <v>2205</v>
      </c>
      <c r="O247" s="178">
        <f t="shared" si="40"/>
        <v>83.038548752834458</v>
      </c>
      <c r="P247" s="84">
        <v>2.4945504086999999</v>
      </c>
      <c r="Q247" s="55" t="s">
        <v>52</v>
      </c>
      <c r="R247" s="65">
        <v>386</v>
      </c>
      <c r="S247" s="65">
        <v>433</v>
      </c>
      <c r="T247" s="56">
        <f t="shared" si="41"/>
        <v>89.145496535796767</v>
      </c>
      <c r="U247" s="65">
        <v>929</v>
      </c>
      <c r="V247" s="65">
        <v>1013</v>
      </c>
      <c r="W247" s="56">
        <f t="shared" si="42"/>
        <v>91.707798617966446</v>
      </c>
      <c r="X247" s="68">
        <v>2.4067357512999998</v>
      </c>
      <c r="Y247" s="55" t="s">
        <v>52</v>
      </c>
      <c r="Z247" s="65">
        <v>871</v>
      </c>
      <c r="AA247" s="65">
        <v>976</v>
      </c>
      <c r="AB247" s="62">
        <f t="shared" si="43"/>
        <v>89.241803278688522</v>
      </c>
      <c r="AC247" s="65">
        <v>2113</v>
      </c>
      <c r="AD247" s="67">
        <v>2375</v>
      </c>
      <c r="AE247" s="64">
        <f t="shared" si="44"/>
        <v>88.96842105263157</v>
      </c>
      <c r="AF247" s="68">
        <v>2.4259471870999998</v>
      </c>
      <c r="AG247" s="55" t="s">
        <v>52</v>
      </c>
      <c r="AH247" s="128">
        <f t="shared" si="45"/>
        <v>6239</v>
      </c>
      <c r="AI247" s="128">
        <f t="shared" si="46"/>
        <v>7252</v>
      </c>
      <c r="AJ247" s="100">
        <f t="shared" si="47"/>
        <v>86.031439602868176</v>
      </c>
      <c r="AK247" s="128">
        <f t="shared" si="48"/>
        <v>15350</v>
      </c>
      <c r="AL247" s="128">
        <f t="shared" si="49"/>
        <v>18075</v>
      </c>
      <c r="AM247" s="100">
        <f t="shared" si="50"/>
        <v>84.923928077455045</v>
      </c>
      <c r="AN247" s="193">
        <f t="shared" si="51"/>
        <v>2.456925456</v>
      </c>
    </row>
    <row r="248" spans="1:40" ht="15.75" thickBot="1" x14ac:dyDescent="0.3">
      <c r="A248" s="58" t="s">
        <v>53</v>
      </c>
      <c r="B248" s="111">
        <v>1217</v>
      </c>
      <c r="C248" s="111">
        <v>1366</v>
      </c>
      <c r="D248" s="56">
        <f t="shared" si="37"/>
        <v>89.092240117130302</v>
      </c>
      <c r="E248" s="111">
        <v>2391</v>
      </c>
      <c r="F248" s="111">
        <v>2777</v>
      </c>
      <c r="G248" s="100">
        <f t="shared" si="38"/>
        <v>86.100108030248464</v>
      </c>
      <c r="H248" s="59">
        <v>1.9646672144999999</v>
      </c>
      <c r="I248" s="58" t="s">
        <v>53</v>
      </c>
      <c r="J248" s="69">
        <v>345</v>
      </c>
      <c r="K248" s="69">
        <v>387</v>
      </c>
      <c r="L248" s="197">
        <f t="shared" si="39"/>
        <v>89.147286821705436</v>
      </c>
      <c r="M248" s="69">
        <v>625</v>
      </c>
      <c r="N248" s="69">
        <v>784</v>
      </c>
      <c r="O248" s="197">
        <f t="shared" si="40"/>
        <v>79.719387755102048</v>
      </c>
      <c r="P248" s="85">
        <v>1.8115942029000001</v>
      </c>
      <c r="Q248" s="58" t="s">
        <v>53</v>
      </c>
      <c r="R248" s="69">
        <v>290</v>
      </c>
      <c r="S248" s="69">
        <v>361</v>
      </c>
      <c r="T248" s="129">
        <f t="shared" si="41"/>
        <v>80.332409972299175</v>
      </c>
      <c r="U248" s="69">
        <v>580</v>
      </c>
      <c r="V248" s="69">
        <v>730</v>
      </c>
      <c r="W248" s="129">
        <f t="shared" si="42"/>
        <v>79.452054794520549</v>
      </c>
      <c r="X248" s="72">
        <v>2</v>
      </c>
      <c r="Y248" s="58" t="s">
        <v>53</v>
      </c>
      <c r="Z248" s="69">
        <v>582</v>
      </c>
      <c r="AA248" s="69">
        <v>618</v>
      </c>
      <c r="AB248" s="70">
        <f t="shared" si="43"/>
        <v>94.174757281553397</v>
      </c>
      <c r="AC248" s="69">
        <v>1186</v>
      </c>
      <c r="AD248" s="71">
        <v>1263</v>
      </c>
      <c r="AE248" s="129">
        <f t="shared" si="44"/>
        <v>93.90340459224069</v>
      </c>
      <c r="AF248" s="72">
        <v>2.0378006872999999</v>
      </c>
      <c r="AG248" s="58" t="s">
        <v>53</v>
      </c>
      <c r="AH248" s="194">
        <f t="shared" si="45"/>
        <v>2482</v>
      </c>
      <c r="AI248" s="194">
        <f t="shared" si="46"/>
        <v>2785</v>
      </c>
      <c r="AJ248" s="195">
        <f t="shared" si="47"/>
        <v>89.120287253141825</v>
      </c>
      <c r="AK248" s="194">
        <f t="shared" si="48"/>
        <v>4956</v>
      </c>
      <c r="AL248" s="194">
        <f t="shared" si="49"/>
        <v>6028</v>
      </c>
      <c r="AM248" s="195">
        <f t="shared" si="50"/>
        <v>82.216323822163247</v>
      </c>
      <c r="AN248" s="196">
        <f t="shared" si="51"/>
        <v>1.9961675993499999</v>
      </c>
    </row>
    <row r="249" spans="1:40" ht="18.75" thickBot="1" x14ac:dyDescent="0.3">
      <c r="A249" s="162" t="s">
        <v>83</v>
      </c>
      <c r="B249" s="163"/>
      <c r="C249" s="163"/>
      <c r="D249" s="163"/>
      <c r="E249" s="163"/>
      <c r="F249" s="163"/>
      <c r="G249" s="163"/>
      <c r="H249" s="164"/>
    </row>
    <row r="250" spans="1:40" ht="47.25" x14ac:dyDescent="0.25">
      <c r="A250" s="165" t="s">
        <v>65</v>
      </c>
      <c r="B250" s="167" t="s">
        <v>55</v>
      </c>
      <c r="C250" s="168"/>
      <c r="D250" s="169" t="s">
        <v>68</v>
      </c>
      <c r="E250" s="171" t="s">
        <v>59</v>
      </c>
      <c r="F250" s="172"/>
      <c r="G250" s="169" t="s">
        <v>68</v>
      </c>
      <c r="H250" s="78" t="s">
        <v>60</v>
      </c>
    </row>
    <row r="251" spans="1:40" ht="16.5" thickBot="1" x14ac:dyDescent="0.3">
      <c r="A251" s="166"/>
      <c r="B251" s="79">
        <v>2019</v>
      </c>
      <c r="C251" s="80">
        <v>2018</v>
      </c>
      <c r="D251" s="170"/>
      <c r="E251" s="81">
        <v>2019</v>
      </c>
      <c r="F251" s="82">
        <v>2018</v>
      </c>
      <c r="G251" s="170"/>
      <c r="H251" s="78"/>
    </row>
    <row r="252" spans="1:40" x14ac:dyDescent="0.25">
      <c r="A252" s="8" t="s">
        <v>61</v>
      </c>
      <c r="B252" s="13">
        <v>8044324</v>
      </c>
      <c r="C252" s="13">
        <v>7892184</v>
      </c>
      <c r="D252" s="48">
        <f>B252/C252*100</f>
        <v>101.9277300174451</v>
      </c>
      <c r="E252" s="112">
        <v>18479653</v>
      </c>
      <c r="F252" s="112">
        <v>18249084</v>
      </c>
      <c r="G252" s="48">
        <f>E252/F252*100</f>
        <v>101.2634551958882</v>
      </c>
      <c r="H252" s="17">
        <v>2.2972288286999998</v>
      </c>
    </row>
    <row r="253" spans="1:40" x14ac:dyDescent="0.25">
      <c r="A253" s="10" t="s">
        <v>57</v>
      </c>
      <c r="B253" s="14">
        <v>1240583</v>
      </c>
      <c r="C253" s="14">
        <v>1221478</v>
      </c>
      <c r="D253" s="50">
        <f t="shared" ref="D253:D309" si="52">B253/C253*100</f>
        <v>101.56408875149614</v>
      </c>
      <c r="E253" s="113">
        <v>2107691</v>
      </c>
      <c r="F253" s="113">
        <v>2116084</v>
      </c>
      <c r="G253" s="49">
        <f t="shared" ref="G253:G309" si="53">E253/F253*100</f>
        <v>99.603371132714955</v>
      </c>
      <c r="H253" s="18">
        <v>1.6989520250000001</v>
      </c>
    </row>
    <row r="254" spans="1:40" ht="15.75" thickBot="1" x14ac:dyDescent="0.3">
      <c r="A254" s="12" t="s">
        <v>58</v>
      </c>
      <c r="B254" s="15">
        <v>6803741</v>
      </c>
      <c r="C254" s="15">
        <v>6670706</v>
      </c>
      <c r="D254" s="50">
        <f t="shared" si="52"/>
        <v>101.99431664354567</v>
      </c>
      <c r="E254" s="114">
        <v>16371962</v>
      </c>
      <c r="F254" s="114">
        <v>16133000</v>
      </c>
      <c r="G254" s="50">
        <f t="shared" si="53"/>
        <v>101.48120002479391</v>
      </c>
      <c r="H254" s="19">
        <v>2.4063176419999999</v>
      </c>
    </row>
    <row r="255" spans="1:40" x14ac:dyDescent="0.25">
      <c r="A255" s="51" t="s">
        <v>54</v>
      </c>
      <c r="B255" s="52">
        <v>74977</v>
      </c>
      <c r="C255" s="52">
        <v>78173</v>
      </c>
      <c r="D255" s="99">
        <f t="shared" si="52"/>
        <v>95.911631893364714</v>
      </c>
      <c r="E255" s="115">
        <v>185061</v>
      </c>
      <c r="F255" s="115">
        <v>191744</v>
      </c>
      <c r="G255" s="53">
        <f t="shared" si="53"/>
        <v>96.514623664886514</v>
      </c>
      <c r="H255" s="54">
        <v>2.4682369259999999</v>
      </c>
    </row>
    <row r="256" spans="1:40" x14ac:dyDescent="0.25">
      <c r="A256" s="55" t="s">
        <v>0</v>
      </c>
      <c r="B256" s="110">
        <v>29410</v>
      </c>
      <c r="C256" s="110">
        <v>26745</v>
      </c>
      <c r="D256" s="100">
        <f t="shared" si="52"/>
        <v>109.96447934193307</v>
      </c>
      <c r="E256" s="116">
        <v>71050</v>
      </c>
      <c r="F256" s="116">
        <v>64659</v>
      </c>
      <c r="G256" s="56">
        <f t="shared" si="53"/>
        <v>109.88416152430443</v>
      </c>
      <c r="H256" s="57">
        <v>2.4158449506999999</v>
      </c>
    </row>
    <row r="257" spans="1:8" x14ac:dyDescent="0.25">
      <c r="A257" s="55" t="s">
        <v>1</v>
      </c>
      <c r="B257" s="110">
        <v>81430</v>
      </c>
      <c r="C257" s="110">
        <v>70948</v>
      </c>
      <c r="D257" s="100">
        <f t="shared" si="52"/>
        <v>114.77420082313807</v>
      </c>
      <c r="E257" s="116">
        <v>229057</v>
      </c>
      <c r="F257" s="116">
        <v>197655</v>
      </c>
      <c r="G257" s="56">
        <f t="shared" si="53"/>
        <v>115.88727833851912</v>
      </c>
      <c r="H257" s="57">
        <v>2.8129313521000001</v>
      </c>
    </row>
    <row r="258" spans="1:8" x14ac:dyDescent="0.25">
      <c r="A258" s="55" t="s">
        <v>2</v>
      </c>
      <c r="B258" s="110">
        <v>10631</v>
      </c>
      <c r="C258" s="110">
        <v>9560</v>
      </c>
      <c r="D258" s="100">
        <f t="shared" si="52"/>
        <v>111.20292887029288</v>
      </c>
      <c r="E258" s="116">
        <v>24658</v>
      </c>
      <c r="F258" s="116">
        <v>23285</v>
      </c>
      <c r="G258" s="56">
        <f t="shared" si="53"/>
        <v>105.89649989263475</v>
      </c>
      <c r="H258" s="57">
        <v>2.319443138</v>
      </c>
    </row>
    <row r="259" spans="1:8" x14ac:dyDescent="0.25">
      <c r="A259" s="55" t="s">
        <v>3</v>
      </c>
      <c r="B259" s="110">
        <v>55547</v>
      </c>
      <c r="C259" s="110">
        <v>61907</v>
      </c>
      <c r="D259" s="100">
        <f t="shared" si="52"/>
        <v>89.726525271778641</v>
      </c>
      <c r="E259" s="116">
        <v>150602</v>
      </c>
      <c r="F259" s="116">
        <v>175683</v>
      </c>
      <c r="G259" s="56">
        <f t="shared" si="53"/>
        <v>85.723718288052908</v>
      </c>
      <c r="H259" s="57">
        <v>2.7112535329999998</v>
      </c>
    </row>
    <row r="260" spans="1:8" x14ac:dyDescent="0.25">
      <c r="A260" s="55" t="s">
        <v>4</v>
      </c>
      <c r="B260" s="110">
        <v>248911</v>
      </c>
      <c r="C260" s="110">
        <v>229954</v>
      </c>
      <c r="D260" s="100">
        <f t="shared" si="52"/>
        <v>108.24382267757899</v>
      </c>
      <c r="E260" s="116">
        <v>647512</v>
      </c>
      <c r="F260" s="116">
        <v>590544</v>
      </c>
      <c r="G260" s="56">
        <f t="shared" si="53"/>
        <v>109.64669863718876</v>
      </c>
      <c r="H260" s="57">
        <v>2.6013796095999999</v>
      </c>
    </row>
    <row r="261" spans="1:8" x14ac:dyDescent="0.25">
      <c r="A261" s="55" t="s">
        <v>5</v>
      </c>
      <c r="B261" s="110">
        <v>37226</v>
      </c>
      <c r="C261" s="110">
        <v>40467</v>
      </c>
      <c r="D261" s="100">
        <f t="shared" si="52"/>
        <v>91.991005016433149</v>
      </c>
      <c r="E261" s="116">
        <v>93985</v>
      </c>
      <c r="F261" s="116">
        <v>107305</v>
      </c>
      <c r="G261" s="56">
        <f t="shared" si="53"/>
        <v>87.586785331531615</v>
      </c>
      <c r="H261" s="57">
        <v>2.5247139096</v>
      </c>
    </row>
    <row r="262" spans="1:8" x14ac:dyDescent="0.25">
      <c r="A262" s="55" t="s">
        <v>6</v>
      </c>
      <c r="B262" s="110">
        <v>47701</v>
      </c>
      <c r="C262" s="110">
        <v>49938</v>
      </c>
      <c r="D262" s="100">
        <f t="shared" si="52"/>
        <v>95.520445352236777</v>
      </c>
      <c r="E262" s="116">
        <v>124769</v>
      </c>
      <c r="F262" s="116">
        <v>131187</v>
      </c>
      <c r="G262" s="56">
        <f t="shared" si="53"/>
        <v>95.107746956634415</v>
      </c>
      <c r="H262" s="57">
        <v>2.6156474706999999</v>
      </c>
    </row>
    <row r="263" spans="1:8" x14ac:dyDescent="0.25">
      <c r="A263" s="55" t="s">
        <v>7</v>
      </c>
      <c r="B263" s="110">
        <v>3938</v>
      </c>
      <c r="C263" s="110">
        <v>5655</v>
      </c>
      <c r="D263" s="100">
        <f t="shared" si="52"/>
        <v>69.637488947833774</v>
      </c>
      <c r="E263" s="116">
        <v>9997</v>
      </c>
      <c r="F263" s="116">
        <v>15313</v>
      </c>
      <c r="G263" s="56">
        <f t="shared" si="53"/>
        <v>65.284398876771363</v>
      </c>
      <c r="H263" s="57">
        <v>2.5385982731999999</v>
      </c>
    </row>
    <row r="264" spans="1:8" x14ac:dyDescent="0.25">
      <c r="A264" s="55" t="s">
        <v>8</v>
      </c>
      <c r="B264" s="110">
        <v>335101</v>
      </c>
      <c r="C264" s="110">
        <v>332389</v>
      </c>
      <c r="D264" s="100">
        <f t="shared" si="52"/>
        <v>100.81591147721495</v>
      </c>
      <c r="E264" s="116">
        <v>925879</v>
      </c>
      <c r="F264" s="116">
        <v>926314</v>
      </c>
      <c r="G264" s="56">
        <f t="shared" si="53"/>
        <v>99.95303968200848</v>
      </c>
      <c r="H264" s="57">
        <v>2.7629848910999999</v>
      </c>
    </row>
    <row r="265" spans="1:8" x14ac:dyDescent="0.25">
      <c r="A265" s="55" t="s">
        <v>9</v>
      </c>
      <c r="B265" s="110">
        <v>7949</v>
      </c>
      <c r="C265" s="110">
        <v>6046</v>
      </c>
      <c r="D265" s="100">
        <f t="shared" si="52"/>
        <v>131.47535560701292</v>
      </c>
      <c r="E265" s="116">
        <v>23334</v>
      </c>
      <c r="F265" s="116">
        <v>17546</v>
      </c>
      <c r="G265" s="56">
        <f t="shared" si="53"/>
        <v>132.98757551578709</v>
      </c>
      <c r="H265" s="57">
        <v>2.9354635803</v>
      </c>
    </row>
    <row r="266" spans="1:8" x14ac:dyDescent="0.25">
      <c r="A266" s="55" t="s">
        <v>10</v>
      </c>
      <c r="B266" s="110">
        <v>16869</v>
      </c>
      <c r="C266" s="110">
        <v>16978</v>
      </c>
      <c r="D266" s="100">
        <f t="shared" si="52"/>
        <v>99.357992696430671</v>
      </c>
      <c r="E266" s="116">
        <v>35425</v>
      </c>
      <c r="F266" s="116">
        <v>37204</v>
      </c>
      <c r="G266" s="56">
        <f t="shared" si="53"/>
        <v>95.218256101494461</v>
      </c>
      <c r="H266" s="57">
        <v>2.1000059279999999</v>
      </c>
    </row>
    <row r="267" spans="1:8" x14ac:dyDescent="0.25">
      <c r="A267" s="55" t="s">
        <v>11</v>
      </c>
      <c r="B267" s="110">
        <v>14154</v>
      </c>
      <c r="C267" s="110">
        <v>11273</v>
      </c>
      <c r="D267" s="100">
        <f t="shared" si="52"/>
        <v>125.55663975871552</v>
      </c>
      <c r="E267" s="116">
        <v>32154</v>
      </c>
      <c r="F267" s="116">
        <v>24510</v>
      </c>
      <c r="G267" s="56">
        <f t="shared" si="53"/>
        <v>131.187270501836</v>
      </c>
      <c r="H267" s="57">
        <v>2.2717253073000001</v>
      </c>
    </row>
    <row r="268" spans="1:8" x14ac:dyDescent="0.25">
      <c r="A268" s="55" t="s">
        <v>12</v>
      </c>
      <c r="B268" s="110">
        <v>4299</v>
      </c>
      <c r="C268" s="110">
        <v>4467</v>
      </c>
      <c r="D268" s="100">
        <f t="shared" si="52"/>
        <v>96.239086635325719</v>
      </c>
      <c r="E268" s="116">
        <v>10387</v>
      </c>
      <c r="F268" s="116">
        <v>10777</v>
      </c>
      <c r="G268" s="56">
        <f t="shared" si="53"/>
        <v>96.381182147165262</v>
      </c>
      <c r="H268" s="57">
        <v>2.4161432890999999</v>
      </c>
    </row>
    <row r="269" spans="1:8" x14ac:dyDescent="0.25">
      <c r="A269" s="55" t="s">
        <v>13</v>
      </c>
      <c r="B269" s="110">
        <v>975</v>
      </c>
      <c r="C269" s="110">
        <v>956</v>
      </c>
      <c r="D269" s="100">
        <f t="shared" si="52"/>
        <v>101.98744769874477</v>
      </c>
      <c r="E269" s="116">
        <v>2105</v>
      </c>
      <c r="F269" s="116">
        <v>2457</v>
      </c>
      <c r="G269" s="56">
        <f t="shared" si="53"/>
        <v>85.673585673585677</v>
      </c>
      <c r="H269" s="57">
        <v>2.1589743590000001</v>
      </c>
    </row>
    <row r="270" spans="1:8" x14ac:dyDescent="0.25">
      <c r="A270" s="55" t="s">
        <v>14</v>
      </c>
      <c r="B270" s="110">
        <v>108175</v>
      </c>
      <c r="C270" s="110">
        <v>106285</v>
      </c>
      <c r="D270" s="100">
        <f t="shared" si="52"/>
        <v>101.77823775697416</v>
      </c>
      <c r="E270" s="116">
        <v>226705</v>
      </c>
      <c r="F270" s="116">
        <v>228136</v>
      </c>
      <c r="G270" s="56">
        <f t="shared" si="53"/>
        <v>99.372742574604615</v>
      </c>
      <c r="H270" s="57">
        <v>2.0957245205000001</v>
      </c>
    </row>
    <row r="271" spans="1:8" x14ac:dyDescent="0.25">
      <c r="A271" s="55" t="s">
        <v>15</v>
      </c>
      <c r="B271" s="110">
        <v>4441</v>
      </c>
      <c r="C271" s="110">
        <v>3858</v>
      </c>
      <c r="D271" s="100">
        <f t="shared" si="52"/>
        <v>115.11145671332297</v>
      </c>
      <c r="E271" s="116">
        <v>14972</v>
      </c>
      <c r="F271" s="116">
        <v>14967</v>
      </c>
      <c r="G271" s="56">
        <f t="shared" si="53"/>
        <v>100.03340682835571</v>
      </c>
      <c r="H271" s="57">
        <v>3.3713127674000001</v>
      </c>
    </row>
    <row r="272" spans="1:8" x14ac:dyDescent="0.25">
      <c r="A272" s="55" t="s">
        <v>16</v>
      </c>
      <c r="B272" s="110">
        <v>900526</v>
      </c>
      <c r="C272" s="110">
        <v>912664</v>
      </c>
      <c r="D272" s="100">
        <f t="shared" si="52"/>
        <v>98.670047246303128</v>
      </c>
      <c r="E272" s="116">
        <v>2047082</v>
      </c>
      <c r="F272" s="116">
        <v>2085121</v>
      </c>
      <c r="G272" s="56">
        <f t="shared" si="53"/>
        <v>98.17569340100647</v>
      </c>
      <c r="H272" s="57">
        <v>2.2732069924</v>
      </c>
    </row>
    <row r="273" spans="1:8" x14ac:dyDescent="0.25">
      <c r="A273" s="55" t="s">
        <v>17</v>
      </c>
      <c r="B273" s="110">
        <v>148520</v>
      </c>
      <c r="C273" s="110">
        <v>154640</v>
      </c>
      <c r="D273" s="100">
        <f t="shared" si="52"/>
        <v>96.042421107087421</v>
      </c>
      <c r="E273" s="116">
        <v>374905</v>
      </c>
      <c r="F273" s="116">
        <v>386622</v>
      </c>
      <c r="G273" s="56">
        <f t="shared" si="53"/>
        <v>96.969391291752672</v>
      </c>
      <c r="H273" s="57">
        <v>2.5242728252000002</v>
      </c>
    </row>
    <row r="274" spans="1:8" x14ac:dyDescent="0.25">
      <c r="A274" s="55" t="s">
        <v>18</v>
      </c>
      <c r="B274" s="110">
        <v>49055</v>
      </c>
      <c r="C274" s="110">
        <v>56459</v>
      </c>
      <c r="D274" s="100">
        <f t="shared" si="52"/>
        <v>86.886058910005488</v>
      </c>
      <c r="E274" s="116">
        <v>128771</v>
      </c>
      <c r="F274" s="116">
        <v>154620</v>
      </c>
      <c r="G274" s="56">
        <f t="shared" si="53"/>
        <v>83.282240331134389</v>
      </c>
      <c r="H274" s="57">
        <v>2.6250331260999999</v>
      </c>
    </row>
    <row r="275" spans="1:8" x14ac:dyDescent="0.25">
      <c r="A275" s="55" t="s">
        <v>19</v>
      </c>
      <c r="B275" s="110">
        <v>252633</v>
      </c>
      <c r="C275" s="110">
        <v>232142</v>
      </c>
      <c r="D275" s="100">
        <f t="shared" si="52"/>
        <v>108.82692489941502</v>
      </c>
      <c r="E275" s="116">
        <v>505064</v>
      </c>
      <c r="F275" s="116">
        <v>462541</v>
      </c>
      <c r="G275" s="56">
        <f t="shared" si="53"/>
        <v>109.19334718435772</v>
      </c>
      <c r="H275" s="57">
        <v>1.9992004212000001</v>
      </c>
    </row>
    <row r="276" spans="1:8" x14ac:dyDescent="0.25">
      <c r="A276" s="55" t="s">
        <v>20</v>
      </c>
      <c r="B276" s="110">
        <v>34685</v>
      </c>
      <c r="C276" s="110">
        <v>32994</v>
      </c>
      <c r="D276" s="100">
        <f t="shared" si="52"/>
        <v>105.12517427411044</v>
      </c>
      <c r="E276" s="116">
        <v>90333</v>
      </c>
      <c r="F276" s="116">
        <v>89257</v>
      </c>
      <c r="G276" s="56">
        <f t="shared" si="53"/>
        <v>101.20550769127352</v>
      </c>
      <c r="H276" s="57">
        <v>2.6043822978</v>
      </c>
    </row>
    <row r="277" spans="1:8" x14ac:dyDescent="0.25">
      <c r="A277" s="55" t="s">
        <v>21</v>
      </c>
      <c r="B277" s="110">
        <v>132500</v>
      </c>
      <c r="C277" s="110">
        <v>142921</v>
      </c>
      <c r="D277" s="100">
        <f t="shared" si="52"/>
        <v>92.708559274004514</v>
      </c>
      <c r="E277" s="116">
        <v>257998</v>
      </c>
      <c r="F277" s="116">
        <v>281946</v>
      </c>
      <c r="G277" s="56">
        <f t="shared" si="53"/>
        <v>91.506174941300827</v>
      </c>
      <c r="H277" s="57">
        <v>1.9471547170000001</v>
      </c>
    </row>
    <row r="278" spans="1:8" x14ac:dyDescent="0.25">
      <c r="A278" s="55" t="s">
        <v>22</v>
      </c>
      <c r="B278" s="110">
        <v>69133</v>
      </c>
      <c r="C278" s="110">
        <v>63451</v>
      </c>
      <c r="D278" s="100">
        <f t="shared" si="52"/>
        <v>108.95494160848529</v>
      </c>
      <c r="E278" s="116">
        <v>163503</v>
      </c>
      <c r="F278" s="116">
        <v>147347</v>
      </c>
      <c r="G278" s="56">
        <f t="shared" si="53"/>
        <v>110.96459378202475</v>
      </c>
      <c r="H278" s="57">
        <v>2.3650499760999999</v>
      </c>
    </row>
    <row r="279" spans="1:8" x14ac:dyDescent="0.25">
      <c r="A279" s="55" t="s">
        <v>23</v>
      </c>
      <c r="B279" s="110">
        <v>392968</v>
      </c>
      <c r="C279" s="110">
        <v>384182</v>
      </c>
      <c r="D279" s="100">
        <f t="shared" si="52"/>
        <v>102.28693692052204</v>
      </c>
      <c r="E279" s="116">
        <v>1377668</v>
      </c>
      <c r="F279" s="116">
        <v>1395127</v>
      </c>
      <c r="G279" s="56">
        <f t="shared" si="53"/>
        <v>98.748572710584767</v>
      </c>
      <c r="H279" s="57">
        <v>3.5058019991</v>
      </c>
    </row>
    <row r="280" spans="1:8" x14ac:dyDescent="0.25">
      <c r="A280" s="55" t="s">
        <v>24</v>
      </c>
      <c r="B280" s="110">
        <v>38409</v>
      </c>
      <c r="C280" s="110">
        <v>41034</v>
      </c>
      <c r="D280" s="100">
        <f t="shared" si="52"/>
        <v>93.602865916069604</v>
      </c>
      <c r="E280" s="116">
        <v>104243</v>
      </c>
      <c r="F280" s="116">
        <v>111959</v>
      </c>
      <c r="G280" s="56">
        <f t="shared" si="53"/>
        <v>93.10819139149153</v>
      </c>
      <c r="H280" s="57">
        <v>2.7140253585999998</v>
      </c>
    </row>
    <row r="281" spans="1:8" x14ac:dyDescent="0.25">
      <c r="A281" s="55" t="s">
        <v>25</v>
      </c>
      <c r="B281" s="110">
        <v>310966</v>
      </c>
      <c r="C281" s="110">
        <v>296904</v>
      </c>
      <c r="D281" s="100">
        <f t="shared" si="52"/>
        <v>104.73621103117506</v>
      </c>
      <c r="E281" s="116">
        <v>579827</v>
      </c>
      <c r="F281" s="116">
        <v>551890</v>
      </c>
      <c r="G281" s="56">
        <f t="shared" si="53"/>
        <v>105.06205946837233</v>
      </c>
      <c r="H281" s="57">
        <v>1.8645993453</v>
      </c>
    </row>
    <row r="282" spans="1:8" x14ac:dyDescent="0.25">
      <c r="A282" s="55" t="s">
        <v>26</v>
      </c>
      <c r="B282" s="110">
        <v>22404</v>
      </c>
      <c r="C282" s="110">
        <v>19496</v>
      </c>
      <c r="D282" s="100">
        <f t="shared" si="52"/>
        <v>114.91588018054986</v>
      </c>
      <c r="E282" s="116">
        <v>45217</v>
      </c>
      <c r="F282" s="116">
        <v>40150</v>
      </c>
      <c r="G282" s="56">
        <f t="shared" si="53"/>
        <v>112.62017434620175</v>
      </c>
      <c r="H282" s="57">
        <v>2.0182556686000002</v>
      </c>
    </row>
    <row r="283" spans="1:8" x14ac:dyDescent="0.25">
      <c r="A283" s="55" t="s">
        <v>27</v>
      </c>
      <c r="B283" s="110">
        <v>432986</v>
      </c>
      <c r="C283" s="110">
        <v>427758</v>
      </c>
      <c r="D283" s="100">
        <f t="shared" si="52"/>
        <v>101.2221863764091</v>
      </c>
      <c r="E283" s="116">
        <v>1109652</v>
      </c>
      <c r="F283" s="116">
        <v>1091130</v>
      </c>
      <c r="G283" s="56">
        <f t="shared" si="53"/>
        <v>101.69750625498337</v>
      </c>
      <c r="H283" s="57">
        <v>2.5627895590000001</v>
      </c>
    </row>
    <row r="284" spans="1:8" ht="25.5" x14ac:dyDescent="0.25">
      <c r="A284" s="55" t="s">
        <v>28</v>
      </c>
      <c r="B284" s="110">
        <v>30539</v>
      </c>
      <c r="C284" s="110">
        <v>28724</v>
      </c>
      <c r="D284" s="100">
        <f t="shared" si="52"/>
        <v>106.31875783317086</v>
      </c>
      <c r="E284" s="116">
        <v>77363</v>
      </c>
      <c r="F284" s="116">
        <v>75358</v>
      </c>
      <c r="G284" s="56">
        <f t="shared" si="53"/>
        <v>102.66063324398206</v>
      </c>
      <c r="H284" s="57">
        <v>2.5332525623</v>
      </c>
    </row>
    <row r="285" spans="1:8" x14ac:dyDescent="0.25">
      <c r="A285" s="55" t="s">
        <v>29</v>
      </c>
      <c r="B285" s="110">
        <v>227345</v>
      </c>
      <c r="C285" s="110">
        <v>230922</v>
      </c>
      <c r="D285" s="100">
        <f t="shared" si="52"/>
        <v>98.450992109889924</v>
      </c>
      <c r="E285" s="116">
        <v>636067</v>
      </c>
      <c r="F285" s="116">
        <v>640590</v>
      </c>
      <c r="G285" s="56">
        <f t="shared" si="53"/>
        <v>99.293932156293423</v>
      </c>
      <c r="H285" s="57">
        <v>2.797805098</v>
      </c>
    </row>
    <row r="286" spans="1:8" x14ac:dyDescent="0.25">
      <c r="A286" s="55" t="s">
        <v>30</v>
      </c>
      <c r="B286" s="110">
        <v>122954</v>
      </c>
      <c r="C286" s="110">
        <v>116143</v>
      </c>
      <c r="D286" s="100">
        <f t="shared" si="52"/>
        <v>105.86432243010771</v>
      </c>
      <c r="E286" s="116">
        <v>327137</v>
      </c>
      <c r="F286" s="116">
        <v>309354</v>
      </c>
      <c r="G286" s="56">
        <f t="shared" si="53"/>
        <v>105.74843060054178</v>
      </c>
      <c r="H286" s="57">
        <v>2.6606454446000001</v>
      </c>
    </row>
    <row r="287" spans="1:8" x14ac:dyDescent="0.25">
      <c r="A287" s="55" t="s">
        <v>31</v>
      </c>
      <c r="B287" s="110">
        <v>67944</v>
      </c>
      <c r="C287" s="110">
        <v>76674</v>
      </c>
      <c r="D287" s="100">
        <f t="shared" si="52"/>
        <v>88.614132561233276</v>
      </c>
      <c r="E287" s="116">
        <v>170703</v>
      </c>
      <c r="F287" s="116">
        <v>190965</v>
      </c>
      <c r="G287" s="56">
        <f t="shared" si="53"/>
        <v>89.38967873694132</v>
      </c>
      <c r="H287" s="57">
        <v>2.5124072765999999</v>
      </c>
    </row>
    <row r="288" spans="1:8" x14ac:dyDescent="0.25">
      <c r="A288" s="55" t="s">
        <v>32</v>
      </c>
      <c r="B288" s="110">
        <v>71247</v>
      </c>
      <c r="C288" s="110">
        <v>76197</v>
      </c>
      <c r="D288" s="100">
        <f t="shared" si="52"/>
        <v>93.503681247293201</v>
      </c>
      <c r="E288" s="116">
        <v>169528</v>
      </c>
      <c r="F288" s="116">
        <v>188209</v>
      </c>
      <c r="G288" s="56">
        <f t="shared" si="53"/>
        <v>90.074332258287328</v>
      </c>
      <c r="H288" s="57">
        <v>2.3794405377999999</v>
      </c>
    </row>
    <row r="289" spans="1:8" x14ac:dyDescent="0.25">
      <c r="A289" s="55" t="s">
        <v>33</v>
      </c>
      <c r="B289" s="110">
        <v>170305</v>
      </c>
      <c r="C289" s="110">
        <v>133033</v>
      </c>
      <c r="D289" s="100">
        <f t="shared" si="52"/>
        <v>128.01710853697955</v>
      </c>
      <c r="E289" s="116">
        <v>349630</v>
      </c>
      <c r="F289" s="116">
        <v>280908</v>
      </c>
      <c r="G289" s="56">
        <f t="shared" si="53"/>
        <v>124.46423740156919</v>
      </c>
      <c r="H289" s="57">
        <v>2.0529638002000001</v>
      </c>
    </row>
    <row r="290" spans="1:8" ht="25.5" x14ac:dyDescent="0.25">
      <c r="A290" s="55" t="s">
        <v>34</v>
      </c>
      <c r="B290" s="110">
        <v>84894</v>
      </c>
      <c r="C290" s="110">
        <v>88927</v>
      </c>
      <c r="D290" s="100">
        <f t="shared" si="52"/>
        <v>95.464819458657104</v>
      </c>
      <c r="E290" s="116">
        <v>186744</v>
      </c>
      <c r="F290" s="116">
        <v>203633</v>
      </c>
      <c r="G290" s="56">
        <f t="shared" si="53"/>
        <v>91.706157646353986</v>
      </c>
      <c r="H290" s="57">
        <v>2.1997314297999999</v>
      </c>
    </row>
    <row r="291" spans="1:8" x14ac:dyDescent="0.25">
      <c r="A291" s="55" t="s">
        <v>35</v>
      </c>
      <c r="B291" s="110">
        <v>75277</v>
      </c>
      <c r="C291" s="110">
        <v>78257</v>
      </c>
      <c r="D291" s="100">
        <f t="shared" si="52"/>
        <v>96.192033939455897</v>
      </c>
      <c r="E291" s="116">
        <v>195273</v>
      </c>
      <c r="F291" s="116">
        <v>202496</v>
      </c>
      <c r="G291" s="56">
        <f t="shared" si="53"/>
        <v>96.433015960809101</v>
      </c>
      <c r="H291" s="57">
        <v>2.5940592744000002</v>
      </c>
    </row>
    <row r="292" spans="1:8" ht="25.5" x14ac:dyDescent="0.25">
      <c r="A292" s="55" t="s">
        <v>36</v>
      </c>
      <c r="B292" s="110">
        <v>511950</v>
      </c>
      <c r="C292" s="110">
        <v>483342</v>
      </c>
      <c r="D292" s="100">
        <f t="shared" si="52"/>
        <v>105.918790421689</v>
      </c>
      <c r="E292" s="116">
        <v>1265788</v>
      </c>
      <c r="F292" s="116">
        <v>1184703</v>
      </c>
      <c r="G292" s="56">
        <f t="shared" si="53"/>
        <v>106.84433144847274</v>
      </c>
      <c r="H292" s="57">
        <v>2.4724836410000002</v>
      </c>
    </row>
    <row r="293" spans="1:8" x14ac:dyDescent="0.25">
      <c r="A293" s="55" t="s">
        <v>37</v>
      </c>
      <c r="B293" s="110">
        <v>54938</v>
      </c>
      <c r="C293" s="110">
        <v>51832</v>
      </c>
      <c r="D293" s="100">
        <f t="shared" si="52"/>
        <v>105.99243710449144</v>
      </c>
      <c r="E293" s="116">
        <v>141995</v>
      </c>
      <c r="F293" s="116">
        <v>135033</v>
      </c>
      <c r="G293" s="56">
        <f t="shared" si="53"/>
        <v>105.15577673605712</v>
      </c>
      <c r="H293" s="57">
        <v>2.5846408679000001</v>
      </c>
    </row>
    <row r="294" spans="1:8" x14ac:dyDescent="0.25">
      <c r="A294" s="55" t="s">
        <v>38</v>
      </c>
      <c r="B294" s="110">
        <v>40587</v>
      </c>
      <c r="C294" s="110">
        <v>38689</v>
      </c>
      <c r="D294" s="100">
        <f t="shared" si="52"/>
        <v>104.90578717464913</v>
      </c>
      <c r="E294" s="116">
        <v>91518</v>
      </c>
      <c r="F294" s="116">
        <v>88356</v>
      </c>
      <c r="G294" s="56">
        <f t="shared" si="53"/>
        <v>103.57870433247318</v>
      </c>
      <c r="H294" s="57">
        <v>2.2548599304999999</v>
      </c>
    </row>
    <row r="295" spans="1:8" ht="25.5" x14ac:dyDescent="0.25">
      <c r="A295" s="55" t="s">
        <v>39</v>
      </c>
      <c r="B295" s="110">
        <v>86756</v>
      </c>
      <c r="C295" s="110">
        <v>83080</v>
      </c>
      <c r="D295" s="100">
        <f t="shared" si="52"/>
        <v>104.42465093885411</v>
      </c>
      <c r="E295" s="116">
        <v>202459</v>
      </c>
      <c r="F295" s="116">
        <v>195021</v>
      </c>
      <c r="G295" s="56">
        <f t="shared" si="53"/>
        <v>103.81394824147144</v>
      </c>
      <c r="H295" s="57">
        <v>2.3336599198000001</v>
      </c>
    </row>
    <row r="296" spans="1:8" x14ac:dyDescent="0.25">
      <c r="A296" s="55" t="s">
        <v>40</v>
      </c>
      <c r="B296" s="110">
        <v>309299</v>
      </c>
      <c r="C296" s="110">
        <v>326070</v>
      </c>
      <c r="D296" s="100">
        <f t="shared" si="52"/>
        <v>94.856625877878983</v>
      </c>
      <c r="E296" s="116">
        <v>549249</v>
      </c>
      <c r="F296" s="116">
        <v>567286</v>
      </c>
      <c r="G296" s="56">
        <f t="shared" si="53"/>
        <v>96.820475033757219</v>
      </c>
      <c r="H296" s="57">
        <v>1.7757865367000001</v>
      </c>
    </row>
    <row r="297" spans="1:8" x14ac:dyDescent="0.25">
      <c r="A297" s="55" t="s">
        <v>41</v>
      </c>
      <c r="B297" s="110">
        <v>87705</v>
      </c>
      <c r="C297" s="110">
        <v>86685</v>
      </c>
      <c r="D297" s="100">
        <f t="shared" si="52"/>
        <v>101.17667416508047</v>
      </c>
      <c r="E297" s="116">
        <v>208585</v>
      </c>
      <c r="F297" s="116">
        <v>206199</v>
      </c>
      <c r="G297" s="56">
        <f t="shared" si="53"/>
        <v>101.15713461267998</v>
      </c>
      <c r="H297" s="57">
        <v>2.3782566558</v>
      </c>
    </row>
    <row r="298" spans="1:8" x14ac:dyDescent="0.25">
      <c r="A298" s="55" t="s">
        <v>42</v>
      </c>
      <c r="B298" s="110">
        <v>131304</v>
      </c>
      <c r="C298" s="110">
        <v>133801</v>
      </c>
      <c r="D298" s="100">
        <f t="shared" si="52"/>
        <v>98.133795711541765</v>
      </c>
      <c r="E298" s="116">
        <v>435108</v>
      </c>
      <c r="F298" s="116">
        <v>437093</v>
      </c>
      <c r="G298" s="56">
        <f t="shared" si="53"/>
        <v>99.545863237343085</v>
      </c>
      <c r="H298" s="57">
        <v>3.3137452019999998</v>
      </c>
    </row>
    <row r="299" spans="1:8" x14ac:dyDescent="0.25">
      <c r="A299" s="55" t="s">
        <v>43</v>
      </c>
      <c r="B299" s="110">
        <v>111925</v>
      </c>
      <c r="C299" s="110">
        <v>95106</v>
      </c>
      <c r="D299" s="100">
        <f t="shared" si="52"/>
        <v>117.68447837150127</v>
      </c>
      <c r="E299" s="116">
        <v>222143</v>
      </c>
      <c r="F299" s="116">
        <v>190420</v>
      </c>
      <c r="G299" s="56">
        <f t="shared" si="53"/>
        <v>116.65948954941707</v>
      </c>
      <c r="H299" s="57">
        <v>1.9847487157000001</v>
      </c>
    </row>
    <row r="300" spans="1:8" x14ac:dyDescent="0.25">
      <c r="A300" s="55" t="s">
        <v>44</v>
      </c>
      <c r="B300" s="110">
        <v>272451</v>
      </c>
      <c r="C300" s="110">
        <v>295743</v>
      </c>
      <c r="D300" s="100">
        <f t="shared" si="52"/>
        <v>92.124243008287593</v>
      </c>
      <c r="E300" s="116">
        <v>464076</v>
      </c>
      <c r="F300" s="116">
        <v>487697</v>
      </c>
      <c r="G300" s="56">
        <f t="shared" si="53"/>
        <v>95.156623887372689</v>
      </c>
      <c r="H300" s="57">
        <v>1.7033374808999999</v>
      </c>
    </row>
    <row r="301" spans="1:8" ht="25.5" x14ac:dyDescent="0.25">
      <c r="A301" s="55" t="s">
        <v>45</v>
      </c>
      <c r="B301" s="110">
        <v>84538</v>
      </c>
      <c r="C301" s="110">
        <v>72406</v>
      </c>
      <c r="D301" s="100">
        <f t="shared" si="52"/>
        <v>116.75551749854985</v>
      </c>
      <c r="E301" s="116">
        <v>175054</v>
      </c>
      <c r="F301" s="116">
        <v>158315</v>
      </c>
      <c r="G301" s="56">
        <f t="shared" si="53"/>
        <v>110.57322426807315</v>
      </c>
      <c r="H301" s="57">
        <v>2.0707137619</v>
      </c>
    </row>
    <row r="302" spans="1:8" x14ac:dyDescent="0.25">
      <c r="A302" s="55" t="s">
        <v>46</v>
      </c>
      <c r="B302" s="110">
        <v>19269</v>
      </c>
      <c r="C302" s="110">
        <v>17636</v>
      </c>
      <c r="D302" s="100">
        <f t="shared" si="52"/>
        <v>109.25946926740757</v>
      </c>
      <c r="E302" s="116">
        <v>47214</v>
      </c>
      <c r="F302" s="116">
        <v>42757</v>
      </c>
      <c r="G302" s="56">
        <f t="shared" si="53"/>
        <v>110.42402413639871</v>
      </c>
      <c r="H302" s="57">
        <v>2.4502568892999999</v>
      </c>
    </row>
    <row r="303" spans="1:8" ht="25.5" x14ac:dyDescent="0.25">
      <c r="A303" s="55" t="s">
        <v>47</v>
      </c>
      <c r="B303" s="110">
        <v>25935</v>
      </c>
      <c r="C303" s="110">
        <v>26576</v>
      </c>
      <c r="D303" s="100">
        <f t="shared" si="52"/>
        <v>97.588049367850687</v>
      </c>
      <c r="E303" s="116">
        <v>60319</v>
      </c>
      <c r="F303" s="116">
        <v>65786</v>
      </c>
      <c r="G303" s="56">
        <f t="shared" si="53"/>
        <v>91.68972121728028</v>
      </c>
      <c r="H303" s="57">
        <v>2.3257759783999998</v>
      </c>
    </row>
    <row r="304" spans="1:8" ht="25.5" x14ac:dyDescent="0.25">
      <c r="A304" s="55" t="s">
        <v>48</v>
      </c>
      <c r="B304" s="110">
        <v>224788</v>
      </c>
      <c r="C304" s="110">
        <v>182937</v>
      </c>
      <c r="D304" s="100">
        <f t="shared" si="52"/>
        <v>122.8772746901939</v>
      </c>
      <c r="E304" s="116">
        <v>492280</v>
      </c>
      <c r="F304" s="116">
        <v>410915</v>
      </c>
      <c r="G304" s="56">
        <f t="shared" si="53"/>
        <v>119.80093206624241</v>
      </c>
      <c r="H304" s="57">
        <v>2.1899745537999999</v>
      </c>
    </row>
    <row r="305" spans="1:8" ht="25.5" x14ac:dyDescent="0.25">
      <c r="A305" s="55" t="s">
        <v>49</v>
      </c>
      <c r="B305" s="110">
        <v>10066</v>
      </c>
      <c r="C305" s="110">
        <v>11316</v>
      </c>
      <c r="D305" s="100">
        <f t="shared" si="52"/>
        <v>88.953693884764945</v>
      </c>
      <c r="E305" s="116">
        <v>25771</v>
      </c>
      <c r="F305" s="116">
        <v>28122</v>
      </c>
      <c r="G305" s="56">
        <f t="shared" si="53"/>
        <v>91.639997155252118</v>
      </c>
      <c r="H305" s="57">
        <v>2.5602026624000001</v>
      </c>
    </row>
    <row r="306" spans="1:8" ht="25.5" x14ac:dyDescent="0.25">
      <c r="A306" s="55" t="s">
        <v>50</v>
      </c>
      <c r="B306" s="110">
        <v>31985</v>
      </c>
      <c r="C306" s="110">
        <v>27001</v>
      </c>
      <c r="D306" s="100">
        <f t="shared" si="52"/>
        <v>118.45857560831081</v>
      </c>
      <c r="E306" s="116">
        <v>80719</v>
      </c>
      <c r="F306" s="116">
        <v>66604</v>
      </c>
      <c r="G306" s="56">
        <f t="shared" si="53"/>
        <v>121.19242087562307</v>
      </c>
      <c r="H306" s="57">
        <v>2.5236517116999999</v>
      </c>
    </row>
    <row r="307" spans="1:8" x14ac:dyDescent="0.25">
      <c r="A307" s="55" t="s">
        <v>51</v>
      </c>
      <c r="B307" s="110">
        <v>67695</v>
      </c>
      <c r="C307" s="110">
        <v>72661</v>
      </c>
      <c r="D307" s="100">
        <f t="shared" si="52"/>
        <v>93.165522081997224</v>
      </c>
      <c r="E307" s="116">
        <v>169574</v>
      </c>
      <c r="F307" s="116">
        <v>181130</v>
      </c>
      <c r="G307" s="56">
        <f t="shared" si="53"/>
        <v>93.620051896427981</v>
      </c>
      <c r="H307" s="57">
        <v>2.504970825</v>
      </c>
    </row>
    <row r="308" spans="1:8" x14ac:dyDescent="0.25">
      <c r="A308" s="55" t="s">
        <v>52</v>
      </c>
      <c r="B308" s="110">
        <v>10548</v>
      </c>
      <c r="C308" s="110">
        <v>11520</v>
      </c>
      <c r="D308" s="100">
        <f t="shared" si="52"/>
        <v>91.5625</v>
      </c>
      <c r="E308" s="116">
        <v>25736</v>
      </c>
      <c r="F308" s="116">
        <v>28304</v>
      </c>
      <c r="G308" s="56">
        <f t="shared" si="53"/>
        <v>90.927077444884119</v>
      </c>
      <c r="H308" s="57">
        <v>2.4398938186999999</v>
      </c>
    </row>
    <row r="309" spans="1:8" ht="15.75" thickBot="1" x14ac:dyDescent="0.3">
      <c r="A309" s="58" t="s">
        <v>53</v>
      </c>
      <c r="B309" s="111">
        <v>4978</v>
      </c>
      <c r="C309" s="111">
        <v>5184</v>
      </c>
      <c r="D309" s="195">
        <f t="shared" si="52"/>
        <v>96.026234567901241</v>
      </c>
      <c r="E309" s="117">
        <v>10014</v>
      </c>
      <c r="F309" s="117">
        <v>10750</v>
      </c>
      <c r="G309" s="129">
        <f t="shared" si="53"/>
        <v>93.153488372093022</v>
      </c>
      <c r="H309" s="59">
        <v>2.0116512655999998</v>
      </c>
    </row>
  </sheetData>
  <mergeCells count="121"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T3:T4"/>
    <mergeCell ref="W3:W4"/>
    <mergeCell ref="AB3:AB4"/>
    <mergeCell ref="AE3:AE4"/>
    <mergeCell ref="W65:W66"/>
    <mergeCell ref="I65:I66"/>
    <mergeCell ref="J65:K65"/>
    <mergeCell ref="L65:L66"/>
    <mergeCell ref="A249:H249"/>
    <mergeCell ref="A250:A251"/>
    <mergeCell ref="B250:C250"/>
    <mergeCell ref="D250:D251"/>
    <mergeCell ref="E250:F250"/>
    <mergeCell ref="G250:G251"/>
    <mergeCell ref="A65:A66"/>
    <mergeCell ref="B65:C65"/>
    <mergeCell ref="D65:D66"/>
    <mergeCell ref="M65:N65"/>
    <mergeCell ref="O65:O66"/>
    <mergeCell ref="A126:H126"/>
    <mergeCell ref="I126:P126"/>
    <mergeCell ref="Q126:X126"/>
    <mergeCell ref="E65:F65"/>
    <mergeCell ref="G65:G66"/>
    <mergeCell ref="Q65:Q66"/>
    <mergeCell ref="R65:S65"/>
    <mergeCell ref="T65:T66"/>
    <mergeCell ref="U65:V65"/>
    <mergeCell ref="A64:H64"/>
    <mergeCell ref="I64:P64"/>
    <mergeCell ref="Q64:X64"/>
    <mergeCell ref="Y64:AF64"/>
    <mergeCell ref="B3:C3"/>
    <mergeCell ref="D3:D4"/>
    <mergeCell ref="G3:G4"/>
    <mergeCell ref="L3:L4"/>
    <mergeCell ref="O3:O4"/>
    <mergeCell ref="E3:F3"/>
    <mergeCell ref="Q189:Q190"/>
    <mergeCell ref="R189:S189"/>
    <mergeCell ref="T189:T190"/>
    <mergeCell ref="U189:V189"/>
    <mergeCell ref="W189:W190"/>
    <mergeCell ref="I189:I190"/>
    <mergeCell ref="J189:K189"/>
    <mergeCell ref="Y126:AF126"/>
    <mergeCell ref="A127:A128"/>
    <mergeCell ref="B127:C127"/>
    <mergeCell ref="D127:D128"/>
    <mergeCell ref="E127:F127"/>
    <mergeCell ref="G127:G128"/>
    <mergeCell ref="I127:I128"/>
    <mergeCell ref="J127:K127"/>
    <mergeCell ref="L127:L128"/>
    <mergeCell ref="M127:N127"/>
    <mergeCell ref="O127:O128"/>
    <mergeCell ref="Q127:Q128"/>
    <mergeCell ref="R127:S127"/>
    <mergeCell ref="AG189:AG190"/>
    <mergeCell ref="AH189:AI189"/>
    <mergeCell ref="AJ189:AJ190"/>
    <mergeCell ref="AK189:AL189"/>
    <mergeCell ref="AM189:AM190"/>
    <mergeCell ref="AG126:AN126"/>
    <mergeCell ref="AG127:AG128"/>
    <mergeCell ref="A189:A190"/>
    <mergeCell ref="B189:C189"/>
    <mergeCell ref="D189:D190"/>
    <mergeCell ref="E189:F189"/>
    <mergeCell ref="G189:G190"/>
    <mergeCell ref="AB127:AB128"/>
    <mergeCell ref="AC127:AD127"/>
    <mergeCell ref="AE127:AE128"/>
    <mergeCell ref="A188:H188"/>
    <mergeCell ref="I188:P188"/>
    <mergeCell ref="Q188:X188"/>
    <mergeCell ref="Y188:AF188"/>
    <mergeCell ref="T127:T128"/>
    <mergeCell ref="U127:V127"/>
    <mergeCell ref="W127:W128"/>
    <mergeCell ref="Y127:Y128"/>
    <mergeCell ref="Z127:AA127"/>
    <mergeCell ref="AH127:AI127"/>
    <mergeCell ref="AJ127:AJ128"/>
    <mergeCell ref="AK127:AL127"/>
    <mergeCell ref="AM127:AM128"/>
    <mergeCell ref="L189:L190"/>
    <mergeCell ref="M189:N189"/>
    <mergeCell ref="O189:O190"/>
    <mergeCell ref="AG64:AN64"/>
    <mergeCell ref="AG65:AG66"/>
    <mergeCell ref="AH65:AI65"/>
    <mergeCell ref="AJ65:AJ66"/>
    <mergeCell ref="AK65:AL65"/>
    <mergeCell ref="AM65:AM66"/>
    <mergeCell ref="Y189:Y190"/>
    <mergeCell ref="Z189:AA189"/>
    <mergeCell ref="AB189:AB190"/>
    <mergeCell ref="AC189:AD189"/>
    <mergeCell ref="AE189:AE190"/>
    <mergeCell ref="Y65:Y66"/>
    <mergeCell ref="Z65:AA65"/>
    <mergeCell ref="AB65:AB66"/>
    <mergeCell ref="AC65:AD65"/>
    <mergeCell ref="AE65:AE66"/>
    <mergeCell ref="AG188:AN18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KUC)</cp:lastModifiedBy>
  <dcterms:created xsi:type="dcterms:W3CDTF">2019-05-14T07:44:46Z</dcterms:created>
  <dcterms:modified xsi:type="dcterms:W3CDTF">2020-04-27T11:34:04Z</dcterms:modified>
</cp:coreProperties>
</file>