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mag.mepnet.cz\UserHome\PAL\m000xz002595\Documents\MOJE PLOCHA\WEB\STATISTIKY\2020\1. čtvrtletí\"/>
    </mc:Choice>
  </mc:AlternateContent>
  <bookViews>
    <workbookView xWindow="0" yWindow="0" windowWidth="14070" windowHeight="9750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10" i="1" l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W32" i="1"/>
  <c r="W33" i="1"/>
  <c r="W34" i="1"/>
  <c r="W35" i="1"/>
  <c r="W36" i="1"/>
  <c r="W37" i="1"/>
  <c r="W38" i="1"/>
  <c r="W39" i="1"/>
  <c r="W40" i="1"/>
  <c r="W41" i="1"/>
  <c r="W42" i="1"/>
  <c r="W43" i="1"/>
  <c r="W44" i="1"/>
  <c r="W45" i="1"/>
  <c r="W46" i="1"/>
  <c r="W47" i="1"/>
  <c r="W48" i="1"/>
  <c r="W49" i="1"/>
  <c r="W50" i="1"/>
  <c r="W51" i="1"/>
  <c r="W52" i="1"/>
  <c r="W53" i="1"/>
  <c r="W54" i="1"/>
  <c r="W55" i="1"/>
  <c r="W56" i="1"/>
  <c r="W57" i="1"/>
  <c r="W58" i="1"/>
  <c r="W59" i="1"/>
  <c r="W60" i="1"/>
  <c r="W61" i="1"/>
  <c r="W62" i="1"/>
  <c r="W6" i="1"/>
  <c r="W7" i="1"/>
  <c r="W8" i="1"/>
  <c r="W9" i="1"/>
  <c r="W5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  <c r="T56" i="1"/>
  <c r="T57" i="1"/>
  <c r="T58" i="1"/>
  <c r="T59" i="1"/>
  <c r="T60" i="1"/>
  <c r="T61" i="1"/>
  <c r="T62" i="1"/>
  <c r="T6" i="1"/>
  <c r="T7" i="1"/>
  <c r="T8" i="1"/>
  <c r="T9" i="1"/>
  <c r="T5" i="1"/>
  <c r="AE10" i="1"/>
  <c r="AE11" i="1"/>
  <c r="AE12" i="1"/>
  <c r="AE13" i="1"/>
  <c r="AE14" i="1"/>
  <c r="AE15" i="1"/>
  <c r="AE16" i="1"/>
  <c r="AE17" i="1"/>
  <c r="AE18" i="1"/>
  <c r="AE19" i="1"/>
  <c r="AE20" i="1"/>
  <c r="AE21" i="1"/>
  <c r="AE22" i="1"/>
  <c r="AE23" i="1"/>
  <c r="AE24" i="1"/>
  <c r="AE25" i="1"/>
  <c r="AE26" i="1"/>
  <c r="AE27" i="1"/>
  <c r="AE28" i="1"/>
  <c r="AE29" i="1"/>
  <c r="AE30" i="1"/>
  <c r="AE31" i="1"/>
  <c r="AE32" i="1"/>
  <c r="AE33" i="1"/>
  <c r="AE34" i="1"/>
  <c r="AE35" i="1"/>
  <c r="AE36" i="1"/>
  <c r="AE37" i="1"/>
  <c r="AE38" i="1"/>
  <c r="AE39" i="1"/>
  <c r="AE40" i="1"/>
  <c r="AE41" i="1"/>
  <c r="AE42" i="1"/>
  <c r="AE43" i="1"/>
  <c r="AE44" i="1"/>
  <c r="AE45" i="1"/>
  <c r="AE46" i="1"/>
  <c r="AE47" i="1"/>
  <c r="AE48" i="1"/>
  <c r="AE49" i="1"/>
  <c r="AE50" i="1"/>
  <c r="AE51" i="1"/>
  <c r="AE52" i="1"/>
  <c r="AE53" i="1"/>
  <c r="AE54" i="1"/>
  <c r="AE55" i="1"/>
  <c r="AE56" i="1"/>
  <c r="AE57" i="1"/>
  <c r="AE58" i="1"/>
  <c r="AE59" i="1"/>
  <c r="AE60" i="1"/>
  <c r="AE61" i="1"/>
  <c r="AE62" i="1"/>
  <c r="AE6" i="1"/>
  <c r="AE7" i="1"/>
  <c r="AE8" i="1"/>
  <c r="AE9" i="1"/>
  <c r="AE5" i="1"/>
  <c r="AB10" i="1"/>
  <c r="AB11" i="1"/>
  <c r="AB12" i="1"/>
  <c r="AB13" i="1"/>
  <c r="AB14" i="1"/>
  <c r="AB15" i="1"/>
  <c r="AB16" i="1"/>
  <c r="AB17" i="1"/>
  <c r="AB18" i="1"/>
  <c r="AB19" i="1"/>
  <c r="AB20" i="1"/>
  <c r="AB21" i="1"/>
  <c r="AB22" i="1"/>
  <c r="AB23" i="1"/>
  <c r="AB24" i="1"/>
  <c r="AB25" i="1"/>
  <c r="AB26" i="1"/>
  <c r="AB27" i="1"/>
  <c r="AB28" i="1"/>
  <c r="AB29" i="1"/>
  <c r="AB30" i="1"/>
  <c r="AB31" i="1"/>
  <c r="AB32" i="1"/>
  <c r="AB33" i="1"/>
  <c r="AB34" i="1"/>
  <c r="AB35" i="1"/>
  <c r="AB36" i="1"/>
  <c r="AB37" i="1"/>
  <c r="AB38" i="1"/>
  <c r="AB39" i="1"/>
  <c r="AB40" i="1"/>
  <c r="AB41" i="1"/>
  <c r="AB42" i="1"/>
  <c r="AB43" i="1"/>
  <c r="AB44" i="1"/>
  <c r="AB45" i="1"/>
  <c r="AB46" i="1"/>
  <c r="AB47" i="1"/>
  <c r="AB48" i="1"/>
  <c r="AB49" i="1"/>
  <c r="AB50" i="1"/>
  <c r="AB51" i="1"/>
  <c r="AB52" i="1"/>
  <c r="AB53" i="1"/>
  <c r="AB54" i="1"/>
  <c r="AB55" i="1"/>
  <c r="AB56" i="1"/>
  <c r="AB57" i="1"/>
  <c r="AB58" i="1"/>
  <c r="AB59" i="1"/>
  <c r="AB60" i="1"/>
  <c r="AB61" i="1"/>
  <c r="AB62" i="1"/>
  <c r="AB6" i="1"/>
  <c r="AB7" i="1"/>
  <c r="AB8" i="1"/>
  <c r="AB9" i="1"/>
  <c r="AB5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" i="1"/>
  <c r="O7" i="1"/>
  <c r="O8" i="1"/>
  <c r="O9" i="1"/>
  <c r="O5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" i="1"/>
  <c r="L7" i="1"/>
  <c r="L8" i="1"/>
  <c r="L9" i="1"/>
  <c r="L5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10" i="1"/>
  <c r="D11" i="1"/>
  <c r="D12" i="1"/>
  <c r="G9" i="1" l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8" i="1"/>
  <c r="G6" i="1"/>
  <c r="G7" i="1"/>
  <c r="G5" i="1"/>
  <c r="D6" i="1"/>
  <c r="D7" i="1"/>
  <c r="D8" i="1"/>
  <c r="D9" i="1"/>
  <c r="D5" i="1"/>
</calcChain>
</file>

<file path=xl/sharedStrings.xml><?xml version="1.0" encoding="utf-8"?>
<sst xmlns="http://schemas.openxmlformats.org/spreadsheetml/2006/main" count="261" uniqueCount="69">
  <si>
    <t>Bulharsko</t>
  </si>
  <si>
    <t>Dánsko</t>
  </si>
  <si>
    <t>Estonsko</t>
  </si>
  <si>
    <t>Finsko</t>
  </si>
  <si>
    <t>Francie</t>
  </si>
  <si>
    <t>Chorvatsko</t>
  </si>
  <si>
    <t>Irsko</t>
  </si>
  <si>
    <t>Island</t>
  </si>
  <si>
    <t>Itálie</t>
  </si>
  <si>
    <t>Kypr</t>
  </si>
  <si>
    <t>Litva</t>
  </si>
  <si>
    <t>Lotyšsko</t>
  </si>
  <si>
    <t>Lucembursko</t>
  </si>
  <si>
    <t>Lichtenštejnsko</t>
  </si>
  <si>
    <t>Maďarsko</t>
  </si>
  <si>
    <t>Malta</t>
  </si>
  <si>
    <t>Německo</t>
  </si>
  <si>
    <t>Nizozemsko</t>
  </si>
  <si>
    <t>Norsko</t>
  </si>
  <si>
    <t>Polsko</t>
  </si>
  <si>
    <t>Portugalsko</t>
  </si>
  <si>
    <t>Rakousko</t>
  </si>
  <si>
    <t>Rumunsko</t>
  </si>
  <si>
    <t>Rusko</t>
  </si>
  <si>
    <t>Řecko</t>
  </si>
  <si>
    <t>Slovensko</t>
  </si>
  <si>
    <t>Slovinsko</t>
  </si>
  <si>
    <t>Spojené království</t>
  </si>
  <si>
    <t>Srbsko a Černá Hora</t>
  </si>
  <si>
    <t>Španělsko</t>
  </si>
  <si>
    <t>Švédsko</t>
  </si>
  <si>
    <t>Švýcarsko</t>
  </si>
  <si>
    <t>Turecko</t>
  </si>
  <si>
    <t>Ukrajina</t>
  </si>
  <si>
    <t>Ostatní evropské země</t>
  </si>
  <si>
    <t>Kanada</t>
  </si>
  <si>
    <t>Spojené státy americké</t>
  </si>
  <si>
    <t>Brazílie</t>
  </si>
  <si>
    <t>Mexiko</t>
  </si>
  <si>
    <t>Ostatní americké země</t>
  </si>
  <si>
    <t>Čína</t>
  </si>
  <si>
    <t>Indie</t>
  </si>
  <si>
    <t>Izrael</t>
  </si>
  <si>
    <t>Japonsko</t>
  </si>
  <si>
    <t>Jižní Korea</t>
  </si>
  <si>
    <t>Tchaj-wan (čínská provincie)</t>
  </si>
  <si>
    <t>Saúdská Arábie</t>
  </si>
  <si>
    <t>Spojené arabské emiráty</t>
  </si>
  <si>
    <t>Ostatní asijské země</t>
  </si>
  <si>
    <t>Jihoafrická republika</t>
  </si>
  <si>
    <t>Ostatní africké země</t>
  </si>
  <si>
    <t>Austrálie</t>
  </si>
  <si>
    <t>Nový Zéland</t>
  </si>
  <si>
    <t>Oceánie</t>
  </si>
  <si>
    <t>Belgie</t>
  </si>
  <si>
    <t>hosté</t>
  </si>
  <si>
    <t>Rezidenti</t>
  </si>
  <si>
    <t>Zahraniční</t>
  </si>
  <si>
    <t>přenocování</t>
  </si>
  <si>
    <t>prům. počet nocí</t>
  </si>
  <si>
    <t xml:space="preserve">Celkem  </t>
  </si>
  <si>
    <t xml:space="preserve">BŘEZEN </t>
  </si>
  <si>
    <t>ÚNOR</t>
  </si>
  <si>
    <t>země</t>
  </si>
  <si>
    <t>LEDEN</t>
  </si>
  <si>
    <t>1. ČTVRTLETÍ</t>
  </si>
  <si>
    <t xml:space="preserve"> index 2020/2019  %</t>
  </si>
  <si>
    <t xml:space="preserve">  index 2020/2019  %</t>
  </si>
  <si>
    <t>Počet hostů a přenocování v hromadných ubytovacích zařízeních v hl. městě Praze v roce 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</si>
</sst>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#,##0.0"/>
    <numFmt numFmtId="167" formatCode="##,\ ###,##0"/>
  </numFmts>
  <fonts count="20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i/>
      <sz val="14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color theme="1" tint="0.499984740745262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4"/>
      <color rgb="FF00B050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1"/>
      <name val="Arial"/>
      <family val="2"/>
      <charset val="238"/>
    </font>
    <font>
      <b/>
      <sz val="14"/>
      <color rgb="FF0DA36A"/>
      <name val="Arial"/>
      <family val="2"/>
      <charset val="238"/>
    </font>
    <font>
      <b/>
      <i/>
      <sz val="10"/>
      <color theme="1" tint="0.499984740745262"/>
      <name val="Arial"/>
      <family val="2"/>
      <charset val="238"/>
    </font>
    <font>
      <i/>
      <sz val="10"/>
      <color theme="1" tint="0.499984740745262"/>
      <name val="Arial"/>
      <family val="2"/>
      <charset val="238"/>
    </font>
    <font>
      <sz val="10"/>
      <color indexed="8"/>
      <name val="Arial"/>
      <family val="2"/>
    </font>
    <font>
      <i/>
      <sz val="11"/>
      <color theme="1" tint="0.499984740745262"/>
      <name val="Calibri"/>
      <family val="2"/>
      <charset val="238"/>
      <scheme val="minor"/>
    </font>
    <font>
      <b/>
      <i/>
      <sz val="11"/>
      <color theme="1" tint="0.499984740745262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3E47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1" tint="0.49998474074526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7" fillId="0" borderId="0"/>
  </cellStyleXfs>
  <cellXfs count="136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right" vertical="center"/>
    </xf>
    <xf numFmtId="0" fontId="7" fillId="3" borderId="2" xfId="0" applyFont="1" applyFill="1" applyBorder="1" applyAlignment="1">
      <alignment horizontal="left" vertical="center"/>
    </xf>
    <xf numFmtId="0" fontId="7" fillId="3" borderId="6" xfId="0" applyFont="1" applyFill="1" applyBorder="1" applyAlignment="1">
      <alignment horizontal="left" vertical="center"/>
    </xf>
    <xf numFmtId="0" fontId="7" fillId="3" borderId="8" xfId="0" applyFont="1" applyFill="1" applyBorder="1" applyAlignment="1">
      <alignment horizontal="left" vertical="center"/>
    </xf>
    <xf numFmtId="164" fontId="4" fillId="0" borderId="0" xfId="0" applyNumberFormat="1" applyFont="1"/>
    <xf numFmtId="164" fontId="0" fillId="0" borderId="0" xfId="0" applyNumberFormat="1"/>
    <xf numFmtId="3" fontId="0" fillId="0" borderId="0" xfId="0" applyNumberFormat="1"/>
    <xf numFmtId="164" fontId="8" fillId="2" borderId="20" xfId="0" applyNumberFormat="1" applyFont="1" applyFill="1" applyBorder="1" applyAlignment="1">
      <alignment horizontal="center" vertical="center" wrapText="1"/>
    </xf>
    <xf numFmtId="1" fontId="13" fillId="2" borderId="19" xfId="0" applyNumberFormat="1" applyFont="1" applyFill="1" applyBorder="1" applyAlignment="1">
      <alignment horizontal="center" vertical="center" wrapText="1"/>
    </xf>
    <xf numFmtId="1" fontId="13" fillId="2" borderId="22" xfId="0" applyNumberFormat="1" applyFont="1" applyFill="1" applyBorder="1" applyAlignment="1">
      <alignment horizontal="center" vertical="center" wrapText="1"/>
    </xf>
    <xf numFmtId="49" fontId="4" fillId="0" borderId="0" xfId="0" applyNumberFormat="1" applyFont="1"/>
    <xf numFmtId="164" fontId="8" fillId="5" borderId="20" xfId="0" applyNumberFormat="1" applyFont="1" applyFill="1" applyBorder="1" applyAlignment="1">
      <alignment horizontal="center" vertical="center" wrapText="1"/>
    </xf>
    <xf numFmtId="1" fontId="13" fillId="5" borderId="19" xfId="0" applyNumberFormat="1" applyFont="1" applyFill="1" applyBorder="1" applyAlignment="1">
      <alignment horizontal="center" vertical="center" wrapText="1"/>
    </xf>
    <xf numFmtId="1" fontId="13" fillId="5" borderId="22" xfId="0" applyNumberFormat="1" applyFont="1" applyFill="1" applyBorder="1" applyAlignment="1">
      <alignment horizontal="center" vertical="center" wrapText="1"/>
    </xf>
    <xf numFmtId="3" fontId="16" fillId="0" borderId="5" xfId="0" applyNumberFormat="1" applyFont="1" applyBorder="1" applyAlignment="1">
      <alignment horizontal="right" vertical="center"/>
    </xf>
    <xf numFmtId="0" fontId="12" fillId="5" borderId="27" xfId="0" applyFont="1" applyFill="1" applyBorder="1" applyAlignment="1">
      <alignment horizontal="center" vertical="center" wrapText="1"/>
    </xf>
    <xf numFmtId="3" fontId="16" fillId="0" borderId="1" xfId="0" applyNumberFormat="1" applyFont="1" applyBorder="1" applyAlignment="1">
      <alignment horizontal="right" vertical="center"/>
    </xf>
    <xf numFmtId="3" fontId="4" fillId="0" borderId="0" xfId="0" applyNumberFormat="1" applyFont="1"/>
    <xf numFmtId="3" fontId="5" fillId="0" borderId="0" xfId="0" applyNumberFormat="1" applyFont="1" applyAlignment="1">
      <alignment horizontal="center" vertical="center" wrapText="1"/>
    </xf>
    <xf numFmtId="3" fontId="4" fillId="0" borderId="0" xfId="0" applyNumberFormat="1" applyFont="1" applyAlignment="1">
      <alignment horizontal="center" vertical="center" wrapText="1"/>
    </xf>
    <xf numFmtId="3" fontId="7" fillId="6" borderId="3" xfId="0" applyNumberFormat="1" applyFont="1" applyFill="1" applyBorder="1" applyAlignment="1">
      <alignment horizontal="right" vertical="center"/>
    </xf>
    <xf numFmtId="3" fontId="7" fillId="6" borderId="1" xfId="0" applyNumberFormat="1" applyFont="1" applyFill="1" applyBorder="1" applyAlignment="1">
      <alignment horizontal="right" vertical="center"/>
    </xf>
    <xf numFmtId="3" fontId="7" fillId="6" borderId="9" xfId="0" applyNumberFormat="1" applyFont="1" applyFill="1" applyBorder="1" applyAlignment="1">
      <alignment horizontal="right" vertical="center"/>
    </xf>
    <xf numFmtId="1" fontId="13" fillId="2" borderId="27" xfId="0" applyNumberFormat="1" applyFont="1" applyFill="1" applyBorder="1" applyAlignment="1">
      <alignment horizontal="center" vertical="center" wrapText="1"/>
    </xf>
    <xf numFmtId="0" fontId="12" fillId="2" borderId="27" xfId="0" applyFont="1" applyFill="1" applyBorder="1" applyAlignment="1">
      <alignment horizontal="center" vertical="center" wrapText="1"/>
    </xf>
    <xf numFmtId="167" fontId="9" fillId="6" borderId="3" xfId="0" applyNumberFormat="1" applyFont="1" applyFill="1" applyBorder="1" applyAlignment="1">
      <alignment horizontal="right" vertical="center" wrapText="1"/>
    </xf>
    <xf numFmtId="165" fontId="9" fillId="6" borderId="3" xfId="0" applyNumberFormat="1" applyFont="1" applyFill="1" applyBorder="1" applyAlignment="1">
      <alignment horizontal="right" vertical="center" wrapText="1"/>
    </xf>
    <xf numFmtId="167" fontId="9" fillId="6" borderId="1" xfId="0" applyNumberFormat="1" applyFont="1" applyFill="1" applyBorder="1" applyAlignment="1">
      <alignment horizontal="right" vertical="center" wrapText="1"/>
    </xf>
    <xf numFmtId="165" fontId="9" fillId="6" borderId="1" xfId="0" applyNumberFormat="1" applyFont="1" applyFill="1" applyBorder="1" applyAlignment="1">
      <alignment horizontal="right" vertical="center" wrapText="1"/>
    </xf>
    <xf numFmtId="167" fontId="9" fillId="6" borderId="9" xfId="0" applyNumberFormat="1" applyFont="1" applyFill="1" applyBorder="1" applyAlignment="1">
      <alignment horizontal="right" vertical="center" wrapText="1"/>
    </xf>
    <xf numFmtId="165" fontId="9" fillId="6" borderId="5" xfId="0" applyNumberFormat="1" applyFont="1" applyFill="1" applyBorder="1" applyAlignment="1">
      <alignment horizontal="right" vertical="center" wrapText="1"/>
    </xf>
    <xf numFmtId="167" fontId="18" fillId="0" borderId="5" xfId="0" applyNumberFormat="1" applyFont="1" applyBorder="1" applyAlignment="1">
      <alignment horizontal="right" vertical="center" wrapText="1"/>
    </xf>
    <xf numFmtId="165" fontId="18" fillId="4" borderId="3" xfId="0" applyNumberFormat="1" applyFont="1" applyFill="1" applyBorder="1" applyAlignment="1">
      <alignment horizontal="right" vertical="center" wrapText="1"/>
    </xf>
    <xf numFmtId="167" fontId="18" fillId="0" borderId="1" xfId="0" applyNumberFormat="1" applyFont="1" applyBorder="1" applyAlignment="1">
      <alignment horizontal="right" vertical="center" wrapText="1"/>
    </xf>
    <xf numFmtId="165" fontId="18" fillId="4" borderId="5" xfId="0" applyNumberFormat="1" applyFont="1" applyFill="1" applyBorder="1" applyAlignment="1">
      <alignment horizontal="right" vertical="center" wrapText="1"/>
    </xf>
    <xf numFmtId="164" fontId="8" fillId="5" borderId="33" xfId="0" applyNumberFormat="1" applyFont="1" applyFill="1" applyBorder="1" applyAlignment="1">
      <alignment horizontal="center" vertical="center" wrapText="1"/>
    </xf>
    <xf numFmtId="167" fontId="0" fillId="0" borderId="0" xfId="0" applyNumberFormat="1" applyBorder="1" applyAlignment="1">
      <alignment horizontal="right" vertical="center" wrapText="1"/>
    </xf>
    <xf numFmtId="164" fontId="8" fillId="5" borderId="22" xfId="0" applyNumberFormat="1" applyFont="1" applyFill="1" applyBorder="1" applyAlignment="1">
      <alignment horizontal="center" vertical="center" wrapText="1"/>
    </xf>
    <xf numFmtId="165" fontId="9" fillId="6" borderId="14" xfId="0" applyNumberFormat="1" applyFont="1" applyFill="1" applyBorder="1" applyAlignment="1">
      <alignment horizontal="right" vertical="center" wrapText="1"/>
    </xf>
    <xf numFmtId="165" fontId="9" fillId="6" borderId="15" xfId="0" applyNumberFormat="1" applyFont="1" applyFill="1" applyBorder="1" applyAlignment="1">
      <alignment horizontal="right" vertical="center" wrapText="1"/>
    </xf>
    <xf numFmtId="165" fontId="9" fillId="6" borderId="16" xfId="0" applyNumberFormat="1" applyFont="1" applyFill="1" applyBorder="1" applyAlignment="1">
      <alignment horizontal="right" vertical="center" wrapText="1"/>
    </xf>
    <xf numFmtId="165" fontId="18" fillId="0" borderId="17" xfId="0" applyNumberFormat="1" applyFont="1" applyBorder="1" applyAlignment="1">
      <alignment horizontal="right" vertical="center" wrapText="1"/>
    </xf>
    <xf numFmtId="165" fontId="18" fillId="0" borderId="15" xfId="0" applyNumberFormat="1" applyFont="1" applyBorder="1" applyAlignment="1">
      <alignment horizontal="right" vertical="center" wrapText="1"/>
    </xf>
    <xf numFmtId="1" fontId="13" fillId="5" borderId="27" xfId="0" applyNumberFormat="1" applyFont="1" applyFill="1" applyBorder="1" applyAlignment="1">
      <alignment horizontal="center" vertical="center" wrapText="1"/>
    </xf>
    <xf numFmtId="0" fontId="13" fillId="5" borderId="27" xfId="0" applyNumberFormat="1" applyFont="1" applyFill="1" applyBorder="1" applyAlignment="1">
      <alignment horizontal="center" vertical="center" wrapText="1"/>
    </xf>
    <xf numFmtId="0" fontId="12" fillId="5" borderId="27" xfId="0" applyNumberFormat="1" applyFont="1" applyFill="1" applyBorder="1" applyAlignment="1">
      <alignment horizontal="center" vertical="center" wrapText="1"/>
    </xf>
    <xf numFmtId="0" fontId="13" fillId="5" borderId="19" xfId="0" applyNumberFormat="1" applyFont="1" applyFill="1" applyBorder="1" applyAlignment="1">
      <alignment horizontal="center" vertical="center" wrapText="1"/>
    </xf>
    <xf numFmtId="0" fontId="13" fillId="5" borderId="22" xfId="0" applyNumberFormat="1" applyFont="1" applyFill="1" applyBorder="1" applyAlignment="1">
      <alignment horizontal="center" vertical="center" wrapText="1"/>
    </xf>
    <xf numFmtId="164" fontId="18" fillId="0" borderId="12" xfId="0" applyNumberFormat="1" applyFont="1" applyBorder="1" applyAlignment="1">
      <alignment horizontal="right" vertical="center" wrapText="1"/>
    </xf>
    <xf numFmtId="164" fontId="18" fillId="0" borderId="7" xfId="0" applyNumberFormat="1" applyFont="1" applyBorder="1" applyAlignment="1">
      <alignment horizontal="right" vertical="center" wrapText="1"/>
    </xf>
    <xf numFmtId="167" fontId="18" fillId="4" borderId="5" xfId="0" applyNumberFormat="1" applyFont="1" applyFill="1" applyBorder="1" applyAlignment="1">
      <alignment horizontal="right" vertical="center" wrapText="1"/>
    </xf>
    <xf numFmtId="167" fontId="18" fillId="4" borderId="1" xfId="0" applyNumberFormat="1" applyFont="1" applyFill="1" applyBorder="1" applyAlignment="1">
      <alignment horizontal="right" vertical="center" wrapText="1"/>
    </xf>
    <xf numFmtId="164" fontId="18" fillId="0" borderId="5" xfId="0" applyNumberFormat="1" applyFont="1" applyBorder="1" applyAlignment="1">
      <alignment horizontal="right" vertical="center" wrapText="1"/>
    </xf>
    <xf numFmtId="164" fontId="18" fillId="4" borderId="12" xfId="0" applyNumberFormat="1" applyFont="1" applyFill="1" applyBorder="1" applyAlignment="1">
      <alignment horizontal="right" vertical="center" wrapText="1"/>
    </xf>
    <xf numFmtId="164" fontId="18" fillId="4" borderId="7" xfId="0" applyNumberFormat="1" applyFont="1" applyFill="1" applyBorder="1" applyAlignment="1">
      <alignment horizontal="right" vertical="center" wrapText="1"/>
    </xf>
    <xf numFmtId="164" fontId="18" fillId="4" borderId="17" xfId="0" applyNumberFormat="1" applyFont="1" applyFill="1" applyBorder="1" applyAlignment="1">
      <alignment horizontal="right" vertical="center" wrapText="1"/>
    </xf>
    <xf numFmtId="164" fontId="18" fillId="4" borderId="15" xfId="0" applyNumberFormat="1" applyFont="1" applyFill="1" applyBorder="1" applyAlignment="1">
      <alignment horizontal="right" vertical="center" wrapText="1"/>
    </xf>
    <xf numFmtId="167" fontId="9" fillId="6" borderId="2" xfId="0" applyNumberFormat="1" applyFont="1" applyFill="1" applyBorder="1" applyAlignment="1">
      <alignment horizontal="right" vertical="center" wrapText="1"/>
    </xf>
    <xf numFmtId="164" fontId="9" fillId="6" borderId="3" xfId="0" applyNumberFormat="1" applyFont="1" applyFill="1" applyBorder="1" applyAlignment="1">
      <alignment horizontal="right" vertical="center" wrapText="1"/>
    </xf>
    <xf numFmtId="164" fontId="9" fillId="6" borderId="4" xfId="0" applyNumberFormat="1" applyFont="1" applyFill="1" applyBorder="1" applyAlignment="1">
      <alignment horizontal="right" vertical="center" wrapText="1"/>
    </xf>
    <xf numFmtId="167" fontId="9" fillId="6" borderId="32" xfId="0" applyNumberFormat="1" applyFont="1" applyFill="1" applyBorder="1" applyAlignment="1">
      <alignment horizontal="right" vertical="center" wrapText="1"/>
    </xf>
    <xf numFmtId="164" fontId="9" fillId="6" borderId="14" xfId="0" applyNumberFormat="1" applyFont="1" applyFill="1" applyBorder="1" applyAlignment="1">
      <alignment horizontal="right" vertical="center" wrapText="1"/>
    </xf>
    <xf numFmtId="167" fontId="9" fillId="6" borderId="6" xfId="0" applyNumberFormat="1" applyFont="1" applyFill="1" applyBorder="1" applyAlignment="1">
      <alignment horizontal="right" vertical="center" wrapText="1"/>
    </xf>
    <xf numFmtId="164" fontId="9" fillId="6" borderId="1" xfId="0" applyNumberFormat="1" applyFont="1" applyFill="1" applyBorder="1" applyAlignment="1">
      <alignment horizontal="right" vertical="center" wrapText="1"/>
    </xf>
    <xf numFmtId="164" fontId="9" fillId="6" borderId="7" xfId="0" applyNumberFormat="1" applyFont="1" applyFill="1" applyBorder="1" applyAlignment="1">
      <alignment horizontal="right" vertical="center" wrapText="1"/>
    </xf>
    <xf numFmtId="167" fontId="9" fillId="6" borderId="28" xfId="0" applyNumberFormat="1" applyFont="1" applyFill="1" applyBorder="1" applyAlignment="1">
      <alignment horizontal="right" vertical="center" wrapText="1"/>
    </xf>
    <xf numFmtId="164" fontId="9" fillId="6" borderId="15" xfId="0" applyNumberFormat="1" applyFont="1" applyFill="1" applyBorder="1" applyAlignment="1">
      <alignment horizontal="right" vertical="center" wrapText="1"/>
    </xf>
    <xf numFmtId="164" fontId="9" fillId="6" borderId="5" xfId="0" applyNumberFormat="1" applyFont="1" applyFill="1" applyBorder="1" applyAlignment="1">
      <alignment horizontal="right" vertical="center" wrapText="1"/>
    </xf>
    <xf numFmtId="167" fontId="9" fillId="6" borderId="8" xfId="0" applyNumberFormat="1" applyFont="1" applyFill="1" applyBorder="1" applyAlignment="1">
      <alignment horizontal="right" vertical="center" wrapText="1"/>
    </xf>
    <xf numFmtId="164" fontId="9" fillId="6" borderId="10" xfId="0" applyNumberFormat="1" applyFont="1" applyFill="1" applyBorder="1" applyAlignment="1">
      <alignment horizontal="right" vertical="center" wrapText="1"/>
    </xf>
    <xf numFmtId="167" fontId="9" fillId="6" borderId="34" xfId="0" applyNumberFormat="1" applyFont="1" applyFill="1" applyBorder="1" applyAlignment="1">
      <alignment horizontal="right" vertical="center" wrapText="1"/>
    </xf>
    <xf numFmtId="164" fontId="9" fillId="6" borderId="16" xfId="0" applyNumberFormat="1" applyFont="1" applyFill="1" applyBorder="1" applyAlignment="1">
      <alignment horizontal="right" vertical="center" wrapText="1"/>
    </xf>
    <xf numFmtId="0" fontId="15" fillId="6" borderId="11" xfId="0" applyFont="1" applyFill="1" applyBorder="1" applyAlignment="1">
      <alignment horizontal="left" vertical="center" wrapText="1"/>
    </xf>
    <xf numFmtId="0" fontId="15" fillId="6" borderId="6" xfId="0" applyFont="1" applyFill="1" applyBorder="1" applyAlignment="1">
      <alignment horizontal="left" vertical="center" wrapText="1"/>
    </xf>
    <xf numFmtId="164" fontId="18" fillId="0" borderId="3" xfId="0" applyNumberFormat="1" applyFont="1" applyBorder="1" applyAlignment="1">
      <alignment horizontal="right" vertical="center" wrapText="1"/>
    </xf>
    <xf numFmtId="165" fontId="18" fillId="4" borderId="1" xfId="0" applyNumberFormat="1" applyFont="1" applyFill="1" applyBorder="1" applyAlignment="1">
      <alignment horizontal="right" vertical="center" wrapText="1"/>
    </xf>
    <xf numFmtId="167" fontId="19" fillId="6" borderId="11" xfId="0" applyNumberFormat="1" applyFont="1" applyFill="1" applyBorder="1" applyAlignment="1">
      <alignment horizontal="right" vertical="center" wrapText="1"/>
    </xf>
    <xf numFmtId="167" fontId="19" fillId="6" borderId="6" xfId="0" applyNumberFormat="1" applyFont="1" applyFill="1" applyBorder="1" applyAlignment="1">
      <alignment horizontal="right" vertical="center" wrapText="1"/>
    </xf>
    <xf numFmtId="167" fontId="19" fillId="6" borderId="13" xfId="0" applyNumberFormat="1" applyFont="1" applyFill="1" applyBorder="1" applyAlignment="1">
      <alignment horizontal="right" vertical="center" wrapText="1"/>
    </xf>
    <xf numFmtId="167" fontId="19" fillId="6" borderId="28" xfId="0" applyNumberFormat="1" applyFont="1" applyFill="1" applyBorder="1" applyAlignment="1">
      <alignment horizontal="right" vertical="center" wrapText="1"/>
    </xf>
    <xf numFmtId="1" fontId="8" fillId="2" borderId="22" xfId="0" applyNumberFormat="1" applyFont="1" applyFill="1" applyBorder="1" applyAlignment="1">
      <alignment horizontal="center" vertical="center" wrapText="1"/>
    </xf>
    <xf numFmtId="0" fontId="9" fillId="2" borderId="21" xfId="0" applyFont="1" applyFill="1" applyBorder="1" applyAlignment="1">
      <alignment horizontal="center" vertical="center" wrapText="1"/>
    </xf>
    <xf numFmtId="164" fontId="8" fillId="2" borderId="26" xfId="0" applyNumberFormat="1" applyFont="1" applyFill="1" applyBorder="1" applyAlignment="1">
      <alignment horizontal="center" vertical="center" wrapText="1"/>
    </xf>
    <xf numFmtId="3" fontId="8" fillId="2" borderId="17" xfId="0" applyNumberFormat="1" applyFont="1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164" fontId="8" fillId="5" borderId="26" xfId="0" applyNumberFormat="1" applyFont="1" applyFill="1" applyBorder="1" applyAlignment="1">
      <alignment horizontal="center" vertical="center" wrapText="1"/>
    </xf>
    <xf numFmtId="3" fontId="8" fillId="5" borderId="17" xfId="0" applyNumberFormat="1" applyFont="1" applyFill="1" applyBorder="1" applyAlignment="1">
      <alignment horizontal="center" vertical="center" wrapText="1"/>
    </xf>
    <xf numFmtId="0" fontId="0" fillId="5" borderId="13" xfId="0" applyFill="1" applyBorder="1" applyAlignment="1">
      <alignment horizontal="center" vertical="center" wrapText="1"/>
    </xf>
    <xf numFmtId="17" fontId="14" fillId="2" borderId="23" xfId="0" applyNumberFormat="1" applyFont="1" applyFill="1" applyBorder="1" applyAlignment="1">
      <alignment horizontal="center" vertical="center"/>
    </xf>
    <xf numFmtId="0" fontId="11" fillId="2" borderId="24" xfId="0" applyFont="1" applyFill="1" applyBorder="1" applyAlignment="1">
      <alignment horizontal="center" vertical="center"/>
    </xf>
    <xf numFmtId="0" fontId="11" fillId="2" borderId="25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 wrapText="1"/>
    </xf>
    <xf numFmtId="0" fontId="8" fillId="5" borderId="18" xfId="0" applyFont="1" applyFill="1" applyBorder="1" applyAlignment="1">
      <alignment horizontal="center" vertical="center" wrapText="1"/>
    </xf>
    <xf numFmtId="1" fontId="8" fillId="5" borderId="22" xfId="0" applyNumberFormat="1" applyFont="1" applyFill="1" applyBorder="1" applyAlignment="1">
      <alignment horizontal="center" vertical="center" wrapText="1"/>
    </xf>
    <xf numFmtId="0" fontId="9" fillId="5" borderId="21" xfId="0" applyFont="1" applyFill="1" applyBorder="1" applyAlignment="1">
      <alignment horizontal="center" vertical="center" wrapText="1"/>
    </xf>
    <xf numFmtId="17" fontId="14" fillId="5" borderId="23" xfId="0" applyNumberFormat="1" applyFont="1" applyFill="1" applyBorder="1" applyAlignment="1">
      <alignment horizontal="center" vertical="center"/>
    </xf>
    <xf numFmtId="0" fontId="11" fillId="5" borderId="24" xfId="0" applyFont="1" applyFill="1" applyBorder="1" applyAlignment="1">
      <alignment horizontal="center" vertical="center"/>
    </xf>
    <xf numFmtId="0" fontId="11" fillId="5" borderId="25" xfId="0" applyFont="1" applyFill="1" applyBorder="1" applyAlignment="1">
      <alignment horizontal="center" vertical="center"/>
    </xf>
    <xf numFmtId="17" fontId="10" fillId="5" borderId="23" xfId="0" applyNumberFormat="1" applyFont="1" applyFill="1" applyBorder="1" applyAlignment="1">
      <alignment horizontal="center" vertical="center"/>
    </xf>
    <xf numFmtId="0" fontId="0" fillId="5" borderId="18" xfId="0" applyFill="1" applyBorder="1" applyAlignment="1">
      <alignment horizontal="center" vertical="center" wrapText="1"/>
    </xf>
    <xf numFmtId="164" fontId="8" fillId="5" borderId="19" xfId="0" applyNumberFormat="1" applyFont="1" applyFill="1" applyBorder="1" applyAlignment="1">
      <alignment horizontal="center" vertical="center" wrapText="1"/>
    </xf>
    <xf numFmtId="164" fontId="8" fillId="2" borderId="19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Alignment="1"/>
    <xf numFmtId="49" fontId="3" fillId="0" borderId="0" xfId="0" applyNumberFormat="1" applyFont="1" applyAlignment="1"/>
    <xf numFmtId="0" fontId="8" fillId="5" borderId="29" xfId="0" applyFont="1" applyFill="1" applyBorder="1" applyAlignment="1">
      <alignment horizontal="center" vertical="center" wrapText="1"/>
    </xf>
    <xf numFmtId="1" fontId="8" fillId="5" borderId="30" xfId="0" applyNumberFormat="1" applyFont="1" applyFill="1" applyBorder="1" applyAlignment="1">
      <alignment horizontal="center" vertical="center" wrapText="1"/>
    </xf>
    <xf numFmtId="0" fontId="9" fillId="5" borderId="31" xfId="0" applyFont="1" applyFill="1" applyBorder="1" applyAlignment="1">
      <alignment horizontal="center" vertical="center" wrapText="1"/>
    </xf>
    <xf numFmtId="3" fontId="8" fillId="5" borderId="14" xfId="0" applyNumberFormat="1" applyFont="1" applyFill="1" applyBorder="1" applyAlignment="1">
      <alignment horizontal="center" vertical="center" wrapText="1"/>
    </xf>
    <xf numFmtId="0" fontId="0" fillId="5" borderId="32" xfId="0" applyFill="1" applyBorder="1" applyAlignment="1">
      <alignment horizontal="center" vertical="center" wrapText="1"/>
    </xf>
    <xf numFmtId="0" fontId="0" fillId="2" borderId="18" xfId="0" applyFill="1" applyBorder="1" applyAlignment="1">
      <alignment horizontal="center" vertical="center" wrapText="1"/>
    </xf>
    <xf numFmtId="0" fontId="15" fillId="6" borderId="35" xfId="0" applyFont="1" applyFill="1" applyBorder="1" applyAlignment="1">
      <alignment horizontal="left" vertical="center" wrapText="1"/>
    </xf>
    <xf numFmtId="167" fontId="18" fillId="0" borderId="27" xfId="0" applyNumberFormat="1" applyFont="1" applyBorder="1" applyAlignment="1">
      <alignment horizontal="right" vertical="center" wrapText="1"/>
    </xf>
    <xf numFmtId="165" fontId="18" fillId="4" borderId="27" xfId="0" applyNumberFormat="1" applyFont="1" applyFill="1" applyBorder="1" applyAlignment="1">
      <alignment horizontal="right" vertical="center" wrapText="1"/>
    </xf>
    <xf numFmtId="3" fontId="16" fillId="0" borderId="27" xfId="0" applyNumberFormat="1" applyFont="1" applyBorder="1" applyAlignment="1">
      <alignment horizontal="right" vertical="center"/>
    </xf>
    <xf numFmtId="165" fontId="18" fillId="0" borderId="36" xfId="0" applyNumberFormat="1" applyFont="1" applyBorder="1" applyAlignment="1">
      <alignment horizontal="right" vertical="center" wrapText="1"/>
    </xf>
    <xf numFmtId="167" fontId="19" fillId="6" borderId="35" xfId="0" applyNumberFormat="1" applyFont="1" applyFill="1" applyBorder="1" applyAlignment="1">
      <alignment horizontal="right" vertical="center" wrapText="1"/>
    </xf>
    <xf numFmtId="164" fontId="18" fillId="0" borderId="27" xfId="0" applyNumberFormat="1" applyFont="1" applyBorder="1" applyAlignment="1">
      <alignment horizontal="right" vertical="center" wrapText="1"/>
    </xf>
    <xf numFmtId="164" fontId="18" fillId="0" borderId="37" xfId="0" applyNumberFormat="1" applyFont="1" applyBorder="1" applyAlignment="1">
      <alignment horizontal="right" vertical="center" wrapText="1"/>
    </xf>
    <xf numFmtId="167" fontId="19" fillId="6" borderId="38" xfId="0" applyNumberFormat="1" applyFont="1" applyFill="1" applyBorder="1" applyAlignment="1">
      <alignment horizontal="right" vertical="center" wrapText="1"/>
    </xf>
    <xf numFmtId="167" fontId="18" fillId="4" borderId="27" xfId="0" applyNumberFormat="1" applyFont="1" applyFill="1" applyBorder="1" applyAlignment="1">
      <alignment horizontal="right" vertical="center" wrapText="1"/>
    </xf>
    <xf numFmtId="164" fontId="18" fillId="4" borderId="36" xfId="0" applyNumberFormat="1" applyFont="1" applyFill="1" applyBorder="1" applyAlignment="1">
      <alignment horizontal="right" vertical="center" wrapText="1"/>
    </xf>
    <xf numFmtId="164" fontId="18" fillId="4" borderId="37" xfId="0" applyNumberFormat="1" applyFont="1" applyFill="1" applyBorder="1" applyAlignment="1">
      <alignment horizontal="right" vertical="center" wrapText="1"/>
    </xf>
    <xf numFmtId="0" fontId="5" fillId="4" borderId="0" xfId="0" applyFont="1" applyFill="1" applyBorder="1"/>
    <xf numFmtId="3" fontId="5" fillId="4" borderId="0" xfId="0" applyNumberFormat="1" applyFont="1" applyFill="1" applyBorder="1"/>
    <xf numFmtId="3" fontId="4" fillId="4" borderId="0" xfId="0" applyNumberFormat="1" applyFont="1" applyFill="1" applyBorder="1"/>
    <xf numFmtId="0" fontId="4" fillId="4" borderId="0" xfId="0" applyFont="1" applyFill="1" applyBorder="1"/>
    <xf numFmtId="0" fontId="5" fillId="7" borderId="23" xfId="0" applyFont="1" applyFill="1" applyBorder="1"/>
    <xf numFmtId="0" fontId="5" fillId="7" borderId="24" xfId="0" applyFont="1" applyFill="1" applyBorder="1"/>
    <xf numFmtId="164" fontId="5" fillId="7" borderId="24" xfId="0" applyNumberFormat="1" applyFont="1" applyFill="1" applyBorder="1"/>
    <xf numFmtId="3" fontId="5" fillId="7" borderId="24" xfId="0" applyNumberFormat="1" applyFont="1" applyFill="1" applyBorder="1"/>
    <xf numFmtId="164" fontId="5" fillId="7" borderId="25" xfId="0" applyNumberFormat="1" applyFont="1" applyFill="1" applyBorder="1"/>
  </cellXfs>
  <cellStyles count="3">
    <cellStyle name="Normální" xfId="0" builtinId="0"/>
    <cellStyle name="Normální 2" xfId="1"/>
    <cellStyle name="Normální 3" xfId="2"/>
  </cellStyles>
  <dxfs count="0"/>
  <tableStyles count="0" defaultTableStyle="TableStyleMedium2" defaultPivotStyle="PivotStyleLight16"/>
  <colors>
    <mruColors>
      <color rgb="FFF3E473"/>
      <color rgb="FF0DA36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J63"/>
  <sheetViews>
    <sheetView tabSelected="1" topLeftCell="A28" zoomScale="60" zoomScaleNormal="60" workbookViewId="0">
      <selection activeCell="C66" sqref="C66"/>
    </sheetView>
  </sheetViews>
  <sheetFormatPr defaultRowHeight="15" x14ac:dyDescent="0.25"/>
  <cols>
    <col min="1" max="1" width="19.28515625" customWidth="1"/>
    <col min="2" max="2" width="10" customWidth="1"/>
    <col min="3" max="3" width="11.140625" customWidth="1"/>
    <col min="4" max="4" width="13.28515625" style="10" customWidth="1"/>
    <col min="5" max="5" width="15.140625" customWidth="1"/>
    <col min="6" max="6" width="15.7109375" customWidth="1"/>
    <col min="7" max="7" width="13.7109375" style="10" customWidth="1"/>
    <col min="8" max="8" width="9.85546875" style="10" customWidth="1"/>
    <col min="9" max="9" width="18.42578125" customWidth="1"/>
    <col min="10" max="10" width="11.28515625" style="11" customWidth="1"/>
    <col min="11" max="11" width="10.5703125" customWidth="1"/>
    <col min="12" max="12" width="13.42578125" style="10" customWidth="1"/>
    <col min="13" max="13" width="13.42578125" style="11" customWidth="1"/>
    <col min="14" max="14" width="13.7109375" customWidth="1"/>
    <col min="15" max="15" width="13" style="10" customWidth="1"/>
    <col min="16" max="16" width="9" style="10"/>
    <col min="17" max="17" width="18.85546875" customWidth="1"/>
    <col min="18" max="19" width="10.28515625" customWidth="1"/>
    <col min="20" max="20" width="13" style="10" customWidth="1"/>
    <col min="21" max="21" width="10.140625" customWidth="1"/>
    <col min="22" max="22" width="10.42578125" customWidth="1"/>
    <col min="23" max="23" width="12.5703125" style="10" customWidth="1"/>
    <col min="24" max="24" width="12.140625" style="10" bestFit="1" customWidth="1"/>
    <col min="25" max="25" width="18.7109375" customWidth="1"/>
    <col min="26" max="27" width="10.42578125" style="11" customWidth="1"/>
    <col min="28" max="28" width="12.42578125" style="10" customWidth="1"/>
    <col min="29" max="29" width="11.5703125" style="11" customWidth="1"/>
    <col min="30" max="30" width="13.5703125" style="11" customWidth="1"/>
    <col min="31" max="31" width="12.7109375" style="10" customWidth="1"/>
    <col min="32" max="32" width="9" style="10"/>
    <col min="33" max="33" width="18.140625" customWidth="1"/>
    <col min="34" max="34" width="11" style="11" customWidth="1"/>
    <col min="35" max="35" width="10.7109375" customWidth="1"/>
    <col min="36" max="36" width="13" customWidth="1"/>
    <col min="37" max="37" width="12.85546875" style="11" customWidth="1"/>
    <col min="38" max="38" width="11.85546875" customWidth="1"/>
    <col min="39" max="39" width="12.28515625" customWidth="1"/>
  </cols>
  <sheetData>
    <row r="1" spans="1:62" s="15" customFormat="1" ht="29.25" customHeight="1" thickBot="1" x14ac:dyDescent="0.35">
      <c r="A1" s="107" t="s">
        <v>68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  <c r="W1" s="108"/>
      <c r="X1" s="108"/>
      <c r="AB1" s="9"/>
      <c r="AE1" s="9"/>
      <c r="AF1" s="9"/>
      <c r="AH1" s="22"/>
      <c r="AK1" s="22"/>
    </row>
    <row r="2" spans="1:62" s="1" customFormat="1" ht="29.25" customHeight="1" thickBot="1" x14ac:dyDescent="0.25">
      <c r="A2" s="93" t="s">
        <v>65</v>
      </c>
      <c r="B2" s="94"/>
      <c r="C2" s="94"/>
      <c r="D2" s="94"/>
      <c r="E2" s="94"/>
      <c r="F2" s="94"/>
      <c r="G2" s="94"/>
      <c r="H2" s="95"/>
      <c r="I2" s="100" t="s">
        <v>64</v>
      </c>
      <c r="J2" s="101"/>
      <c r="K2" s="101"/>
      <c r="L2" s="101"/>
      <c r="M2" s="101"/>
      <c r="N2" s="101"/>
      <c r="O2" s="101"/>
      <c r="P2" s="102"/>
      <c r="Q2" s="103" t="s">
        <v>62</v>
      </c>
      <c r="R2" s="101"/>
      <c r="S2" s="101"/>
      <c r="T2" s="101"/>
      <c r="U2" s="101"/>
      <c r="V2" s="101"/>
      <c r="W2" s="101"/>
      <c r="X2" s="101"/>
      <c r="Y2" s="103" t="s">
        <v>61</v>
      </c>
      <c r="Z2" s="101"/>
      <c r="AA2" s="101"/>
      <c r="AB2" s="101"/>
      <c r="AC2" s="101"/>
      <c r="AD2" s="101"/>
      <c r="AE2" s="101"/>
      <c r="AF2" s="102"/>
      <c r="AH2" s="22"/>
      <c r="AK2" s="22"/>
    </row>
    <row r="3" spans="1:62" s="3" customFormat="1" ht="46.5" customHeight="1" x14ac:dyDescent="0.25">
      <c r="A3" s="96" t="s">
        <v>63</v>
      </c>
      <c r="B3" s="85" t="s">
        <v>55</v>
      </c>
      <c r="C3" s="86"/>
      <c r="D3" s="87" t="s">
        <v>66</v>
      </c>
      <c r="E3" s="88" t="s">
        <v>58</v>
      </c>
      <c r="F3" s="89"/>
      <c r="G3" s="87" t="s">
        <v>66</v>
      </c>
      <c r="H3" s="12" t="s">
        <v>59</v>
      </c>
      <c r="I3" s="109" t="s">
        <v>63</v>
      </c>
      <c r="J3" s="110" t="s">
        <v>55</v>
      </c>
      <c r="K3" s="111"/>
      <c r="L3" s="90" t="s">
        <v>66</v>
      </c>
      <c r="M3" s="112" t="s">
        <v>58</v>
      </c>
      <c r="N3" s="113"/>
      <c r="O3" s="90" t="s">
        <v>66</v>
      </c>
      <c r="P3" s="40" t="s">
        <v>59</v>
      </c>
      <c r="Q3" s="97" t="s">
        <v>63</v>
      </c>
      <c r="R3" s="98" t="s">
        <v>55</v>
      </c>
      <c r="S3" s="99"/>
      <c r="T3" s="90" t="s">
        <v>67</v>
      </c>
      <c r="U3" s="91" t="s">
        <v>58</v>
      </c>
      <c r="V3" s="92"/>
      <c r="W3" s="90" t="s">
        <v>67</v>
      </c>
      <c r="X3" s="42" t="s">
        <v>59</v>
      </c>
      <c r="Y3" s="97" t="s">
        <v>63</v>
      </c>
      <c r="Z3" s="98" t="s">
        <v>55</v>
      </c>
      <c r="AA3" s="99"/>
      <c r="AB3" s="90" t="s">
        <v>66</v>
      </c>
      <c r="AC3" s="91" t="s">
        <v>58</v>
      </c>
      <c r="AD3" s="92"/>
      <c r="AE3" s="90" t="s">
        <v>66</v>
      </c>
      <c r="AF3" s="16" t="s">
        <v>59</v>
      </c>
      <c r="AG3" s="2"/>
      <c r="AH3" s="23"/>
      <c r="AI3" s="2"/>
      <c r="AJ3" s="2"/>
      <c r="AK3" s="24"/>
    </row>
    <row r="4" spans="1:62" s="3" customFormat="1" ht="19.5" customHeight="1" thickBot="1" x14ac:dyDescent="0.3">
      <c r="A4" s="114"/>
      <c r="B4" s="28">
        <v>2020</v>
      </c>
      <c r="C4" s="29">
        <v>2019</v>
      </c>
      <c r="D4" s="106"/>
      <c r="E4" s="13">
        <v>2020</v>
      </c>
      <c r="F4" s="14">
        <v>2019</v>
      </c>
      <c r="G4" s="106"/>
      <c r="H4" s="12"/>
      <c r="I4" s="104"/>
      <c r="J4" s="49">
        <v>2020</v>
      </c>
      <c r="K4" s="50">
        <v>2019</v>
      </c>
      <c r="L4" s="105"/>
      <c r="M4" s="51">
        <v>2020</v>
      </c>
      <c r="N4" s="52">
        <v>2019</v>
      </c>
      <c r="O4" s="105"/>
      <c r="P4" s="16"/>
      <c r="Q4" s="104"/>
      <c r="R4" s="49">
        <v>2020</v>
      </c>
      <c r="S4" s="50">
        <v>2019</v>
      </c>
      <c r="T4" s="105"/>
      <c r="U4" s="17">
        <v>2020</v>
      </c>
      <c r="V4" s="18">
        <v>2019</v>
      </c>
      <c r="W4" s="105"/>
      <c r="X4" s="42"/>
      <c r="Y4" s="104"/>
      <c r="Z4" s="48">
        <v>2020</v>
      </c>
      <c r="AA4" s="20">
        <v>2019</v>
      </c>
      <c r="AB4" s="105"/>
      <c r="AC4" s="17">
        <v>2020</v>
      </c>
      <c r="AD4" s="18">
        <v>2019</v>
      </c>
      <c r="AE4" s="105"/>
      <c r="AF4" s="16"/>
      <c r="AG4" s="2"/>
      <c r="AH4" s="23"/>
      <c r="AI4" s="2"/>
      <c r="AJ4" s="2"/>
      <c r="AK4" s="24"/>
    </row>
    <row r="5" spans="1:62" s="4" customFormat="1" ht="29.25" customHeight="1" x14ac:dyDescent="0.25">
      <c r="A5" s="6" t="s">
        <v>60</v>
      </c>
      <c r="B5" s="30">
        <v>1103652</v>
      </c>
      <c r="C5" s="30">
        <v>1520212</v>
      </c>
      <c r="D5" s="31">
        <f>B5/C5*100</f>
        <v>72.598558622086912</v>
      </c>
      <c r="E5" s="30">
        <v>2621008</v>
      </c>
      <c r="F5" s="25">
        <v>3437270</v>
      </c>
      <c r="G5" s="31">
        <f>E5/F5*100</f>
        <v>76.252607447189192</v>
      </c>
      <c r="H5" s="43">
        <v>2.3748500432999999</v>
      </c>
      <c r="I5" s="62" t="s">
        <v>60</v>
      </c>
      <c r="J5" s="30">
        <v>483621</v>
      </c>
      <c r="K5" s="30">
        <v>449129</v>
      </c>
      <c r="L5" s="63">
        <f>J5/K5*100</f>
        <v>107.67975347839931</v>
      </c>
      <c r="M5" s="30">
        <v>1131090</v>
      </c>
      <c r="N5" s="30">
        <v>1035360</v>
      </c>
      <c r="O5" s="63">
        <f>M5/N5*100</f>
        <v>109.24605934167826</v>
      </c>
      <c r="P5" s="64">
        <v>2.3387942211000001</v>
      </c>
      <c r="Q5" s="65" t="s">
        <v>60</v>
      </c>
      <c r="R5" s="30">
        <v>458982</v>
      </c>
      <c r="S5" s="30">
        <v>464038</v>
      </c>
      <c r="T5" s="63">
        <f>R5/S5*100</f>
        <v>98.910434059279623</v>
      </c>
      <c r="U5" s="30">
        <v>1070929</v>
      </c>
      <c r="V5" s="30">
        <v>1019624</v>
      </c>
      <c r="W5" s="63">
        <f>U5/V5*100</f>
        <v>105.0317568044691</v>
      </c>
      <c r="X5" s="66">
        <v>2.3332701500000002</v>
      </c>
      <c r="Y5" s="62" t="s">
        <v>60</v>
      </c>
      <c r="Z5" s="30">
        <v>161049</v>
      </c>
      <c r="AA5" s="30">
        <v>607045</v>
      </c>
      <c r="AB5" s="63">
        <f>Z5/AA5*100</f>
        <v>26.529993657801317</v>
      </c>
      <c r="AC5" s="30">
        <v>418989</v>
      </c>
      <c r="AD5" s="30">
        <v>1382286</v>
      </c>
      <c r="AE5" s="63">
        <f>AC5/AD5*100</f>
        <v>30.31131039452038</v>
      </c>
      <c r="AF5" s="64">
        <v>2.6016243503999998</v>
      </c>
      <c r="AG5" s="41"/>
      <c r="AH5" s="41"/>
      <c r="AI5" s="41"/>
      <c r="AJ5" s="41"/>
      <c r="AK5" s="41"/>
      <c r="AL5" s="41"/>
      <c r="AM5" s="41"/>
      <c r="AN5" s="41"/>
      <c r="AO5" s="41"/>
      <c r="AP5" s="41"/>
      <c r="AQ5" s="41"/>
      <c r="AR5" s="41"/>
      <c r="AS5" s="41"/>
      <c r="AT5" s="41"/>
      <c r="AU5" s="41"/>
      <c r="AV5" s="41"/>
      <c r="AW5" s="41"/>
      <c r="AX5" s="41"/>
      <c r="AY5" s="41"/>
      <c r="AZ5" s="41"/>
      <c r="BA5" s="41"/>
      <c r="BB5" s="41"/>
      <c r="BC5" s="41"/>
      <c r="BD5" s="41"/>
      <c r="BE5" s="41"/>
      <c r="BF5" s="41"/>
      <c r="BG5" s="41"/>
      <c r="BH5" s="41"/>
      <c r="BI5" s="41"/>
      <c r="BJ5" s="41"/>
    </row>
    <row r="6" spans="1:62" s="4" customFormat="1" ht="29.25" customHeight="1" x14ac:dyDescent="0.25">
      <c r="A6" s="7" t="s">
        <v>56</v>
      </c>
      <c r="B6" s="32">
        <v>233020</v>
      </c>
      <c r="C6" s="32">
        <v>277472</v>
      </c>
      <c r="D6" s="33">
        <f t="shared" ref="D6:D62" si="0">B6/C6*100</f>
        <v>83.979644792988111</v>
      </c>
      <c r="E6" s="32">
        <v>400172</v>
      </c>
      <c r="F6" s="26">
        <v>458391</v>
      </c>
      <c r="G6" s="33">
        <f t="shared" ref="G6:G7" si="1">E6/F6*100</f>
        <v>87.299270709939776</v>
      </c>
      <c r="H6" s="44">
        <v>1.7173289845999999</v>
      </c>
      <c r="I6" s="67" t="s">
        <v>56</v>
      </c>
      <c r="J6" s="32">
        <v>91661</v>
      </c>
      <c r="K6" s="32">
        <v>88086</v>
      </c>
      <c r="L6" s="68">
        <f t="shared" ref="L6:L62" si="2">J6/K6*100</f>
        <v>104.0585337056967</v>
      </c>
      <c r="M6" s="32">
        <v>148755</v>
      </c>
      <c r="N6" s="32">
        <v>143753</v>
      </c>
      <c r="O6" s="68">
        <f t="shared" ref="O6:O62" si="3">M6/N6*100</f>
        <v>103.47957955660057</v>
      </c>
      <c r="P6" s="69">
        <v>1.6228821417999999</v>
      </c>
      <c r="Q6" s="70" t="s">
        <v>56</v>
      </c>
      <c r="R6" s="32">
        <v>99620</v>
      </c>
      <c r="S6" s="32">
        <v>87011</v>
      </c>
      <c r="T6" s="68">
        <f t="shared" ref="T6:T62" si="4">R6/S6*100</f>
        <v>114.49127121858156</v>
      </c>
      <c r="U6" s="32">
        <v>167183</v>
      </c>
      <c r="V6" s="32">
        <v>143800</v>
      </c>
      <c r="W6" s="68">
        <f t="shared" ref="W6:W62" si="5">U6/V6*100</f>
        <v>116.26077885952712</v>
      </c>
      <c r="X6" s="71">
        <v>1.6782071873</v>
      </c>
      <c r="Y6" s="67" t="s">
        <v>56</v>
      </c>
      <c r="Z6" s="32">
        <v>41739</v>
      </c>
      <c r="AA6" s="32">
        <v>102375</v>
      </c>
      <c r="AB6" s="72">
        <f t="shared" ref="AB6:AB62" si="6">Z6/AA6*100</f>
        <v>40.770695970695968</v>
      </c>
      <c r="AC6" s="32">
        <v>84234</v>
      </c>
      <c r="AD6" s="32">
        <v>170838</v>
      </c>
      <c r="AE6" s="68">
        <f t="shared" ref="AE6:AE62" si="7">AC6/AD6*100</f>
        <v>49.306360411618023</v>
      </c>
      <c r="AF6" s="69">
        <v>2.0181125566000002</v>
      </c>
      <c r="AG6" s="41"/>
      <c r="AH6" s="41"/>
      <c r="AI6" s="41"/>
      <c r="AJ6" s="41"/>
      <c r="AK6" s="41"/>
      <c r="AL6" s="41"/>
      <c r="AM6" s="41"/>
      <c r="AN6" s="41"/>
      <c r="AO6" s="41"/>
      <c r="AP6" s="41"/>
      <c r="AQ6" s="41"/>
      <c r="AR6" s="41"/>
      <c r="AS6" s="41"/>
      <c r="AT6" s="41"/>
      <c r="AU6" s="41"/>
      <c r="AV6" s="41"/>
      <c r="AW6" s="41"/>
      <c r="AX6" s="41"/>
      <c r="AY6" s="41"/>
      <c r="AZ6" s="41"/>
      <c r="BA6" s="41"/>
      <c r="BB6" s="41"/>
      <c r="BC6" s="41"/>
      <c r="BD6" s="41"/>
      <c r="BE6" s="41"/>
      <c r="BF6" s="41"/>
      <c r="BG6" s="41"/>
      <c r="BH6" s="41"/>
      <c r="BI6" s="41"/>
      <c r="BJ6" s="41"/>
    </row>
    <row r="7" spans="1:62" s="4" customFormat="1" ht="29.25" customHeight="1" thickBot="1" x14ac:dyDescent="0.3">
      <c r="A7" s="8" t="s">
        <v>57</v>
      </c>
      <c r="B7" s="34">
        <v>870632</v>
      </c>
      <c r="C7" s="34">
        <v>1242740</v>
      </c>
      <c r="D7" s="35">
        <f t="shared" si="0"/>
        <v>70.057453691037537</v>
      </c>
      <c r="E7" s="34">
        <v>2220836</v>
      </c>
      <c r="F7" s="27">
        <v>2978879</v>
      </c>
      <c r="G7" s="35">
        <f t="shared" si="1"/>
        <v>74.552742827083605</v>
      </c>
      <c r="H7" s="45">
        <v>2.5508320392999999</v>
      </c>
      <c r="I7" s="73" t="s">
        <v>57</v>
      </c>
      <c r="J7" s="34">
        <v>391960</v>
      </c>
      <c r="K7" s="34">
        <v>361043</v>
      </c>
      <c r="L7" s="72">
        <f t="shared" si="2"/>
        <v>108.56324592915524</v>
      </c>
      <c r="M7" s="34">
        <v>982335</v>
      </c>
      <c r="N7" s="34">
        <v>891607</v>
      </c>
      <c r="O7" s="72">
        <f t="shared" si="3"/>
        <v>110.17578372534086</v>
      </c>
      <c r="P7" s="74">
        <v>2.5062123686</v>
      </c>
      <c r="Q7" s="75" t="s">
        <v>57</v>
      </c>
      <c r="R7" s="34">
        <v>359362</v>
      </c>
      <c r="S7" s="34">
        <v>377027</v>
      </c>
      <c r="T7" s="72">
        <f t="shared" si="4"/>
        <v>95.314659162341158</v>
      </c>
      <c r="U7" s="34">
        <v>903746</v>
      </c>
      <c r="V7" s="34">
        <v>875824</v>
      </c>
      <c r="W7" s="72">
        <f t="shared" si="5"/>
        <v>103.18808345055628</v>
      </c>
      <c r="X7" s="76">
        <v>2.5148624506999999</v>
      </c>
      <c r="Y7" s="73" t="s">
        <v>57</v>
      </c>
      <c r="Z7" s="34">
        <v>119310</v>
      </c>
      <c r="AA7" s="34">
        <v>504670</v>
      </c>
      <c r="AB7" s="72">
        <f t="shared" si="6"/>
        <v>23.641191273505459</v>
      </c>
      <c r="AC7" s="34">
        <v>334755</v>
      </c>
      <c r="AD7" s="34">
        <v>1211448</v>
      </c>
      <c r="AE7" s="72">
        <f t="shared" si="7"/>
        <v>27.632634665293104</v>
      </c>
      <c r="AF7" s="74">
        <v>2.8057581091000001</v>
      </c>
      <c r="AG7" s="41"/>
      <c r="AH7" s="41"/>
      <c r="AI7" s="41"/>
      <c r="AJ7" s="41"/>
      <c r="AK7" s="41"/>
      <c r="AL7" s="41"/>
      <c r="AM7" s="41"/>
      <c r="AN7" s="41"/>
      <c r="AO7" s="41"/>
      <c r="AP7" s="41"/>
      <c r="AQ7" s="41"/>
      <c r="AR7" s="41"/>
      <c r="AS7" s="41"/>
      <c r="AT7" s="41"/>
      <c r="AU7" s="41"/>
      <c r="AV7" s="41"/>
      <c r="AW7" s="41"/>
      <c r="AX7" s="41"/>
      <c r="AY7" s="41"/>
      <c r="AZ7" s="41"/>
      <c r="BA7" s="41"/>
      <c r="BB7" s="41"/>
      <c r="BC7" s="41"/>
      <c r="BD7" s="41"/>
      <c r="BE7" s="41"/>
      <c r="BF7" s="41"/>
      <c r="BG7" s="41"/>
      <c r="BH7" s="41"/>
      <c r="BI7" s="41"/>
      <c r="BJ7" s="41"/>
    </row>
    <row r="8" spans="1:62" s="5" customFormat="1" x14ac:dyDescent="0.25">
      <c r="A8" s="77" t="s">
        <v>54</v>
      </c>
      <c r="B8" s="36">
        <v>10308</v>
      </c>
      <c r="C8" s="36">
        <v>16600</v>
      </c>
      <c r="D8" s="37">
        <f t="shared" si="0"/>
        <v>62.096385542168676</v>
      </c>
      <c r="E8" s="36">
        <v>24951</v>
      </c>
      <c r="F8" s="19">
        <v>38395</v>
      </c>
      <c r="G8" s="37">
        <f>E8/F8*100</f>
        <v>64.985024091678596</v>
      </c>
      <c r="H8" s="46">
        <v>2.4205471477999998</v>
      </c>
      <c r="I8" s="81" t="s">
        <v>54</v>
      </c>
      <c r="J8" s="36">
        <v>4051</v>
      </c>
      <c r="K8" s="36">
        <v>4422</v>
      </c>
      <c r="L8" s="79">
        <f t="shared" si="2"/>
        <v>91.610131162369967</v>
      </c>
      <c r="M8" s="36">
        <v>9196</v>
      </c>
      <c r="N8" s="36">
        <v>10128</v>
      </c>
      <c r="O8" s="79">
        <f t="shared" si="3"/>
        <v>90.797788309636644</v>
      </c>
      <c r="P8" s="53">
        <v>2.2700567761000001</v>
      </c>
      <c r="Q8" s="83" t="s">
        <v>54</v>
      </c>
      <c r="R8" s="55">
        <v>5181</v>
      </c>
      <c r="S8" s="55">
        <v>5887</v>
      </c>
      <c r="T8" s="79">
        <f t="shared" si="4"/>
        <v>88.007474095464588</v>
      </c>
      <c r="U8" s="55">
        <v>13019</v>
      </c>
      <c r="V8" s="55">
        <v>13194</v>
      </c>
      <c r="W8" s="79">
        <f t="shared" si="5"/>
        <v>98.673639533121118</v>
      </c>
      <c r="X8" s="60">
        <v>2.51283536</v>
      </c>
      <c r="Y8" s="81" t="s">
        <v>54</v>
      </c>
      <c r="Z8" s="55">
        <v>1076</v>
      </c>
      <c r="AA8" s="55">
        <v>6291</v>
      </c>
      <c r="AB8" s="79">
        <f t="shared" si="6"/>
        <v>17.103799078048006</v>
      </c>
      <c r="AC8" s="55">
        <v>2736</v>
      </c>
      <c r="AD8" s="55">
        <v>15073</v>
      </c>
      <c r="AE8" s="79">
        <f t="shared" si="7"/>
        <v>18.151661912028132</v>
      </c>
      <c r="AF8" s="58">
        <v>2.5427509293999999</v>
      </c>
      <c r="AG8" s="41"/>
      <c r="AH8" s="41"/>
      <c r="AI8" s="41"/>
      <c r="AJ8" s="41"/>
      <c r="AK8" s="41"/>
      <c r="AL8" s="41"/>
      <c r="AM8" s="41"/>
      <c r="AN8" s="41"/>
      <c r="AO8" s="41"/>
      <c r="AP8" s="41"/>
      <c r="AQ8" s="41"/>
      <c r="AR8" s="41"/>
      <c r="AS8" s="41"/>
      <c r="AT8" s="41"/>
      <c r="AU8" s="41"/>
      <c r="AV8" s="41"/>
      <c r="AW8" s="41"/>
      <c r="AX8" s="41"/>
      <c r="AY8" s="41"/>
      <c r="AZ8" s="41"/>
      <c r="BA8" s="41"/>
      <c r="BB8" s="41"/>
      <c r="BC8" s="41"/>
      <c r="BD8" s="41"/>
      <c r="BE8" s="41"/>
      <c r="BF8" s="41"/>
      <c r="BG8" s="41"/>
      <c r="BH8" s="41"/>
      <c r="BI8" s="41"/>
      <c r="BJ8" s="41"/>
    </row>
    <row r="9" spans="1:62" s="5" customFormat="1" x14ac:dyDescent="0.25">
      <c r="A9" s="78" t="s">
        <v>0</v>
      </c>
      <c r="B9" s="38">
        <v>2766</v>
      </c>
      <c r="C9" s="38">
        <v>4835</v>
      </c>
      <c r="D9" s="39">
        <f t="shared" si="0"/>
        <v>57.207859358841787</v>
      </c>
      <c r="E9" s="38">
        <v>6337</v>
      </c>
      <c r="F9" s="21">
        <v>10918</v>
      </c>
      <c r="G9" s="80">
        <f t="shared" ref="G9:G62" si="8">E9/F9*100</f>
        <v>58.041765891188867</v>
      </c>
      <c r="H9" s="47">
        <v>2.2910339840999998</v>
      </c>
      <c r="I9" s="82" t="s">
        <v>0</v>
      </c>
      <c r="J9" s="38">
        <v>1102</v>
      </c>
      <c r="K9" s="38">
        <v>1163</v>
      </c>
      <c r="L9" s="57">
        <f t="shared" si="2"/>
        <v>94.754944110060194</v>
      </c>
      <c r="M9" s="38">
        <v>2616</v>
      </c>
      <c r="N9" s="38">
        <v>2737</v>
      </c>
      <c r="O9" s="57">
        <f t="shared" si="3"/>
        <v>95.579101205699672</v>
      </c>
      <c r="P9" s="54">
        <v>2.3738656987</v>
      </c>
      <c r="Q9" s="84" t="s">
        <v>0</v>
      </c>
      <c r="R9" s="56">
        <v>1249</v>
      </c>
      <c r="S9" s="56">
        <v>1452</v>
      </c>
      <c r="T9" s="57">
        <f t="shared" si="4"/>
        <v>86.019283746556468</v>
      </c>
      <c r="U9" s="56">
        <v>2758</v>
      </c>
      <c r="V9" s="56">
        <v>3130</v>
      </c>
      <c r="W9" s="57">
        <f t="shared" si="5"/>
        <v>88.115015974440894</v>
      </c>
      <c r="X9" s="61">
        <v>2.2081665332</v>
      </c>
      <c r="Y9" s="82" t="s">
        <v>0</v>
      </c>
      <c r="Z9" s="56">
        <v>415</v>
      </c>
      <c r="AA9" s="56">
        <v>2220</v>
      </c>
      <c r="AB9" s="57">
        <f t="shared" si="6"/>
        <v>18.693693693693696</v>
      </c>
      <c r="AC9" s="56">
        <v>963</v>
      </c>
      <c r="AD9" s="56">
        <v>5051</v>
      </c>
      <c r="AE9" s="57">
        <f t="shared" si="7"/>
        <v>19.065531577905364</v>
      </c>
      <c r="AF9" s="59">
        <v>2.3204819276999999</v>
      </c>
      <c r="AG9" s="41"/>
      <c r="AH9" s="41"/>
      <c r="AI9" s="41"/>
      <c r="AJ9" s="41"/>
      <c r="AK9" s="41"/>
      <c r="AL9" s="41"/>
      <c r="AM9" s="41"/>
      <c r="AN9" s="41"/>
      <c r="AO9" s="41"/>
      <c r="AP9" s="41"/>
      <c r="AQ9" s="41"/>
      <c r="AR9" s="41"/>
      <c r="AS9" s="41"/>
      <c r="AT9" s="41"/>
      <c r="AU9" s="41"/>
      <c r="AV9" s="41"/>
      <c r="AW9" s="41"/>
      <c r="AX9" s="41"/>
      <c r="AY9" s="41"/>
      <c r="AZ9" s="41"/>
      <c r="BA9" s="41"/>
      <c r="BB9" s="41"/>
      <c r="BC9" s="41"/>
      <c r="BD9" s="41"/>
      <c r="BE9" s="41"/>
      <c r="BF9" s="41"/>
      <c r="BG9" s="41"/>
      <c r="BH9" s="41"/>
      <c r="BI9" s="41"/>
      <c r="BJ9" s="41"/>
    </row>
    <row r="10" spans="1:62" s="5" customFormat="1" x14ac:dyDescent="0.25">
      <c r="A10" s="78" t="s">
        <v>1</v>
      </c>
      <c r="B10" s="38">
        <v>7440</v>
      </c>
      <c r="C10" s="38">
        <v>8985</v>
      </c>
      <c r="D10" s="39">
        <f t="shared" si="0"/>
        <v>82.804674457429044</v>
      </c>
      <c r="E10" s="38">
        <v>19719</v>
      </c>
      <c r="F10" s="21">
        <v>21865</v>
      </c>
      <c r="G10" s="80">
        <f t="shared" si="8"/>
        <v>90.185227532586325</v>
      </c>
      <c r="H10" s="47">
        <v>2.6504032257999999</v>
      </c>
      <c r="I10" s="82" t="s">
        <v>1</v>
      </c>
      <c r="J10" s="38">
        <v>2759</v>
      </c>
      <c r="K10" s="38">
        <v>2276</v>
      </c>
      <c r="L10" s="57">
        <f t="shared" si="2"/>
        <v>121.22144112478033</v>
      </c>
      <c r="M10" s="38">
        <v>6951</v>
      </c>
      <c r="N10" s="38">
        <v>4955</v>
      </c>
      <c r="O10" s="57">
        <f t="shared" si="3"/>
        <v>140.28254288597378</v>
      </c>
      <c r="P10" s="54">
        <v>2.5193910837</v>
      </c>
      <c r="Q10" s="84" t="s">
        <v>1</v>
      </c>
      <c r="R10" s="56">
        <v>3584</v>
      </c>
      <c r="S10" s="56">
        <v>2889</v>
      </c>
      <c r="T10" s="57">
        <f t="shared" si="4"/>
        <v>124.05676704742126</v>
      </c>
      <c r="U10" s="56">
        <v>9675</v>
      </c>
      <c r="V10" s="56">
        <v>7236</v>
      </c>
      <c r="W10" s="57">
        <f t="shared" si="5"/>
        <v>133.70646766169153</v>
      </c>
      <c r="X10" s="61">
        <v>2.6994977679000001</v>
      </c>
      <c r="Y10" s="82" t="s">
        <v>1</v>
      </c>
      <c r="Z10" s="56">
        <v>1097</v>
      </c>
      <c r="AA10" s="56">
        <v>3820</v>
      </c>
      <c r="AB10" s="57">
        <f t="shared" si="6"/>
        <v>28.717277486910998</v>
      </c>
      <c r="AC10" s="56">
        <v>3093</v>
      </c>
      <c r="AD10" s="56">
        <v>9674</v>
      </c>
      <c r="AE10" s="57">
        <f t="shared" si="7"/>
        <v>31.97229687823031</v>
      </c>
      <c r="AF10" s="59">
        <v>2.8195077484</v>
      </c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</row>
    <row r="11" spans="1:62" s="5" customFormat="1" x14ac:dyDescent="0.25">
      <c r="A11" s="78" t="s">
        <v>2</v>
      </c>
      <c r="B11" s="38">
        <v>1374</v>
      </c>
      <c r="C11" s="38">
        <v>1304</v>
      </c>
      <c r="D11" s="39">
        <f t="shared" si="0"/>
        <v>105.3680981595092</v>
      </c>
      <c r="E11" s="38">
        <v>3196</v>
      </c>
      <c r="F11" s="21">
        <v>2708</v>
      </c>
      <c r="G11" s="80">
        <f t="shared" si="8"/>
        <v>118.02067946824224</v>
      </c>
      <c r="H11" s="47">
        <v>2.3260553129999999</v>
      </c>
      <c r="I11" s="82" t="s">
        <v>2</v>
      </c>
      <c r="J11" s="38">
        <v>536</v>
      </c>
      <c r="K11" s="38">
        <v>375</v>
      </c>
      <c r="L11" s="57">
        <f t="shared" si="2"/>
        <v>142.93333333333334</v>
      </c>
      <c r="M11" s="38">
        <v>1286</v>
      </c>
      <c r="N11" s="38">
        <v>717</v>
      </c>
      <c r="O11" s="57">
        <f t="shared" si="3"/>
        <v>179.3584379358438</v>
      </c>
      <c r="P11" s="54">
        <v>2.3992537313</v>
      </c>
      <c r="Q11" s="84" t="s">
        <v>2</v>
      </c>
      <c r="R11" s="56">
        <v>574</v>
      </c>
      <c r="S11" s="56">
        <v>356</v>
      </c>
      <c r="T11" s="57">
        <f t="shared" si="4"/>
        <v>161.23595505617979</v>
      </c>
      <c r="U11" s="56">
        <v>1250</v>
      </c>
      <c r="V11" s="56">
        <v>781</v>
      </c>
      <c r="W11" s="57">
        <f t="shared" si="5"/>
        <v>160.05121638924456</v>
      </c>
      <c r="X11" s="61">
        <v>2.1777003484000002</v>
      </c>
      <c r="Y11" s="82" t="s">
        <v>2</v>
      </c>
      <c r="Z11" s="56">
        <v>264</v>
      </c>
      <c r="AA11" s="56">
        <v>573</v>
      </c>
      <c r="AB11" s="57">
        <f t="shared" si="6"/>
        <v>46.073298429319372</v>
      </c>
      <c r="AC11" s="56">
        <v>660</v>
      </c>
      <c r="AD11" s="56">
        <v>1210</v>
      </c>
      <c r="AE11" s="57">
        <f t="shared" si="7"/>
        <v>54.54545454545454</v>
      </c>
      <c r="AF11" s="59">
        <v>2.5</v>
      </c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</row>
    <row r="12" spans="1:62" s="5" customFormat="1" x14ac:dyDescent="0.25">
      <c r="A12" s="78" t="s">
        <v>3</v>
      </c>
      <c r="B12" s="38">
        <v>5848</v>
      </c>
      <c r="C12" s="38">
        <v>9190</v>
      </c>
      <c r="D12" s="39">
        <f t="shared" si="0"/>
        <v>63.634385201305768</v>
      </c>
      <c r="E12" s="38">
        <v>15840</v>
      </c>
      <c r="F12" s="21">
        <v>23969</v>
      </c>
      <c r="G12" s="39">
        <f t="shared" si="8"/>
        <v>66.085360256998626</v>
      </c>
      <c r="H12" s="47">
        <v>2.7086183310999998</v>
      </c>
      <c r="I12" s="82" t="s">
        <v>3</v>
      </c>
      <c r="J12" s="38">
        <v>1846</v>
      </c>
      <c r="K12" s="38">
        <v>2368</v>
      </c>
      <c r="L12" s="57">
        <f t="shared" si="2"/>
        <v>77.956081081081081</v>
      </c>
      <c r="M12" s="38">
        <v>4739</v>
      </c>
      <c r="N12" s="38">
        <v>5478</v>
      </c>
      <c r="O12" s="57">
        <f t="shared" si="3"/>
        <v>86.509675063891933</v>
      </c>
      <c r="P12" s="54">
        <v>2.5671722643999999</v>
      </c>
      <c r="Q12" s="84" t="s">
        <v>3</v>
      </c>
      <c r="R12" s="56">
        <v>2678</v>
      </c>
      <c r="S12" s="56">
        <v>2342</v>
      </c>
      <c r="T12" s="57">
        <f t="shared" si="4"/>
        <v>114.3467122117848</v>
      </c>
      <c r="U12" s="56">
        <v>7316</v>
      </c>
      <c r="V12" s="56">
        <v>6035</v>
      </c>
      <c r="W12" s="57">
        <f t="shared" si="5"/>
        <v>121.22618061309032</v>
      </c>
      <c r="X12" s="61">
        <v>2.7318894698</v>
      </c>
      <c r="Y12" s="82" t="s">
        <v>3</v>
      </c>
      <c r="Z12" s="56">
        <v>1324</v>
      </c>
      <c r="AA12" s="56">
        <v>4480</v>
      </c>
      <c r="AB12" s="57">
        <f t="shared" si="6"/>
        <v>29.553571428571431</v>
      </c>
      <c r="AC12" s="56">
        <v>3785</v>
      </c>
      <c r="AD12" s="56">
        <v>12456</v>
      </c>
      <c r="AE12" s="57">
        <f t="shared" si="7"/>
        <v>30.386962106615282</v>
      </c>
      <c r="AF12" s="59">
        <v>2.8587613293</v>
      </c>
      <c r="AG12" s="41"/>
      <c r="AH12" s="41"/>
      <c r="AI12" s="41"/>
      <c r="AJ12" s="41"/>
      <c r="AK12" s="41"/>
      <c r="AL12" s="41"/>
      <c r="AM12" s="41"/>
      <c r="AN12" s="41"/>
      <c r="AO12" s="41"/>
      <c r="AP12" s="41"/>
      <c r="AQ12" s="41"/>
      <c r="AR12" s="41"/>
      <c r="AS12" s="41"/>
      <c r="AT12" s="41"/>
      <c r="AU12" s="41"/>
      <c r="AV12" s="41"/>
      <c r="AW12" s="41"/>
      <c r="AX12" s="41"/>
      <c r="AY12" s="41"/>
      <c r="AZ12" s="41"/>
      <c r="BA12" s="41"/>
      <c r="BB12" s="41"/>
      <c r="BC12" s="41"/>
      <c r="BD12" s="41"/>
      <c r="BE12" s="41"/>
      <c r="BF12" s="41"/>
      <c r="BG12" s="41"/>
      <c r="BH12" s="41"/>
      <c r="BI12" s="41"/>
      <c r="BJ12" s="41"/>
    </row>
    <row r="13" spans="1:62" s="5" customFormat="1" x14ac:dyDescent="0.25">
      <c r="A13" s="78" t="s">
        <v>4</v>
      </c>
      <c r="B13" s="38">
        <v>37854</v>
      </c>
      <c r="C13" s="38">
        <v>57838</v>
      </c>
      <c r="D13" s="39">
        <f t="shared" si="0"/>
        <v>65.448321172931287</v>
      </c>
      <c r="E13" s="38">
        <v>102930</v>
      </c>
      <c r="F13" s="21">
        <v>150266</v>
      </c>
      <c r="G13" s="39">
        <f t="shared" si="8"/>
        <v>68.498529274752769</v>
      </c>
      <c r="H13" s="47">
        <v>2.7191313996000002</v>
      </c>
      <c r="I13" s="82" t="s">
        <v>4</v>
      </c>
      <c r="J13" s="38">
        <v>15130</v>
      </c>
      <c r="K13" s="38">
        <v>16838</v>
      </c>
      <c r="L13" s="57">
        <f t="shared" si="2"/>
        <v>89.856277467632736</v>
      </c>
      <c r="M13" s="38">
        <v>39864</v>
      </c>
      <c r="N13" s="38">
        <v>43847</v>
      </c>
      <c r="O13" s="57">
        <f t="shared" si="3"/>
        <v>90.916140214837952</v>
      </c>
      <c r="P13" s="54">
        <v>2.6347653668</v>
      </c>
      <c r="Q13" s="84" t="s">
        <v>4</v>
      </c>
      <c r="R13" s="56">
        <v>17908</v>
      </c>
      <c r="S13" s="56">
        <v>19563</v>
      </c>
      <c r="T13" s="57">
        <f t="shared" si="4"/>
        <v>91.540152328374987</v>
      </c>
      <c r="U13" s="56">
        <v>48911</v>
      </c>
      <c r="V13" s="56">
        <v>52113</v>
      </c>
      <c r="W13" s="57">
        <f t="shared" si="5"/>
        <v>93.855659816168711</v>
      </c>
      <c r="X13" s="61">
        <v>2.7312374357999998</v>
      </c>
      <c r="Y13" s="82" t="s">
        <v>4</v>
      </c>
      <c r="Z13" s="56">
        <v>4816</v>
      </c>
      <c r="AA13" s="56">
        <v>21437</v>
      </c>
      <c r="AB13" s="57">
        <f t="shared" si="6"/>
        <v>22.465830106824651</v>
      </c>
      <c r="AC13" s="56">
        <v>14155</v>
      </c>
      <c r="AD13" s="56">
        <v>54306</v>
      </c>
      <c r="AE13" s="57">
        <f t="shared" si="7"/>
        <v>26.065259823960517</v>
      </c>
      <c r="AF13" s="59">
        <v>2.9391611296</v>
      </c>
      <c r="AG13" s="41"/>
      <c r="AH13" s="41"/>
      <c r="AI13" s="41"/>
      <c r="AJ13" s="41"/>
      <c r="AK13" s="41"/>
      <c r="AL13" s="41"/>
      <c r="AM13" s="41"/>
      <c r="AN13" s="41"/>
      <c r="AO13" s="41"/>
      <c r="AP13" s="41"/>
      <c r="AQ13" s="41"/>
      <c r="AR13" s="41"/>
      <c r="AS13" s="41"/>
      <c r="AT13" s="41"/>
      <c r="AU13" s="41"/>
      <c r="AV13" s="41"/>
      <c r="AW13" s="41"/>
      <c r="AX13" s="41"/>
      <c r="AY13" s="41"/>
      <c r="AZ13" s="41"/>
      <c r="BA13" s="41"/>
      <c r="BB13" s="41"/>
      <c r="BC13" s="41"/>
      <c r="BD13" s="41"/>
      <c r="BE13" s="41"/>
      <c r="BF13" s="41"/>
      <c r="BG13" s="41"/>
      <c r="BH13" s="41"/>
      <c r="BI13" s="41"/>
      <c r="BJ13" s="41"/>
    </row>
    <row r="14" spans="1:62" s="5" customFormat="1" x14ac:dyDescent="0.25">
      <c r="A14" s="78" t="s">
        <v>5</v>
      </c>
      <c r="B14" s="38">
        <v>4169</v>
      </c>
      <c r="C14" s="38">
        <v>6496</v>
      </c>
      <c r="D14" s="39">
        <f t="shared" si="0"/>
        <v>64.177955665024626</v>
      </c>
      <c r="E14" s="38">
        <v>9523</v>
      </c>
      <c r="F14" s="21">
        <v>14645</v>
      </c>
      <c r="G14" s="39">
        <f t="shared" si="8"/>
        <v>65.02560600887675</v>
      </c>
      <c r="H14" s="47">
        <v>2.2842408250999999</v>
      </c>
      <c r="I14" s="82" t="s">
        <v>5</v>
      </c>
      <c r="J14" s="38">
        <v>2026</v>
      </c>
      <c r="K14" s="38">
        <v>1963</v>
      </c>
      <c r="L14" s="57">
        <f t="shared" si="2"/>
        <v>103.2093734080489</v>
      </c>
      <c r="M14" s="38">
        <v>4658</v>
      </c>
      <c r="N14" s="38">
        <v>4677</v>
      </c>
      <c r="O14" s="57">
        <f t="shared" si="3"/>
        <v>99.593756681633522</v>
      </c>
      <c r="P14" s="54">
        <v>2.2991115499000001</v>
      </c>
      <c r="Q14" s="84" t="s">
        <v>5</v>
      </c>
      <c r="R14" s="56">
        <v>1612</v>
      </c>
      <c r="S14" s="56">
        <v>1976</v>
      </c>
      <c r="T14" s="57">
        <f t="shared" si="4"/>
        <v>81.578947368421055</v>
      </c>
      <c r="U14" s="56">
        <v>3659</v>
      </c>
      <c r="V14" s="56">
        <v>4048</v>
      </c>
      <c r="W14" s="57">
        <f t="shared" si="5"/>
        <v>90.390316205533594</v>
      </c>
      <c r="X14" s="61">
        <v>2.2698511165999999</v>
      </c>
      <c r="Y14" s="82" t="s">
        <v>5</v>
      </c>
      <c r="Z14" s="56">
        <v>531</v>
      </c>
      <c r="AA14" s="56">
        <v>2557</v>
      </c>
      <c r="AB14" s="57">
        <f t="shared" si="6"/>
        <v>20.766523269456393</v>
      </c>
      <c r="AC14" s="56">
        <v>1206</v>
      </c>
      <c r="AD14" s="56">
        <v>5920</v>
      </c>
      <c r="AE14" s="57">
        <f t="shared" si="7"/>
        <v>20.371621621621621</v>
      </c>
      <c r="AF14" s="59">
        <v>2.2711864407000002</v>
      </c>
      <c r="AG14" s="41"/>
      <c r="AH14" s="41"/>
      <c r="AI14" s="41"/>
      <c r="AJ14" s="41"/>
      <c r="AK14" s="41"/>
      <c r="AL14" s="41"/>
      <c r="AM14" s="41"/>
      <c r="AN14" s="41"/>
      <c r="AO14" s="41"/>
      <c r="AP14" s="41"/>
      <c r="AQ14" s="41"/>
      <c r="AR14" s="41"/>
      <c r="AS14" s="41"/>
      <c r="AT14" s="41"/>
      <c r="AU14" s="41"/>
      <c r="AV14" s="41"/>
      <c r="AW14" s="41"/>
      <c r="AX14" s="41"/>
      <c r="AY14" s="41"/>
      <c r="AZ14" s="41"/>
      <c r="BA14" s="41"/>
      <c r="BB14" s="41"/>
      <c r="BC14" s="41"/>
      <c r="BD14" s="41"/>
      <c r="BE14" s="41"/>
      <c r="BF14" s="41"/>
      <c r="BG14" s="41"/>
      <c r="BH14" s="41"/>
      <c r="BI14" s="41"/>
      <c r="BJ14" s="41"/>
    </row>
    <row r="15" spans="1:62" s="5" customFormat="1" x14ac:dyDescent="0.25">
      <c r="A15" s="78" t="s">
        <v>6</v>
      </c>
      <c r="B15" s="38">
        <v>8858</v>
      </c>
      <c r="C15" s="38">
        <v>13615</v>
      </c>
      <c r="D15" s="39">
        <f t="shared" si="0"/>
        <v>65.060594932060226</v>
      </c>
      <c r="E15" s="38">
        <v>23928</v>
      </c>
      <c r="F15" s="21">
        <v>36045</v>
      </c>
      <c r="G15" s="39">
        <f t="shared" si="8"/>
        <v>66.383687057844369</v>
      </c>
      <c r="H15" s="47">
        <v>2.7012869722000001</v>
      </c>
      <c r="I15" s="82" t="s">
        <v>6</v>
      </c>
      <c r="J15" s="38">
        <v>3481</v>
      </c>
      <c r="K15" s="38">
        <v>3966</v>
      </c>
      <c r="L15" s="57">
        <f t="shared" si="2"/>
        <v>87.771053958648508</v>
      </c>
      <c r="M15" s="38">
        <v>8991</v>
      </c>
      <c r="N15" s="38">
        <v>10446</v>
      </c>
      <c r="O15" s="57">
        <f t="shared" si="3"/>
        <v>86.071223434807592</v>
      </c>
      <c r="P15" s="54">
        <v>2.5828784832</v>
      </c>
      <c r="Q15" s="84" t="s">
        <v>6</v>
      </c>
      <c r="R15" s="56">
        <v>3949</v>
      </c>
      <c r="S15" s="56">
        <v>4706</v>
      </c>
      <c r="T15" s="57">
        <f t="shared" si="4"/>
        <v>83.914152146196344</v>
      </c>
      <c r="U15" s="56">
        <v>10790</v>
      </c>
      <c r="V15" s="56">
        <v>12571</v>
      </c>
      <c r="W15" s="57">
        <f t="shared" si="5"/>
        <v>85.832471561530511</v>
      </c>
      <c r="X15" s="61">
        <v>2.7323373005999998</v>
      </c>
      <c r="Y15" s="82" t="s">
        <v>6</v>
      </c>
      <c r="Z15" s="56">
        <v>1428</v>
      </c>
      <c r="AA15" s="56">
        <v>4943</v>
      </c>
      <c r="AB15" s="57">
        <f t="shared" si="6"/>
        <v>28.889338458426057</v>
      </c>
      <c r="AC15" s="56">
        <v>4147</v>
      </c>
      <c r="AD15" s="56">
        <v>13028</v>
      </c>
      <c r="AE15" s="57">
        <f t="shared" si="7"/>
        <v>31.831439975437519</v>
      </c>
      <c r="AF15" s="59">
        <v>2.9040616246000002</v>
      </c>
      <c r="AG15" s="41"/>
      <c r="AH15" s="41"/>
      <c r="AI15" s="41"/>
      <c r="AJ15" s="41"/>
      <c r="AK15" s="41"/>
      <c r="AL15" s="41"/>
      <c r="AM15" s="41"/>
      <c r="AN15" s="41"/>
      <c r="AO15" s="41"/>
      <c r="AP15" s="41"/>
      <c r="AQ15" s="41"/>
      <c r="AR15" s="41"/>
      <c r="AS15" s="41"/>
      <c r="AT15" s="41"/>
      <c r="AU15" s="41"/>
      <c r="AV15" s="41"/>
      <c r="AW15" s="41"/>
      <c r="AX15" s="41"/>
      <c r="AY15" s="41"/>
      <c r="AZ15" s="41"/>
      <c r="BA15" s="41"/>
      <c r="BB15" s="41"/>
      <c r="BC15" s="41"/>
      <c r="BD15" s="41"/>
      <c r="BE15" s="41"/>
      <c r="BF15" s="41"/>
      <c r="BG15" s="41"/>
      <c r="BH15" s="41"/>
      <c r="BI15" s="41"/>
      <c r="BJ15" s="41"/>
    </row>
    <row r="16" spans="1:62" s="5" customFormat="1" x14ac:dyDescent="0.25">
      <c r="A16" s="78" t="s">
        <v>7</v>
      </c>
      <c r="B16" s="38">
        <v>315</v>
      </c>
      <c r="C16" s="38">
        <v>431</v>
      </c>
      <c r="D16" s="39">
        <f t="shared" si="0"/>
        <v>73.08584686774941</v>
      </c>
      <c r="E16" s="38">
        <v>769</v>
      </c>
      <c r="F16" s="21">
        <v>956</v>
      </c>
      <c r="G16" s="39">
        <f t="shared" si="8"/>
        <v>80.439330543933053</v>
      </c>
      <c r="H16" s="47">
        <v>2.4412698413</v>
      </c>
      <c r="I16" s="82" t="s">
        <v>7</v>
      </c>
      <c r="J16" s="38">
        <v>121</v>
      </c>
      <c r="K16" s="38">
        <v>123</v>
      </c>
      <c r="L16" s="57">
        <f t="shared" si="2"/>
        <v>98.373983739837399</v>
      </c>
      <c r="M16" s="38">
        <v>256</v>
      </c>
      <c r="N16" s="38">
        <v>232</v>
      </c>
      <c r="O16" s="57">
        <f t="shared" si="3"/>
        <v>110.34482758620689</v>
      </c>
      <c r="P16" s="54">
        <v>2.1157024792999999</v>
      </c>
      <c r="Q16" s="84" t="s">
        <v>7</v>
      </c>
      <c r="R16" s="56">
        <v>136</v>
      </c>
      <c r="S16" s="56">
        <v>140</v>
      </c>
      <c r="T16" s="57">
        <f t="shared" si="4"/>
        <v>97.142857142857139</v>
      </c>
      <c r="U16" s="56">
        <v>378</v>
      </c>
      <c r="V16" s="56">
        <v>343</v>
      </c>
      <c r="W16" s="57">
        <f t="shared" si="5"/>
        <v>110.20408163265304</v>
      </c>
      <c r="X16" s="61">
        <v>2.7794117646999998</v>
      </c>
      <c r="Y16" s="82" t="s">
        <v>7</v>
      </c>
      <c r="Z16" s="56">
        <v>58</v>
      </c>
      <c r="AA16" s="56">
        <v>168</v>
      </c>
      <c r="AB16" s="57">
        <f t="shared" si="6"/>
        <v>34.523809523809526</v>
      </c>
      <c r="AC16" s="56">
        <v>135</v>
      </c>
      <c r="AD16" s="56">
        <v>381</v>
      </c>
      <c r="AE16" s="57">
        <f t="shared" si="7"/>
        <v>35.433070866141733</v>
      </c>
      <c r="AF16" s="59">
        <v>2.3275862069</v>
      </c>
      <c r="AG16" s="41"/>
      <c r="AH16" s="41"/>
      <c r="AI16" s="41"/>
      <c r="AJ16" s="41"/>
      <c r="AK16" s="41"/>
      <c r="AL16" s="41"/>
      <c r="AM16" s="41"/>
      <c r="AN16" s="41"/>
      <c r="AO16" s="41"/>
      <c r="AP16" s="41"/>
      <c r="AQ16" s="41"/>
      <c r="AR16" s="41"/>
      <c r="AS16" s="41"/>
      <c r="AT16" s="41"/>
      <c r="AU16" s="41"/>
      <c r="AV16" s="41"/>
      <c r="AW16" s="41"/>
      <c r="AX16" s="41"/>
      <c r="AY16" s="41"/>
      <c r="AZ16" s="41"/>
      <c r="BA16" s="41"/>
      <c r="BB16" s="41"/>
      <c r="BC16" s="41"/>
      <c r="BD16" s="41"/>
      <c r="BE16" s="41"/>
      <c r="BF16" s="41"/>
      <c r="BG16" s="41"/>
      <c r="BH16" s="41"/>
      <c r="BI16" s="41"/>
      <c r="BJ16" s="41"/>
    </row>
    <row r="17" spans="1:62" s="5" customFormat="1" x14ac:dyDescent="0.25">
      <c r="A17" s="78" t="s">
        <v>8</v>
      </c>
      <c r="B17" s="38">
        <v>47214</v>
      </c>
      <c r="C17" s="38">
        <v>80696</v>
      </c>
      <c r="D17" s="39">
        <f t="shared" si="0"/>
        <v>58.508476256567867</v>
      </c>
      <c r="E17" s="38">
        <v>133528</v>
      </c>
      <c r="F17" s="21">
        <v>224119</v>
      </c>
      <c r="G17" s="39">
        <f t="shared" si="8"/>
        <v>59.579062908544124</v>
      </c>
      <c r="H17" s="47">
        <v>2.8281441945000001</v>
      </c>
      <c r="I17" s="82" t="s">
        <v>8</v>
      </c>
      <c r="J17" s="38">
        <v>24292</v>
      </c>
      <c r="K17" s="38">
        <v>22440</v>
      </c>
      <c r="L17" s="57">
        <f t="shared" si="2"/>
        <v>108.25311942959001</v>
      </c>
      <c r="M17" s="38">
        <v>68861</v>
      </c>
      <c r="N17" s="38">
        <v>62582</v>
      </c>
      <c r="O17" s="57">
        <f t="shared" si="3"/>
        <v>110.03323639385127</v>
      </c>
      <c r="P17" s="54">
        <v>2.8347192490999999</v>
      </c>
      <c r="Q17" s="84" t="s">
        <v>8</v>
      </c>
      <c r="R17" s="56">
        <v>20855</v>
      </c>
      <c r="S17" s="56">
        <v>22859</v>
      </c>
      <c r="T17" s="57">
        <f t="shared" si="4"/>
        <v>91.233212301500501</v>
      </c>
      <c r="U17" s="56">
        <v>58476</v>
      </c>
      <c r="V17" s="56">
        <v>60659</v>
      </c>
      <c r="W17" s="57">
        <f t="shared" si="5"/>
        <v>96.40119355742759</v>
      </c>
      <c r="X17" s="61">
        <v>2.8039319107999998</v>
      </c>
      <c r="Y17" s="82" t="s">
        <v>8</v>
      </c>
      <c r="Z17" s="56">
        <v>2067</v>
      </c>
      <c r="AA17" s="56">
        <v>35397</v>
      </c>
      <c r="AB17" s="57">
        <f t="shared" si="6"/>
        <v>5.8394779218577844</v>
      </c>
      <c r="AC17" s="56">
        <v>6191</v>
      </c>
      <c r="AD17" s="56">
        <v>100878</v>
      </c>
      <c r="AE17" s="57">
        <f t="shared" si="7"/>
        <v>6.1371161204623412</v>
      </c>
      <c r="AF17" s="59">
        <v>2.9951620706000002</v>
      </c>
      <c r="AG17" s="41"/>
      <c r="AH17" s="41"/>
      <c r="AI17" s="41"/>
      <c r="AJ17" s="41"/>
      <c r="AK17" s="41"/>
      <c r="AL17" s="41"/>
      <c r="AM17" s="41"/>
      <c r="AN17" s="41"/>
      <c r="AO17" s="41"/>
      <c r="AP17" s="41"/>
      <c r="AQ17" s="41"/>
      <c r="AR17" s="41"/>
      <c r="AS17" s="41"/>
      <c r="AT17" s="41"/>
      <c r="AU17" s="41"/>
      <c r="AV17" s="41"/>
      <c r="AW17" s="41"/>
      <c r="AX17" s="41"/>
      <c r="AY17" s="41"/>
      <c r="AZ17" s="41"/>
      <c r="BA17" s="41"/>
      <c r="BB17" s="41"/>
      <c r="BC17" s="41"/>
      <c r="BD17" s="41"/>
      <c r="BE17" s="41"/>
      <c r="BF17" s="41"/>
      <c r="BG17" s="41"/>
      <c r="BH17" s="41"/>
      <c r="BI17" s="41"/>
      <c r="BJ17" s="41"/>
    </row>
    <row r="18" spans="1:62" s="5" customFormat="1" x14ac:dyDescent="0.25">
      <c r="A18" s="78" t="s">
        <v>9</v>
      </c>
      <c r="B18" s="38">
        <v>743</v>
      </c>
      <c r="C18" s="38">
        <v>1730</v>
      </c>
      <c r="D18" s="39">
        <f t="shared" si="0"/>
        <v>42.947976878612714</v>
      </c>
      <c r="E18" s="38">
        <v>2120</v>
      </c>
      <c r="F18" s="21">
        <v>4502</v>
      </c>
      <c r="G18" s="39">
        <f t="shared" si="8"/>
        <v>47.090182141270546</v>
      </c>
      <c r="H18" s="47">
        <v>2.8532974428000002</v>
      </c>
      <c r="I18" s="82" t="s">
        <v>9</v>
      </c>
      <c r="J18" s="38">
        <v>376</v>
      </c>
      <c r="K18" s="38">
        <v>497</v>
      </c>
      <c r="L18" s="57">
        <f t="shared" si="2"/>
        <v>75.65392354124748</v>
      </c>
      <c r="M18" s="38">
        <v>1139</v>
      </c>
      <c r="N18" s="38">
        <v>1149</v>
      </c>
      <c r="O18" s="57">
        <f t="shared" si="3"/>
        <v>99.129677980852918</v>
      </c>
      <c r="P18" s="54">
        <v>3.0292553190999998</v>
      </c>
      <c r="Q18" s="84" t="s">
        <v>9</v>
      </c>
      <c r="R18" s="56">
        <v>289</v>
      </c>
      <c r="S18" s="56">
        <v>302</v>
      </c>
      <c r="T18" s="57">
        <f t="shared" si="4"/>
        <v>95.69536423841059</v>
      </c>
      <c r="U18" s="56">
        <v>803</v>
      </c>
      <c r="V18" s="56">
        <v>813</v>
      </c>
      <c r="W18" s="57">
        <f t="shared" si="5"/>
        <v>98.769987699876992</v>
      </c>
      <c r="X18" s="61">
        <v>2.7785467127999999</v>
      </c>
      <c r="Y18" s="82" t="s">
        <v>9</v>
      </c>
      <c r="Z18" s="56">
        <v>78</v>
      </c>
      <c r="AA18" s="56">
        <v>931</v>
      </c>
      <c r="AB18" s="57">
        <f t="shared" si="6"/>
        <v>8.3780880773361979</v>
      </c>
      <c r="AC18" s="56">
        <v>178</v>
      </c>
      <c r="AD18" s="56">
        <v>2540</v>
      </c>
      <c r="AE18" s="57">
        <f t="shared" si="7"/>
        <v>7.0078740157480324</v>
      </c>
      <c r="AF18" s="59">
        <v>2.2820512820999999</v>
      </c>
      <c r="AG18" s="41"/>
      <c r="AH18" s="41"/>
      <c r="AI18" s="41"/>
      <c r="AJ18" s="41"/>
      <c r="AK18" s="41"/>
      <c r="AL18" s="41"/>
      <c r="AM18" s="41"/>
      <c r="AN18" s="41"/>
      <c r="AO18" s="41"/>
      <c r="AP18" s="41"/>
      <c r="AQ18" s="41"/>
      <c r="AR18" s="41"/>
      <c r="AS18" s="41"/>
      <c r="AT18" s="41"/>
      <c r="AU18" s="41"/>
      <c r="AV18" s="41"/>
      <c r="AW18" s="41"/>
      <c r="AX18" s="41"/>
      <c r="AY18" s="41"/>
      <c r="AZ18" s="41"/>
      <c r="BA18" s="41"/>
      <c r="BB18" s="41"/>
      <c r="BC18" s="41"/>
      <c r="BD18" s="41"/>
      <c r="BE18" s="41"/>
      <c r="BF18" s="41"/>
      <c r="BG18" s="41"/>
      <c r="BH18" s="41"/>
      <c r="BI18" s="41"/>
      <c r="BJ18" s="41"/>
    </row>
    <row r="19" spans="1:62" s="5" customFormat="1" x14ac:dyDescent="0.25">
      <c r="A19" s="78" t="s">
        <v>10</v>
      </c>
      <c r="B19" s="38">
        <v>2500</v>
      </c>
      <c r="C19" s="38">
        <v>2554</v>
      </c>
      <c r="D19" s="39">
        <f t="shared" si="0"/>
        <v>97.885669537979638</v>
      </c>
      <c r="E19" s="38">
        <v>5199</v>
      </c>
      <c r="F19" s="21">
        <v>5276</v>
      </c>
      <c r="G19" s="39">
        <f t="shared" si="8"/>
        <v>98.540561031084152</v>
      </c>
      <c r="H19" s="47">
        <v>2.0796000000000001</v>
      </c>
      <c r="I19" s="82" t="s">
        <v>10</v>
      </c>
      <c r="J19" s="38">
        <v>895</v>
      </c>
      <c r="K19" s="38">
        <v>763</v>
      </c>
      <c r="L19" s="57">
        <f t="shared" si="2"/>
        <v>117.30013106159896</v>
      </c>
      <c r="M19" s="38">
        <v>2018</v>
      </c>
      <c r="N19" s="38">
        <v>1613</v>
      </c>
      <c r="O19" s="57">
        <f t="shared" si="3"/>
        <v>125.10849349039057</v>
      </c>
      <c r="P19" s="54">
        <v>2.2547486033999999</v>
      </c>
      <c r="Q19" s="84" t="s">
        <v>10</v>
      </c>
      <c r="R19" s="56">
        <v>1184</v>
      </c>
      <c r="S19" s="56">
        <v>700</v>
      </c>
      <c r="T19" s="57">
        <f t="shared" si="4"/>
        <v>169.14285714285714</v>
      </c>
      <c r="U19" s="56">
        <v>2138</v>
      </c>
      <c r="V19" s="56">
        <v>1281</v>
      </c>
      <c r="W19" s="57">
        <f t="shared" si="5"/>
        <v>166.90085870413739</v>
      </c>
      <c r="X19" s="61">
        <v>1.8057432432</v>
      </c>
      <c r="Y19" s="82" t="s">
        <v>10</v>
      </c>
      <c r="Z19" s="56">
        <v>421</v>
      </c>
      <c r="AA19" s="56">
        <v>1091</v>
      </c>
      <c r="AB19" s="57">
        <f t="shared" si="6"/>
        <v>38.588450962419799</v>
      </c>
      <c r="AC19" s="56">
        <v>1043</v>
      </c>
      <c r="AD19" s="56">
        <v>2382</v>
      </c>
      <c r="AE19" s="57">
        <f t="shared" si="7"/>
        <v>43.786733837111669</v>
      </c>
      <c r="AF19" s="59">
        <v>2.4774346792999999</v>
      </c>
      <c r="AG19" s="41"/>
      <c r="AH19" s="41"/>
      <c r="AI19" s="41"/>
      <c r="AJ19" s="41"/>
      <c r="AK19" s="41"/>
      <c r="AL19" s="41"/>
      <c r="AM19" s="41"/>
      <c r="AN19" s="41"/>
      <c r="AO19" s="41"/>
      <c r="AP19" s="41"/>
      <c r="AQ19" s="41"/>
      <c r="AR19" s="41"/>
      <c r="AS19" s="41"/>
      <c r="AT19" s="41"/>
      <c r="AU19" s="41"/>
      <c r="AV19" s="41"/>
      <c r="AW19" s="41"/>
      <c r="AX19" s="41"/>
      <c r="AY19" s="41"/>
      <c r="AZ19" s="41"/>
      <c r="BA19" s="41"/>
      <c r="BB19" s="41"/>
      <c r="BC19" s="41"/>
      <c r="BD19" s="41"/>
      <c r="BE19" s="41"/>
      <c r="BF19" s="41"/>
      <c r="BG19" s="41"/>
      <c r="BH19" s="41"/>
      <c r="BI19" s="41"/>
      <c r="BJ19" s="41"/>
    </row>
    <row r="20" spans="1:62" s="5" customFormat="1" x14ac:dyDescent="0.25">
      <c r="A20" s="78" t="s">
        <v>11</v>
      </c>
      <c r="B20" s="38">
        <v>1990</v>
      </c>
      <c r="C20" s="38">
        <v>1795</v>
      </c>
      <c r="D20" s="39">
        <f t="shared" si="0"/>
        <v>110.86350974930362</v>
      </c>
      <c r="E20" s="38">
        <v>4719</v>
      </c>
      <c r="F20" s="21">
        <v>3924</v>
      </c>
      <c r="G20" s="39">
        <f t="shared" si="8"/>
        <v>120.2599388379205</v>
      </c>
      <c r="H20" s="47">
        <v>2.3713567839</v>
      </c>
      <c r="I20" s="82" t="s">
        <v>11</v>
      </c>
      <c r="J20" s="38">
        <v>819</v>
      </c>
      <c r="K20" s="38">
        <v>507</v>
      </c>
      <c r="L20" s="57">
        <f t="shared" si="2"/>
        <v>161.53846153846155</v>
      </c>
      <c r="M20" s="38">
        <v>1953</v>
      </c>
      <c r="N20" s="38">
        <v>1084</v>
      </c>
      <c r="O20" s="57">
        <f t="shared" si="3"/>
        <v>180.16605166051662</v>
      </c>
      <c r="P20" s="54">
        <v>2.3846153846</v>
      </c>
      <c r="Q20" s="84" t="s">
        <v>11</v>
      </c>
      <c r="R20" s="56">
        <v>796</v>
      </c>
      <c r="S20" s="56">
        <v>497</v>
      </c>
      <c r="T20" s="57">
        <f t="shared" si="4"/>
        <v>160.16096579476863</v>
      </c>
      <c r="U20" s="56">
        <v>1846</v>
      </c>
      <c r="V20" s="56">
        <v>1078</v>
      </c>
      <c r="W20" s="57">
        <f t="shared" si="5"/>
        <v>171.24304267161409</v>
      </c>
      <c r="X20" s="61">
        <v>2.3190954773999999</v>
      </c>
      <c r="Y20" s="82" t="s">
        <v>11</v>
      </c>
      <c r="Z20" s="56">
        <v>375</v>
      </c>
      <c r="AA20" s="56">
        <v>791</v>
      </c>
      <c r="AB20" s="57">
        <f t="shared" si="6"/>
        <v>47.408343868520859</v>
      </c>
      <c r="AC20" s="56">
        <v>920</v>
      </c>
      <c r="AD20" s="56">
        <v>1762</v>
      </c>
      <c r="AE20" s="57">
        <f t="shared" si="7"/>
        <v>52.213393870601585</v>
      </c>
      <c r="AF20" s="59">
        <v>2.4533333332999998</v>
      </c>
      <c r="AG20" s="41"/>
      <c r="AH20" s="41"/>
      <c r="AI20" s="41"/>
      <c r="AJ20" s="41"/>
      <c r="AK20" s="41"/>
      <c r="AL20" s="41"/>
      <c r="AM20" s="41"/>
      <c r="AN20" s="41"/>
      <c r="AO20" s="41"/>
      <c r="AP20" s="41"/>
      <c r="AQ20" s="41"/>
      <c r="AR20" s="41"/>
      <c r="AS20" s="41"/>
      <c r="AT20" s="41"/>
      <c r="AU20" s="41"/>
      <c r="AV20" s="41"/>
      <c r="AW20" s="41"/>
      <c r="AX20" s="41"/>
      <c r="AY20" s="41"/>
      <c r="AZ20" s="41"/>
      <c r="BA20" s="41"/>
      <c r="BB20" s="41"/>
      <c r="BC20" s="41"/>
      <c r="BD20" s="41"/>
      <c r="BE20" s="41"/>
      <c r="BF20" s="41"/>
      <c r="BG20" s="41"/>
      <c r="BH20" s="41"/>
      <c r="BI20" s="41"/>
      <c r="BJ20" s="41"/>
    </row>
    <row r="21" spans="1:62" s="5" customFormat="1" x14ac:dyDescent="0.25">
      <c r="A21" s="78" t="s">
        <v>12</v>
      </c>
      <c r="B21" s="38">
        <v>421</v>
      </c>
      <c r="C21" s="38">
        <v>729</v>
      </c>
      <c r="D21" s="39">
        <f t="shared" si="0"/>
        <v>57.750342935528124</v>
      </c>
      <c r="E21" s="38">
        <v>1050</v>
      </c>
      <c r="F21" s="21">
        <v>1621</v>
      </c>
      <c r="G21" s="39">
        <f t="shared" si="8"/>
        <v>64.77483035163479</v>
      </c>
      <c r="H21" s="47">
        <v>2.4940617576999999</v>
      </c>
      <c r="I21" s="82" t="s">
        <v>12</v>
      </c>
      <c r="J21" s="38">
        <v>163</v>
      </c>
      <c r="K21" s="38">
        <v>171</v>
      </c>
      <c r="L21" s="57">
        <f t="shared" si="2"/>
        <v>95.32163742690058</v>
      </c>
      <c r="M21" s="38">
        <v>447</v>
      </c>
      <c r="N21" s="38">
        <v>377</v>
      </c>
      <c r="O21" s="57">
        <f t="shared" si="3"/>
        <v>118.56763925729443</v>
      </c>
      <c r="P21" s="54">
        <v>2.7423312882999999</v>
      </c>
      <c r="Q21" s="84" t="s">
        <v>12</v>
      </c>
      <c r="R21" s="56">
        <v>199</v>
      </c>
      <c r="S21" s="56">
        <v>326</v>
      </c>
      <c r="T21" s="57">
        <f t="shared" si="4"/>
        <v>61.042944785276077</v>
      </c>
      <c r="U21" s="56">
        <v>488</v>
      </c>
      <c r="V21" s="56">
        <v>759</v>
      </c>
      <c r="W21" s="57">
        <f t="shared" si="5"/>
        <v>64.295125164690376</v>
      </c>
      <c r="X21" s="61">
        <v>2.4522613065000001</v>
      </c>
      <c r="Y21" s="82" t="s">
        <v>12</v>
      </c>
      <c r="Z21" s="56">
        <v>59</v>
      </c>
      <c r="AA21" s="56">
        <v>232</v>
      </c>
      <c r="AB21" s="57">
        <f t="shared" si="6"/>
        <v>25.431034482758619</v>
      </c>
      <c r="AC21" s="56">
        <v>115</v>
      </c>
      <c r="AD21" s="56">
        <v>485</v>
      </c>
      <c r="AE21" s="57">
        <f t="shared" si="7"/>
        <v>23.711340206185564</v>
      </c>
      <c r="AF21" s="59">
        <v>1.9491525424</v>
      </c>
      <c r="AG21" s="41"/>
      <c r="AH21" s="41"/>
      <c r="AI21" s="41"/>
      <c r="AJ21" s="41"/>
      <c r="AK21" s="41"/>
      <c r="AL21" s="41"/>
      <c r="AM21" s="41"/>
      <c r="AN21" s="41"/>
      <c r="AO21" s="41"/>
      <c r="AP21" s="41"/>
      <c r="AQ21" s="41"/>
      <c r="AR21" s="41"/>
      <c r="AS21" s="41"/>
      <c r="AT21" s="41"/>
      <c r="AU21" s="41"/>
      <c r="AV21" s="41"/>
      <c r="AW21" s="41"/>
      <c r="AX21" s="41"/>
      <c r="AY21" s="41"/>
      <c r="AZ21" s="41"/>
      <c r="BA21" s="41"/>
      <c r="BB21" s="41"/>
      <c r="BC21" s="41"/>
      <c r="BD21" s="41"/>
      <c r="BE21" s="41"/>
      <c r="BF21" s="41"/>
      <c r="BG21" s="41"/>
      <c r="BH21" s="41"/>
      <c r="BI21" s="41"/>
      <c r="BJ21" s="41"/>
    </row>
    <row r="22" spans="1:62" s="5" customFormat="1" x14ac:dyDescent="0.25">
      <c r="A22" s="78" t="s">
        <v>13</v>
      </c>
      <c r="B22" s="38">
        <v>111</v>
      </c>
      <c r="C22" s="38">
        <v>158</v>
      </c>
      <c r="D22" s="39">
        <f t="shared" si="0"/>
        <v>70.25316455696202</v>
      </c>
      <c r="E22" s="38">
        <v>264</v>
      </c>
      <c r="F22" s="21">
        <v>393</v>
      </c>
      <c r="G22" s="39">
        <f t="shared" si="8"/>
        <v>67.175572519083971</v>
      </c>
      <c r="H22" s="47">
        <v>2.3783783783999999</v>
      </c>
      <c r="I22" s="82" t="s">
        <v>13</v>
      </c>
      <c r="J22" s="38">
        <v>79</v>
      </c>
      <c r="K22" s="38">
        <v>53</v>
      </c>
      <c r="L22" s="57">
        <f t="shared" si="2"/>
        <v>149.0566037735849</v>
      </c>
      <c r="M22" s="38">
        <v>198</v>
      </c>
      <c r="N22" s="38">
        <v>163</v>
      </c>
      <c r="O22" s="57">
        <f t="shared" si="3"/>
        <v>121.47239263803682</v>
      </c>
      <c r="P22" s="54">
        <v>2.5063291139000001</v>
      </c>
      <c r="Q22" s="84" t="s">
        <v>13</v>
      </c>
      <c r="R22" s="56">
        <v>25</v>
      </c>
      <c r="S22" s="56">
        <v>52</v>
      </c>
      <c r="T22" s="57">
        <f t="shared" si="4"/>
        <v>48.07692307692308</v>
      </c>
      <c r="U22" s="56">
        <v>49</v>
      </c>
      <c r="V22" s="56">
        <v>93</v>
      </c>
      <c r="W22" s="57">
        <f t="shared" si="5"/>
        <v>52.688172043010752</v>
      </c>
      <c r="X22" s="61">
        <v>1.96</v>
      </c>
      <c r="Y22" s="82" t="s">
        <v>13</v>
      </c>
      <c r="Z22" s="56">
        <v>7</v>
      </c>
      <c r="AA22" s="56">
        <v>53</v>
      </c>
      <c r="AB22" s="57">
        <f t="shared" si="6"/>
        <v>13.20754716981132</v>
      </c>
      <c r="AC22" s="56">
        <v>17</v>
      </c>
      <c r="AD22" s="56">
        <v>137</v>
      </c>
      <c r="AE22" s="57">
        <f t="shared" si="7"/>
        <v>12.408759124087592</v>
      </c>
      <c r="AF22" s="59">
        <v>2.4285714286000002</v>
      </c>
      <c r="AG22" s="41"/>
      <c r="AH22" s="41"/>
      <c r="AI22" s="41"/>
      <c r="AJ22" s="41"/>
      <c r="AK22" s="41"/>
      <c r="AL22" s="41"/>
      <c r="AM22" s="41"/>
      <c r="AN22" s="41"/>
      <c r="AO22" s="41"/>
      <c r="AP22" s="41"/>
      <c r="AQ22" s="41"/>
      <c r="AR22" s="41"/>
      <c r="AS22" s="41"/>
      <c r="AT22" s="41"/>
      <c r="AU22" s="41"/>
      <c r="AV22" s="41"/>
      <c r="AW22" s="41"/>
      <c r="AX22" s="41"/>
      <c r="AY22" s="41"/>
      <c r="AZ22" s="41"/>
      <c r="BA22" s="41"/>
      <c r="BB22" s="41"/>
      <c r="BC22" s="41"/>
      <c r="BD22" s="41"/>
      <c r="BE22" s="41"/>
      <c r="BF22" s="41"/>
      <c r="BG22" s="41"/>
      <c r="BH22" s="41"/>
      <c r="BI22" s="41"/>
      <c r="BJ22" s="41"/>
    </row>
    <row r="23" spans="1:62" s="5" customFormat="1" x14ac:dyDescent="0.25">
      <c r="A23" s="78" t="s">
        <v>14</v>
      </c>
      <c r="B23" s="38">
        <v>11611</v>
      </c>
      <c r="C23" s="38">
        <v>21783</v>
      </c>
      <c r="D23" s="39">
        <f t="shared" si="0"/>
        <v>53.303034476426568</v>
      </c>
      <c r="E23" s="38">
        <v>23298</v>
      </c>
      <c r="F23" s="21">
        <v>45010</v>
      </c>
      <c r="G23" s="39">
        <f t="shared" si="8"/>
        <v>51.761830704287938</v>
      </c>
      <c r="H23" s="47">
        <v>2.0065455172000002</v>
      </c>
      <c r="I23" s="82" t="s">
        <v>14</v>
      </c>
      <c r="J23" s="38">
        <v>4460</v>
      </c>
      <c r="K23" s="38">
        <v>4066</v>
      </c>
      <c r="L23" s="57">
        <f t="shared" si="2"/>
        <v>109.69011313330054</v>
      </c>
      <c r="M23" s="38">
        <v>8693</v>
      </c>
      <c r="N23" s="38">
        <v>8103</v>
      </c>
      <c r="O23" s="57">
        <f t="shared" si="3"/>
        <v>107.28125385659632</v>
      </c>
      <c r="P23" s="54">
        <v>1.949103139</v>
      </c>
      <c r="Q23" s="84" t="s">
        <v>14</v>
      </c>
      <c r="R23" s="56">
        <v>5484</v>
      </c>
      <c r="S23" s="56">
        <v>5675</v>
      </c>
      <c r="T23" s="57">
        <f t="shared" si="4"/>
        <v>96.634361233480178</v>
      </c>
      <c r="U23" s="56">
        <v>11027</v>
      </c>
      <c r="V23" s="56">
        <v>11194</v>
      </c>
      <c r="W23" s="57">
        <f t="shared" si="5"/>
        <v>98.508129355011604</v>
      </c>
      <c r="X23" s="61">
        <v>2.0107585704000002</v>
      </c>
      <c r="Y23" s="82" t="s">
        <v>14</v>
      </c>
      <c r="Z23" s="56">
        <v>1667</v>
      </c>
      <c r="AA23" s="56">
        <v>12042</v>
      </c>
      <c r="AB23" s="57">
        <f t="shared" si="6"/>
        <v>13.84321541272214</v>
      </c>
      <c r="AC23" s="56">
        <v>3578</v>
      </c>
      <c r="AD23" s="56">
        <v>25713</v>
      </c>
      <c r="AE23" s="57">
        <f t="shared" si="7"/>
        <v>13.915140201454518</v>
      </c>
      <c r="AF23" s="59">
        <v>2.1463707259000002</v>
      </c>
      <c r="AG23" s="41"/>
      <c r="AH23" s="41"/>
      <c r="AI23" s="41"/>
      <c r="AJ23" s="41"/>
      <c r="AK23" s="41"/>
      <c r="AL23" s="41"/>
      <c r="AM23" s="41"/>
      <c r="AN23" s="41"/>
      <c r="AO23" s="41"/>
      <c r="AP23" s="41"/>
      <c r="AQ23" s="41"/>
      <c r="AR23" s="41"/>
      <c r="AS23" s="41"/>
      <c r="AT23" s="41"/>
      <c r="AU23" s="41"/>
      <c r="AV23" s="41"/>
      <c r="AW23" s="41"/>
      <c r="AX23" s="41"/>
      <c r="AY23" s="41"/>
      <c r="AZ23" s="41"/>
      <c r="BA23" s="41"/>
      <c r="BB23" s="41"/>
      <c r="BC23" s="41"/>
      <c r="BD23" s="41"/>
      <c r="BE23" s="41"/>
      <c r="BF23" s="41"/>
      <c r="BG23" s="41"/>
      <c r="BH23" s="41"/>
      <c r="BI23" s="41"/>
      <c r="BJ23" s="41"/>
    </row>
    <row r="24" spans="1:62" s="5" customFormat="1" x14ac:dyDescent="0.25">
      <c r="A24" s="78" t="s">
        <v>15</v>
      </c>
      <c r="B24" s="38">
        <v>706</v>
      </c>
      <c r="C24" s="38">
        <v>492</v>
      </c>
      <c r="D24" s="39">
        <f t="shared" si="0"/>
        <v>143.4959349593496</v>
      </c>
      <c r="E24" s="38">
        <v>1980</v>
      </c>
      <c r="F24" s="21">
        <v>1421</v>
      </c>
      <c r="G24" s="39">
        <f t="shared" si="8"/>
        <v>139.33849401829696</v>
      </c>
      <c r="H24" s="47">
        <v>2.8045325778999999</v>
      </c>
      <c r="I24" s="82" t="s">
        <v>15</v>
      </c>
      <c r="J24" s="38">
        <v>248</v>
      </c>
      <c r="K24" s="38">
        <v>133</v>
      </c>
      <c r="L24" s="57">
        <f t="shared" si="2"/>
        <v>186.46616541353382</v>
      </c>
      <c r="M24" s="38">
        <v>679</v>
      </c>
      <c r="N24" s="38">
        <v>395</v>
      </c>
      <c r="O24" s="57">
        <f t="shared" si="3"/>
        <v>171.8987341772152</v>
      </c>
      <c r="P24" s="54">
        <v>2.7379032257999998</v>
      </c>
      <c r="Q24" s="84" t="s">
        <v>15</v>
      </c>
      <c r="R24" s="56">
        <v>255</v>
      </c>
      <c r="S24" s="56">
        <v>136</v>
      </c>
      <c r="T24" s="57">
        <f t="shared" si="4"/>
        <v>187.5</v>
      </c>
      <c r="U24" s="56">
        <v>621</v>
      </c>
      <c r="V24" s="56">
        <v>469</v>
      </c>
      <c r="W24" s="57">
        <f t="shared" si="5"/>
        <v>132.40938166311301</v>
      </c>
      <c r="X24" s="61">
        <v>2.4352941175999998</v>
      </c>
      <c r="Y24" s="82" t="s">
        <v>15</v>
      </c>
      <c r="Z24" s="56">
        <v>203</v>
      </c>
      <c r="AA24" s="56">
        <v>223</v>
      </c>
      <c r="AB24" s="57">
        <f t="shared" si="6"/>
        <v>91.031390134529147</v>
      </c>
      <c r="AC24" s="56">
        <v>680</v>
      </c>
      <c r="AD24" s="56">
        <v>557</v>
      </c>
      <c r="AE24" s="57">
        <f t="shared" si="7"/>
        <v>122.0825852782765</v>
      </c>
      <c r="AF24" s="59">
        <v>3.3497536945999999</v>
      </c>
      <c r="AG24" s="41"/>
      <c r="AH24" s="41"/>
      <c r="AI24" s="41"/>
      <c r="AJ24" s="41"/>
      <c r="AK24" s="41"/>
      <c r="AL24" s="41"/>
      <c r="AM24" s="41"/>
      <c r="AN24" s="41"/>
      <c r="AO24" s="41"/>
      <c r="AP24" s="41"/>
      <c r="AQ24" s="41"/>
      <c r="AR24" s="41"/>
      <c r="AS24" s="41"/>
      <c r="AT24" s="41"/>
      <c r="AU24" s="41"/>
      <c r="AV24" s="41"/>
      <c r="AW24" s="41"/>
      <c r="AX24" s="41"/>
      <c r="AY24" s="41"/>
      <c r="AZ24" s="41"/>
      <c r="BA24" s="41"/>
      <c r="BB24" s="41"/>
      <c r="BC24" s="41"/>
      <c r="BD24" s="41"/>
      <c r="BE24" s="41"/>
      <c r="BF24" s="41"/>
      <c r="BG24" s="41"/>
      <c r="BH24" s="41"/>
      <c r="BI24" s="41"/>
      <c r="BJ24" s="41"/>
    </row>
    <row r="25" spans="1:62" s="5" customFormat="1" x14ac:dyDescent="0.25">
      <c r="A25" s="78" t="s">
        <v>16</v>
      </c>
      <c r="B25" s="38">
        <v>115428</v>
      </c>
      <c r="C25" s="38">
        <v>155288</v>
      </c>
      <c r="D25" s="39">
        <f t="shared" si="0"/>
        <v>74.331564576786363</v>
      </c>
      <c r="E25" s="38">
        <v>279154</v>
      </c>
      <c r="F25" s="21">
        <v>343641</v>
      </c>
      <c r="G25" s="39">
        <f t="shared" si="8"/>
        <v>81.234194988374497</v>
      </c>
      <c r="H25" s="47">
        <v>2.4184253387000001</v>
      </c>
      <c r="I25" s="82" t="s">
        <v>16</v>
      </c>
      <c r="J25" s="38">
        <v>43367</v>
      </c>
      <c r="K25" s="38">
        <v>39038</v>
      </c>
      <c r="L25" s="57">
        <f t="shared" si="2"/>
        <v>111.08919514319382</v>
      </c>
      <c r="M25" s="38">
        <v>97713</v>
      </c>
      <c r="N25" s="38">
        <v>84963</v>
      </c>
      <c r="O25" s="57">
        <f t="shared" si="3"/>
        <v>115.00653225521698</v>
      </c>
      <c r="P25" s="54">
        <v>2.2531648488</v>
      </c>
      <c r="Q25" s="84" t="s">
        <v>16</v>
      </c>
      <c r="R25" s="56">
        <v>52852</v>
      </c>
      <c r="S25" s="56">
        <v>44921</v>
      </c>
      <c r="T25" s="57">
        <f t="shared" si="4"/>
        <v>117.65543954943124</v>
      </c>
      <c r="U25" s="56">
        <v>126857</v>
      </c>
      <c r="V25" s="56">
        <v>96598</v>
      </c>
      <c r="W25" s="57">
        <f t="shared" si="5"/>
        <v>131.32466510693803</v>
      </c>
      <c r="X25" s="61">
        <v>2.4002308333000002</v>
      </c>
      <c r="Y25" s="82" t="s">
        <v>16</v>
      </c>
      <c r="Z25" s="56">
        <v>19209</v>
      </c>
      <c r="AA25" s="56">
        <v>71329</v>
      </c>
      <c r="AB25" s="57">
        <f t="shared" si="6"/>
        <v>26.930140616018733</v>
      </c>
      <c r="AC25" s="56">
        <v>54584</v>
      </c>
      <c r="AD25" s="56">
        <v>162080</v>
      </c>
      <c r="AE25" s="57">
        <f t="shared" si="7"/>
        <v>33.67719644619941</v>
      </c>
      <c r="AF25" s="59">
        <v>2.8415846738999999</v>
      </c>
      <c r="AG25" s="41"/>
      <c r="AH25" s="41"/>
      <c r="AI25" s="41"/>
      <c r="AJ25" s="41"/>
      <c r="AK25" s="41"/>
      <c r="AL25" s="41"/>
      <c r="AM25" s="41"/>
      <c r="AN25" s="41"/>
      <c r="AO25" s="41"/>
      <c r="AP25" s="41"/>
      <c r="AQ25" s="41"/>
      <c r="AR25" s="41"/>
      <c r="AS25" s="41"/>
      <c r="AT25" s="41"/>
      <c r="AU25" s="41"/>
      <c r="AV25" s="41"/>
      <c r="AW25" s="41"/>
      <c r="AX25" s="41"/>
      <c r="AY25" s="41"/>
      <c r="AZ25" s="41"/>
      <c r="BA25" s="41"/>
      <c r="BB25" s="41"/>
      <c r="BC25" s="41"/>
      <c r="BD25" s="41"/>
      <c r="BE25" s="41"/>
      <c r="BF25" s="41"/>
      <c r="BG25" s="41"/>
      <c r="BH25" s="41"/>
      <c r="BI25" s="41"/>
      <c r="BJ25" s="41"/>
    </row>
    <row r="26" spans="1:62" s="5" customFormat="1" x14ac:dyDescent="0.25">
      <c r="A26" s="78" t="s">
        <v>17</v>
      </c>
      <c r="B26" s="38">
        <v>19076</v>
      </c>
      <c r="C26" s="38">
        <v>26797</v>
      </c>
      <c r="D26" s="39">
        <f t="shared" si="0"/>
        <v>71.187073179833561</v>
      </c>
      <c r="E26" s="38">
        <v>46567</v>
      </c>
      <c r="F26" s="21">
        <v>64008</v>
      </c>
      <c r="G26" s="39">
        <f t="shared" si="8"/>
        <v>72.751843519560055</v>
      </c>
      <c r="H26" s="47">
        <v>2.4411302159999999</v>
      </c>
      <c r="I26" s="82" t="s">
        <v>17</v>
      </c>
      <c r="J26" s="38">
        <v>7489</v>
      </c>
      <c r="K26" s="38">
        <v>8049</v>
      </c>
      <c r="L26" s="57">
        <f t="shared" si="2"/>
        <v>93.042613989315441</v>
      </c>
      <c r="M26" s="38">
        <v>17335</v>
      </c>
      <c r="N26" s="38">
        <v>18705</v>
      </c>
      <c r="O26" s="57">
        <f t="shared" si="3"/>
        <v>92.67575514568297</v>
      </c>
      <c r="P26" s="54">
        <v>2.3147282681000001</v>
      </c>
      <c r="Q26" s="84" t="s">
        <v>17</v>
      </c>
      <c r="R26" s="56">
        <v>8744</v>
      </c>
      <c r="S26" s="56">
        <v>8423</v>
      </c>
      <c r="T26" s="57">
        <f t="shared" si="4"/>
        <v>103.81099370770511</v>
      </c>
      <c r="U26" s="56">
        <v>22174</v>
      </c>
      <c r="V26" s="56">
        <v>19800</v>
      </c>
      <c r="W26" s="57">
        <f t="shared" si="5"/>
        <v>111.98989898989899</v>
      </c>
      <c r="X26" s="61">
        <v>2.5359103384999999</v>
      </c>
      <c r="Y26" s="82" t="s">
        <v>17</v>
      </c>
      <c r="Z26" s="56">
        <v>2843</v>
      </c>
      <c r="AA26" s="56">
        <v>10325</v>
      </c>
      <c r="AB26" s="57">
        <f t="shared" si="6"/>
        <v>27.535108958837775</v>
      </c>
      <c r="AC26" s="56">
        <v>7058</v>
      </c>
      <c r="AD26" s="56">
        <v>25503</v>
      </c>
      <c r="AE26" s="57">
        <f t="shared" si="7"/>
        <v>27.675175469552606</v>
      </c>
      <c r="AF26" s="59">
        <v>2.4825888146000001</v>
      </c>
      <c r="AG26" s="41"/>
      <c r="AH26" s="41"/>
      <c r="AI26" s="41"/>
      <c r="AJ26" s="41"/>
      <c r="AK26" s="41"/>
      <c r="AL26" s="41"/>
      <c r="AM26" s="41"/>
      <c r="AN26" s="41"/>
      <c r="AO26" s="41"/>
      <c r="AP26" s="41"/>
      <c r="AQ26" s="41"/>
      <c r="AR26" s="41"/>
      <c r="AS26" s="41"/>
      <c r="AT26" s="41"/>
      <c r="AU26" s="41"/>
      <c r="AV26" s="41"/>
      <c r="AW26" s="41"/>
      <c r="AX26" s="41"/>
      <c r="AY26" s="41"/>
      <c r="AZ26" s="41"/>
      <c r="BA26" s="41"/>
      <c r="BB26" s="41"/>
      <c r="BC26" s="41"/>
      <c r="BD26" s="41"/>
      <c r="BE26" s="41"/>
      <c r="BF26" s="41"/>
      <c r="BG26" s="41"/>
      <c r="BH26" s="41"/>
      <c r="BI26" s="41"/>
      <c r="BJ26" s="41"/>
    </row>
    <row r="27" spans="1:62" s="5" customFormat="1" x14ac:dyDescent="0.25">
      <c r="A27" s="78" t="s">
        <v>18</v>
      </c>
      <c r="B27" s="38">
        <v>4201</v>
      </c>
      <c r="C27" s="38">
        <v>7691</v>
      </c>
      <c r="D27" s="39">
        <f t="shared" si="0"/>
        <v>54.622285788584058</v>
      </c>
      <c r="E27" s="38">
        <v>11312</v>
      </c>
      <c r="F27" s="21">
        <v>19365</v>
      </c>
      <c r="G27" s="39">
        <f t="shared" si="8"/>
        <v>58.414665633875551</v>
      </c>
      <c r="H27" s="47">
        <v>2.6926922161000002</v>
      </c>
      <c r="I27" s="82" t="s">
        <v>18</v>
      </c>
      <c r="J27" s="38">
        <v>1630</v>
      </c>
      <c r="K27" s="38">
        <v>1983</v>
      </c>
      <c r="L27" s="57">
        <f t="shared" si="2"/>
        <v>82.198688855269793</v>
      </c>
      <c r="M27" s="38">
        <v>4229</v>
      </c>
      <c r="N27" s="38">
        <v>4858</v>
      </c>
      <c r="O27" s="57">
        <f t="shared" si="3"/>
        <v>87.052284890901603</v>
      </c>
      <c r="P27" s="54">
        <v>2.5944785276000002</v>
      </c>
      <c r="Q27" s="84" t="s">
        <v>18</v>
      </c>
      <c r="R27" s="56">
        <v>1789</v>
      </c>
      <c r="S27" s="56">
        <v>2322</v>
      </c>
      <c r="T27" s="57">
        <f t="shared" si="4"/>
        <v>77.045650301464249</v>
      </c>
      <c r="U27" s="56">
        <v>4858</v>
      </c>
      <c r="V27" s="56">
        <v>6008</v>
      </c>
      <c r="W27" s="57">
        <f t="shared" si="5"/>
        <v>80.858854860186412</v>
      </c>
      <c r="X27" s="61">
        <v>2.7154835102999999</v>
      </c>
      <c r="Y27" s="82" t="s">
        <v>18</v>
      </c>
      <c r="Z27" s="56">
        <v>782</v>
      </c>
      <c r="AA27" s="56">
        <v>3386</v>
      </c>
      <c r="AB27" s="57">
        <f t="shared" si="6"/>
        <v>23.095097460129946</v>
      </c>
      <c r="AC27" s="56">
        <v>2225</v>
      </c>
      <c r="AD27" s="56">
        <v>8499</v>
      </c>
      <c r="AE27" s="57">
        <f t="shared" si="7"/>
        <v>26.179550535357098</v>
      </c>
      <c r="AF27" s="59">
        <v>2.8452685421999999</v>
      </c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1"/>
      <c r="AS27" s="41"/>
      <c r="AT27" s="41"/>
      <c r="AU27" s="41"/>
      <c r="AV27" s="41"/>
      <c r="AW27" s="41"/>
      <c r="AX27" s="41"/>
      <c r="AY27" s="41"/>
      <c r="AZ27" s="41"/>
      <c r="BA27" s="41"/>
      <c r="BB27" s="41"/>
      <c r="BC27" s="41"/>
      <c r="BD27" s="41"/>
      <c r="BE27" s="41"/>
      <c r="BF27" s="41"/>
      <c r="BG27" s="41"/>
      <c r="BH27" s="41"/>
      <c r="BI27" s="41"/>
      <c r="BJ27" s="41"/>
    </row>
    <row r="28" spans="1:62" s="5" customFormat="1" x14ac:dyDescent="0.25">
      <c r="A28" s="78" t="s">
        <v>19</v>
      </c>
      <c r="B28" s="38">
        <v>30526</v>
      </c>
      <c r="C28" s="38">
        <v>37866</v>
      </c>
      <c r="D28" s="39">
        <f t="shared" si="0"/>
        <v>80.615855912956221</v>
      </c>
      <c r="E28" s="38">
        <v>61999</v>
      </c>
      <c r="F28" s="21">
        <v>78432</v>
      </c>
      <c r="G28" s="39">
        <f t="shared" si="8"/>
        <v>79.04809261525908</v>
      </c>
      <c r="H28" s="47">
        <v>2.0310227347000001</v>
      </c>
      <c r="I28" s="82" t="s">
        <v>19</v>
      </c>
      <c r="J28" s="38">
        <v>12241</v>
      </c>
      <c r="K28" s="38">
        <v>10358</v>
      </c>
      <c r="L28" s="57">
        <f t="shared" si="2"/>
        <v>118.17918517088242</v>
      </c>
      <c r="M28" s="38">
        <v>24517</v>
      </c>
      <c r="N28" s="38">
        <v>22368</v>
      </c>
      <c r="O28" s="57">
        <f t="shared" si="3"/>
        <v>109.60747496423463</v>
      </c>
      <c r="P28" s="54">
        <v>2.0028592435000001</v>
      </c>
      <c r="Q28" s="84" t="s">
        <v>19</v>
      </c>
      <c r="R28" s="56">
        <v>15272</v>
      </c>
      <c r="S28" s="56">
        <v>13288</v>
      </c>
      <c r="T28" s="57">
        <f t="shared" si="4"/>
        <v>114.93076459963878</v>
      </c>
      <c r="U28" s="56">
        <v>30982</v>
      </c>
      <c r="V28" s="56">
        <v>27762</v>
      </c>
      <c r="W28" s="57">
        <f t="shared" si="5"/>
        <v>111.59858799798286</v>
      </c>
      <c r="X28" s="61">
        <v>2.0286799371000002</v>
      </c>
      <c r="Y28" s="82" t="s">
        <v>19</v>
      </c>
      <c r="Z28" s="56">
        <v>3013</v>
      </c>
      <c r="AA28" s="56">
        <v>14220</v>
      </c>
      <c r="AB28" s="57">
        <f t="shared" si="6"/>
        <v>21.18846694796062</v>
      </c>
      <c r="AC28" s="56">
        <v>6500</v>
      </c>
      <c r="AD28" s="56">
        <v>28302</v>
      </c>
      <c r="AE28" s="57">
        <f t="shared" si="7"/>
        <v>22.966574800367464</v>
      </c>
      <c r="AF28" s="59">
        <v>2.1573182873999999</v>
      </c>
      <c r="AG28" s="41"/>
      <c r="AH28" s="41"/>
      <c r="AI28" s="41"/>
      <c r="AJ28" s="41"/>
      <c r="AK28" s="41"/>
      <c r="AL28" s="41"/>
      <c r="AM28" s="41"/>
      <c r="AN28" s="41"/>
      <c r="AO28" s="41"/>
      <c r="AP28" s="41"/>
      <c r="AQ28" s="41"/>
      <c r="AR28" s="41"/>
      <c r="AS28" s="41"/>
      <c r="AT28" s="41"/>
      <c r="AU28" s="41"/>
      <c r="AV28" s="41"/>
      <c r="AW28" s="41"/>
      <c r="AX28" s="41"/>
      <c r="AY28" s="41"/>
      <c r="AZ28" s="41"/>
      <c r="BA28" s="41"/>
      <c r="BB28" s="41"/>
      <c r="BC28" s="41"/>
      <c r="BD28" s="41"/>
      <c r="BE28" s="41"/>
      <c r="BF28" s="41"/>
      <c r="BG28" s="41"/>
      <c r="BH28" s="41"/>
      <c r="BI28" s="41"/>
      <c r="BJ28" s="41"/>
    </row>
    <row r="29" spans="1:62" s="5" customFormat="1" x14ac:dyDescent="0.25">
      <c r="A29" s="78" t="s">
        <v>20</v>
      </c>
      <c r="B29" s="38">
        <v>4317</v>
      </c>
      <c r="C29" s="38">
        <v>6836</v>
      </c>
      <c r="D29" s="39">
        <f t="shared" si="0"/>
        <v>63.150965476887066</v>
      </c>
      <c r="E29" s="38">
        <v>12066</v>
      </c>
      <c r="F29" s="21">
        <v>17769</v>
      </c>
      <c r="G29" s="39">
        <f t="shared" si="8"/>
        <v>67.904777984129666</v>
      </c>
      <c r="H29" s="47">
        <v>2.7949965254000002</v>
      </c>
      <c r="I29" s="82" t="s">
        <v>20</v>
      </c>
      <c r="J29" s="38">
        <v>1661</v>
      </c>
      <c r="K29" s="38">
        <v>1651</v>
      </c>
      <c r="L29" s="57">
        <f t="shared" si="2"/>
        <v>100.60569351907935</v>
      </c>
      <c r="M29" s="38">
        <v>4483</v>
      </c>
      <c r="N29" s="38">
        <v>4194</v>
      </c>
      <c r="O29" s="57">
        <f t="shared" si="3"/>
        <v>106.89079637577493</v>
      </c>
      <c r="P29" s="54">
        <v>2.6989765202</v>
      </c>
      <c r="Q29" s="84" t="s">
        <v>20</v>
      </c>
      <c r="R29" s="56">
        <v>2092</v>
      </c>
      <c r="S29" s="56">
        <v>2224</v>
      </c>
      <c r="T29" s="57">
        <f t="shared" si="4"/>
        <v>94.064748201438846</v>
      </c>
      <c r="U29" s="56">
        <v>5759</v>
      </c>
      <c r="V29" s="56">
        <v>5726</v>
      </c>
      <c r="W29" s="57">
        <f t="shared" si="5"/>
        <v>100.57631854697871</v>
      </c>
      <c r="X29" s="61">
        <v>2.7528680687999998</v>
      </c>
      <c r="Y29" s="82" t="s">
        <v>20</v>
      </c>
      <c r="Z29" s="56">
        <v>564</v>
      </c>
      <c r="AA29" s="56">
        <v>2961</v>
      </c>
      <c r="AB29" s="57">
        <f t="shared" si="6"/>
        <v>19.047619047619047</v>
      </c>
      <c r="AC29" s="56">
        <v>1824</v>
      </c>
      <c r="AD29" s="56">
        <v>7849</v>
      </c>
      <c r="AE29" s="57">
        <f t="shared" si="7"/>
        <v>23.238629124729265</v>
      </c>
      <c r="AF29" s="59">
        <v>3.2340425532000001</v>
      </c>
      <c r="AG29" s="41"/>
      <c r="AH29" s="41"/>
      <c r="AI29" s="41"/>
      <c r="AJ29" s="41"/>
      <c r="AK29" s="41"/>
      <c r="AL29" s="41"/>
      <c r="AM29" s="41"/>
      <c r="AN29" s="41"/>
      <c r="AO29" s="41"/>
      <c r="AP29" s="41"/>
      <c r="AQ29" s="41"/>
      <c r="AR29" s="41"/>
      <c r="AS29" s="41"/>
      <c r="AT29" s="41"/>
      <c r="AU29" s="41"/>
      <c r="AV29" s="41"/>
      <c r="AW29" s="41"/>
      <c r="AX29" s="41"/>
      <c r="AY29" s="41"/>
      <c r="AZ29" s="41"/>
      <c r="BA29" s="41"/>
      <c r="BB29" s="41"/>
      <c r="BC29" s="41"/>
      <c r="BD29" s="41"/>
      <c r="BE29" s="41"/>
      <c r="BF29" s="41"/>
      <c r="BG29" s="41"/>
      <c r="BH29" s="41"/>
      <c r="BI29" s="41"/>
      <c r="BJ29" s="41"/>
    </row>
    <row r="30" spans="1:62" s="5" customFormat="1" x14ac:dyDescent="0.25">
      <c r="A30" s="78" t="s">
        <v>21</v>
      </c>
      <c r="B30" s="38">
        <v>15656</v>
      </c>
      <c r="C30" s="38">
        <v>22283</v>
      </c>
      <c r="D30" s="39">
        <f t="shared" si="0"/>
        <v>70.259839339406724</v>
      </c>
      <c r="E30" s="38">
        <v>30720</v>
      </c>
      <c r="F30" s="21">
        <v>42604</v>
      </c>
      <c r="G30" s="39">
        <f t="shared" si="8"/>
        <v>72.105905548774757</v>
      </c>
      <c r="H30" s="47">
        <v>1.9621870210000001</v>
      </c>
      <c r="I30" s="82" t="s">
        <v>21</v>
      </c>
      <c r="J30" s="38">
        <v>6159</v>
      </c>
      <c r="K30" s="38">
        <v>5879</v>
      </c>
      <c r="L30" s="57">
        <f t="shared" si="2"/>
        <v>104.76271474740602</v>
      </c>
      <c r="M30" s="38">
        <v>12316</v>
      </c>
      <c r="N30" s="38">
        <v>11547</v>
      </c>
      <c r="O30" s="57">
        <f t="shared" si="3"/>
        <v>106.65973846020611</v>
      </c>
      <c r="P30" s="54">
        <v>1.9996752719999999</v>
      </c>
      <c r="Q30" s="84" t="s">
        <v>21</v>
      </c>
      <c r="R30" s="56">
        <v>7315</v>
      </c>
      <c r="S30" s="56">
        <v>7795</v>
      </c>
      <c r="T30" s="57">
        <f t="shared" si="4"/>
        <v>93.842206542655546</v>
      </c>
      <c r="U30" s="56">
        <v>14000</v>
      </c>
      <c r="V30" s="56">
        <v>14796</v>
      </c>
      <c r="W30" s="57">
        <f t="shared" si="5"/>
        <v>94.620167612868343</v>
      </c>
      <c r="X30" s="61">
        <v>1.9138755981</v>
      </c>
      <c r="Y30" s="82" t="s">
        <v>21</v>
      </c>
      <c r="Z30" s="56">
        <v>2182</v>
      </c>
      <c r="AA30" s="56">
        <v>8609</v>
      </c>
      <c r="AB30" s="57">
        <f t="shared" si="6"/>
        <v>25.34556859100941</v>
      </c>
      <c r="AC30" s="56">
        <v>4404</v>
      </c>
      <c r="AD30" s="56">
        <v>16261</v>
      </c>
      <c r="AE30" s="57">
        <f t="shared" si="7"/>
        <v>27.083205214931432</v>
      </c>
      <c r="AF30" s="59">
        <v>2.0183318056999999</v>
      </c>
      <c r="AG30" s="41"/>
      <c r="AH30" s="41"/>
      <c r="AI30" s="41"/>
      <c r="AJ30" s="41"/>
      <c r="AK30" s="41"/>
      <c r="AL30" s="41"/>
      <c r="AM30" s="41"/>
      <c r="AN30" s="41"/>
      <c r="AO30" s="41"/>
      <c r="AP30" s="41"/>
      <c r="AQ30" s="41"/>
      <c r="AR30" s="41"/>
      <c r="AS30" s="41"/>
      <c r="AT30" s="41"/>
      <c r="AU30" s="41"/>
      <c r="AV30" s="41"/>
      <c r="AW30" s="41"/>
      <c r="AX30" s="41"/>
      <c r="AY30" s="41"/>
      <c r="AZ30" s="41"/>
      <c r="BA30" s="41"/>
      <c r="BB30" s="41"/>
      <c r="BC30" s="41"/>
      <c r="BD30" s="41"/>
      <c r="BE30" s="41"/>
      <c r="BF30" s="41"/>
      <c r="BG30" s="41"/>
      <c r="BH30" s="41"/>
      <c r="BI30" s="41"/>
      <c r="BJ30" s="41"/>
    </row>
    <row r="31" spans="1:62" s="5" customFormat="1" x14ac:dyDescent="0.25">
      <c r="A31" s="78" t="s">
        <v>22</v>
      </c>
      <c r="B31" s="38">
        <v>9188</v>
      </c>
      <c r="C31" s="38">
        <v>11855</v>
      </c>
      <c r="D31" s="39">
        <f t="shared" si="0"/>
        <v>77.503163222269094</v>
      </c>
      <c r="E31" s="38">
        <v>20822</v>
      </c>
      <c r="F31" s="21">
        <v>26932</v>
      </c>
      <c r="G31" s="39">
        <f t="shared" si="8"/>
        <v>77.313233328382594</v>
      </c>
      <c r="H31" s="47">
        <v>2.2662168045</v>
      </c>
      <c r="I31" s="82" t="s">
        <v>22</v>
      </c>
      <c r="J31" s="38">
        <v>4233</v>
      </c>
      <c r="K31" s="38">
        <v>3457</v>
      </c>
      <c r="L31" s="57">
        <f t="shared" si="2"/>
        <v>122.44720856233728</v>
      </c>
      <c r="M31" s="38">
        <v>9703</v>
      </c>
      <c r="N31" s="38">
        <v>8134</v>
      </c>
      <c r="O31" s="57">
        <f t="shared" si="3"/>
        <v>119.28940250799114</v>
      </c>
      <c r="P31" s="54">
        <v>2.2922277344999999</v>
      </c>
      <c r="Q31" s="84" t="s">
        <v>22</v>
      </c>
      <c r="R31" s="56">
        <v>3610</v>
      </c>
      <c r="S31" s="56">
        <v>3667</v>
      </c>
      <c r="T31" s="57">
        <f t="shared" si="4"/>
        <v>98.445595854922274</v>
      </c>
      <c r="U31" s="56">
        <v>8023</v>
      </c>
      <c r="V31" s="56">
        <v>7726</v>
      </c>
      <c r="W31" s="57">
        <f t="shared" si="5"/>
        <v>103.84416256795237</v>
      </c>
      <c r="X31" s="61">
        <v>2.2224376731</v>
      </c>
      <c r="Y31" s="82" t="s">
        <v>22</v>
      </c>
      <c r="Z31" s="56">
        <v>1345</v>
      </c>
      <c r="AA31" s="56">
        <v>4731</v>
      </c>
      <c r="AB31" s="57">
        <f t="shared" si="6"/>
        <v>28.429507503699007</v>
      </c>
      <c r="AC31" s="56">
        <v>3096</v>
      </c>
      <c r="AD31" s="56">
        <v>11072</v>
      </c>
      <c r="AE31" s="57">
        <f t="shared" si="7"/>
        <v>27.962427745664741</v>
      </c>
      <c r="AF31" s="59">
        <v>2.3018587360999998</v>
      </c>
      <c r="AG31" s="41"/>
      <c r="AH31" s="41"/>
      <c r="AI31" s="41"/>
      <c r="AJ31" s="41"/>
      <c r="AK31" s="41"/>
      <c r="AL31" s="41"/>
      <c r="AM31" s="41"/>
      <c r="AN31" s="41"/>
      <c r="AO31" s="41"/>
      <c r="AP31" s="41"/>
      <c r="AQ31" s="41"/>
      <c r="AR31" s="41"/>
      <c r="AS31" s="41"/>
      <c r="AT31" s="41"/>
      <c r="AU31" s="41"/>
      <c r="AV31" s="41"/>
      <c r="AW31" s="41"/>
      <c r="AX31" s="41"/>
      <c r="AY31" s="41"/>
      <c r="AZ31" s="41"/>
      <c r="BA31" s="41"/>
      <c r="BB31" s="41"/>
      <c r="BC31" s="41"/>
      <c r="BD31" s="41"/>
      <c r="BE31" s="41"/>
      <c r="BF31" s="41"/>
      <c r="BG31" s="41"/>
      <c r="BH31" s="41"/>
      <c r="BI31" s="41"/>
      <c r="BJ31" s="41"/>
    </row>
    <row r="32" spans="1:62" s="5" customFormat="1" x14ac:dyDescent="0.25">
      <c r="A32" s="78" t="s">
        <v>23</v>
      </c>
      <c r="B32" s="38">
        <v>83517</v>
      </c>
      <c r="C32" s="38">
        <v>94848</v>
      </c>
      <c r="D32" s="39">
        <f t="shared" si="0"/>
        <v>88.053517206477736</v>
      </c>
      <c r="E32" s="38">
        <v>303865</v>
      </c>
      <c r="F32" s="21">
        <v>333777</v>
      </c>
      <c r="G32" s="39">
        <f t="shared" si="8"/>
        <v>91.03832798545136</v>
      </c>
      <c r="H32" s="47">
        <v>3.6383610522000001</v>
      </c>
      <c r="I32" s="82" t="s">
        <v>23</v>
      </c>
      <c r="J32" s="38">
        <v>43899</v>
      </c>
      <c r="K32" s="38">
        <v>41216</v>
      </c>
      <c r="L32" s="57">
        <f t="shared" si="2"/>
        <v>106.50960791925466</v>
      </c>
      <c r="M32" s="38">
        <v>158103</v>
      </c>
      <c r="N32" s="38">
        <v>147080</v>
      </c>
      <c r="O32" s="57">
        <f t="shared" si="3"/>
        <v>107.49456078324722</v>
      </c>
      <c r="P32" s="54">
        <v>3.6015171187999999</v>
      </c>
      <c r="Q32" s="84" t="s">
        <v>23</v>
      </c>
      <c r="R32" s="56">
        <v>24320</v>
      </c>
      <c r="S32" s="56">
        <v>19544</v>
      </c>
      <c r="T32" s="57">
        <f t="shared" si="4"/>
        <v>124.4371674171101</v>
      </c>
      <c r="U32" s="56">
        <v>84026</v>
      </c>
      <c r="V32" s="56">
        <v>66471</v>
      </c>
      <c r="W32" s="57">
        <f t="shared" si="5"/>
        <v>126.41001338929757</v>
      </c>
      <c r="X32" s="61">
        <v>3.4550164473999998</v>
      </c>
      <c r="Y32" s="82" t="s">
        <v>23</v>
      </c>
      <c r="Z32" s="56">
        <v>15298</v>
      </c>
      <c r="AA32" s="56">
        <v>34088</v>
      </c>
      <c r="AB32" s="57">
        <f t="shared" si="6"/>
        <v>44.877962919502465</v>
      </c>
      <c r="AC32" s="56">
        <v>61736</v>
      </c>
      <c r="AD32" s="56">
        <v>120226</v>
      </c>
      <c r="AE32" s="57">
        <f t="shared" si="7"/>
        <v>51.349957579891203</v>
      </c>
      <c r="AF32" s="59">
        <v>4.0355602039000003</v>
      </c>
      <c r="AG32" s="41"/>
      <c r="AH32" s="41"/>
      <c r="AI32" s="41"/>
      <c r="AJ32" s="41"/>
      <c r="AK32" s="41"/>
      <c r="AL32" s="41"/>
      <c r="AM32" s="41"/>
      <c r="AN32" s="41"/>
      <c r="AO32" s="41"/>
      <c r="AP32" s="41"/>
      <c r="AQ32" s="41"/>
      <c r="AR32" s="41"/>
      <c r="AS32" s="41"/>
      <c r="AT32" s="41"/>
      <c r="AU32" s="41"/>
      <c r="AV32" s="41"/>
      <c r="AW32" s="41"/>
      <c r="AX32" s="41"/>
      <c r="AY32" s="41"/>
      <c r="AZ32" s="41"/>
      <c r="BA32" s="41"/>
      <c r="BB32" s="41"/>
      <c r="BC32" s="41"/>
      <c r="BD32" s="41"/>
      <c r="BE32" s="41"/>
      <c r="BF32" s="41"/>
      <c r="BG32" s="41"/>
      <c r="BH32" s="41"/>
      <c r="BI32" s="41"/>
      <c r="BJ32" s="41"/>
    </row>
    <row r="33" spans="1:62" s="5" customFormat="1" x14ac:dyDescent="0.25">
      <c r="A33" s="78" t="s">
        <v>24</v>
      </c>
      <c r="B33" s="38">
        <v>7255</v>
      </c>
      <c r="C33" s="38">
        <v>10075</v>
      </c>
      <c r="D33" s="39">
        <f t="shared" si="0"/>
        <v>72.009925558312659</v>
      </c>
      <c r="E33" s="38">
        <v>22485</v>
      </c>
      <c r="F33" s="21">
        <v>28586</v>
      </c>
      <c r="G33" s="39">
        <f t="shared" si="8"/>
        <v>78.657384733785776</v>
      </c>
      <c r="H33" s="47">
        <v>3.0992419021000002</v>
      </c>
      <c r="I33" s="82" t="s">
        <v>24</v>
      </c>
      <c r="J33" s="38">
        <v>3405</v>
      </c>
      <c r="K33" s="38">
        <v>3235</v>
      </c>
      <c r="L33" s="57">
        <f t="shared" si="2"/>
        <v>105.25502318392581</v>
      </c>
      <c r="M33" s="38">
        <v>10185</v>
      </c>
      <c r="N33" s="38">
        <v>9350</v>
      </c>
      <c r="O33" s="57">
        <f t="shared" si="3"/>
        <v>108.93048128342247</v>
      </c>
      <c r="P33" s="54">
        <v>2.9911894273000001</v>
      </c>
      <c r="Q33" s="84" t="s">
        <v>24</v>
      </c>
      <c r="R33" s="56">
        <v>3086</v>
      </c>
      <c r="S33" s="56">
        <v>3156</v>
      </c>
      <c r="T33" s="57">
        <f t="shared" si="4"/>
        <v>97.782002534854257</v>
      </c>
      <c r="U33" s="56">
        <v>10066</v>
      </c>
      <c r="V33" s="56">
        <v>8748</v>
      </c>
      <c r="W33" s="57">
        <f t="shared" si="5"/>
        <v>115.06630086877001</v>
      </c>
      <c r="X33" s="61">
        <v>3.2618276086</v>
      </c>
      <c r="Y33" s="82" t="s">
        <v>24</v>
      </c>
      <c r="Z33" s="56">
        <v>764</v>
      </c>
      <c r="AA33" s="56">
        <v>3684</v>
      </c>
      <c r="AB33" s="57">
        <f t="shared" si="6"/>
        <v>20.738327904451683</v>
      </c>
      <c r="AC33" s="56">
        <v>2234</v>
      </c>
      <c r="AD33" s="56">
        <v>10488</v>
      </c>
      <c r="AE33" s="57">
        <f t="shared" si="7"/>
        <v>21.300533943554541</v>
      </c>
      <c r="AF33" s="59">
        <v>2.9240837696000002</v>
      </c>
      <c r="AG33" s="41"/>
      <c r="AH33" s="41"/>
      <c r="AI33" s="41"/>
      <c r="AJ33" s="41"/>
      <c r="AK33" s="41"/>
      <c r="AL33" s="41"/>
      <c r="AM33" s="41"/>
      <c r="AN33" s="41"/>
      <c r="AO33" s="41"/>
      <c r="AP33" s="41"/>
      <c r="AQ33" s="41"/>
      <c r="AR33" s="41"/>
      <c r="AS33" s="41"/>
      <c r="AT33" s="41"/>
      <c r="AU33" s="41"/>
      <c r="AV33" s="41"/>
      <c r="AW33" s="41"/>
      <c r="AX33" s="41"/>
      <c r="AY33" s="41"/>
      <c r="AZ33" s="41"/>
      <c r="BA33" s="41"/>
      <c r="BB33" s="41"/>
      <c r="BC33" s="41"/>
      <c r="BD33" s="41"/>
      <c r="BE33" s="41"/>
      <c r="BF33" s="41"/>
      <c r="BG33" s="41"/>
      <c r="BH33" s="41"/>
      <c r="BI33" s="41"/>
      <c r="BJ33" s="41"/>
    </row>
    <row r="34" spans="1:62" s="5" customFormat="1" x14ac:dyDescent="0.25">
      <c r="A34" s="78" t="s">
        <v>25</v>
      </c>
      <c r="B34" s="38">
        <v>45170</v>
      </c>
      <c r="C34" s="38">
        <v>62690</v>
      </c>
      <c r="D34" s="39">
        <f t="shared" si="0"/>
        <v>72.052959004625933</v>
      </c>
      <c r="E34" s="38">
        <v>85955</v>
      </c>
      <c r="F34" s="21">
        <v>114686</v>
      </c>
      <c r="G34" s="39">
        <f t="shared" si="8"/>
        <v>74.948119212458366</v>
      </c>
      <c r="H34" s="47">
        <v>1.9029222936000001</v>
      </c>
      <c r="I34" s="82" t="s">
        <v>25</v>
      </c>
      <c r="J34" s="38">
        <v>18702</v>
      </c>
      <c r="K34" s="38">
        <v>16856</v>
      </c>
      <c r="L34" s="57">
        <f t="shared" si="2"/>
        <v>110.9515899383009</v>
      </c>
      <c r="M34" s="38">
        <v>33597</v>
      </c>
      <c r="N34" s="38">
        <v>29456</v>
      </c>
      <c r="O34" s="57">
        <f t="shared" si="3"/>
        <v>114.05825638240088</v>
      </c>
      <c r="P34" s="54">
        <v>1.7964388835</v>
      </c>
      <c r="Q34" s="84" t="s">
        <v>25</v>
      </c>
      <c r="R34" s="56">
        <v>20947</v>
      </c>
      <c r="S34" s="56">
        <v>22539</v>
      </c>
      <c r="T34" s="57">
        <f t="shared" si="4"/>
        <v>92.936687519410796</v>
      </c>
      <c r="U34" s="56">
        <v>41142</v>
      </c>
      <c r="V34" s="56">
        <v>43096</v>
      </c>
      <c r="W34" s="57">
        <f t="shared" si="5"/>
        <v>95.46593651382959</v>
      </c>
      <c r="X34" s="61">
        <v>1.9640998710999999</v>
      </c>
      <c r="Y34" s="82" t="s">
        <v>25</v>
      </c>
      <c r="Z34" s="56">
        <v>5521</v>
      </c>
      <c r="AA34" s="56">
        <v>23295</v>
      </c>
      <c r="AB34" s="57">
        <f t="shared" si="6"/>
        <v>23.70036488516849</v>
      </c>
      <c r="AC34" s="56">
        <v>11216</v>
      </c>
      <c r="AD34" s="56">
        <v>42134</v>
      </c>
      <c r="AE34" s="57">
        <f t="shared" si="7"/>
        <v>26.619831964684103</v>
      </c>
      <c r="AF34" s="59">
        <v>2.0315160297000001</v>
      </c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1"/>
      <c r="AS34" s="41"/>
      <c r="AT34" s="41"/>
      <c r="AU34" s="41"/>
      <c r="AV34" s="41"/>
      <c r="AW34" s="41"/>
      <c r="AX34" s="41"/>
      <c r="AY34" s="41"/>
      <c r="AZ34" s="41"/>
      <c r="BA34" s="41"/>
      <c r="BB34" s="41"/>
      <c r="BC34" s="41"/>
      <c r="BD34" s="41"/>
      <c r="BE34" s="41"/>
      <c r="BF34" s="41"/>
      <c r="BG34" s="41"/>
      <c r="BH34" s="41"/>
      <c r="BI34" s="41"/>
      <c r="BJ34" s="41"/>
    </row>
    <row r="35" spans="1:62" s="5" customFormat="1" x14ac:dyDescent="0.25">
      <c r="A35" s="78" t="s">
        <v>26</v>
      </c>
      <c r="B35" s="38">
        <v>2064</v>
      </c>
      <c r="C35" s="38">
        <v>2978</v>
      </c>
      <c r="D35" s="39">
        <f t="shared" si="0"/>
        <v>69.308260577568831</v>
      </c>
      <c r="E35" s="38">
        <v>4352</v>
      </c>
      <c r="F35" s="21">
        <v>6296</v>
      </c>
      <c r="G35" s="39">
        <f t="shared" si="8"/>
        <v>69.123252858958068</v>
      </c>
      <c r="H35" s="47">
        <v>2.1085271317999998</v>
      </c>
      <c r="I35" s="82" t="s">
        <v>26</v>
      </c>
      <c r="J35" s="38">
        <v>887</v>
      </c>
      <c r="K35" s="38">
        <v>778</v>
      </c>
      <c r="L35" s="57">
        <f t="shared" si="2"/>
        <v>114.01028277634961</v>
      </c>
      <c r="M35" s="38">
        <v>1899</v>
      </c>
      <c r="N35" s="38">
        <v>1689</v>
      </c>
      <c r="O35" s="57">
        <f t="shared" si="3"/>
        <v>112.43339253996447</v>
      </c>
      <c r="P35" s="54">
        <v>2.1409244644999998</v>
      </c>
      <c r="Q35" s="84" t="s">
        <v>26</v>
      </c>
      <c r="R35" s="56">
        <v>844</v>
      </c>
      <c r="S35" s="56">
        <v>901</v>
      </c>
      <c r="T35" s="57">
        <f t="shared" si="4"/>
        <v>93.673695893451722</v>
      </c>
      <c r="U35" s="56">
        <v>1622</v>
      </c>
      <c r="V35" s="56">
        <v>1875</v>
      </c>
      <c r="W35" s="57">
        <f t="shared" si="5"/>
        <v>86.506666666666661</v>
      </c>
      <c r="X35" s="61">
        <v>1.9218009479</v>
      </c>
      <c r="Y35" s="82" t="s">
        <v>26</v>
      </c>
      <c r="Z35" s="56">
        <v>333</v>
      </c>
      <c r="AA35" s="56">
        <v>1299</v>
      </c>
      <c r="AB35" s="57">
        <f t="shared" si="6"/>
        <v>25.635103926096996</v>
      </c>
      <c r="AC35" s="56">
        <v>831</v>
      </c>
      <c r="AD35" s="56">
        <v>2732</v>
      </c>
      <c r="AE35" s="57">
        <f t="shared" si="7"/>
        <v>30.417276720351389</v>
      </c>
      <c r="AF35" s="59">
        <v>2.4954954955000002</v>
      </c>
      <c r="AG35" s="41"/>
      <c r="AH35" s="41"/>
      <c r="AI35" s="41"/>
      <c r="AJ35" s="41"/>
      <c r="AK35" s="41"/>
      <c r="AL35" s="41"/>
      <c r="AM35" s="41"/>
      <c r="AN35" s="41"/>
      <c r="AO35" s="41"/>
      <c r="AP35" s="41"/>
      <c r="AQ35" s="41"/>
      <c r="AR35" s="41"/>
      <c r="AS35" s="41"/>
      <c r="AT35" s="41"/>
      <c r="AU35" s="41"/>
      <c r="AV35" s="41"/>
      <c r="AW35" s="41"/>
      <c r="AX35" s="41"/>
      <c r="AY35" s="41"/>
      <c r="AZ35" s="41"/>
      <c r="BA35" s="41"/>
      <c r="BB35" s="41"/>
      <c r="BC35" s="41"/>
      <c r="BD35" s="41"/>
      <c r="BE35" s="41"/>
      <c r="BF35" s="41"/>
      <c r="BG35" s="41"/>
      <c r="BH35" s="41"/>
      <c r="BI35" s="41"/>
      <c r="BJ35" s="41"/>
    </row>
    <row r="36" spans="1:62" s="5" customFormat="1" ht="17.25" customHeight="1" x14ac:dyDescent="0.25">
      <c r="A36" s="78" t="s">
        <v>27</v>
      </c>
      <c r="B36" s="38">
        <v>83212</v>
      </c>
      <c r="C36" s="38">
        <v>104585</v>
      </c>
      <c r="D36" s="39">
        <f t="shared" si="0"/>
        <v>79.563991012095428</v>
      </c>
      <c r="E36" s="38">
        <v>222162</v>
      </c>
      <c r="F36" s="21">
        <v>265063</v>
      </c>
      <c r="G36" s="39">
        <f t="shared" si="8"/>
        <v>83.814791200582505</v>
      </c>
      <c r="H36" s="47">
        <v>2.6698312742999999</v>
      </c>
      <c r="I36" s="82" t="s">
        <v>27</v>
      </c>
      <c r="J36" s="38">
        <v>31969</v>
      </c>
      <c r="K36" s="38">
        <v>28784</v>
      </c>
      <c r="L36" s="57">
        <f t="shared" si="2"/>
        <v>111.06517509727627</v>
      </c>
      <c r="M36" s="38">
        <v>81271</v>
      </c>
      <c r="N36" s="38">
        <v>72374</v>
      </c>
      <c r="O36" s="57">
        <f t="shared" si="3"/>
        <v>112.29308867825463</v>
      </c>
      <c r="P36" s="54">
        <v>2.5421814882999998</v>
      </c>
      <c r="Q36" s="84" t="s">
        <v>27</v>
      </c>
      <c r="R36" s="56">
        <v>37527</v>
      </c>
      <c r="S36" s="56">
        <v>36347</v>
      </c>
      <c r="T36" s="57">
        <f t="shared" si="4"/>
        <v>103.24648526700966</v>
      </c>
      <c r="U36" s="56">
        <v>100743</v>
      </c>
      <c r="V36" s="56">
        <v>92542</v>
      </c>
      <c r="W36" s="57">
        <f t="shared" si="5"/>
        <v>108.86192215426509</v>
      </c>
      <c r="X36" s="61">
        <v>2.6845471261</v>
      </c>
      <c r="Y36" s="82" t="s">
        <v>27</v>
      </c>
      <c r="Z36" s="56">
        <v>13716</v>
      </c>
      <c r="AA36" s="56">
        <v>39454</v>
      </c>
      <c r="AB36" s="57">
        <f t="shared" si="6"/>
        <v>34.764535915243066</v>
      </c>
      <c r="AC36" s="56">
        <v>40148</v>
      </c>
      <c r="AD36" s="56">
        <v>100147</v>
      </c>
      <c r="AE36" s="57">
        <f t="shared" si="7"/>
        <v>40.08906906846935</v>
      </c>
      <c r="AF36" s="59">
        <v>2.9270924468000001</v>
      </c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1"/>
      <c r="AS36" s="41"/>
      <c r="AT36" s="41"/>
      <c r="AU36" s="41"/>
      <c r="AV36" s="41"/>
      <c r="AW36" s="41"/>
      <c r="AX36" s="41"/>
      <c r="AY36" s="41"/>
      <c r="AZ36" s="41"/>
      <c r="BA36" s="41"/>
      <c r="BB36" s="41"/>
      <c r="BC36" s="41"/>
      <c r="BD36" s="41"/>
      <c r="BE36" s="41"/>
      <c r="BF36" s="41"/>
      <c r="BG36" s="41"/>
      <c r="BH36" s="41"/>
      <c r="BI36" s="41"/>
      <c r="BJ36" s="41"/>
    </row>
    <row r="37" spans="1:62" s="5" customFormat="1" ht="30" x14ac:dyDescent="0.25">
      <c r="A37" s="78" t="s">
        <v>28</v>
      </c>
      <c r="B37" s="38">
        <v>3966</v>
      </c>
      <c r="C37" s="38">
        <v>6136</v>
      </c>
      <c r="D37" s="39">
        <f t="shared" si="0"/>
        <v>64.634941329856588</v>
      </c>
      <c r="E37" s="38">
        <v>11451</v>
      </c>
      <c r="F37" s="21">
        <v>15535</v>
      </c>
      <c r="G37" s="39">
        <f t="shared" si="8"/>
        <v>73.710975217251374</v>
      </c>
      <c r="H37" s="47">
        <v>2.8872919817999998</v>
      </c>
      <c r="I37" s="82" t="s">
        <v>28</v>
      </c>
      <c r="J37" s="38">
        <v>1763</v>
      </c>
      <c r="K37" s="38">
        <v>1643</v>
      </c>
      <c r="L37" s="57">
        <f t="shared" si="2"/>
        <v>107.30371272063299</v>
      </c>
      <c r="M37" s="38">
        <v>4749</v>
      </c>
      <c r="N37" s="38">
        <v>4220</v>
      </c>
      <c r="O37" s="57">
        <f t="shared" si="3"/>
        <v>112.5355450236967</v>
      </c>
      <c r="P37" s="54">
        <v>2.6937039137999998</v>
      </c>
      <c r="Q37" s="84" t="s">
        <v>28</v>
      </c>
      <c r="R37" s="56">
        <v>1485</v>
      </c>
      <c r="S37" s="56">
        <v>1954</v>
      </c>
      <c r="T37" s="57">
        <f t="shared" si="4"/>
        <v>75.997952917093144</v>
      </c>
      <c r="U37" s="56">
        <v>4567</v>
      </c>
      <c r="V37" s="56">
        <v>4645</v>
      </c>
      <c r="W37" s="57">
        <f t="shared" si="5"/>
        <v>98.320775026910653</v>
      </c>
      <c r="X37" s="61">
        <v>3.0754208753999999</v>
      </c>
      <c r="Y37" s="82" t="s">
        <v>28</v>
      </c>
      <c r="Z37" s="56">
        <v>718</v>
      </c>
      <c r="AA37" s="56">
        <v>2539</v>
      </c>
      <c r="AB37" s="57">
        <f t="shared" si="6"/>
        <v>28.278849940921624</v>
      </c>
      <c r="AC37" s="56">
        <v>2135</v>
      </c>
      <c r="AD37" s="56">
        <v>6670</v>
      </c>
      <c r="AE37" s="57">
        <f t="shared" si="7"/>
        <v>32.008995502248879</v>
      </c>
      <c r="AF37" s="59">
        <v>2.9735376045000002</v>
      </c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41"/>
      <c r="AS37" s="41"/>
      <c r="AT37" s="41"/>
      <c r="AU37" s="41"/>
      <c r="AV37" s="41"/>
      <c r="AW37" s="41"/>
      <c r="AX37" s="41"/>
      <c r="AY37" s="41"/>
      <c r="AZ37" s="41"/>
      <c r="BA37" s="41"/>
      <c r="BB37" s="41"/>
      <c r="BC37" s="41"/>
      <c r="BD37" s="41"/>
      <c r="BE37" s="41"/>
      <c r="BF37" s="41"/>
      <c r="BG37" s="41"/>
      <c r="BH37" s="41"/>
      <c r="BI37" s="41"/>
      <c r="BJ37" s="41"/>
    </row>
    <row r="38" spans="1:62" s="5" customFormat="1" x14ac:dyDescent="0.25">
      <c r="A38" s="78" t="s">
        <v>29</v>
      </c>
      <c r="B38" s="38">
        <v>24768</v>
      </c>
      <c r="C38" s="38">
        <v>41500</v>
      </c>
      <c r="D38" s="39">
        <f t="shared" si="0"/>
        <v>59.681927710843375</v>
      </c>
      <c r="E38" s="38">
        <v>68766</v>
      </c>
      <c r="F38" s="21">
        <v>108129</v>
      </c>
      <c r="G38" s="39">
        <f t="shared" si="8"/>
        <v>63.596260022750606</v>
      </c>
      <c r="H38" s="47">
        <v>2.7764050388000001</v>
      </c>
      <c r="I38" s="82" t="s">
        <v>29</v>
      </c>
      <c r="J38" s="38">
        <v>9920</v>
      </c>
      <c r="K38" s="38">
        <v>11527</v>
      </c>
      <c r="L38" s="57">
        <f t="shared" si="2"/>
        <v>86.058818426303461</v>
      </c>
      <c r="M38" s="38">
        <v>27227</v>
      </c>
      <c r="N38" s="38">
        <v>30657</v>
      </c>
      <c r="O38" s="57">
        <f t="shared" si="3"/>
        <v>88.811690641615286</v>
      </c>
      <c r="P38" s="54">
        <v>2.7446572581000002</v>
      </c>
      <c r="Q38" s="84" t="s">
        <v>29</v>
      </c>
      <c r="R38" s="56">
        <v>11144</v>
      </c>
      <c r="S38" s="56">
        <v>12423</v>
      </c>
      <c r="T38" s="57">
        <f t="shared" si="4"/>
        <v>89.704580214118963</v>
      </c>
      <c r="U38" s="56">
        <v>30440</v>
      </c>
      <c r="V38" s="56">
        <v>30989</v>
      </c>
      <c r="W38" s="57">
        <f t="shared" si="5"/>
        <v>98.228403627093485</v>
      </c>
      <c r="X38" s="61">
        <v>2.7315147164</v>
      </c>
      <c r="Y38" s="82" t="s">
        <v>29</v>
      </c>
      <c r="Z38" s="56">
        <v>3704</v>
      </c>
      <c r="AA38" s="56">
        <v>17550</v>
      </c>
      <c r="AB38" s="57">
        <f t="shared" si="6"/>
        <v>21.105413105413106</v>
      </c>
      <c r="AC38" s="56">
        <v>11099</v>
      </c>
      <c r="AD38" s="56">
        <v>46483</v>
      </c>
      <c r="AE38" s="57">
        <f t="shared" si="7"/>
        <v>23.877546629950736</v>
      </c>
      <c r="AF38" s="59">
        <v>2.9964902807999998</v>
      </c>
      <c r="AG38" s="41"/>
      <c r="AH38" s="41"/>
      <c r="AI38" s="41"/>
      <c r="AJ38" s="41"/>
      <c r="AK38" s="41"/>
      <c r="AL38" s="41"/>
      <c r="AM38" s="41"/>
      <c r="AN38" s="41"/>
      <c r="AO38" s="41"/>
      <c r="AP38" s="41"/>
      <c r="AQ38" s="41"/>
      <c r="AR38" s="41"/>
      <c r="AS38" s="41"/>
      <c r="AT38" s="41"/>
      <c r="AU38" s="41"/>
      <c r="AV38" s="41"/>
      <c r="AW38" s="41"/>
      <c r="AX38" s="41"/>
      <c r="AY38" s="41"/>
      <c r="AZ38" s="41"/>
      <c r="BA38" s="41"/>
      <c r="BB38" s="41"/>
      <c r="BC38" s="41"/>
      <c r="BD38" s="41"/>
      <c r="BE38" s="41"/>
      <c r="BF38" s="41"/>
      <c r="BG38" s="41"/>
      <c r="BH38" s="41"/>
      <c r="BI38" s="41"/>
      <c r="BJ38" s="41"/>
    </row>
    <row r="39" spans="1:62" s="5" customFormat="1" x14ac:dyDescent="0.25">
      <c r="A39" s="78" t="s">
        <v>30</v>
      </c>
      <c r="B39" s="38">
        <v>9861</v>
      </c>
      <c r="C39" s="38">
        <v>14940</v>
      </c>
      <c r="D39" s="39">
        <f t="shared" si="0"/>
        <v>66.00401606425703</v>
      </c>
      <c r="E39" s="38">
        <v>26433</v>
      </c>
      <c r="F39" s="21">
        <v>38168</v>
      </c>
      <c r="G39" s="39">
        <f t="shared" si="8"/>
        <v>69.254349193041293</v>
      </c>
      <c r="H39" s="47">
        <v>2.6805597809999999</v>
      </c>
      <c r="I39" s="82" t="s">
        <v>30</v>
      </c>
      <c r="J39" s="38">
        <v>4177</v>
      </c>
      <c r="K39" s="38">
        <v>3505</v>
      </c>
      <c r="L39" s="57">
        <f t="shared" si="2"/>
        <v>119.17261055634808</v>
      </c>
      <c r="M39" s="38">
        <v>11040</v>
      </c>
      <c r="N39" s="38">
        <v>8894</v>
      </c>
      <c r="O39" s="57">
        <f t="shared" si="3"/>
        <v>124.12862604002699</v>
      </c>
      <c r="P39" s="54">
        <v>2.6430452477999999</v>
      </c>
      <c r="Q39" s="84" t="s">
        <v>30</v>
      </c>
      <c r="R39" s="56">
        <v>3943</v>
      </c>
      <c r="S39" s="56">
        <v>4495</v>
      </c>
      <c r="T39" s="57">
        <f t="shared" si="4"/>
        <v>87.719688542825352</v>
      </c>
      <c r="U39" s="56">
        <v>10523</v>
      </c>
      <c r="V39" s="56">
        <v>10779</v>
      </c>
      <c r="W39" s="57">
        <f t="shared" si="5"/>
        <v>97.625011596623068</v>
      </c>
      <c r="X39" s="61">
        <v>2.6687801166999998</v>
      </c>
      <c r="Y39" s="82" t="s">
        <v>30</v>
      </c>
      <c r="Z39" s="56">
        <v>1741</v>
      </c>
      <c r="AA39" s="56">
        <v>6940</v>
      </c>
      <c r="AB39" s="57">
        <f t="shared" si="6"/>
        <v>25.086455331412104</v>
      </c>
      <c r="AC39" s="56">
        <v>4870</v>
      </c>
      <c r="AD39" s="56">
        <v>18495</v>
      </c>
      <c r="AE39" s="57">
        <f t="shared" si="7"/>
        <v>26.331440929981078</v>
      </c>
      <c r="AF39" s="59">
        <v>2.7972429638</v>
      </c>
      <c r="AG39" s="41"/>
      <c r="AH39" s="41"/>
      <c r="AI39" s="41"/>
      <c r="AJ39" s="41"/>
      <c r="AK39" s="41"/>
      <c r="AL39" s="41"/>
      <c r="AM39" s="41"/>
      <c r="AN39" s="41"/>
      <c r="AO39" s="41"/>
      <c r="AP39" s="41"/>
      <c r="AQ39" s="41"/>
      <c r="AR39" s="41"/>
      <c r="AS39" s="41"/>
      <c r="AT39" s="41"/>
      <c r="AU39" s="41"/>
      <c r="AV39" s="41"/>
      <c r="AW39" s="41"/>
      <c r="AX39" s="41"/>
      <c r="AY39" s="41"/>
      <c r="AZ39" s="41"/>
      <c r="BA39" s="41"/>
      <c r="BB39" s="41"/>
      <c r="BC39" s="41"/>
      <c r="BD39" s="41"/>
      <c r="BE39" s="41"/>
      <c r="BF39" s="41"/>
      <c r="BG39" s="41"/>
      <c r="BH39" s="41"/>
      <c r="BI39" s="41"/>
      <c r="BJ39" s="41"/>
    </row>
    <row r="40" spans="1:62" s="5" customFormat="1" x14ac:dyDescent="0.25">
      <c r="A40" s="78" t="s">
        <v>31</v>
      </c>
      <c r="B40" s="38">
        <v>6852</v>
      </c>
      <c r="C40" s="38">
        <v>9948</v>
      </c>
      <c r="D40" s="39">
        <f t="shared" si="0"/>
        <v>68.87816646562122</v>
      </c>
      <c r="E40" s="38">
        <v>16968</v>
      </c>
      <c r="F40" s="21">
        <v>23574</v>
      </c>
      <c r="G40" s="39">
        <f t="shared" si="8"/>
        <v>71.977602443369818</v>
      </c>
      <c r="H40" s="47">
        <v>2.4763572680000001</v>
      </c>
      <c r="I40" s="82" t="s">
        <v>31</v>
      </c>
      <c r="J40" s="38">
        <v>2790</v>
      </c>
      <c r="K40" s="38">
        <v>2939</v>
      </c>
      <c r="L40" s="57">
        <f t="shared" si="2"/>
        <v>94.930248383804013</v>
      </c>
      <c r="M40" s="38">
        <v>6922</v>
      </c>
      <c r="N40" s="38">
        <v>7276</v>
      </c>
      <c r="O40" s="57">
        <f t="shared" si="3"/>
        <v>95.134689389774593</v>
      </c>
      <c r="P40" s="54">
        <v>2.4810035841999998</v>
      </c>
      <c r="Q40" s="84" t="s">
        <v>31</v>
      </c>
      <c r="R40" s="56">
        <v>3204</v>
      </c>
      <c r="S40" s="56">
        <v>3164</v>
      </c>
      <c r="T40" s="57">
        <f t="shared" si="4"/>
        <v>101.26422250316057</v>
      </c>
      <c r="U40" s="56">
        <v>7888</v>
      </c>
      <c r="V40" s="56">
        <v>7323</v>
      </c>
      <c r="W40" s="57">
        <f t="shared" si="5"/>
        <v>107.71541717875188</v>
      </c>
      <c r="X40" s="61">
        <v>2.4619225968</v>
      </c>
      <c r="Y40" s="82" t="s">
        <v>31</v>
      </c>
      <c r="Z40" s="56">
        <v>858</v>
      </c>
      <c r="AA40" s="56">
        <v>3845</v>
      </c>
      <c r="AB40" s="57">
        <f t="shared" si="6"/>
        <v>22.314694408322495</v>
      </c>
      <c r="AC40" s="56">
        <v>2158</v>
      </c>
      <c r="AD40" s="56">
        <v>8975</v>
      </c>
      <c r="AE40" s="57">
        <f t="shared" si="7"/>
        <v>24.044568245125348</v>
      </c>
      <c r="AF40" s="59">
        <v>2.5151515151999999</v>
      </c>
      <c r="AG40" s="41"/>
      <c r="AH40" s="41"/>
      <c r="AI40" s="41"/>
      <c r="AJ40" s="41"/>
      <c r="AK40" s="41"/>
      <c r="AL40" s="41"/>
      <c r="AM40" s="41"/>
      <c r="AN40" s="41"/>
      <c r="AO40" s="41"/>
      <c r="AP40" s="41"/>
      <c r="AQ40" s="41"/>
      <c r="AR40" s="41"/>
      <c r="AS40" s="41"/>
      <c r="AT40" s="41"/>
      <c r="AU40" s="41"/>
      <c r="AV40" s="41"/>
      <c r="AW40" s="41"/>
      <c r="AX40" s="41"/>
      <c r="AY40" s="41"/>
      <c r="AZ40" s="41"/>
      <c r="BA40" s="41"/>
      <c r="BB40" s="41"/>
      <c r="BC40" s="41"/>
      <c r="BD40" s="41"/>
      <c r="BE40" s="41"/>
      <c r="BF40" s="41"/>
      <c r="BG40" s="41"/>
      <c r="BH40" s="41"/>
      <c r="BI40" s="41"/>
      <c r="BJ40" s="41"/>
    </row>
    <row r="41" spans="1:62" s="5" customFormat="1" x14ac:dyDescent="0.25">
      <c r="A41" s="78" t="s">
        <v>32</v>
      </c>
      <c r="B41" s="38">
        <v>11611</v>
      </c>
      <c r="C41" s="38">
        <v>13736</v>
      </c>
      <c r="D41" s="39">
        <f t="shared" si="0"/>
        <v>84.529702970297024</v>
      </c>
      <c r="E41" s="38">
        <v>39069</v>
      </c>
      <c r="F41" s="21">
        <v>41674</v>
      </c>
      <c r="G41" s="39">
        <f t="shared" si="8"/>
        <v>93.74910015837213</v>
      </c>
      <c r="H41" s="47">
        <v>3.3648264577</v>
      </c>
      <c r="I41" s="82" t="s">
        <v>32</v>
      </c>
      <c r="J41" s="38">
        <v>5717</v>
      </c>
      <c r="K41" s="38">
        <v>5012</v>
      </c>
      <c r="L41" s="57">
        <f t="shared" si="2"/>
        <v>114.06624102154828</v>
      </c>
      <c r="M41" s="38">
        <v>16784</v>
      </c>
      <c r="N41" s="38">
        <v>14537</v>
      </c>
      <c r="O41" s="57">
        <f t="shared" si="3"/>
        <v>115.45710944486483</v>
      </c>
      <c r="P41" s="54">
        <v>2.9358054924000001</v>
      </c>
      <c r="Q41" s="84" t="s">
        <v>32</v>
      </c>
      <c r="R41" s="56">
        <v>4569</v>
      </c>
      <c r="S41" s="56">
        <v>3982</v>
      </c>
      <c r="T41" s="57">
        <f t="shared" si="4"/>
        <v>114.74133601205425</v>
      </c>
      <c r="U41" s="56">
        <v>19196</v>
      </c>
      <c r="V41" s="56">
        <v>12226</v>
      </c>
      <c r="W41" s="57">
        <f t="shared" si="5"/>
        <v>157.00965156224441</v>
      </c>
      <c r="X41" s="61">
        <v>4.2013569709</v>
      </c>
      <c r="Y41" s="82" t="s">
        <v>32</v>
      </c>
      <c r="Z41" s="56">
        <v>1325</v>
      </c>
      <c r="AA41" s="56">
        <v>4742</v>
      </c>
      <c r="AB41" s="57">
        <f t="shared" si="6"/>
        <v>27.941796710248841</v>
      </c>
      <c r="AC41" s="56">
        <v>3089</v>
      </c>
      <c r="AD41" s="56">
        <v>14911</v>
      </c>
      <c r="AE41" s="57">
        <f t="shared" si="7"/>
        <v>20.716249748507813</v>
      </c>
      <c r="AF41" s="59">
        <v>2.3313207547000001</v>
      </c>
      <c r="AG41" s="41"/>
      <c r="AH41" s="41"/>
      <c r="AI41" s="41"/>
      <c r="AJ41" s="41"/>
      <c r="AK41" s="41"/>
      <c r="AL41" s="41"/>
      <c r="AM41" s="41"/>
      <c r="AN41" s="41"/>
      <c r="AO41" s="41"/>
      <c r="AP41" s="41"/>
      <c r="AQ41" s="41"/>
      <c r="AR41" s="41"/>
      <c r="AS41" s="41"/>
      <c r="AT41" s="41"/>
      <c r="AU41" s="41"/>
      <c r="AV41" s="41"/>
      <c r="AW41" s="41"/>
      <c r="AX41" s="41"/>
      <c r="AY41" s="41"/>
      <c r="AZ41" s="41"/>
      <c r="BA41" s="41"/>
      <c r="BB41" s="41"/>
      <c r="BC41" s="41"/>
      <c r="BD41" s="41"/>
      <c r="BE41" s="41"/>
      <c r="BF41" s="41"/>
      <c r="BG41" s="41"/>
      <c r="BH41" s="41"/>
      <c r="BI41" s="41"/>
      <c r="BJ41" s="41"/>
    </row>
    <row r="42" spans="1:62" s="5" customFormat="1" x14ac:dyDescent="0.25">
      <c r="A42" s="78" t="s">
        <v>33</v>
      </c>
      <c r="B42" s="38">
        <v>30696</v>
      </c>
      <c r="C42" s="38">
        <v>32471</v>
      </c>
      <c r="D42" s="39">
        <f t="shared" si="0"/>
        <v>94.53358381324874</v>
      </c>
      <c r="E42" s="38">
        <v>71014</v>
      </c>
      <c r="F42" s="21">
        <v>65878</v>
      </c>
      <c r="G42" s="39">
        <f t="shared" si="8"/>
        <v>107.7962293937278</v>
      </c>
      <c r="H42" s="47">
        <v>2.3134610373000002</v>
      </c>
      <c r="I42" s="82" t="s">
        <v>33</v>
      </c>
      <c r="J42" s="38">
        <v>15805</v>
      </c>
      <c r="K42" s="38">
        <v>9942</v>
      </c>
      <c r="L42" s="57">
        <f t="shared" si="2"/>
        <v>158.97203781935224</v>
      </c>
      <c r="M42" s="38">
        <v>36119</v>
      </c>
      <c r="N42" s="38">
        <v>21526</v>
      </c>
      <c r="O42" s="57">
        <f t="shared" si="3"/>
        <v>167.79243705286632</v>
      </c>
      <c r="P42" s="54">
        <v>2.2852894654</v>
      </c>
      <c r="Q42" s="84" t="s">
        <v>33</v>
      </c>
      <c r="R42" s="56">
        <v>9739</v>
      </c>
      <c r="S42" s="56">
        <v>7756</v>
      </c>
      <c r="T42" s="57">
        <f t="shared" si="4"/>
        <v>125.56730273336771</v>
      </c>
      <c r="U42" s="56">
        <v>22063</v>
      </c>
      <c r="V42" s="56">
        <v>15420</v>
      </c>
      <c r="W42" s="57">
        <f t="shared" si="5"/>
        <v>143.0804150453956</v>
      </c>
      <c r="X42" s="61">
        <v>2.265427662</v>
      </c>
      <c r="Y42" s="82" t="s">
        <v>33</v>
      </c>
      <c r="Z42" s="56">
        <v>5152</v>
      </c>
      <c r="AA42" s="56">
        <v>14773</v>
      </c>
      <c r="AB42" s="57">
        <f t="shared" si="6"/>
        <v>34.874433087389157</v>
      </c>
      <c r="AC42" s="56">
        <v>12832</v>
      </c>
      <c r="AD42" s="56">
        <v>28932</v>
      </c>
      <c r="AE42" s="57">
        <f t="shared" si="7"/>
        <v>44.352274298354757</v>
      </c>
      <c r="AF42" s="59">
        <v>2.4906832298000001</v>
      </c>
      <c r="AG42" s="41"/>
      <c r="AH42" s="41"/>
      <c r="AI42" s="41"/>
      <c r="AJ42" s="41"/>
      <c r="AK42" s="41"/>
      <c r="AL42" s="41"/>
      <c r="AM42" s="41"/>
      <c r="AN42" s="41"/>
      <c r="AO42" s="41"/>
      <c r="AP42" s="41"/>
      <c r="AQ42" s="41"/>
      <c r="AR42" s="41"/>
      <c r="AS42" s="41"/>
      <c r="AT42" s="41"/>
      <c r="AU42" s="41"/>
      <c r="AV42" s="41"/>
      <c r="AW42" s="41"/>
      <c r="AX42" s="41"/>
      <c r="AY42" s="41"/>
      <c r="AZ42" s="41"/>
      <c r="BA42" s="41"/>
      <c r="BB42" s="41"/>
      <c r="BC42" s="41"/>
      <c r="BD42" s="41"/>
      <c r="BE42" s="41"/>
      <c r="BF42" s="41"/>
      <c r="BG42" s="41"/>
      <c r="BH42" s="41"/>
      <c r="BI42" s="41"/>
      <c r="BJ42" s="41"/>
    </row>
    <row r="43" spans="1:62" s="5" customFormat="1" ht="30" x14ac:dyDescent="0.25">
      <c r="A43" s="78" t="s">
        <v>34</v>
      </c>
      <c r="B43" s="38">
        <v>13995</v>
      </c>
      <c r="C43" s="38">
        <v>16312</v>
      </c>
      <c r="D43" s="39">
        <f t="shared" si="0"/>
        <v>85.795733202550267</v>
      </c>
      <c r="E43" s="38">
        <v>30677</v>
      </c>
      <c r="F43" s="21">
        <v>36645</v>
      </c>
      <c r="G43" s="39">
        <f t="shared" si="8"/>
        <v>83.714012825760676</v>
      </c>
      <c r="H43" s="47">
        <v>2.1919971417999999</v>
      </c>
      <c r="I43" s="82" t="s">
        <v>34</v>
      </c>
      <c r="J43" s="38">
        <v>7170</v>
      </c>
      <c r="K43" s="38">
        <v>4908</v>
      </c>
      <c r="L43" s="57">
        <f t="shared" si="2"/>
        <v>146.08801955990219</v>
      </c>
      <c r="M43" s="38">
        <v>15535</v>
      </c>
      <c r="N43" s="38">
        <v>11480</v>
      </c>
      <c r="O43" s="57">
        <f t="shared" si="3"/>
        <v>135.32229965156796</v>
      </c>
      <c r="P43" s="54">
        <v>2.1666666666999999</v>
      </c>
      <c r="Q43" s="84" t="s">
        <v>34</v>
      </c>
      <c r="R43" s="56">
        <v>5184</v>
      </c>
      <c r="S43" s="56">
        <v>4048</v>
      </c>
      <c r="T43" s="57">
        <f t="shared" si="4"/>
        <v>128.06324110671937</v>
      </c>
      <c r="U43" s="56">
        <v>11025</v>
      </c>
      <c r="V43" s="56">
        <v>8832</v>
      </c>
      <c r="W43" s="57">
        <f t="shared" si="5"/>
        <v>124.83016304347827</v>
      </c>
      <c r="X43" s="61">
        <v>2.1267361111</v>
      </c>
      <c r="Y43" s="82" t="s">
        <v>34</v>
      </c>
      <c r="Z43" s="56">
        <v>1641</v>
      </c>
      <c r="AA43" s="56">
        <v>7356</v>
      </c>
      <c r="AB43" s="57">
        <f t="shared" si="6"/>
        <v>22.30831973898858</v>
      </c>
      <c r="AC43" s="56">
        <v>4117</v>
      </c>
      <c r="AD43" s="56">
        <v>16333</v>
      </c>
      <c r="AE43" s="57">
        <f t="shared" si="7"/>
        <v>25.206636870140208</v>
      </c>
      <c r="AF43" s="59">
        <v>2.5088360756000001</v>
      </c>
      <c r="AG43" s="41"/>
      <c r="AH43" s="41"/>
      <c r="AI43" s="41"/>
      <c r="AJ43" s="41"/>
      <c r="AK43" s="41"/>
      <c r="AL43" s="41"/>
      <c r="AM43" s="41"/>
      <c r="AN43" s="41"/>
      <c r="AO43" s="41"/>
      <c r="AP43" s="41"/>
      <c r="AQ43" s="41"/>
      <c r="AR43" s="41"/>
      <c r="AS43" s="41"/>
      <c r="AT43" s="41"/>
      <c r="AU43" s="41"/>
      <c r="AV43" s="41"/>
      <c r="AW43" s="41"/>
      <c r="AX43" s="41"/>
      <c r="AY43" s="41"/>
      <c r="AZ43" s="41"/>
      <c r="BA43" s="41"/>
      <c r="BB43" s="41"/>
      <c r="BC43" s="41"/>
      <c r="BD43" s="41"/>
      <c r="BE43" s="41"/>
      <c r="BF43" s="41"/>
      <c r="BG43" s="41"/>
      <c r="BH43" s="41"/>
      <c r="BI43" s="41"/>
      <c r="BJ43" s="41"/>
    </row>
    <row r="44" spans="1:62" s="5" customFormat="1" x14ac:dyDescent="0.25">
      <c r="A44" s="78" t="s">
        <v>35</v>
      </c>
      <c r="B44" s="38">
        <v>4973</v>
      </c>
      <c r="C44" s="38">
        <v>6784</v>
      </c>
      <c r="D44" s="39">
        <f t="shared" si="0"/>
        <v>73.304834905660371</v>
      </c>
      <c r="E44" s="38">
        <v>11904</v>
      </c>
      <c r="F44" s="21">
        <v>16514</v>
      </c>
      <c r="G44" s="39">
        <f t="shared" si="8"/>
        <v>72.084292115780542</v>
      </c>
      <c r="H44" s="47">
        <v>2.3937261210999998</v>
      </c>
      <c r="I44" s="82" t="s">
        <v>35</v>
      </c>
      <c r="J44" s="38">
        <v>2236</v>
      </c>
      <c r="K44" s="38">
        <v>1649</v>
      </c>
      <c r="L44" s="57">
        <f t="shared" si="2"/>
        <v>135.59733171619163</v>
      </c>
      <c r="M44" s="38">
        <v>5250</v>
      </c>
      <c r="N44" s="38">
        <v>4047</v>
      </c>
      <c r="O44" s="57">
        <f t="shared" si="3"/>
        <v>129.72572275759822</v>
      </c>
      <c r="P44" s="54">
        <v>2.3479427549</v>
      </c>
      <c r="Q44" s="84" t="s">
        <v>35</v>
      </c>
      <c r="R44" s="56">
        <v>1797</v>
      </c>
      <c r="S44" s="56">
        <v>1755</v>
      </c>
      <c r="T44" s="57">
        <f t="shared" si="4"/>
        <v>102.39316239316238</v>
      </c>
      <c r="U44" s="56">
        <v>4215</v>
      </c>
      <c r="V44" s="56">
        <v>4294</v>
      </c>
      <c r="W44" s="57">
        <f t="shared" si="5"/>
        <v>98.160223567768981</v>
      </c>
      <c r="X44" s="61">
        <v>2.3455759599000001</v>
      </c>
      <c r="Y44" s="82" t="s">
        <v>35</v>
      </c>
      <c r="Z44" s="56">
        <v>940</v>
      </c>
      <c r="AA44" s="56">
        <v>3380</v>
      </c>
      <c r="AB44" s="57">
        <f t="shared" si="6"/>
        <v>27.810650887573964</v>
      </c>
      <c r="AC44" s="56">
        <v>2439</v>
      </c>
      <c r="AD44" s="56">
        <v>8173</v>
      </c>
      <c r="AE44" s="57">
        <f t="shared" si="7"/>
        <v>29.842163220359719</v>
      </c>
      <c r="AF44" s="59">
        <v>2.5946808511000001</v>
      </c>
      <c r="AG44" s="41"/>
      <c r="AH44" s="41"/>
      <c r="AI44" s="41"/>
      <c r="AJ44" s="41"/>
      <c r="AK44" s="41"/>
      <c r="AL44" s="41"/>
      <c r="AM44" s="41"/>
      <c r="AN44" s="41"/>
      <c r="AO44" s="41"/>
      <c r="AP44" s="41"/>
      <c r="AQ44" s="41"/>
      <c r="AR44" s="41"/>
      <c r="AS44" s="41"/>
      <c r="AT44" s="41"/>
      <c r="AU44" s="41"/>
      <c r="AV44" s="41"/>
      <c r="AW44" s="41"/>
      <c r="AX44" s="41"/>
      <c r="AY44" s="41"/>
      <c r="AZ44" s="41"/>
      <c r="BA44" s="41"/>
      <c r="BB44" s="41"/>
      <c r="BC44" s="41"/>
      <c r="BD44" s="41"/>
      <c r="BE44" s="41"/>
      <c r="BF44" s="41"/>
      <c r="BG44" s="41"/>
      <c r="BH44" s="41"/>
      <c r="BI44" s="41"/>
      <c r="BJ44" s="41"/>
    </row>
    <row r="45" spans="1:62" s="5" customFormat="1" ht="30" x14ac:dyDescent="0.25">
      <c r="A45" s="78" t="s">
        <v>36</v>
      </c>
      <c r="B45" s="38">
        <v>35291</v>
      </c>
      <c r="C45" s="38">
        <v>59205</v>
      </c>
      <c r="D45" s="39">
        <f t="shared" si="0"/>
        <v>59.608141204290177</v>
      </c>
      <c r="E45" s="38">
        <v>89233</v>
      </c>
      <c r="F45" s="21">
        <v>142969</v>
      </c>
      <c r="G45" s="39">
        <f t="shared" si="8"/>
        <v>62.414229658177646</v>
      </c>
      <c r="H45" s="47">
        <v>2.5284916834</v>
      </c>
      <c r="I45" s="82" t="s">
        <v>36</v>
      </c>
      <c r="J45" s="38">
        <v>15364</v>
      </c>
      <c r="K45" s="38">
        <v>15247</v>
      </c>
      <c r="L45" s="57">
        <f t="shared" si="2"/>
        <v>100.76736407162066</v>
      </c>
      <c r="M45" s="38">
        <v>39846</v>
      </c>
      <c r="N45" s="38">
        <v>37032</v>
      </c>
      <c r="O45" s="57">
        <f t="shared" si="3"/>
        <v>107.59883344134802</v>
      </c>
      <c r="P45" s="54">
        <v>2.5934652433999998</v>
      </c>
      <c r="Q45" s="84" t="s">
        <v>36</v>
      </c>
      <c r="R45" s="56">
        <v>13961</v>
      </c>
      <c r="S45" s="56">
        <v>15394</v>
      </c>
      <c r="T45" s="57">
        <f t="shared" si="4"/>
        <v>90.69117838118747</v>
      </c>
      <c r="U45" s="56">
        <v>34517</v>
      </c>
      <c r="V45" s="56">
        <v>35362</v>
      </c>
      <c r="W45" s="57">
        <f t="shared" si="5"/>
        <v>97.610429274362303</v>
      </c>
      <c r="X45" s="61">
        <v>2.4723873647999999</v>
      </c>
      <c r="Y45" s="82" t="s">
        <v>36</v>
      </c>
      <c r="Z45" s="56">
        <v>5966</v>
      </c>
      <c r="AA45" s="56">
        <v>28564</v>
      </c>
      <c r="AB45" s="57">
        <f t="shared" si="6"/>
        <v>20.886430471922701</v>
      </c>
      <c r="AC45" s="56">
        <v>14870</v>
      </c>
      <c r="AD45" s="56">
        <v>70575</v>
      </c>
      <c r="AE45" s="57">
        <f t="shared" si="7"/>
        <v>21.069783917817926</v>
      </c>
      <c r="AF45" s="59">
        <v>2.4924572577999999</v>
      </c>
      <c r="AG45" s="41"/>
      <c r="AH45" s="41"/>
      <c r="AI45" s="41"/>
      <c r="AJ45" s="41"/>
      <c r="AK45" s="41"/>
      <c r="AL45" s="41"/>
      <c r="AM45" s="41"/>
      <c r="AN45" s="41"/>
      <c r="AO45" s="41"/>
      <c r="AP45" s="41"/>
      <c r="AQ45" s="41"/>
      <c r="AR45" s="41"/>
      <c r="AS45" s="41"/>
      <c r="AT45" s="41"/>
      <c r="AU45" s="41"/>
      <c r="AV45" s="41"/>
      <c r="AW45" s="41"/>
      <c r="AX45" s="41"/>
      <c r="AY45" s="41"/>
      <c r="AZ45" s="41"/>
      <c r="BA45" s="41"/>
      <c r="BB45" s="41"/>
      <c r="BC45" s="41"/>
      <c r="BD45" s="41"/>
      <c r="BE45" s="41"/>
      <c r="BF45" s="41"/>
      <c r="BG45" s="41"/>
      <c r="BH45" s="41"/>
      <c r="BI45" s="41"/>
      <c r="BJ45" s="41"/>
    </row>
    <row r="46" spans="1:62" s="5" customFormat="1" x14ac:dyDescent="0.25">
      <c r="A46" s="78" t="s">
        <v>37</v>
      </c>
      <c r="B46" s="38">
        <v>8063</v>
      </c>
      <c r="C46" s="38">
        <v>9441</v>
      </c>
      <c r="D46" s="39">
        <f t="shared" si="0"/>
        <v>85.404088549941747</v>
      </c>
      <c r="E46" s="38">
        <v>22705</v>
      </c>
      <c r="F46" s="21">
        <v>24737</v>
      </c>
      <c r="G46" s="39">
        <f t="shared" si="8"/>
        <v>91.785584347333952</v>
      </c>
      <c r="H46" s="47">
        <v>2.8159493984999999</v>
      </c>
      <c r="I46" s="82" t="s">
        <v>37</v>
      </c>
      <c r="J46" s="38">
        <v>4227</v>
      </c>
      <c r="K46" s="38">
        <v>3710</v>
      </c>
      <c r="L46" s="57">
        <f t="shared" si="2"/>
        <v>113.93530997304582</v>
      </c>
      <c r="M46" s="38">
        <v>12305</v>
      </c>
      <c r="N46" s="38">
        <v>9553</v>
      </c>
      <c r="O46" s="57">
        <f t="shared" si="3"/>
        <v>128.80770438605674</v>
      </c>
      <c r="P46" s="54">
        <v>2.9110480245999999</v>
      </c>
      <c r="Q46" s="84" t="s">
        <v>37</v>
      </c>
      <c r="R46" s="56">
        <v>2825</v>
      </c>
      <c r="S46" s="56">
        <v>2360</v>
      </c>
      <c r="T46" s="57">
        <f t="shared" si="4"/>
        <v>119.70338983050848</v>
      </c>
      <c r="U46" s="56">
        <v>7619</v>
      </c>
      <c r="V46" s="56">
        <v>6124</v>
      </c>
      <c r="W46" s="57">
        <f t="shared" si="5"/>
        <v>124.41214892227302</v>
      </c>
      <c r="X46" s="61">
        <v>2.6969911504000001</v>
      </c>
      <c r="Y46" s="82" t="s">
        <v>37</v>
      </c>
      <c r="Z46" s="56">
        <v>1011</v>
      </c>
      <c r="AA46" s="56">
        <v>3371</v>
      </c>
      <c r="AB46" s="57">
        <f t="shared" si="6"/>
        <v>29.991100563630969</v>
      </c>
      <c r="AC46" s="56">
        <v>2781</v>
      </c>
      <c r="AD46" s="56">
        <v>9060</v>
      </c>
      <c r="AE46" s="57">
        <f t="shared" si="7"/>
        <v>30.695364238410594</v>
      </c>
      <c r="AF46" s="59">
        <v>2.7507418397999999</v>
      </c>
      <c r="AG46" s="41"/>
      <c r="AH46" s="41"/>
      <c r="AI46" s="41"/>
      <c r="AJ46" s="41"/>
      <c r="AK46" s="41"/>
      <c r="AL46" s="41"/>
      <c r="AM46" s="41"/>
      <c r="AN46" s="41"/>
      <c r="AO46" s="41"/>
      <c r="AP46" s="41"/>
      <c r="AQ46" s="41"/>
      <c r="AR46" s="41"/>
      <c r="AS46" s="41"/>
      <c r="AT46" s="41"/>
      <c r="AU46" s="41"/>
      <c r="AV46" s="41"/>
      <c r="AW46" s="41"/>
      <c r="AX46" s="41"/>
      <c r="AY46" s="41"/>
      <c r="AZ46" s="41"/>
      <c r="BA46" s="41"/>
      <c r="BB46" s="41"/>
      <c r="BC46" s="41"/>
      <c r="BD46" s="41"/>
      <c r="BE46" s="41"/>
      <c r="BF46" s="41"/>
      <c r="BG46" s="41"/>
      <c r="BH46" s="41"/>
      <c r="BI46" s="41"/>
      <c r="BJ46" s="41"/>
    </row>
    <row r="47" spans="1:62" s="5" customFormat="1" x14ac:dyDescent="0.25">
      <c r="A47" s="78" t="s">
        <v>38</v>
      </c>
      <c r="B47" s="38">
        <v>3914</v>
      </c>
      <c r="C47" s="38">
        <v>4672</v>
      </c>
      <c r="D47" s="39">
        <f t="shared" si="0"/>
        <v>83.775684931506845</v>
      </c>
      <c r="E47" s="38">
        <v>10775</v>
      </c>
      <c r="F47" s="21">
        <v>10158</v>
      </c>
      <c r="G47" s="39">
        <f t="shared" si="8"/>
        <v>106.07403032092932</v>
      </c>
      <c r="H47" s="47">
        <v>2.7529381706999998</v>
      </c>
      <c r="I47" s="82" t="s">
        <v>38</v>
      </c>
      <c r="J47" s="38">
        <v>1789</v>
      </c>
      <c r="K47" s="38">
        <v>1620</v>
      </c>
      <c r="L47" s="57">
        <f t="shared" si="2"/>
        <v>110.4320987654321</v>
      </c>
      <c r="M47" s="38">
        <v>6153</v>
      </c>
      <c r="N47" s="38">
        <v>3751</v>
      </c>
      <c r="O47" s="57">
        <f t="shared" si="3"/>
        <v>164.03625699813381</v>
      </c>
      <c r="P47" s="54">
        <v>3.4393515931</v>
      </c>
      <c r="Q47" s="84" t="s">
        <v>38</v>
      </c>
      <c r="R47" s="56">
        <v>1426</v>
      </c>
      <c r="S47" s="56">
        <v>1294</v>
      </c>
      <c r="T47" s="57">
        <f t="shared" si="4"/>
        <v>110.20092735703247</v>
      </c>
      <c r="U47" s="56">
        <v>3043</v>
      </c>
      <c r="V47" s="56">
        <v>2692</v>
      </c>
      <c r="W47" s="57">
        <f t="shared" si="5"/>
        <v>113.03863298662704</v>
      </c>
      <c r="X47" s="61">
        <v>2.1339410939999999</v>
      </c>
      <c r="Y47" s="82" t="s">
        <v>38</v>
      </c>
      <c r="Z47" s="56">
        <v>699</v>
      </c>
      <c r="AA47" s="56">
        <v>1758</v>
      </c>
      <c r="AB47" s="57">
        <f t="shared" si="6"/>
        <v>39.761092150170647</v>
      </c>
      <c r="AC47" s="56">
        <v>1579</v>
      </c>
      <c r="AD47" s="56">
        <v>3715</v>
      </c>
      <c r="AE47" s="57">
        <f t="shared" si="7"/>
        <v>42.50336473755047</v>
      </c>
      <c r="AF47" s="59">
        <v>2.2589413448000002</v>
      </c>
      <c r="AG47" s="41"/>
      <c r="AH47" s="41"/>
      <c r="AI47" s="41"/>
      <c r="AJ47" s="41"/>
      <c r="AK47" s="41"/>
      <c r="AL47" s="41"/>
      <c r="AM47" s="41"/>
      <c r="AN47" s="41"/>
      <c r="AO47" s="41"/>
      <c r="AP47" s="41"/>
      <c r="AQ47" s="41"/>
      <c r="AR47" s="41"/>
      <c r="AS47" s="41"/>
      <c r="AT47" s="41"/>
      <c r="AU47" s="41"/>
      <c r="AV47" s="41"/>
      <c r="AW47" s="41"/>
      <c r="AX47" s="41"/>
      <c r="AY47" s="41"/>
      <c r="AZ47" s="41"/>
      <c r="BA47" s="41"/>
      <c r="BB47" s="41"/>
      <c r="BC47" s="41"/>
      <c r="BD47" s="41"/>
      <c r="BE47" s="41"/>
      <c r="BF47" s="41"/>
      <c r="BG47" s="41"/>
      <c r="BH47" s="41"/>
      <c r="BI47" s="41"/>
      <c r="BJ47" s="41"/>
    </row>
    <row r="48" spans="1:62" s="5" customFormat="1" ht="30" x14ac:dyDescent="0.25">
      <c r="A48" s="78" t="s">
        <v>39</v>
      </c>
      <c r="B48" s="38">
        <v>10152</v>
      </c>
      <c r="C48" s="38">
        <v>13233</v>
      </c>
      <c r="D48" s="39">
        <f t="shared" si="0"/>
        <v>76.71729766492858</v>
      </c>
      <c r="E48" s="38">
        <v>22981</v>
      </c>
      <c r="F48" s="21">
        <v>30011</v>
      </c>
      <c r="G48" s="39">
        <f t="shared" si="8"/>
        <v>76.575255739562166</v>
      </c>
      <c r="H48" s="47">
        <v>2.2636918833999999</v>
      </c>
      <c r="I48" s="82" t="s">
        <v>39</v>
      </c>
      <c r="J48" s="38">
        <v>4753</v>
      </c>
      <c r="K48" s="38">
        <v>4376</v>
      </c>
      <c r="L48" s="57">
        <f t="shared" si="2"/>
        <v>108.61517367458866</v>
      </c>
      <c r="M48" s="38">
        <v>10584</v>
      </c>
      <c r="N48" s="38">
        <v>9896</v>
      </c>
      <c r="O48" s="57">
        <f t="shared" si="3"/>
        <v>106.95230396119644</v>
      </c>
      <c r="P48" s="54">
        <v>2.2268041237</v>
      </c>
      <c r="Q48" s="84" t="s">
        <v>39</v>
      </c>
      <c r="R48" s="56">
        <v>4123</v>
      </c>
      <c r="S48" s="56">
        <v>4283</v>
      </c>
      <c r="T48" s="57">
        <f t="shared" si="4"/>
        <v>96.264300723791735</v>
      </c>
      <c r="U48" s="56">
        <v>9446</v>
      </c>
      <c r="V48" s="56">
        <v>9749</v>
      </c>
      <c r="W48" s="57">
        <f t="shared" si="5"/>
        <v>96.891988921940708</v>
      </c>
      <c r="X48" s="61">
        <v>2.2910502062</v>
      </c>
      <c r="Y48" s="82" t="s">
        <v>39</v>
      </c>
      <c r="Z48" s="56">
        <v>1276</v>
      </c>
      <c r="AA48" s="56">
        <v>4574</v>
      </c>
      <c r="AB48" s="57">
        <f t="shared" si="6"/>
        <v>27.896808045474419</v>
      </c>
      <c r="AC48" s="56">
        <v>2951</v>
      </c>
      <c r="AD48" s="56">
        <v>10366</v>
      </c>
      <c r="AE48" s="57">
        <f t="shared" si="7"/>
        <v>28.468068686089136</v>
      </c>
      <c r="AF48" s="59">
        <v>2.3126959247999999</v>
      </c>
      <c r="AG48" s="41"/>
      <c r="AH48" s="41"/>
      <c r="AI48" s="41"/>
      <c r="AJ48" s="41"/>
      <c r="AK48" s="41"/>
      <c r="AL48" s="41"/>
      <c r="AM48" s="41"/>
      <c r="AN48" s="41"/>
      <c r="AO48" s="41"/>
      <c r="AP48" s="41"/>
      <c r="AQ48" s="41"/>
      <c r="AR48" s="41"/>
      <c r="AS48" s="41"/>
      <c r="AT48" s="41"/>
      <c r="AU48" s="41"/>
      <c r="AV48" s="41"/>
      <c r="AW48" s="41"/>
      <c r="AX48" s="41"/>
      <c r="AY48" s="41"/>
      <c r="AZ48" s="41"/>
      <c r="BA48" s="41"/>
      <c r="BB48" s="41"/>
      <c r="BC48" s="41"/>
      <c r="BD48" s="41"/>
      <c r="BE48" s="41"/>
      <c r="BF48" s="41"/>
      <c r="BG48" s="41"/>
      <c r="BH48" s="41"/>
      <c r="BI48" s="41"/>
      <c r="BJ48" s="41"/>
    </row>
    <row r="49" spans="1:62" s="5" customFormat="1" x14ac:dyDescent="0.25">
      <c r="A49" s="78" t="s">
        <v>40</v>
      </c>
      <c r="B49" s="38">
        <v>20269</v>
      </c>
      <c r="C49" s="38">
        <v>50820</v>
      </c>
      <c r="D49" s="39">
        <f t="shared" si="0"/>
        <v>39.883903974813066</v>
      </c>
      <c r="E49" s="38">
        <v>39034</v>
      </c>
      <c r="F49" s="21">
        <v>90541</v>
      </c>
      <c r="G49" s="39">
        <f t="shared" si="8"/>
        <v>43.111960327365502</v>
      </c>
      <c r="H49" s="47">
        <v>1.9257980166999999</v>
      </c>
      <c r="I49" s="82" t="s">
        <v>40</v>
      </c>
      <c r="J49" s="38">
        <v>15768</v>
      </c>
      <c r="K49" s="38">
        <v>13288</v>
      </c>
      <c r="L49" s="57">
        <f t="shared" si="2"/>
        <v>118.66345574954846</v>
      </c>
      <c r="M49" s="38">
        <v>29143</v>
      </c>
      <c r="N49" s="38">
        <v>24296</v>
      </c>
      <c r="O49" s="57">
        <f t="shared" si="3"/>
        <v>119.94978597299968</v>
      </c>
      <c r="P49" s="54">
        <v>1.8482369355999999</v>
      </c>
      <c r="Q49" s="84" t="s">
        <v>40</v>
      </c>
      <c r="R49" s="56">
        <v>3858</v>
      </c>
      <c r="S49" s="56">
        <v>19228</v>
      </c>
      <c r="T49" s="57">
        <f t="shared" si="4"/>
        <v>20.064489286457249</v>
      </c>
      <c r="U49" s="56">
        <v>8070</v>
      </c>
      <c r="V49" s="56">
        <v>35851</v>
      </c>
      <c r="W49" s="57">
        <f t="shared" si="5"/>
        <v>22.50983236171934</v>
      </c>
      <c r="X49" s="61">
        <v>2.0917573871999999</v>
      </c>
      <c r="Y49" s="82" t="s">
        <v>40</v>
      </c>
      <c r="Z49" s="56">
        <v>643</v>
      </c>
      <c r="AA49" s="56">
        <v>18304</v>
      </c>
      <c r="AB49" s="57">
        <f t="shared" si="6"/>
        <v>3.5128933566433567</v>
      </c>
      <c r="AC49" s="56">
        <v>1821</v>
      </c>
      <c r="AD49" s="56">
        <v>30394</v>
      </c>
      <c r="AE49" s="57">
        <f t="shared" si="7"/>
        <v>5.99131407514641</v>
      </c>
      <c r="AF49" s="59">
        <v>2.8320373249999999</v>
      </c>
      <c r="AG49" s="41"/>
      <c r="AH49" s="41"/>
      <c r="AI49" s="41"/>
      <c r="AJ49" s="41"/>
      <c r="AK49" s="41"/>
      <c r="AL49" s="41"/>
      <c r="AM49" s="41"/>
      <c r="AN49" s="41"/>
      <c r="AO49" s="41"/>
      <c r="AP49" s="41"/>
      <c r="AQ49" s="41"/>
      <c r="AR49" s="41"/>
      <c r="AS49" s="41"/>
      <c r="AT49" s="41"/>
      <c r="AU49" s="41"/>
      <c r="AV49" s="41"/>
      <c r="AW49" s="41"/>
      <c r="AX49" s="41"/>
      <c r="AY49" s="41"/>
      <c r="AZ49" s="41"/>
      <c r="BA49" s="41"/>
      <c r="BB49" s="41"/>
      <c r="BC49" s="41"/>
      <c r="BD49" s="41"/>
      <c r="BE49" s="41"/>
      <c r="BF49" s="41"/>
      <c r="BG49" s="41"/>
      <c r="BH49" s="41"/>
      <c r="BI49" s="41"/>
      <c r="BJ49" s="41"/>
    </row>
    <row r="50" spans="1:62" s="5" customFormat="1" x14ac:dyDescent="0.25">
      <c r="A50" s="78" t="s">
        <v>41</v>
      </c>
      <c r="B50" s="38">
        <v>6168</v>
      </c>
      <c r="C50" s="38">
        <v>9727</v>
      </c>
      <c r="D50" s="39">
        <f t="shared" si="0"/>
        <v>63.411123676364753</v>
      </c>
      <c r="E50" s="38">
        <v>14984</v>
      </c>
      <c r="F50" s="21">
        <v>23324</v>
      </c>
      <c r="G50" s="39">
        <f t="shared" si="8"/>
        <v>64.242839993140109</v>
      </c>
      <c r="H50" s="47">
        <v>2.4293125811</v>
      </c>
      <c r="I50" s="82" t="s">
        <v>41</v>
      </c>
      <c r="J50" s="38">
        <v>2662</v>
      </c>
      <c r="K50" s="38">
        <v>2394</v>
      </c>
      <c r="L50" s="57">
        <f t="shared" si="2"/>
        <v>111.19465329991647</v>
      </c>
      <c r="M50" s="38">
        <v>6444</v>
      </c>
      <c r="N50" s="38">
        <v>6010</v>
      </c>
      <c r="O50" s="57">
        <f t="shared" si="3"/>
        <v>107.22129783693843</v>
      </c>
      <c r="P50" s="54">
        <v>2.4207362885000001</v>
      </c>
      <c r="Q50" s="84" t="s">
        <v>41</v>
      </c>
      <c r="R50" s="56">
        <v>2699</v>
      </c>
      <c r="S50" s="56">
        <v>2944</v>
      </c>
      <c r="T50" s="57">
        <f t="shared" si="4"/>
        <v>91.677989130434781</v>
      </c>
      <c r="U50" s="56">
        <v>6820</v>
      </c>
      <c r="V50" s="56">
        <v>6896</v>
      </c>
      <c r="W50" s="57">
        <f t="shared" si="5"/>
        <v>98.897911832946633</v>
      </c>
      <c r="X50" s="61">
        <v>2.5268618006999999</v>
      </c>
      <c r="Y50" s="82" t="s">
        <v>41</v>
      </c>
      <c r="Z50" s="56">
        <v>807</v>
      </c>
      <c r="AA50" s="56">
        <v>4389</v>
      </c>
      <c r="AB50" s="57">
        <f t="shared" si="6"/>
        <v>18.386876281613123</v>
      </c>
      <c r="AC50" s="56">
        <v>1720</v>
      </c>
      <c r="AD50" s="56">
        <v>10418</v>
      </c>
      <c r="AE50" s="57">
        <f t="shared" si="7"/>
        <v>16.509886734497982</v>
      </c>
      <c r="AF50" s="59">
        <v>2.1313506814999998</v>
      </c>
      <c r="AG50" s="41"/>
      <c r="AH50" s="41"/>
      <c r="AI50" s="41"/>
      <c r="AJ50" s="41"/>
      <c r="AK50" s="41"/>
      <c r="AL50" s="41"/>
      <c r="AM50" s="41"/>
      <c r="AN50" s="41"/>
      <c r="AO50" s="41"/>
      <c r="AP50" s="41"/>
      <c r="AQ50" s="41"/>
      <c r="AR50" s="41"/>
      <c r="AS50" s="41"/>
      <c r="AT50" s="41"/>
      <c r="AU50" s="41"/>
      <c r="AV50" s="41"/>
      <c r="AW50" s="41"/>
      <c r="AX50" s="41"/>
      <c r="AY50" s="41"/>
      <c r="AZ50" s="41"/>
      <c r="BA50" s="41"/>
      <c r="BB50" s="41"/>
      <c r="BC50" s="41"/>
      <c r="BD50" s="41"/>
      <c r="BE50" s="41"/>
      <c r="BF50" s="41"/>
      <c r="BG50" s="41"/>
      <c r="BH50" s="41"/>
      <c r="BI50" s="41"/>
      <c r="BJ50" s="41"/>
    </row>
    <row r="51" spans="1:62" s="5" customFormat="1" x14ac:dyDescent="0.25">
      <c r="A51" s="78" t="s">
        <v>42</v>
      </c>
      <c r="B51" s="38">
        <v>18392</v>
      </c>
      <c r="C51" s="38">
        <v>24148</v>
      </c>
      <c r="D51" s="39">
        <f t="shared" si="0"/>
        <v>76.163657445751198</v>
      </c>
      <c r="E51" s="38">
        <v>59021</v>
      </c>
      <c r="F51" s="21">
        <v>75340</v>
      </c>
      <c r="G51" s="39">
        <f t="shared" si="8"/>
        <v>78.339527475444655</v>
      </c>
      <c r="H51" s="47">
        <v>3.2090582861999999</v>
      </c>
      <c r="I51" s="82" t="s">
        <v>42</v>
      </c>
      <c r="J51" s="38">
        <v>10115</v>
      </c>
      <c r="K51" s="38">
        <v>8176</v>
      </c>
      <c r="L51" s="57">
        <f t="shared" si="2"/>
        <v>123.71575342465752</v>
      </c>
      <c r="M51" s="38">
        <v>32460</v>
      </c>
      <c r="N51" s="38">
        <v>26698</v>
      </c>
      <c r="O51" s="57">
        <f t="shared" si="3"/>
        <v>121.5821409843434</v>
      </c>
      <c r="P51" s="54">
        <v>3.2090954029000001</v>
      </c>
      <c r="Q51" s="84" t="s">
        <v>42</v>
      </c>
      <c r="R51" s="56">
        <v>7091</v>
      </c>
      <c r="S51" s="56">
        <v>6893</v>
      </c>
      <c r="T51" s="57">
        <f t="shared" si="4"/>
        <v>102.87247932685332</v>
      </c>
      <c r="U51" s="56">
        <v>22658</v>
      </c>
      <c r="V51" s="56">
        <v>20372</v>
      </c>
      <c r="W51" s="57">
        <f t="shared" si="5"/>
        <v>111.22128411545258</v>
      </c>
      <c r="X51" s="61">
        <v>3.1953180087000002</v>
      </c>
      <c r="Y51" s="82" t="s">
        <v>42</v>
      </c>
      <c r="Z51" s="56">
        <v>1186</v>
      </c>
      <c r="AA51" s="56">
        <v>9079</v>
      </c>
      <c r="AB51" s="57">
        <f t="shared" si="6"/>
        <v>13.063112677607666</v>
      </c>
      <c r="AC51" s="56">
        <v>3903</v>
      </c>
      <c r="AD51" s="56">
        <v>28270</v>
      </c>
      <c r="AE51" s="57">
        <f t="shared" si="7"/>
        <v>13.806154934559602</v>
      </c>
      <c r="AF51" s="59">
        <v>3.2908937604999999</v>
      </c>
      <c r="AG51" s="41"/>
      <c r="AH51" s="41"/>
      <c r="AI51" s="41"/>
      <c r="AJ51" s="41"/>
      <c r="AK51" s="41"/>
      <c r="AL51" s="41"/>
      <c r="AM51" s="41"/>
      <c r="AN51" s="41"/>
      <c r="AO51" s="41"/>
      <c r="AP51" s="41"/>
      <c r="AQ51" s="41"/>
      <c r="AR51" s="41"/>
      <c r="AS51" s="41"/>
      <c r="AT51" s="41"/>
      <c r="AU51" s="41"/>
      <c r="AV51" s="41"/>
      <c r="AW51" s="41"/>
      <c r="AX51" s="41"/>
      <c r="AY51" s="41"/>
      <c r="AZ51" s="41"/>
      <c r="BA51" s="41"/>
      <c r="BB51" s="41"/>
      <c r="BC51" s="41"/>
      <c r="BD51" s="41"/>
      <c r="BE51" s="41"/>
      <c r="BF51" s="41"/>
      <c r="BG51" s="41"/>
      <c r="BH51" s="41"/>
      <c r="BI51" s="41"/>
      <c r="BJ51" s="41"/>
    </row>
    <row r="52" spans="1:62" s="5" customFormat="1" x14ac:dyDescent="0.25">
      <c r="A52" s="78" t="s">
        <v>43</v>
      </c>
      <c r="B52" s="38">
        <v>15607</v>
      </c>
      <c r="C52" s="38">
        <v>21972</v>
      </c>
      <c r="D52" s="39">
        <f t="shared" si="0"/>
        <v>71.031312579646823</v>
      </c>
      <c r="E52" s="38">
        <v>30358</v>
      </c>
      <c r="F52" s="21">
        <v>43146</v>
      </c>
      <c r="G52" s="39">
        <f t="shared" si="8"/>
        <v>70.361099522551342</v>
      </c>
      <c r="H52" s="47">
        <v>1.945152816</v>
      </c>
      <c r="I52" s="82" t="s">
        <v>43</v>
      </c>
      <c r="J52" s="38">
        <v>6015</v>
      </c>
      <c r="K52" s="38">
        <v>4754</v>
      </c>
      <c r="L52" s="57">
        <f t="shared" si="2"/>
        <v>126.52503155237696</v>
      </c>
      <c r="M52" s="38">
        <v>11061</v>
      </c>
      <c r="N52" s="38">
        <v>8897</v>
      </c>
      <c r="O52" s="57">
        <f t="shared" si="3"/>
        <v>124.32280544003598</v>
      </c>
      <c r="P52" s="54">
        <v>1.8389027431</v>
      </c>
      <c r="Q52" s="84" t="s">
        <v>43</v>
      </c>
      <c r="R52" s="56">
        <v>7323</v>
      </c>
      <c r="S52" s="56">
        <v>8202</v>
      </c>
      <c r="T52" s="57">
        <f t="shared" si="4"/>
        <v>89.28310168251646</v>
      </c>
      <c r="U52" s="56">
        <v>14398</v>
      </c>
      <c r="V52" s="56">
        <v>15815</v>
      </c>
      <c r="W52" s="57">
        <f t="shared" si="5"/>
        <v>91.040151754663285</v>
      </c>
      <c r="X52" s="61">
        <v>1.9661340979999999</v>
      </c>
      <c r="Y52" s="82" t="s">
        <v>43</v>
      </c>
      <c r="Z52" s="56">
        <v>2269</v>
      </c>
      <c r="AA52" s="56">
        <v>9016</v>
      </c>
      <c r="AB52" s="57">
        <f t="shared" si="6"/>
        <v>25.16637089618456</v>
      </c>
      <c r="AC52" s="56">
        <v>4899</v>
      </c>
      <c r="AD52" s="56">
        <v>18434</v>
      </c>
      <c r="AE52" s="57">
        <f t="shared" si="7"/>
        <v>26.575892372789411</v>
      </c>
      <c r="AF52" s="59">
        <v>2.1591009255000002</v>
      </c>
      <c r="AG52" s="41"/>
      <c r="AH52" s="41"/>
      <c r="AI52" s="41"/>
      <c r="AJ52" s="41"/>
      <c r="AK52" s="41"/>
      <c r="AL52" s="41"/>
      <c r="AM52" s="41"/>
      <c r="AN52" s="41"/>
      <c r="AO52" s="41"/>
      <c r="AP52" s="41"/>
      <c r="AQ52" s="41"/>
      <c r="AR52" s="41"/>
      <c r="AS52" s="41"/>
      <c r="AT52" s="41"/>
      <c r="AU52" s="41"/>
      <c r="AV52" s="41"/>
      <c r="AW52" s="41"/>
      <c r="AX52" s="41"/>
      <c r="AY52" s="41"/>
      <c r="AZ52" s="41"/>
      <c r="BA52" s="41"/>
      <c r="BB52" s="41"/>
      <c r="BC52" s="41"/>
      <c r="BD52" s="41"/>
      <c r="BE52" s="41"/>
      <c r="BF52" s="41"/>
      <c r="BG52" s="41"/>
      <c r="BH52" s="41"/>
      <c r="BI52" s="41"/>
      <c r="BJ52" s="41"/>
    </row>
    <row r="53" spans="1:62" s="5" customFormat="1" x14ac:dyDescent="0.25">
      <c r="A53" s="78" t="s">
        <v>44</v>
      </c>
      <c r="B53" s="38">
        <v>27261</v>
      </c>
      <c r="C53" s="38">
        <v>59354</v>
      </c>
      <c r="D53" s="39">
        <f t="shared" si="0"/>
        <v>45.92950769956532</v>
      </c>
      <c r="E53" s="38">
        <v>48792</v>
      </c>
      <c r="F53" s="21">
        <v>97965</v>
      </c>
      <c r="G53" s="39">
        <f t="shared" si="8"/>
        <v>49.805542795896493</v>
      </c>
      <c r="H53" s="47">
        <v>1.7898096181000001</v>
      </c>
      <c r="I53" s="82" t="s">
        <v>44</v>
      </c>
      <c r="J53" s="38">
        <v>15679</v>
      </c>
      <c r="K53" s="38">
        <v>18495</v>
      </c>
      <c r="L53" s="57">
        <f t="shared" si="2"/>
        <v>84.774263314409311</v>
      </c>
      <c r="M53" s="38">
        <v>27164</v>
      </c>
      <c r="N53" s="38">
        <v>33050</v>
      </c>
      <c r="O53" s="57">
        <f t="shared" si="3"/>
        <v>82.190620272314675</v>
      </c>
      <c r="P53" s="54">
        <v>1.7325084507999999</v>
      </c>
      <c r="Q53" s="84" t="s">
        <v>44</v>
      </c>
      <c r="R53" s="56">
        <v>10687</v>
      </c>
      <c r="S53" s="56">
        <v>19922</v>
      </c>
      <c r="T53" s="57">
        <f t="shared" si="4"/>
        <v>53.644212428471036</v>
      </c>
      <c r="U53" s="56">
        <v>19617</v>
      </c>
      <c r="V53" s="56">
        <v>32987</v>
      </c>
      <c r="W53" s="57">
        <f t="shared" si="5"/>
        <v>59.468881680662079</v>
      </c>
      <c r="X53" s="61">
        <v>1.8355946477</v>
      </c>
      <c r="Y53" s="82" t="s">
        <v>44</v>
      </c>
      <c r="Z53" s="56">
        <v>895</v>
      </c>
      <c r="AA53" s="56">
        <v>20937</v>
      </c>
      <c r="AB53" s="57">
        <f t="shared" si="6"/>
        <v>4.2747289487510152</v>
      </c>
      <c r="AC53" s="56">
        <v>2011</v>
      </c>
      <c r="AD53" s="56">
        <v>31928</v>
      </c>
      <c r="AE53" s="57">
        <f t="shared" si="7"/>
        <v>6.2985467301428217</v>
      </c>
      <c r="AF53" s="59">
        <v>2.2469273742999998</v>
      </c>
      <c r="AG53" s="41"/>
      <c r="AH53" s="41"/>
      <c r="AI53" s="41"/>
      <c r="AJ53" s="41"/>
      <c r="AK53" s="41"/>
      <c r="AL53" s="41"/>
      <c r="AM53" s="41"/>
      <c r="AN53" s="41"/>
      <c r="AO53" s="41"/>
      <c r="AP53" s="41"/>
      <c r="AQ53" s="41"/>
      <c r="AR53" s="41"/>
      <c r="AS53" s="41"/>
      <c r="AT53" s="41"/>
      <c r="AU53" s="41"/>
      <c r="AV53" s="41"/>
      <c r="AW53" s="41"/>
      <c r="AX53" s="41"/>
      <c r="AY53" s="41"/>
      <c r="AZ53" s="41"/>
      <c r="BA53" s="41"/>
      <c r="BB53" s="41"/>
      <c r="BC53" s="41"/>
      <c r="BD53" s="41"/>
      <c r="BE53" s="41"/>
      <c r="BF53" s="41"/>
      <c r="BG53" s="41"/>
      <c r="BH53" s="41"/>
      <c r="BI53" s="41"/>
      <c r="BJ53" s="41"/>
    </row>
    <row r="54" spans="1:62" s="5" customFormat="1" ht="30" x14ac:dyDescent="0.25">
      <c r="A54" s="78" t="s">
        <v>45</v>
      </c>
      <c r="B54" s="38">
        <v>12485</v>
      </c>
      <c r="C54" s="38">
        <v>15450</v>
      </c>
      <c r="D54" s="39">
        <f t="shared" si="0"/>
        <v>80.809061488673137</v>
      </c>
      <c r="E54" s="38">
        <v>24382</v>
      </c>
      <c r="F54" s="21">
        <v>33849</v>
      </c>
      <c r="G54" s="39">
        <f t="shared" si="8"/>
        <v>72.031670064108241</v>
      </c>
      <c r="H54" s="47">
        <v>1.9529034841999999</v>
      </c>
      <c r="I54" s="82" t="s">
        <v>45</v>
      </c>
      <c r="J54" s="38">
        <v>5952</v>
      </c>
      <c r="K54" s="38">
        <v>3814</v>
      </c>
      <c r="L54" s="57">
        <f t="shared" si="2"/>
        <v>156.05663345568956</v>
      </c>
      <c r="M54" s="38">
        <v>12069</v>
      </c>
      <c r="N54" s="38">
        <v>8728</v>
      </c>
      <c r="O54" s="57">
        <f t="shared" si="3"/>
        <v>138.27910174152154</v>
      </c>
      <c r="P54" s="54">
        <v>2.0277217742000002</v>
      </c>
      <c r="Q54" s="84" t="s">
        <v>45</v>
      </c>
      <c r="R54" s="56">
        <v>4789</v>
      </c>
      <c r="S54" s="56">
        <v>5182</v>
      </c>
      <c r="T54" s="57">
        <f t="shared" si="4"/>
        <v>92.416055576997309</v>
      </c>
      <c r="U54" s="56">
        <v>9080</v>
      </c>
      <c r="V54" s="56">
        <v>11335</v>
      </c>
      <c r="W54" s="57">
        <f t="shared" si="5"/>
        <v>80.105866784296438</v>
      </c>
      <c r="X54" s="61">
        <v>1.8960116935</v>
      </c>
      <c r="Y54" s="82" t="s">
        <v>45</v>
      </c>
      <c r="Z54" s="56">
        <v>1744</v>
      </c>
      <c r="AA54" s="56">
        <v>6454</v>
      </c>
      <c r="AB54" s="57">
        <f t="shared" si="6"/>
        <v>27.022001859312056</v>
      </c>
      <c r="AC54" s="56">
        <v>3233</v>
      </c>
      <c r="AD54" s="56">
        <v>13786</v>
      </c>
      <c r="AE54" s="57">
        <f t="shared" si="7"/>
        <v>23.451327433628318</v>
      </c>
      <c r="AF54" s="59">
        <v>1.8537844037</v>
      </c>
      <c r="AG54" s="41"/>
      <c r="AH54" s="41"/>
      <c r="AI54" s="41"/>
      <c r="AJ54" s="41"/>
      <c r="AK54" s="41"/>
      <c r="AL54" s="41"/>
      <c r="AM54" s="41"/>
      <c r="AN54" s="41"/>
      <c r="AO54" s="41"/>
      <c r="AP54" s="41"/>
      <c r="AQ54" s="41"/>
      <c r="AR54" s="41"/>
      <c r="AS54" s="41"/>
      <c r="AT54" s="41"/>
      <c r="AU54" s="41"/>
      <c r="AV54" s="41"/>
      <c r="AW54" s="41"/>
      <c r="AX54" s="41"/>
      <c r="AY54" s="41"/>
      <c r="AZ54" s="41"/>
      <c r="BA54" s="41"/>
      <c r="BB54" s="41"/>
      <c r="BC54" s="41"/>
      <c r="BD54" s="41"/>
      <c r="BE54" s="41"/>
      <c r="BF54" s="41"/>
      <c r="BG54" s="41"/>
      <c r="BH54" s="41"/>
      <c r="BI54" s="41"/>
      <c r="BJ54" s="41"/>
    </row>
    <row r="55" spans="1:62" s="5" customFormat="1" x14ac:dyDescent="0.25">
      <c r="A55" s="78" t="s">
        <v>46</v>
      </c>
      <c r="B55" s="38">
        <v>1538</v>
      </c>
      <c r="C55" s="38">
        <v>1745</v>
      </c>
      <c r="D55" s="39">
        <f t="shared" si="0"/>
        <v>88.137535816618907</v>
      </c>
      <c r="E55" s="38">
        <v>3915</v>
      </c>
      <c r="F55" s="21">
        <v>4600</v>
      </c>
      <c r="G55" s="39">
        <f t="shared" si="8"/>
        <v>85.108695652173921</v>
      </c>
      <c r="H55" s="47">
        <v>2.5455136541000001</v>
      </c>
      <c r="I55" s="82" t="s">
        <v>46</v>
      </c>
      <c r="J55" s="38">
        <v>953</v>
      </c>
      <c r="K55" s="38">
        <v>517</v>
      </c>
      <c r="L55" s="57">
        <f t="shared" si="2"/>
        <v>184.33268858800773</v>
      </c>
      <c r="M55" s="38">
        <v>2672</v>
      </c>
      <c r="N55" s="38">
        <v>1312</v>
      </c>
      <c r="O55" s="57">
        <f t="shared" si="3"/>
        <v>203.65853658536585</v>
      </c>
      <c r="P55" s="54">
        <v>2.8037775445999999</v>
      </c>
      <c r="Q55" s="84" t="s">
        <v>46</v>
      </c>
      <c r="R55" s="56">
        <v>409</v>
      </c>
      <c r="S55" s="56">
        <v>488</v>
      </c>
      <c r="T55" s="57">
        <f t="shared" si="4"/>
        <v>83.811475409836063</v>
      </c>
      <c r="U55" s="56">
        <v>894</v>
      </c>
      <c r="V55" s="56">
        <v>1361</v>
      </c>
      <c r="W55" s="57">
        <f t="shared" si="5"/>
        <v>65.686994856723004</v>
      </c>
      <c r="X55" s="61">
        <v>2.1858190709</v>
      </c>
      <c r="Y55" s="82" t="s">
        <v>46</v>
      </c>
      <c r="Z55" s="56">
        <v>176</v>
      </c>
      <c r="AA55" s="56">
        <v>740</v>
      </c>
      <c r="AB55" s="57">
        <f t="shared" si="6"/>
        <v>23.783783783783786</v>
      </c>
      <c r="AC55" s="56">
        <v>349</v>
      </c>
      <c r="AD55" s="56">
        <v>1927</v>
      </c>
      <c r="AE55" s="57">
        <f t="shared" si="7"/>
        <v>18.111053450960039</v>
      </c>
      <c r="AF55" s="59">
        <v>1.9829545454999999</v>
      </c>
      <c r="AG55" s="41"/>
      <c r="AH55" s="41"/>
      <c r="AI55" s="41"/>
      <c r="AJ55" s="41"/>
      <c r="AK55" s="41"/>
      <c r="AL55" s="41"/>
      <c r="AM55" s="41"/>
      <c r="AN55" s="41"/>
      <c r="AO55" s="41"/>
      <c r="AP55" s="41"/>
      <c r="AQ55" s="41"/>
      <c r="AR55" s="41"/>
      <c r="AS55" s="41"/>
      <c r="AT55" s="41"/>
      <c r="AU55" s="41"/>
      <c r="AV55" s="41"/>
      <c r="AW55" s="41"/>
      <c r="AX55" s="41"/>
      <c r="AY55" s="41"/>
      <c r="AZ55" s="41"/>
      <c r="BA55" s="41"/>
      <c r="BB55" s="41"/>
      <c r="BC55" s="41"/>
      <c r="BD55" s="41"/>
      <c r="BE55" s="41"/>
      <c r="BF55" s="41"/>
      <c r="BG55" s="41"/>
      <c r="BH55" s="41"/>
      <c r="BI55" s="41"/>
      <c r="BJ55" s="41"/>
    </row>
    <row r="56" spans="1:62" s="5" customFormat="1" ht="30" x14ac:dyDescent="0.25">
      <c r="A56" s="78" t="s">
        <v>47</v>
      </c>
      <c r="B56" s="38">
        <v>2331</v>
      </c>
      <c r="C56" s="38">
        <v>5232</v>
      </c>
      <c r="D56" s="39">
        <f t="shared" si="0"/>
        <v>44.552752293577981</v>
      </c>
      <c r="E56" s="38">
        <v>5250</v>
      </c>
      <c r="F56" s="21">
        <v>10682</v>
      </c>
      <c r="G56" s="39">
        <f t="shared" si="8"/>
        <v>49.148099606815201</v>
      </c>
      <c r="H56" s="47">
        <v>2.2522522522999999</v>
      </c>
      <c r="I56" s="82" t="s">
        <v>47</v>
      </c>
      <c r="J56" s="38">
        <v>1399</v>
      </c>
      <c r="K56" s="38">
        <v>1951</v>
      </c>
      <c r="L56" s="57">
        <f t="shared" si="2"/>
        <v>71.7068170169144</v>
      </c>
      <c r="M56" s="38">
        <v>3084</v>
      </c>
      <c r="N56" s="38">
        <v>4273</v>
      </c>
      <c r="O56" s="57">
        <f t="shared" si="3"/>
        <v>72.174116545752398</v>
      </c>
      <c r="P56" s="54">
        <v>2.2044317370000002</v>
      </c>
      <c r="Q56" s="84" t="s">
        <v>47</v>
      </c>
      <c r="R56" s="56">
        <v>678</v>
      </c>
      <c r="S56" s="56">
        <v>1565</v>
      </c>
      <c r="T56" s="57">
        <f t="shared" si="4"/>
        <v>43.322683706070286</v>
      </c>
      <c r="U56" s="56">
        <v>1572</v>
      </c>
      <c r="V56" s="56">
        <v>2748</v>
      </c>
      <c r="W56" s="57">
        <f t="shared" si="5"/>
        <v>57.20524017467249</v>
      </c>
      <c r="X56" s="61">
        <v>2.3185840708000001</v>
      </c>
      <c r="Y56" s="82" t="s">
        <v>47</v>
      </c>
      <c r="Z56" s="56">
        <v>254</v>
      </c>
      <c r="AA56" s="56">
        <v>1716</v>
      </c>
      <c r="AB56" s="57">
        <f t="shared" si="6"/>
        <v>14.801864801864802</v>
      </c>
      <c r="AC56" s="56">
        <v>594</v>
      </c>
      <c r="AD56" s="56">
        <v>3661</v>
      </c>
      <c r="AE56" s="57">
        <f t="shared" si="7"/>
        <v>16.225075116088501</v>
      </c>
      <c r="AF56" s="59">
        <v>2.3385826771999998</v>
      </c>
      <c r="AG56" s="41"/>
      <c r="AH56" s="41"/>
      <c r="AI56" s="41"/>
      <c r="AJ56" s="41"/>
      <c r="AK56" s="41"/>
      <c r="AL56" s="41"/>
      <c r="AM56" s="41"/>
      <c r="AN56" s="41"/>
      <c r="AO56" s="41"/>
      <c r="AP56" s="41"/>
      <c r="AQ56" s="41"/>
      <c r="AR56" s="41"/>
      <c r="AS56" s="41"/>
      <c r="AT56" s="41"/>
      <c r="AU56" s="41"/>
      <c r="AV56" s="41"/>
      <c r="AW56" s="41"/>
      <c r="AX56" s="41"/>
      <c r="AY56" s="41"/>
      <c r="AZ56" s="41"/>
      <c r="BA56" s="41"/>
      <c r="BB56" s="41"/>
      <c r="BC56" s="41"/>
      <c r="BD56" s="41"/>
      <c r="BE56" s="41"/>
      <c r="BF56" s="41"/>
      <c r="BG56" s="41"/>
      <c r="BH56" s="41"/>
      <c r="BI56" s="41"/>
      <c r="BJ56" s="41"/>
    </row>
    <row r="57" spans="1:62" s="5" customFormat="1" ht="30" x14ac:dyDescent="0.25">
      <c r="A57" s="78" t="s">
        <v>48</v>
      </c>
      <c r="B57" s="38">
        <v>25783</v>
      </c>
      <c r="C57" s="38">
        <v>34978</v>
      </c>
      <c r="D57" s="39">
        <f t="shared" si="0"/>
        <v>73.712047572760014</v>
      </c>
      <c r="E57" s="38">
        <v>59765</v>
      </c>
      <c r="F57" s="21">
        <v>74263</v>
      </c>
      <c r="G57" s="39">
        <f t="shared" si="8"/>
        <v>80.477492156255465</v>
      </c>
      <c r="H57" s="47">
        <v>2.3180002327000002</v>
      </c>
      <c r="I57" s="82" t="s">
        <v>48</v>
      </c>
      <c r="J57" s="38">
        <v>12488</v>
      </c>
      <c r="K57" s="38">
        <v>10523</v>
      </c>
      <c r="L57" s="57">
        <f t="shared" si="2"/>
        <v>118.67338211536634</v>
      </c>
      <c r="M57" s="38">
        <v>29331</v>
      </c>
      <c r="N57" s="38">
        <v>23385</v>
      </c>
      <c r="O57" s="57">
        <f t="shared" si="3"/>
        <v>125.4265554842848</v>
      </c>
      <c r="P57" s="54">
        <v>2.3487347854</v>
      </c>
      <c r="Q57" s="84" t="s">
        <v>48</v>
      </c>
      <c r="R57" s="56">
        <v>9762</v>
      </c>
      <c r="S57" s="56">
        <v>9966</v>
      </c>
      <c r="T57" s="57">
        <f t="shared" si="4"/>
        <v>97.953040337146305</v>
      </c>
      <c r="U57" s="56">
        <v>22073</v>
      </c>
      <c r="V57" s="56">
        <v>21201</v>
      </c>
      <c r="W57" s="57">
        <f t="shared" si="5"/>
        <v>104.1130135370973</v>
      </c>
      <c r="X57" s="61">
        <v>2.2611145257</v>
      </c>
      <c r="Y57" s="82" t="s">
        <v>48</v>
      </c>
      <c r="Z57" s="56">
        <v>3533</v>
      </c>
      <c r="AA57" s="56">
        <v>14489</v>
      </c>
      <c r="AB57" s="57">
        <f t="shared" si="6"/>
        <v>24.384015460004139</v>
      </c>
      <c r="AC57" s="56">
        <v>8361</v>
      </c>
      <c r="AD57" s="56">
        <v>29677</v>
      </c>
      <c r="AE57" s="57">
        <f t="shared" si="7"/>
        <v>28.173332884051622</v>
      </c>
      <c r="AF57" s="59">
        <v>2.3665440136</v>
      </c>
      <c r="AG57" s="41"/>
      <c r="AH57" s="41"/>
      <c r="AI57" s="41"/>
      <c r="AJ57" s="41"/>
      <c r="AK57" s="41"/>
      <c r="AL57" s="41"/>
      <c r="AM57" s="41"/>
      <c r="AN57" s="41"/>
      <c r="AO57" s="41"/>
      <c r="AP57" s="41"/>
      <c r="AQ57" s="41"/>
      <c r="AR57" s="41"/>
      <c r="AS57" s="41"/>
      <c r="AT57" s="41"/>
      <c r="AU57" s="41"/>
      <c r="AV57" s="41"/>
      <c r="AW57" s="41"/>
      <c r="AX57" s="41"/>
      <c r="AY57" s="41"/>
      <c r="AZ57" s="41"/>
      <c r="BA57" s="41"/>
      <c r="BB57" s="41"/>
      <c r="BC57" s="41"/>
      <c r="BD57" s="41"/>
      <c r="BE57" s="41"/>
      <c r="BF57" s="41"/>
      <c r="BG57" s="41"/>
      <c r="BH57" s="41"/>
      <c r="BI57" s="41"/>
      <c r="BJ57" s="41"/>
    </row>
    <row r="58" spans="1:62" s="5" customFormat="1" ht="30" x14ac:dyDescent="0.25">
      <c r="A58" s="78" t="s">
        <v>49</v>
      </c>
      <c r="B58" s="38">
        <v>976</v>
      </c>
      <c r="C58" s="38">
        <v>1586</v>
      </c>
      <c r="D58" s="39">
        <f t="shared" si="0"/>
        <v>61.53846153846154</v>
      </c>
      <c r="E58" s="38">
        <v>2440</v>
      </c>
      <c r="F58" s="21">
        <v>3869</v>
      </c>
      <c r="G58" s="39">
        <f t="shared" si="8"/>
        <v>63.065391574050146</v>
      </c>
      <c r="H58" s="47">
        <v>2.5</v>
      </c>
      <c r="I58" s="82" t="s">
        <v>49</v>
      </c>
      <c r="J58" s="38">
        <v>505</v>
      </c>
      <c r="K58" s="38">
        <v>600</v>
      </c>
      <c r="L58" s="57">
        <f t="shared" si="2"/>
        <v>84.166666666666671</v>
      </c>
      <c r="M58" s="38">
        <v>1255</v>
      </c>
      <c r="N58" s="38">
        <v>1401</v>
      </c>
      <c r="O58" s="57">
        <f t="shared" si="3"/>
        <v>89.578872234118492</v>
      </c>
      <c r="P58" s="54">
        <v>2.4851485149000001</v>
      </c>
      <c r="Q58" s="84" t="s">
        <v>49</v>
      </c>
      <c r="R58" s="56">
        <v>380</v>
      </c>
      <c r="S58" s="56">
        <v>444</v>
      </c>
      <c r="T58" s="57">
        <f t="shared" si="4"/>
        <v>85.585585585585591</v>
      </c>
      <c r="U58" s="56">
        <v>952</v>
      </c>
      <c r="V58" s="56">
        <v>1121</v>
      </c>
      <c r="W58" s="57">
        <f t="shared" si="5"/>
        <v>84.924174843889389</v>
      </c>
      <c r="X58" s="61">
        <v>2.5052631579</v>
      </c>
      <c r="Y58" s="82" t="s">
        <v>49</v>
      </c>
      <c r="Z58" s="56">
        <v>91</v>
      </c>
      <c r="AA58" s="56">
        <v>542</v>
      </c>
      <c r="AB58" s="57">
        <f t="shared" si="6"/>
        <v>16.789667896678967</v>
      </c>
      <c r="AC58" s="56">
        <v>233</v>
      </c>
      <c r="AD58" s="56">
        <v>1347</v>
      </c>
      <c r="AE58" s="57">
        <f t="shared" si="7"/>
        <v>17.297698589458054</v>
      </c>
      <c r="AF58" s="59">
        <v>2.5604395603999999</v>
      </c>
      <c r="AG58" s="41"/>
      <c r="AH58" s="41"/>
      <c r="AI58" s="41"/>
      <c r="AJ58" s="41"/>
      <c r="AK58" s="41"/>
      <c r="AL58" s="41"/>
      <c r="AM58" s="41"/>
      <c r="AN58" s="41"/>
      <c r="AO58" s="41"/>
      <c r="AP58" s="41"/>
      <c r="AQ58" s="41"/>
      <c r="AR58" s="41"/>
      <c r="AS58" s="41"/>
      <c r="AT58" s="41"/>
      <c r="AU58" s="41"/>
      <c r="AV58" s="41"/>
      <c r="AW58" s="41"/>
      <c r="AX58" s="41"/>
      <c r="AY58" s="41"/>
      <c r="AZ58" s="41"/>
      <c r="BA58" s="41"/>
      <c r="BB58" s="41"/>
      <c r="BC58" s="41"/>
      <c r="BD58" s="41"/>
      <c r="BE58" s="41"/>
      <c r="BF58" s="41"/>
      <c r="BG58" s="41"/>
      <c r="BH58" s="41"/>
      <c r="BI58" s="41"/>
      <c r="BJ58" s="41"/>
    </row>
    <row r="59" spans="1:62" s="5" customFormat="1" ht="30" x14ac:dyDescent="0.25">
      <c r="A59" s="78" t="s">
        <v>50</v>
      </c>
      <c r="B59" s="38">
        <v>4233</v>
      </c>
      <c r="C59" s="38">
        <v>5900</v>
      </c>
      <c r="D59" s="39">
        <f t="shared" si="0"/>
        <v>71.745762711864401</v>
      </c>
      <c r="E59" s="38">
        <v>11616</v>
      </c>
      <c r="F59" s="21">
        <v>15825</v>
      </c>
      <c r="G59" s="39">
        <f t="shared" si="8"/>
        <v>73.402843601895739</v>
      </c>
      <c r="H59" s="47">
        <v>2.7441530829</v>
      </c>
      <c r="I59" s="82" t="s">
        <v>50</v>
      </c>
      <c r="J59" s="38">
        <v>1850</v>
      </c>
      <c r="K59" s="38">
        <v>1700</v>
      </c>
      <c r="L59" s="57">
        <f t="shared" si="2"/>
        <v>108.8235294117647</v>
      </c>
      <c r="M59" s="38">
        <v>4883</v>
      </c>
      <c r="N59" s="38">
        <v>4430</v>
      </c>
      <c r="O59" s="57">
        <f t="shared" si="3"/>
        <v>110.22573363431152</v>
      </c>
      <c r="P59" s="54">
        <v>2.6394594594999998</v>
      </c>
      <c r="Q59" s="84" t="s">
        <v>50</v>
      </c>
      <c r="R59" s="56">
        <v>1843</v>
      </c>
      <c r="S59" s="56">
        <v>1953</v>
      </c>
      <c r="T59" s="57">
        <f t="shared" si="4"/>
        <v>94.367639528929843</v>
      </c>
      <c r="U59" s="56">
        <v>5124</v>
      </c>
      <c r="V59" s="56">
        <v>5547</v>
      </c>
      <c r="W59" s="57">
        <f t="shared" si="5"/>
        <v>92.374256354786368</v>
      </c>
      <c r="X59" s="61">
        <v>2.7802495931000002</v>
      </c>
      <c r="Y59" s="82" t="s">
        <v>50</v>
      </c>
      <c r="Z59" s="56">
        <v>540</v>
      </c>
      <c r="AA59" s="56">
        <v>2247</v>
      </c>
      <c r="AB59" s="57">
        <f t="shared" si="6"/>
        <v>24.032042723631509</v>
      </c>
      <c r="AC59" s="56">
        <v>1609</v>
      </c>
      <c r="AD59" s="56">
        <v>5848</v>
      </c>
      <c r="AE59" s="57">
        <f t="shared" si="7"/>
        <v>27.513679890560876</v>
      </c>
      <c r="AF59" s="59">
        <v>2.9796296296000002</v>
      </c>
      <c r="AG59" s="41"/>
      <c r="AH59" s="41"/>
      <c r="AI59" s="41"/>
      <c r="AJ59" s="41"/>
      <c r="AK59" s="41"/>
      <c r="AL59" s="41"/>
      <c r="AM59" s="41"/>
      <c r="AN59" s="41"/>
      <c r="AO59" s="41"/>
      <c r="AP59" s="41"/>
      <c r="AQ59" s="41"/>
      <c r="AR59" s="41"/>
      <c r="AS59" s="41"/>
      <c r="AT59" s="41"/>
      <c r="AU59" s="41"/>
      <c r="AV59" s="41"/>
      <c r="AW59" s="41"/>
      <c r="AX59" s="41"/>
      <c r="AY59" s="41"/>
      <c r="AZ59" s="41"/>
      <c r="BA59" s="41"/>
      <c r="BB59" s="41"/>
      <c r="BC59" s="41"/>
      <c r="BD59" s="41"/>
      <c r="BE59" s="41"/>
      <c r="BF59" s="41"/>
      <c r="BG59" s="41"/>
      <c r="BH59" s="41"/>
      <c r="BI59" s="41"/>
      <c r="BJ59" s="41"/>
    </row>
    <row r="60" spans="1:62" s="5" customFormat="1" x14ac:dyDescent="0.25">
      <c r="A60" s="78" t="s">
        <v>51</v>
      </c>
      <c r="B60" s="38">
        <v>6455</v>
      </c>
      <c r="C60" s="38">
        <v>8588</v>
      </c>
      <c r="D60" s="39">
        <f t="shared" si="0"/>
        <v>75.163018164881237</v>
      </c>
      <c r="E60" s="38">
        <v>15924</v>
      </c>
      <c r="F60" s="21">
        <v>20321</v>
      </c>
      <c r="G60" s="39">
        <f t="shared" si="8"/>
        <v>78.3622853206043</v>
      </c>
      <c r="H60" s="47">
        <v>2.4669248644000001</v>
      </c>
      <c r="I60" s="82" t="s">
        <v>51</v>
      </c>
      <c r="J60" s="38">
        <v>4135</v>
      </c>
      <c r="K60" s="38">
        <v>4571</v>
      </c>
      <c r="L60" s="57">
        <f t="shared" si="2"/>
        <v>90.461605775541457</v>
      </c>
      <c r="M60" s="38">
        <v>10776</v>
      </c>
      <c r="N60" s="38">
        <v>11249</v>
      </c>
      <c r="O60" s="57">
        <f t="shared" si="3"/>
        <v>95.795181793937232</v>
      </c>
      <c r="P60" s="54">
        <v>2.6060459491999999</v>
      </c>
      <c r="Q60" s="84" t="s">
        <v>51</v>
      </c>
      <c r="R60" s="56">
        <v>1764</v>
      </c>
      <c r="S60" s="56">
        <v>1861</v>
      </c>
      <c r="T60" s="57">
        <f t="shared" si="4"/>
        <v>94.787748522299836</v>
      </c>
      <c r="U60" s="56">
        <v>3754</v>
      </c>
      <c r="V60" s="56">
        <v>4264</v>
      </c>
      <c r="W60" s="57">
        <f t="shared" si="5"/>
        <v>88.03939962476548</v>
      </c>
      <c r="X60" s="61">
        <v>2.1281179138000001</v>
      </c>
      <c r="Y60" s="82" t="s">
        <v>51</v>
      </c>
      <c r="Z60" s="56">
        <v>556</v>
      </c>
      <c r="AA60" s="56">
        <v>2156</v>
      </c>
      <c r="AB60" s="57">
        <f t="shared" si="6"/>
        <v>25.788497217068645</v>
      </c>
      <c r="AC60" s="56">
        <v>1394</v>
      </c>
      <c r="AD60" s="56">
        <v>4808</v>
      </c>
      <c r="AE60" s="57">
        <f t="shared" si="7"/>
        <v>28.993344425956742</v>
      </c>
      <c r="AF60" s="59">
        <v>2.5071942446</v>
      </c>
      <c r="AG60" s="41"/>
      <c r="AH60" s="41"/>
      <c r="AI60" s="41"/>
      <c r="AJ60" s="41"/>
      <c r="AK60" s="41"/>
      <c r="AL60" s="41"/>
      <c r="AM60" s="41"/>
      <c r="AN60" s="41"/>
      <c r="AO60" s="41"/>
      <c r="AP60" s="41"/>
      <c r="AQ60" s="41"/>
      <c r="AR60" s="41"/>
      <c r="AS60" s="41"/>
      <c r="AT60" s="41"/>
      <c r="AU60" s="41"/>
      <c r="AV60" s="41"/>
      <c r="AW60" s="41"/>
      <c r="AX60" s="41"/>
      <c r="AY60" s="41"/>
      <c r="AZ60" s="41"/>
      <c r="BA60" s="41"/>
      <c r="BB60" s="41"/>
      <c r="BC60" s="41"/>
      <c r="BD60" s="41"/>
      <c r="BE60" s="41"/>
      <c r="BF60" s="41"/>
      <c r="BG60" s="41"/>
      <c r="BH60" s="41"/>
      <c r="BI60" s="41"/>
      <c r="BJ60" s="41"/>
    </row>
    <row r="61" spans="1:62" s="5" customFormat="1" x14ac:dyDescent="0.25">
      <c r="A61" s="78" t="s">
        <v>52</v>
      </c>
      <c r="B61" s="38">
        <v>667</v>
      </c>
      <c r="C61" s="38">
        <v>963</v>
      </c>
      <c r="D61" s="39">
        <f t="shared" si="0"/>
        <v>69.262720664589821</v>
      </c>
      <c r="E61" s="38">
        <v>1604</v>
      </c>
      <c r="F61" s="21">
        <v>2182</v>
      </c>
      <c r="G61" s="39">
        <f t="shared" si="8"/>
        <v>73.510540788267647</v>
      </c>
      <c r="H61" s="47">
        <v>2.4047976011999999</v>
      </c>
      <c r="I61" s="82" t="s">
        <v>52</v>
      </c>
      <c r="J61" s="38">
        <v>446</v>
      </c>
      <c r="K61" s="38">
        <v>480</v>
      </c>
      <c r="L61" s="57">
        <f t="shared" si="2"/>
        <v>92.916666666666671</v>
      </c>
      <c r="M61" s="38">
        <v>1067</v>
      </c>
      <c r="N61" s="38">
        <v>1068</v>
      </c>
      <c r="O61" s="57">
        <f t="shared" si="3"/>
        <v>99.906367041198507</v>
      </c>
      <c r="P61" s="54">
        <v>2.3923766816000001</v>
      </c>
      <c r="Q61" s="84" t="s">
        <v>52</v>
      </c>
      <c r="R61" s="56">
        <v>159</v>
      </c>
      <c r="S61" s="56">
        <v>206</v>
      </c>
      <c r="T61" s="57">
        <f t="shared" si="4"/>
        <v>77.184466019417471</v>
      </c>
      <c r="U61" s="56">
        <v>384</v>
      </c>
      <c r="V61" s="56">
        <v>474</v>
      </c>
      <c r="W61" s="57">
        <f t="shared" si="5"/>
        <v>81.012658227848107</v>
      </c>
      <c r="X61" s="61">
        <v>2.4150943396</v>
      </c>
      <c r="Y61" s="82" t="s">
        <v>52</v>
      </c>
      <c r="Z61" s="56">
        <v>62</v>
      </c>
      <c r="AA61" s="56">
        <v>277</v>
      </c>
      <c r="AB61" s="57">
        <f t="shared" si="6"/>
        <v>22.382671480144403</v>
      </c>
      <c r="AC61" s="56">
        <v>153</v>
      </c>
      <c r="AD61" s="56">
        <v>640</v>
      </c>
      <c r="AE61" s="57">
        <f t="shared" si="7"/>
        <v>23.90625</v>
      </c>
      <c r="AF61" s="59">
        <v>2.4677419354999999</v>
      </c>
      <c r="AG61" s="41"/>
      <c r="AH61" s="41"/>
      <c r="AI61" s="41"/>
      <c r="AJ61" s="41"/>
      <c r="AK61" s="41"/>
      <c r="AL61" s="41"/>
      <c r="AM61" s="41"/>
      <c r="AN61" s="41"/>
      <c r="AO61" s="41"/>
      <c r="AP61" s="41"/>
      <c r="AQ61" s="41"/>
      <c r="AR61" s="41"/>
      <c r="AS61" s="41"/>
      <c r="AT61" s="41"/>
      <c r="AU61" s="41"/>
      <c r="AV61" s="41"/>
      <c r="AW61" s="41"/>
      <c r="AX61" s="41"/>
      <c r="AY61" s="41"/>
      <c r="AZ61" s="41"/>
      <c r="BA61" s="41"/>
      <c r="BB61" s="41"/>
      <c r="BC61" s="41"/>
      <c r="BD61" s="41"/>
      <c r="BE61" s="41"/>
      <c r="BF61" s="41"/>
      <c r="BG61" s="41"/>
      <c r="BH61" s="41"/>
      <c r="BI61" s="41"/>
      <c r="BJ61" s="41"/>
    </row>
    <row r="62" spans="1:62" s="5" customFormat="1" ht="15.75" thickBot="1" x14ac:dyDescent="0.3">
      <c r="A62" s="115" t="s">
        <v>53</v>
      </c>
      <c r="B62" s="116">
        <v>487</v>
      </c>
      <c r="C62" s="116">
        <v>876</v>
      </c>
      <c r="D62" s="117">
        <f t="shared" si="0"/>
        <v>55.593607305936075</v>
      </c>
      <c r="E62" s="116">
        <v>965</v>
      </c>
      <c r="F62" s="118">
        <v>1788</v>
      </c>
      <c r="G62" s="117">
        <f t="shared" si="8"/>
        <v>53.970917225950785</v>
      </c>
      <c r="H62" s="119">
        <v>1.9815195072</v>
      </c>
      <c r="I62" s="120" t="s">
        <v>53</v>
      </c>
      <c r="J62" s="116">
        <v>256</v>
      </c>
      <c r="K62" s="116">
        <v>294</v>
      </c>
      <c r="L62" s="121">
        <f t="shared" si="2"/>
        <v>87.074829931972786</v>
      </c>
      <c r="M62" s="116">
        <v>516</v>
      </c>
      <c r="N62" s="116">
        <v>540</v>
      </c>
      <c r="O62" s="121">
        <f t="shared" si="3"/>
        <v>95.555555555555557</v>
      </c>
      <c r="P62" s="122">
        <v>2.015625</v>
      </c>
      <c r="Q62" s="123" t="s">
        <v>53</v>
      </c>
      <c r="R62" s="124">
        <v>164</v>
      </c>
      <c r="S62" s="124">
        <v>280</v>
      </c>
      <c r="T62" s="121">
        <f t="shared" si="4"/>
        <v>58.571428571428577</v>
      </c>
      <c r="U62" s="124">
        <v>352</v>
      </c>
      <c r="V62" s="124">
        <v>472</v>
      </c>
      <c r="W62" s="121">
        <f t="shared" si="5"/>
        <v>74.576271186440678</v>
      </c>
      <c r="X62" s="125">
        <v>2.1463414634000002</v>
      </c>
      <c r="Y62" s="120" t="s">
        <v>53</v>
      </c>
      <c r="Z62" s="124">
        <v>67</v>
      </c>
      <c r="AA62" s="124">
        <v>302</v>
      </c>
      <c r="AB62" s="121">
        <f t="shared" si="6"/>
        <v>22.185430463576157</v>
      </c>
      <c r="AC62" s="124">
        <v>97</v>
      </c>
      <c r="AD62" s="124">
        <v>776</v>
      </c>
      <c r="AE62" s="121">
        <f t="shared" si="7"/>
        <v>12.5</v>
      </c>
      <c r="AF62" s="126">
        <v>1.4477611939999999</v>
      </c>
      <c r="AG62" s="41"/>
      <c r="AH62" s="41"/>
      <c r="AI62" s="41"/>
      <c r="AJ62" s="41"/>
      <c r="AK62" s="41"/>
      <c r="AL62" s="41"/>
      <c r="AM62" s="41"/>
      <c r="AN62" s="41"/>
      <c r="AO62" s="41"/>
      <c r="AP62" s="41"/>
      <c r="AQ62" s="41"/>
      <c r="AR62" s="41"/>
      <c r="AS62" s="41"/>
      <c r="AT62" s="41"/>
      <c r="AU62" s="41"/>
      <c r="AV62" s="41"/>
      <c r="AW62" s="41"/>
      <c r="AX62" s="41"/>
      <c r="AY62" s="41"/>
      <c r="AZ62" s="41"/>
      <c r="BA62" s="41"/>
      <c r="BB62" s="41"/>
      <c r="BC62" s="41"/>
      <c r="BD62" s="41"/>
      <c r="BE62" s="41"/>
      <c r="BF62" s="41"/>
      <c r="BG62" s="41"/>
      <c r="BH62" s="41"/>
      <c r="BI62" s="41"/>
      <c r="BJ62" s="41"/>
    </row>
    <row r="63" spans="1:62" s="130" customFormat="1" ht="9.75" customHeight="1" thickBot="1" x14ac:dyDescent="0.25">
      <c r="A63" s="131"/>
      <c r="B63" s="132"/>
      <c r="C63" s="132"/>
      <c r="D63" s="133"/>
      <c r="E63" s="132"/>
      <c r="F63" s="132"/>
      <c r="G63" s="133"/>
      <c r="H63" s="133"/>
      <c r="I63" s="132"/>
      <c r="J63" s="134"/>
      <c r="K63" s="132"/>
      <c r="L63" s="133"/>
      <c r="M63" s="134"/>
      <c r="N63" s="132"/>
      <c r="O63" s="133"/>
      <c r="P63" s="133"/>
      <c r="Q63" s="132"/>
      <c r="R63" s="132"/>
      <c r="S63" s="132"/>
      <c r="T63" s="133"/>
      <c r="U63" s="132"/>
      <c r="V63" s="132"/>
      <c r="W63" s="133"/>
      <c r="X63" s="133"/>
      <c r="Y63" s="132"/>
      <c r="Z63" s="134"/>
      <c r="AA63" s="134"/>
      <c r="AB63" s="133"/>
      <c r="AC63" s="134"/>
      <c r="AD63" s="134"/>
      <c r="AE63" s="133"/>
      <c r="AF63" s="135"/>
      <c r="AG63" s="127"/>
      <c r="AH63" s="128"/>
      <c r="AI63" s="127"/>
      <c r="AJ63" s="127"/>
      <c r="AK63" s="129"/>
    </row>
  </sheetData>
  <mergeCells count="25">
    <mergeCell ref="A1:X1"/>
    <mergeCell ref="Y2:AF2"/>
    <mergeCell ref="Z3:AA3"/>
    <mergeCell ref="AC3:AD3"/>
    <mergeCell ref="Q2:X2"/>
    <mergeCell ref="R3:S3"/>
    <mergeCell ref="U3:V3"/>
    <mergeCell ref="Y3:Y4"/>
    <mergeCell ref="Q3:Q4"/>
    <mergeCell ref="I2:P2"/>
    <mergeCell ref="I3:I4"/>
    <mergeCell ref="J3:K3"/>
    <mergeCell ref="M3:N3"/>
    <mergeCell ref="A2:H2"/>
    <mergeCell ref="A3:A4"/>
    <mergeCell ref="T3:T4"/>
    <mergeCell ref="W3:W4"/>
    <mergeCell ref="AB3:AB4"/>
    <mergeCell ref="AE3:AE4"/>
    <mergeCell ref="B3:C3"/>
    <mergeCell ref="D3:D4"/>
    <mergeCell ref="G3:G4"/>
    <mergeCell ref="L3:L4"/>
    <mergeCell ref="O3:O4"/>
    <mergeCell ref="E3:F3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Jechová Iveta (MHMP, OZV)</dc:creator>
  <cp:lastModifiedBy>Jechová Iveta (MHMP, KUC)</cp:lastModifiedBy>
  <dcterms:created xsi:type="dcterms:W3CDTF">2019-05-14T07:44:46Z</dcterms:created>
  <dcterms:modified xsi:type="dcterms:W3CDTF">2020-06-10T07:00:45Z</dcterms:modified>
</cp:coreProperties>
</file>