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330" windowWidth="13650" windowHeight="9990" activeTab="2"/>
  </bookViews>
  <sheets>
    <sheet name="Graf2" sheetId="1" r:id="rId1"/>
    <sheet name="Graf1" sheetId="2" r:id="rId2"/>
    <sheet name="cisla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<sst xmlns="http://schemas.openxmlformats.org/spreadsheetml/2006/main" count="36" uniqueCount="12">
  <si>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Praha</t>
  </si>
  <si>
    <t>podíl</t>
  </si>
  <si>
    <t>pořadí</t>
  </si>
  <si>
    <t>Modal split cest do práce a školy - cyklo</t>
  </si>
  <si>
    <t>data dle SLDB 2001, ČSÚ + ROPID</t>
  </si>
  <si>
    <t>celá</t>
  </si>
  <si>
    <t>SO</t>
  </si>
  <si>
    <t>cyklo v SO</t>
  </si>
  <si>
    <t>celkem v SO</t>
  </si>
  <si>
    <t>MS v SO</t>
  </si>
  <si>
    <t>cyklo v SO z Prahy celkem</t>
  </si>
  <si>
    <t>Dle obyvatel jednotlivých správních obvodů - SO (tzn. nezobrazuje umístění cíle cesty)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</si>
</sst>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%"/>
    <numFmt numFmtId="168" formatCode="0.000%"/>
  </numFmts>
  <fonts count="6">
    <font>
      <sz val="10"/>
      <name val="Arial CE"/>
      <family val="0"/>
    </font>
    <font>
      <b/>
      <sz val="12"/>
      <name val="Arial Narrow CE"/>
      <family val="2"/>
    </font>
    <font>
      <sz val="10"/>
      <name val="Arial Narrow CE"/>
      <family val="2"/>
    </font>
    <font>
      <b/>
      <sz val="10"/>
      <name val="Arial Narrow CE"/>
      <family val="2"/>
    </font>
    <font>
      <i/>
      <sz val="10"/>
      <name val="Arial Narrow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66" fontId="2" fillId="0" borderId="1" xfId="16" applyNumberFormat="1" applyFont="1" applyBorder="1" applyAlignment="1">
      <alignment horizontal="center" vertical="center"/>
    </xf>
    <xf numFmtId="10" fontId="2" fillId="0" borderId="1" xfId="19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66" fontId="4" fillId="0" borderId="7" xfId="16" applyNumberFormat="1" applyFont="1" applyBorder="1" applyAlignment="1">
      <alignment horizontal="center" vertical="center"/>
    </xf>
    <xf numFmtId="10" fontId="4" fillId="0" borderId="7" xfId="19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16" applyNumberFormat="1" applyFont="1" applyAlignment="1">
      <alignment vertical="center"/>
    </xf>
    <xf numFmtId="10" fontId="2" fillId="0" borderId="0" xfId="19" applyNumberFormat="1" applyFont="1" applyAlignment="1">
      <alignment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Modal split cyklo - v jednotlivých správních obvodech hl.m. Prahy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cisla!$C$6:$C$27</c:f>
              <c:numCache>
                <c:ptCount val="22"/>
                <c:pt idx="0">
                  <c:v>73</c:v>
                </c:pt>
                <c:pt idx="1">
                  <c:v>93</c:v>
                </c:pt>
                <c:pt idx="2">
                  <c:v>107</c:v>
                </c:pt>
                <c:pt idx="3">
                  <c:v>291</c:v>
                </c:pt>
                <c:pt idx="4">
                  <c:v>147</c:v>
                </c:pt>
                <c:pt idx="5">
                  <c:v>296</c:v>
                </c:pt>
                <c:pt idx="6">
                  <c:v>80</c:v>
                </c:pt>
                <c:pt idx="7">
                  <c:v>250</c:v>
                </c:pt>
                <c:pt idx="8">
                  <c:v>80</c:v>
                </c:pt>
                <c:pt idx="9">
                  <c:v>205</c:v>
                </c:pt>
                <c:pt idx="10">
                  <c:v>166</c:v>
                </c:pt>
                <c:pt idx="11">
                  <c:v>128</c:v>
                </c:pt>
                <c:pt idx="12">
                  <c:v>91</c:v>
                </c:pt>
                <c:pt idx="13">
                  <c:v>85</c:v>
                </c:pt>
                <c:pt idx="14">
                  <c:v>105</c:v>
                </c:pt>
                <c:pt idx="15">
                  <c:v>111</c:v>
                </c:pt>
                <c:pt idx="16">
                  <c:v>58</c:v>
                </c:pt>
                <c:pt idx="17">
                  <c:v>44</c:v>
                </c:pt>
                <c:pt idx="18">
                  <c:v>164</c:v>
                </c:pt>
                <c:pt idx="19">
                  <c:v>168</c:v>
                </c:pt>
                <c:pt idx="20">
                  <c:v>131</c:v>
                </c:pt>
                <c:pt idx="21">
                  <c:v>87</c:v>
                </c:pt>
              </c:numCache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cisla!$D$6:$D$27</c:f>
              <c:numCache>
                <c:ptCount val="22"/>
                <c:pt idx="0">
                  <c:v>17282</c:v>
                </c:pt>
                <c:pt idx="1">
                  <c:v>25855</c:v>
                </c:pt>
                <c:pt idx="2">
                  <c:v>38201</c:v>
                </c:pt>
                <c:pt idx="3">
                  <c:v>77845</c:v>
                </c:pt>
                <c:pt idx="4">
                  <c:v>45191</c:v>
                </c:pt>
                <c:pt idx="5">
                  <c:v>58094</c:v>
                </c:pt>
                <c:pt idx="6">
                  <c:v>21521</c:v>
                </c:pt>
                <c:pt idx="7">
                  <c:v>61817</c:v>
                </c:pt>
                <c:pt idx="8">
                  <c:v>22359</c:v>
                </c:pt>
                <c:pt idx="9">
                  <c:v>55589</c:v>
                </c:pt>
                <c:pt idx="10">
                  <c:v>53633</c:v>
                </c:pt>
                <c:pt idx="11">
                  <c:v>33541</c:v>
                </c:pt>
                <c:pt idx="12">
                  <c:v>35095</c:v>
                </c:pt>
                <c:pt idx="13">
                  <c:v>22853</c:v>
                </c:pt>
                <c:pt idx="14">
                  <c:v>23873</c:v>
                </c:pt>
                <c:pt idx="15">
                  <c:v>10746</c:v>
                </c:pt>
                <c:pt idx="16">
                  <c:v>16927</c:v>
                </c:pt>
                <c:pt idx="17">
                  <c:v>9099</c:v>
                </c:pt>
                <c:pt idx="18">
                  <c:v>7541</c:v>
                </c:pt>
                <c:pt idx="19">
                  <c:v>7604</c:v>
                </c:pt>
                <c:pt idx="20">
                  <c:v>6542</c:v>
                </c:pt>
                <c:pt idx="21">
                  <c:v>3648</c:v>
                </c:pt>
              </c:numCache>
            </c:numRef>
          </c:val>
        </c:ser>
        <c:overlap val="100"/>
        <c:axId val="1259720"/>
        <c:axId val="11337481"/>
      </c:bar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  <c:max val="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9720"/>
        <c:crossesAt val="1"/>
        <c:crossBetween val="between"/>
        <c:dispUnits/>
        <c:majorUnit val="0.005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Modal split cyklo - podíl obyvatel jednotlivých správních obvodech (SLDB 2001)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cisla!$C$6:$C$27</c:f>
              <c:numCache>
                <c:ptCount val="22"/>
                <c:pt idx="0">
                  <c:v>73</c:v>
                </c:pt>
                <c:pt idx="1">
                  <c:v>93</c:v>
                </c:pt>
                <c:pt idx="2">
                  <c:v>107</c:v>
                </c:pt>
                <c:pt idx="3">
                  <c:v>291</c:v>
                </c:pt>
                <c:pt idx="4">
                  <c:v>147</c:v>
                </c:pt>
                <c:pt idx="5">
                  <c:v>296</c:v>
                </c:pt>
                <c:pt idx="6">
                  <c:v>80</c:v>
                </c:pt>
                <c:pt idx="7">
                  <c:v>250</c:v>
                </c:pt>
                <c:pt idx="8">
                  <c:v>80</c:v>
                </c:pt>
                <c:pt idx="9">
                  <c:v>205</c:v>
                </c:pt>
                <c:pt idx="10">
                  <c:v>166</c:v>
                </c:pt>
                <c:pt idx="11">
                  <c:v>128</c:v>
                </c:pt>
                <c:pt idx="12">
                  <c:v>91</c:v>
                </c:pt>
                <c:pt idx="13">
                  <c:v>85</c:v>
                </c:pt>
                <c:pt idx="14">
                  <c:v>105</c:v>
                </c:pt>
                <c:pt idx="15">
                  <c:v>111</c:v>
                </c:pt>
                <c:pt idx="16">
                  <c:v>58</c:v>
                </c:pt>
                <c:pt idx="17">
                  <c:v>44</c:v>
                </c:pt>
                <c:pt idx="18">
                  <c:v>164</c:v>
                </c:pt>
                <c:pt idx="19">
                  <c:v>168</c:v>
                </c:pt>
                <c:pt idx="20">
                  <c:v>131</c:v>
                </c:pt>
                <c:pt idx="21">
                  <c:v>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6.875" style="5" customWidth="1"/>
    <col min="2" max="2" width="3.875" style="5" customWidth="1"/>
    <col min="3" max="8" width="11.875" style="5" customWidth="1"/>
    <col min="9" max="16384" width="9.125" style="5" customWidth="1"/>
  </cols>
  <sheetData>
    <row r="1" ht="15.75">
      <c r="A1" s="4" t="s">
        <v>3</v>
      </c>
    </row>
    <row r="2" ht="15.75">
      <c r="A2" s="4" t="s">
        <v>11</v>
      </c>
    </row>
    <row r="3" ht="16.5" thickBot="1">
      <c r="A3" s="4"/>
    </row>
    <row r="4" spans="1:8" s="1" customFormat="1" ht="29.25" customHeight="1">
      <c r="A4" s="27" t="s">
        <v>6</v>
      </c>
      <c r="B4" s="28"/>
      <c r="C4" s="31" t="s">
        <v>7</v>
      </c>
      <c r="D4" s="31" t="s">
        <v>8</v>
      </c>
      <c r="E4" s="25" t="s">
        <v>9</v>
      </c>
      <c r="F4" s="25"/>
      <c r="G4" s="25" t="s">
        <v>10</v>
      </c>
      <c r="H4" s="26"/>
    </row>
    <row r="5" spans="1:8" s="1" customFormat="1" ht="19.5" customHeight="1">
      <c r="A5" s="29"/>
      <c r="B5" s="30"/>
      <c r="C5" s="32"/>
      <c r="D5" s="32"/>
      <c r="E5" s="2" t="s">
        <v>1</v>
      </c>
      <c r="F5" s="2" t="s">
        <v>2</v>
      </c>
      <c r="G5" s="2" t="s">
        <v>1</v>
      </c>
      <c r="H5" s="3" t="s">
        <v>2</v>
      </c>
    </row>
    <row r="6" spans="1:8" s="12" customFormat="1" ht="19.5" customHeight="1">
      <c r="A6" s="6" t="s">
        <v>0</v>
      </c>
      <c r="B6" s="7">
        <v>1</v>
      </c>
      <c r="C6" s="8">
        <v>73</v>
      </c>
      <c r="D6" s="8">
        <v>17282</v>
      </c>
      <c r="E6" s="9">
        <f>C6/D6</f>
        <v>0.004224048142576091</v>
      </c>
      <c r="F6" s="10">
        <v>9</v>
      </c>
      <c r="G6" s="9">
        <f>C6/C$28</f>
        <v>0.024662162162162164</v>
      </c>
      <c r="H6" s="11">
        <v>20</v>
      </c>
    </row>
    <row r="7" spans="1:8" s="12" customFormat="1" ht="19.5" customHeight="1">
      <c r="A7" s="6" t="s">
        <v>0</v>
      </c>
      <c r="B7" s="7">
        <v>2</v>
      </c>
      <c r="C7" s="8">
        <v>93</v>
      </c>
      <c r="D7" s="8">
        <v>25855</v>
      </c>
      <c r="E7" s="9">
        <f aca="true" t="shared" si="0" ref="E7:E27">C7/D7</f>
        <v>0.003596983175401276</v>
      </c>
      <c r="F7" s="10">
        <v>16</v>
      </c>
      <c r="G7" s="9">
        <f aca="true" t="shared" si="1" ref="G7:G27">C7/C$28</f>
        <v>0.03141891891891892</v>
      </c>
      <c r="H7" s="11">
        <v>14</v>
      </c>
    </row>
    <row r="8" spans="1:8" s="12" customFormat="1" ht="19.5" customHeight="1">
      <c r="A8" s="6" t="s">
        <v>0</v>
      </c>
      <c r="B8" s="7">
        <v>3</v>
      </c>
      <c r="C8" s="8">
        <v>107</v>
      </c>
      <c r="D8" s="8">
        <v>38201</v>
      </c>
      <c r="E8" s="9">
        <f t="shared" si="0"/>
        <v>0.002800973796497474</v>
      </c>
      <c r="F8" s="10">
        <v>22</v>
      </c>
      <c r="G8" s="9">
        <f t="shared" si="1"/>
        <v>0.03614864864864865</v>
      </c>
      <c r="H8" s="11">
        <v>12</v>
      </c>
    </row>
    <row r="9" spans="1:8" s="12" customFormat="1" ht="19.5" customHeight="1">
      <c r="A9" s="6" t="s">
        <v>0</v>
      </c>
      <c r="B9" s="7">
        <v>4</v>
      </c>
      <c r="C9" s="8">
        <v>291</v>
      </c>
      <c r="D9" s="8">
        <v>77845</v>
      </c>
      <c r="E9" s="9">
        <f t="shared" si="0"/>
        <v>0.0037381977005588028</v>
      </c>
      <c r="F9" s="10">
        <v>12</v>
      </c>
      <c r="G9" s="9">
        <f t="shared" si="1"/>
        <v>0.0983108108108108</v>
      </c>
      <c r="H9" s="11">
        <v>2</v>
      </c>
    </row>
    <row r="10" spans="1:8" s="12" customFormat="1" ht="19.5" customHeight="1">
      <c r="A10" s="6" t="s">
        <v>0</v>
      </c>
      <c r="B10" s="7">
        <v>5</v>
      </c>
      <c r="C10" s="8">
        <v>147</v>
      </c>
      <c r="D10" s="8">
        <v>45191</v>
      </c>
      <c r="E10" s="9">
        <f t="shared" si="0"/>
        <v>0.0032528600827598417</v>
      </c>
      <c r="F10" s="10">
        <v>20</v>
      </c>
      <c r="G10" s="9">
        <f t="shared" si="1"/>
        <v>0.04966216216216216</v>
      </c>
      <c r="H10" s="11">
        <v>8</v>
      </c>
    </row>
    <row r="11" spans="1:8" s="12" customFormat="1" ht="19.5" customHeight="1">
      <c r="A11" s="6" t="s">
        <v>0</v>
      </c>
      <c r="B11" s="7">
        <v>6</v>
      </c>
      <c r="C11" s="8">
        <v>296</v>
      </c>
      <c r="D11" s="8">
        <v>58094</v>
      </c>
      <c r="E11" s="9">
        <f t="shared" si="0"/>
        <v>0.005095190553241299</v>
      </c>
      <c r="F11" s="10">
        <v>6</v>
      </c>
      <c r="G11" s="9">
        <f t="shared" si="1"/>
        <v>0.1</v>
      </c>
      <c r="H11" s="11">
        <v>1</v>
      </c>
    </row>
    <row r="12" spans="1:8" s="12" customFormat="1" ht="19.5" customHeight="1">
      <c r="A12" s="6" t="s">
        <v>0</v>
      </c>
      <c r="B12" s="7">
        <v>7</v>
      </c>
      <c r="C12" s="8">
        <v>80</v>
      </c>
      <c r="D12" s="8">
        <v>21521</v>
      </c>
      <c r="E12" s="9">
        <f t="shared" si="0"/>
        <v>0.003717299381998978</v>
      </c>
      <c r="F12" s="10">
        <v>14</v>
      </c>
      <c r="G12" s="9">
        <f t="shared" si="1"/>
        <v>0.02702702702702703</v>
      </c>
      <c r="H12" s="11">
        <v>18</v>
      </c>
    </row>
    <row r="13" spans="1:8" s="12" customFormat="1" ht="19.5" customHeight="1">
      <c r="A13" s="6" t="s">
        <v>0</v>
      </c>
      <c r="B13" s="7">
        <v>8</v>
      </c>
      <c r="C13" s="8">
        <v>250</v>
      </c>
      <c r="D13" s="8">
        <v>61817</v>
      </c>
      <c r="E13" s="9">
        <f t="shared" si="0"/>
        <v>0.0040441949625507545</v>
      </c>
      <c r="F13" s="10">
        <v>10</v>
      </c>
      <c r="G13" s="9">
        <f t="shared" si="1"/>
        <v>0.08445945945945946</v>
      </c>
      <c r="H13" s="11">
        <v>3</v>
      </c>
    </row>
    <row r="14" spans="1:8" s="12" customFormat="1" ht="19.5" customHeight="1">
      <c r="A14" s="6" t="s">
        <v>0</v>
      </c>
      <c r="B14" s="7">
        <v>9</v>
      </c>
      <c r="C14" s="8">
        <v>80</v>
      </c>
      <c r="D14" s="8">
        <v>22359</v>
      </c>
      <c r="E14" s="9">
        <f t="shared" si="0"/>
        <v>0.003577977548190885</v>
      </c>
      <c r="F14" s="10">
        <v>17</v>
      </c>
      <c r="G14" s="9">
        <f t="shared" si="1"/>
        <v>0.02702702702702703</v>
      </c>
      <c r="H14" s="11">
        <v>19</v>
      </c>
    </row>
    <row r="15" spans="1:8" s="12" customFormat="1" ht="19.5" customHeight="1">
      <c r="A15" s="6" t="s">
        <v>0</v>
      </c>
      <c r="B15" s="7">
        <v>10</v>
      </c>
      <c r="C15" s="8">
        <v>205</v>
      </c>
      <c r="D15" s="8">
        <v>55589</v>
      </c>
      <c r="E15" s="9">
        <f t="shared" si="0"/>
        <v>0.0036877799564662074</v>
      </c>
      <c r="F15" s="10">
        <v>15</v>
      </c>
      <c r="G15" s="9">
        <f t="shared" si="1"/>
        <v>0.06925675675675676</v>
      </c>
      <c r="H15" s="11">
        <v>4</v>
      </c>
    </row>
    <row r="16" spans="1:8" s="12" customFormat="1" ht="19.5" customHeight="1">
      <c r="A16" s="6" t="s">
        <v>0</v>
      </c>
      <c r="B16" s="7">
        <v>11</v>
      </c>
      <c r="C16" s="8">
        <v>166</v>
      </c>
      <c r="D16" s="8">
        <v>53633</v>
      </c>
      <c r="E16" s="9">
        <f t="shared" si="0"/>
        <v>0.0030951093543154402</v>
      </c>
      <c r="F16" s="10">
        <v>21</v>
      </c>
      <c r="G16" s="9">
        <f t="shared" si="1"/>
        <v>0.056081081081081084</v>
      </c>
      <c r="H16" s="11">
        <v>6</v>
      </c>
    </row>
    <row r="17" spans="1:8" s="12" customFormat="1" ht="19.5" customHeight="1">
      <c r="A17" s="6" t="s">
        <v>0</v>
      </c>
      <c r="B17" s="7">
        <v>12</v>
      </c>
      <c r="C17" s="8">
        <v>128</v>
      </c>
      <c r="D17" s="8">
        <v>33541</v>
      </c>
      <c r="E17" s="9">
        <f t="shared" si="0"/>
        <v>0.0038162249187561493</v>
      </c>
      <c r="F17" s="10">
        <v>11</v>
      </c>
      <c r="G17" s="9">
        <f t="shared" si="1"/>
        <v>0.043243243243243246</v>
      </c>
      <c r="H17" s="11">
        <v>10</v>
      </c>
    </row>
    <row r="18" spans="1:8" s="12" customFormat="1" ht="19.5" customHeight="1">
      <c r="A18" s="6" t="s">
        <v>0</v>
      </c>
      <c r="B18" s="7">
        <v>13</v>
      </c>
      <c r="C18" s="8">
        <v>91</v>
      </c>
      <c r="D18" s="8">
        <v>35095</v>
      </c>
      <c r="E18" s="9">
        <f t="shared" si="0"/>
        <v>0.0025929619603932185</v>
      </c>
      <c r="F18" s="10">
        <v>23</v>
      </c>
      <c r="G18" s="9">
        <f t="shared" si="1"/>
        <v>0.030743243243243245</v>
      </c>
      <c r="H18" s="11">
        <v>15</v>
      </c>
    </row>
    <row r="19" spans="1:8" s="12" customFormat="1" ht="19.5" customHeight="1">
      <c r="A19" s="6" t="s">
        <v>0</v>
      </c>
      <c r="B19" s="7">
        <v>14</v>
      </c>
      <c r="C19" s="8">
        <v>85</v>
      </c>
      <c r="D19" s="8">
        <v>22853</v>
      </c>
      <c r="E19" s="9">
        <f t="shared" si="0"/>
        <v>0.003719424145626395</v>
      </c>
      <c r="F19" s="10">
        <v>13</v>
      </c>
      <c r="G19" s="9">
        <f t="shared" si="1"/>
        <v>0.028716216216216218</v>
      </c>
      <c r="H19" s="11">
        <v>17</v>
      </c>
    </row>
    <row r="20" spans="1:8" s="12" customFormat="1" ht="19.5" customHeight="1">
      <c r="A20" s="6" t="s">
        <v>0</v>
      </c>
      <c r="B20" s="7">
        <v>15</v>
      </c>
      <c r="C20" s="8">
        <v>105</v>
      </c>
      <c r="D20" s="8">
        <v>23873</v>
      </c>
      <c r="E20" s="9">
        <f t="shared" si="0"/>
        <v>0.004398274200980187</v>
      </c>
      <c r="F20" s="10">
        <v>8</v>
      </c>
      <c r="G20" s="9">
        <f t="shared" si="1"/>
        <v>0.03547297297297297</v>
      </c>
      <c r="H20" s="11">
        <v>13</v>
      </c>
    </row>
    <row r="21" spans="1:8" s="12" customFormat="1" ht="19.5" customHeight="1">
      <c r="A21" s="6" t="s">
        <v>0</v>
      </c>
      <c r="B21" s="7">
        <v>16</v>
      </c>
      <c r="C21" s="8">
        <v>111</v>
      </c>
      <c r="D21" s="8">
        <v>10746</v>
      </c>
      <c r="E21" s="9">
        <f t="shared" si="0"/>
        <v>0.010329424902289224</v>
      </c>
      <c r="F21" s="10">
        <v>5</v>
      </c>
      <c r="G21" s="9">
        <f t="shared" si="1"/>
        <v>0.0375</v>
      </c>
      <c r="H21" s="11">
        <v>11</v>
      </c>
    </row>
    <row r="22" spans="1:8" s="12" customFormat="1" ht="19.5" customHeight="1">
      <c r="A22" s="6" t="s">
        <v>0</v>
      </c>
      <c r="B22" s="7">
        <v>17</v>
      </c>
      <c r="C22" s="8">
        <v>58</v>
      </c>
      <c r="D22" s="8">
        <v>16927</v>
      </c>
      <c r="E22" s="9">
        <f t="shared" si="0"/>
        <v>0.003426478407278313</v>
      </c>
      <c r="F22" s="10">
        <v>19</v>
      </c>
      <c r="G22" s="9">
        <f t="shared" si="1"/>
        <v>0.019594594594594596</v>
      </c>
      <c r="H22" s="11">
        <v>21</v>
      </c>
    </row>
    <row r="23" spans="1:8" s="12" customFormat="1" ht="19.5" customHeight="1">
      <c r="A23" s="6" t="s">
        <v>0</v>
      </c>
      <c r="B23" s="7">
        <v>18</v>
      </c>
      <c r="C23" s="8">
        <v>44</v>
      </c>
      <c r="D23" s="8">
        <v>9099</v>
      </c>
      <c r="E23" s="9">
        <f t="shared" si="0"/>
        <v>0.004835696230354984</v>
      </c>
      <c r="F23" s="10">
        <v>7</v>
      </c>
      <c r="G23" s="9">
        <f t="shared" si="1"/>
        <v>0.014864864864864866</v>
      </c>
      <c r="H23" s="11">
        <v>22</v>
      </c>
    </row>
    <row r="24" spans="1:8" s="12" customFormat="1" ht="19.5" customHeight="1">
      <c r="A24" s="6" t="s">
        <v>0</v>
      </c>
      <c r="B24" s="7">
        <v>19</v>
      </c>
      <c r="C24" s="8">
        <v>164</v>
      </c>
      <c r="D24" s="8">
        <v>7541</v>
      </c>
      <c r="E24" s="9">
        <f t="shared" si="0"/>
        <v>0.021747778809176502</v>
      </c>
      <c r="F24" s="10">
        <v>3</v>
      </c>
      <c r="G24" s="9">
        <f t="shared" si="1"/>
        <v>0.05540540540540541</v>
      </c>
      <c r="H24" s="11">
        <v>7</v>
      </c>
    </row>
    <row r="25" spans="1:8" s="12" customFormat="1" ht="19.5" customHeight="1">
      <c r="A25" s="6" t="s">
        <v>0</v>
      </c>
      <c r="B25" s="7">
        <v>20</v>
      </c>
      <c r="C25" s="8">
        <v>168</v>
      </c>
      <c r="D25" s="8">
        <v>7604</v>
      </c>
      <c r="E25" s="9">
        <f t="shared" si="0"/>
        <v>0.022093634928984744</v>
      </c>
      <c r="F25" s="10">
        <v>2</v>
      </c>
      <c r="G25" s="9">
        <f t="shared" si="1"/>
        <v>0.05675675675675676</v>
      </c>
      <c r="H25" s="11">
        <v>5</v>
      </c>
    </row>
    <row r="26" spans="1:8" s="12" customFormat="1" ht="19.5" customHeight="1">
      <c r="A26" s="6" t="s">
        <v>0</v>
      </c>
      <c r="B26" s="7">
        <v>21</v>
      </c>
      <c r="C26" s="8">
        <v>131</v>
      </c>
      <c r="D26" s="8">
        <v>6542</v>
      </c>
      <c r="E26" s="9">
        <f t="shared" si="0"/>
        <v>0.020024457352491594</v>
      </c>
      <c r="F26" s="10">
        <v>4</v>
      </c>
      <c r="G26" s="9">
        <f t="shared" si="1"/>
        <v>0.044256756756756756</v>
      </c>
      <c r="H26" s="11">
        <v>9</v>
      </c>
    </row>
    <row r="27" spans="1:8" s="12" customFormat="1" ht="19.5" customHeight="1">
      <c r="A27" s="6" t="s">
        <v>0</v>
      </c>
      <c r="B27" s="7">
        <v>22</v>
      </c>
      <c r="C27" s="8">
        <v>87</v>
      </c>
      <c r="D27" s="8">
        <v>3648</v>
      </c>
      <c r="E27" s="9">
        <f t="shared" si="0"/>
        <v>0.023848684210526317</v>
      </c>
      <c r="F27" s="10">
        <v>1</v>
      </c>
      <c r="G27" s="9">
        <f t="shared" si="1"/>
        <v>0.029391891891891894</v>
      </c>
      <c r="H27" s="11">
        <v>16</v>
      </c>
    </row>
    <row r="28" spans="1:8" s="20" customFormat="1" ht="19.5" customHeight="1" thickBot="1">
      <c r="A28" s="13" t="s">
        <v>0</v>
      </c>
      <c r="B28" s="14" t="s">
        <v>5</v>
      </c>
      <c r="C28" s="15">
        <f>SUM(C6:C27)</f>
        <v>2960</v>
      </c>
      <c r="D28" s="15">
        <f>SUM(D6:D27)</f>
        <v>654856</v>
      </c>
      <c r="E28" s="16">
        <f>C28/D28</f>
        <v>0.0045200776964706745</v>
      </c>
      <c r="F28" s="17">
        <v>18</v>
      </c>
      <c r="G28" s="18">
        <f>SUM(G6:G27)</f>
        <v>0.9999999999999999</v>
      </c>
      <c r="H28" s="19"/>
    </row>
    <row r="29" ht="12.75">
      <c r="E29" s="21"/>
    </row>
    <row r="30" spans="1:5" ht="12.75">
      <c r="A30" s="22" t="s">
        <v>4</v>
      </c>
      <c r="C30" s="23"/>
      <c r="D30" s="23"/>
      <c r="E30" s="24"/>
    </row>
    <row r="31" spans="3:5" ht="12.75">
      <c r="C31" s="23"/>
      <c r="D31" s="23"/>
      <c r="E31" s="24"/>
    </row>
    <row r="32" spans="3:5" ht="12.75">
      <c r="C32" s="23"/>
      <c r="D32" s="23"/>
      <c r="E32" s="24"/>
    </row>
    <row r="33" spans="3:5" ht="12.75">
      <c r="C33" s="23"/>
      <c r="D33" s="23"/>
      <c r="E33" s="24"/>
    </row>
    <row r="34" spans="3:5" ht="12.75">
      <c r="C34" s="23"/>
      <c r="D34" s="23"/>
      <c r="E34" s="24"/>
    </row>
    <row r="35" spans="3:5" ht="12.75">
      <c r="C35" s="23"/>
      <c r="D35" s="23"/>
      <c r="E35" s="24"/>
    </row>
    <row r="36" spans="3:5" ht="12.75">
      <c r="C36" s="23"/>
      <c r="D36" s="23"/>
      <c r="E36" s="24"/>
    </row>
    <row r="37" spans="3:5" ht="12.75">
      <c r="C37" s="23"/>
      <c r="D37" s="23"/>
      <c r="E37" s="24"/>
    </row>
  </sheetData>
  <mergeCells count="5">
    <mergeCell ref="E4:F4"/>
    <mergeCell ref="G4:H4"/>
    <mergeCell ref="A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prousek</dc:creator>
  <cp:keywords/>
  <dc:description/>
  <cp:lastModifiedBy>INF</cp:lastModifiedBy>
  <cp:lastPrinted>2004-11-30T08:58:30Z</cp:lastPrinted>
  <dcterms:created xsi:type="dcterms:W3CDTF">2004-11-30T08:04:18Z</dcterms:created>
  <dcterms:modified xsi:type="dcterms:W3CDTF">2008-01-28T13:02:07Z</dcterms:modified>
  <cp:category/>
  <cp:version/>
  <cp:contentType/>
  <cp:contentStatus/>
</cp:coreProperties>
</file>