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firstSheet="2" activeTab="2"/>
  </bookViews>
  <sheets>
    <sheet name="TM_Sheet1" sheetId="1" state="veryHidden" r:id="rId1"/>
    <sheet name="TM_Grafy" sheetId="2" state="veryHidden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<sst xmlns="http://schemas.openxmlformats.org/spreadsheetml/2006/main" count="114" uniqueCount="91">
  <si>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</si>
  <si>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</si>
  <si>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</si>
  <si>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</si>
  <si>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</si>
  <si>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</si>
  <si>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</si>
  <si>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</si>
  <si>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</si>
  <si>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</si>
  <si>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</si>
  <si>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</si>
  <si>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</si>
  <si>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</si>
  <si>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</si>
  <si>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</si>
  <si>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</si>
  <si>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</si>
  <si>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</si>
  <si>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</si>
  <si>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</si>
  <si>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</si>
  <si>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</si>
  <si>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</si>
  <si>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</si>
  <si>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</si>
  <si>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</si>
  <si>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</si>
  <si>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</si>
  <si>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</si>
  <si>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</si>
  <si>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</si>
  <si>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</si>
  <si>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</si>
  <si>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</si>
  <si>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</si>
  <si>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</si>
  <si>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921 / 1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</si>
  <si>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</si>
  <si>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</si>
  <si>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</si>
  <si>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</si>
  <si>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</si>
  <si>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</si>
  <si>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</si>
  <si>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</si>
  <si>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>740 / 3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</si>
  <si>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</si>
  <si>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</si>
  <si>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</si>
  <si>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</si>
  <si>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</si>
  <si>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</si>
  <si>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</si>
  <si>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</si>
  <si>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</si>
  <si>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</si>
  <si>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</si>
  <si>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</si>
  <si>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</si>
  <si>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 xml:space="preserve">Pražská informační služba </t>
  </si>
  <si>
    <t>Počet představení hostujících (spolupoř.)</t>
  </si>
  <si>
    <t>Příspěvek HMP na diváka (vlastní představení,          v Kč)</t>
  </si>
  <si>
    <t>Představení na zájezdech</t>
  </si>
  <si>
    <t>292 / 2</t>
  </si>
  <si>
    <t>**) z knihovnické činnosti+vl. akce</t>
  </si>
  <si>
    <t>338 / 2</t>
  </si>
  <si>
    <t>Souhrnné ukazatele, ekonomická efektivita</t>
  </si>
  <si>
    <t>v divadle byl při stejných nákladech nízký počet představení na vlastní scéně</t>
  </si>
  <si>
    <t xml:space="preserve">Zajišťuje služby cestovního ruchu pro návštěvníky HMP               - 1 objekt bez expozic nebo stálé expozice </t>
  </si>
  <si>
    <t>Zabezpečuje ochranu, údržbu, rehabilitaci a prezentaci části historického areálu NKP Vyšehrad ve vlastnictví hl.m.Prahy - 4 objekty (stálé expozice, výstavy, pohlídkový okruh)</t>
  </si>
  <si>
    <t>Počet výstav (výpůjček) /akcí (stálých expozic)</t>
  </si>
  <si>
    <t>*)</t>
  </si>
  <si>
    <t>364-400/ 2</t>
  </si>
  <si>
    <t>64-416 / 2</t>
  </si>
  <si>
    <t xml:space="preserve">Organizace seznamuje širokou veřejnost s astronomií a příbuznými přírodními a technickými vědami          - 3 objekty </t>
  </si>
  <si>
    <t>205 / 2</t>
  </si>
  <si>
    <t>281/ 1</t>
  </si>
  <si>
    <t>2241 – 3152/5</t>
  </si>
  <si>
    <t>Muzeum s krajskou působností, provádí shromažďování, odborná správa a zpracování muzejních sbírek                 - 14 objektů (stálé expozice, výstavy, další akce)</t>
  </si>
  <si>
    <t>Galerie s krajskou působností, shromažďuje, vystavovuje a restauruje díla výtvarného umění          - 7 objektů (výstavy nebo stálé expozice)</t>
  </si>
  <si>
    <t>*) akce, expozice, veletrhy, čtenáři, výpůjčky</t>
  </si>
  <si>
    <t>384 / 2</t>
  </si>
  <si>
    <t xml:space="preserve">Srovnání výsledků hospodaření příspěvkových organizací v působnosti OZV MHMP v r. 2019 - (hlavní činnost) </t>
  </si>
  <si>
    <t xml:space="preserve"> Souhrnná tabulka ukazatelů příspěvkových organizací za r. 2019</t>
  </si>
  <si>
    <t xml:space="preserve">                                                         Souhrnná tabulka ukazatelů příspěvkových organizací za r. 2019</t>
  </si>
  <si>
    <t>22</t>
  </si>
  <si>
    <t>5088444/651</t>
  </si>
  <si>
    <r>
      <t>Krajská knihovna HMP, poskytuje veřejné knihovnické, informační a další služby</t>
    </r>
    <r>
      <rPr>
        <sz val="12"/>
        <rFont val="Arial"/>
        <family val="2"/>
      </rPr>
      <t xml:space="preserve"> - 43 poboček + 3 bibliobusy</t>
    </r>
  </si>
  <si>
    <t>9/11/16</t>
  </si>
  <si>
    <t>620/2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</si>
</sst>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8"/>
      <color indexed="44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rgb="FF1F497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/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/>
      <bottom/>
    </border>
    <border>
      <left style="thin">
        <color indexed="24"/>
      </left>
      <right/>
      <top/>
      <bottom/>
    </border>
    <border>
      <left>
        <color indexed="63"/>
      </left>
      <right/>
      <top>
        <color indexed="63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 vertical="top"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0" borderId="15" xfId="47" applyNumberFormat="1" applyFont="1" applyFill="1" applyBorder="1" applyAlignment="1">
      <alignment vertical="center"/>
      <protection/>
    </xf>
    <xf numFmtId="3" fontId="6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47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50" applyNumberFormat="1" applyFont="1" applyFill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wrapText="1"/>
    </xf>
    <xf numFmtId="9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/>
    </xf>
    <xf numFmtId="9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9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14" fillId="6" borderId="10" xfId="47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vertical="center" wrapText="1"/>
    </xf>
    <xf numFmtId="3" fontId="14" fillId="6" borderId="10" xfId="47" applyNumberFormat="1" applyFont="1" applyFill="1" applyBorder="1" applyAlignment="1">
      <alignment horizontal="right" vertical="center"/>
      <protection/>
    </xf>
    <xf numFmtId="3" fontId="11" fillId="6" borderId="10" xfId="47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1" fillId="6" borderId="0" xfId="0" applyNumberFormat="1" applyFont="1" applyFill="1" applyAlignment="1">
      <alignment/>
    </xf>
    <xf numFmtId="3" fontId="11" fillId="6" borderId="16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3" fontId="8" fillId="0" borderId="16" xfId="47" applyNumberFormat="1" applyFont="1" applyFill="1" applyBorder="1" applyAlignment="1">
      <alignment vertical="center"/>
      <protection/>
    </xf>
    <xf numFmtId="3" fontId="8" fillId="0" borderId="16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right" vertical="center" wrapText="1"/>
    </xf>
    <xf numFmtId="9" fontId="11" fillId="0" borderId="10" xfId="5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wrapText="1"/>
    </xf>
    <xf numFmtId="0" fontId="57" fillId="0" borderId="0" xfId="0" applyFont="1" applyAlignment="1">
      <alignment horizontal="right" vertical="center"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1" fillId="0" borderId="1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12" xfId="0" applyNumberFormat="1" applyFont="1" applyFill="1" applyBorder="1" applyAlignment="1">
      <alignment horizontal="right" vertical="center"/>
    </xf>
    <xf numFmtId="49" fontId="18" fillId="0" borderId="12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5"/>
  <sheetViews>
    <sheetView tabSelected="1" zoomScale="50" zoomScaleNormal="50" zoomScalePageLayoutView="0" workbookViewId="0" topLeftCell="B37">
      <selection activeCell="M37" sqref="M37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8.421875" style="0" customWidth="1"/>
    <col min="4" max="4" width="18.8515625" style="0" customWidth="1"/>
    <col min="5" max="5" width="16.421875" style="0" customWidth="1"/>
    <col min="6" max="6" width="14.8515625" style="0" customWidth="1"/>
    <col min="7" max="7" width="17.421875" style="0" customWidth="1"/>
    <col min="8" max="8" width="16.8515625" style="0" customWidth="1"/>
    <col min="9" max="9" width="17.421875" style="0" customWidth="1"/>
    <col min="10" max="10" width="18.28125" style="0" customWidth="1"/>
    <col min="11" max="11" width="14.421875" style="0" customWidth="1"/>
    <col min="12" max="12" width="17.28125" style="0" customWidth="1"/>
    <col min="13" max="13" width="18.57421875" style="0" customWidth="1"/>
    <col min="14" max="14" width="16.00390625" style="0" customWidth="1"/>
    <col min="17" max="17" width="21.28125" style="0" customWidth="1"/>
    <col min="18" max="18" width="84.421875" style="0" customWidth="1"/>
  </cols>
  <sheetData>
    <row r="2" spans="2:13" ht="39.75" customHeight="1">
      <c r="B2" s="141" t="s">
        <v>83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ht="20.25">
      <c r="B3" s="11" t="s">
        <v>85</v>
      </c>
    </row>
    <row r="4" spans="2:13" ht="64.5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21" t="s">
        <v>36</v>
      </c>
      <c r="M4" s="5" t="s">
        <v>47</v>
      </c>
    </row>
    <row r="5" spans="2:21" ht="20.25" customHeight="1">
      <c r="B5" s="58" t="s">
        <v>67</v>
      </c>
      <c r="C5" s="7"/>
      <c r="D5" s="7"/>
      <c r="E5" s="46"/>
      <c r="F5" s="7"/>
      <c r="G5" s="7"/>
      <c r="H5" s="7"/>
      <c r="I5" s="7"/>
      <c r="J5" s="7"/>
      <c r="K5" s="7"/>
      <c r="L5" s="7"/>
      <c r="M5" s="46"/>
      <c r="N5" s="136"/>
      <c r="Q5" s="62"/>
      <c r="R5" s="62"/>
      <c r="S5" s="62"/>
      <c r="T5" s="62"/>
      <c r="U5" s="62"/>
    </row>
    <row r="6" spans="2:21" ht="20.25" customHeight="1">
      <c r="B6" s="59" t="s">
        <v>56</v>
      </c>
      <c r="C6" s="99">
        <v>33052.9</v>
      </c>
      <c r="D6" s="99">
        <v>52547</v>
      </c>
      <c r="E6" s="100">
        <v>45212.3</v>
      </c>
      <c r="F6" s="99">
        <v>28371.8</v>
      </c>
      <c r="G6" s="99">
        <v>91924.9</v>
      </c>
      <c r="H6" s="99">
        <v>51577.2</v>
      </c>
      <c r="I6" s="99">
        <v>19844.6</v>
      </c>
      <c r="J6" s="100">
        <v>87102.3</v>
      </c>
      <c r="K6" s="99">
        <v>43030.1</v>
      </c>
      <c r="L6" s="99">
        <v>75889</v>
      </c>
      <c r="M6" s="99">
        <v>126179.8</v>
      </c>
      <c r="N6" s="136"/>
      <c r="Q6" s="62"/>
      <c r="R6" s="67"/>
      <c r="S6" s="62"/>
      <c r="T6" s="62"/>
      <c r="U6" s="62"/>
    </row>
    <row r="7" spans="2:21" ht="20.25" customHeight="1">
      <c r="B7" s="59" t="s">
        <v>54</v>
      </c>
      <c r="C7" s="101">
        <v>7290.8</v>
      </c>
      <c r="D7" s="101">
        <v>25215.6</v>
      </c>
      <c r="E7" s="100">
        <v>15380.3</v>
      </c>
      <c r="F7" s="101">
        <v>7969.9</v>
      </c>
      <c r="G7" s="101">
        <v>51140.3</v>
      </c>
      <c r="H7" s="101">
        <v>20386.9</v>
      </c>
      <c r="I7" s="101">
        <v>8664.3</v>
      </c>
      <c r="J7" s="112">
        <v>38401</v>
      </c>
      <c r="K7" s="101">
        <v>10126.3</v>
      </c>
      <c r="L7" s="101">
        <v>125761.3</v>
      </c>
      <c r="M7" s="99">
        <v>27931.2</v>
      </c>
      <c r="N7" s="136"/>
      <c r="P7" s="36"/>
      <c r="Q7" s="62"/>
      <c r="R7" s="67"/>
      <c r="S7" s="62"/>
      <c r="T7" s="62"/>
      <c r="U7" s="62"/>
    </row>
    <row r="8" spans="2:21" ht="20.25" customHeight="1">
      <c r="B8" s="59" t="s">
        <v>51</v>
      </c>
      <c r="C8" s="37">
        <v>6469</v>
      </c>
      <c r="D8" s="37">
        <v>16063.7</v>
      </c>
      <c r="E8" s="137">
        <v>14078</v>
      </c>
      <c r="F8" s="37">
        <v>7187.9</v>
      </c>
      <c r="G8" s="37">
        <v>44302.2</v>
      </c>
      <c r="H8" s="37">
        <v>18197.8</v>
      </c>
      <c r="I8" s="37">
        <v>8556</v>
      </c>
      <c r="J8" s="47">
        <v>36175</v>
      </c>
      <c r="K8" s="37">
        <v>9414</v>
      </c>
      <c r="L8" s="37">
        <v>120209</v>
      </c>
      <c r="M8" s="37">
        <v>25966</v>
      </c>
      <c r="N8" s="137"/>
      <c r="P8" s="36"/>
      <c r="Q8" s="62"/>
      <c r="R8" s="67"/>
      <c r="S8" s="62"/>
      <c r="T8" s="62"/>
      <c r="U8" s="62"/>
    </row>
    <row r="9" spans="2:21" ht="20.25" customHeight="1">
      <c r="B9" s="59" t="s">
        <v>53</v>
      </c>
      <c r="C9" s="101">
        <v>40063.5</v>
      </c>
      <c r="D9" s="102">
        <v>75703.2</v>
      </c>
      <c r="E9" s="100">
        <v>55332.8</v>
      </c>
      <c r="F9" s="102">
        <v>36642.1</v>
      </c>
      <c r="G9" s="102">
        <v>143364.5</v>
      </c>
      <c r="H9" s="102">
        <v>71908.4</v>
      </c>
      <c r="I9" s="102">
        <v>28503.9</v>
      </c>
      <c r="J9" s="101">
        <v>125503.3</v>
      </c>
      <c r="K9" s="102">
        <v>53425.3</v>
      </c>
      <c r="L9" s="102">
        <v>196704.2</v>
      </c>
      <c r="M9" s="103">
        <v>153434.3</v>
      </c>
      <c r="N9" s="136"/>
      <c r="Q9" s="62"/>
      <c r="R9" s="65"/>
      <c r="S9" s="62"/>
      <c r="T9" s="62"/>
      <c r="U9" s="62"/>
    </row>
    <row r="10" spans="2:21" ht="33.75" customHeight="1">
      <c r="B10" s="60" t="s">
        <v>55</v>
      </c>
      <c r="C10" s="37">
        <v>372571</v>
      </c>
      <c r="D10" s="37">
        <v>411590</v>
      </c>
      <c r="E10" s="122">
        <v>319095</v>
      </c>
      <c r="F10" s="37">
        <v>369055</v>
      </c>
      <c r="G10" s="37">
        <v>347858</v>
      </c>
      <c r="H10" s="37">
        <v>383448</v>
      </c>
      <c r="I10" s="37">
        <v>420445</v>
      </c>
      <c r="J10" s="37">
        <v>334706</v>
      </c>
      <c r="K10" s="37">
        <v>374873</v>
      </c>
      <c r="L10" s="37">
        <v>351793</v>
      </c>
      <c r="M10" s="37">
        <v>530157</v>
      </c>
      <c r="N10" s="136"/>
      <c r="Q10" s="62"/>
      <c r="R10" s="66"/>
      <c r="S10" s="62"/>
      <c r="T10" s="62"/>
      <c r="U10" s="62"/>
    </row>
    <row r="11" spans="2:21" ht="20.25" customHeight="1">
      <c r="B11" s="59" t="s">
        <v>58</v>
      </c>
      <c r="C11" s="104">
        <f>SUM(C7/C9)</f>
        <v>0.18198110499581915</v>
      </c>
      <c r="D11" s="104">
        <f aca="true" t="shared" si="0" ref="D11:M11">SUM(D7/D9)</f>
        <v>0.333084995086073</v>
      </c>
      <c r="E11" s="104">
        <f t="shared" si="0"/>
        <v>0.27795990804730647</v>
      </c>
      <c r="F11" s="104">
        <f t="shared" si="0"/>
        <v>0.21750663853873003</v>
      </c>
      <c r="G11" s="104">
        <f t="shared" si="0"/>
        <v>0.35671522587530385</v>
      </c>
      <c r="H11" s="104">
        <f t="shared" si="0"/>
        <v>0.28351207925638733</v>
      </c>
      <c r="I11" s="104">
        <f t="shared" si="0"/>
        <v>0.303968930567396</v>
      </c>
      <c r="J11" s="104">
        <f t="shared" si="0"/>
        <v>0.30597601816047865</v>
      </c>
      <c r="K11" s="104">
        <f t="shared" si="0"/>
        <v>0.18954128474711418</v>
      </c>
      <c r="L11" s="104">
        <f t="shared" si="0"/>
        <v>0.6393422204508089</v>
      </c>
      <c r="M11" s="104">
        <f t="shared" si="0"/>
        <v>0.18204013053143922</v>
      </c>
      <c r="N11" s="133"/>
      <c r="Q11" s="62"/>
      <c r="R11" s="67"/>
      <c r="S11" s="62"/>
      <c r="T11" s="62"/>
      <c r="U11" s="62"/>
    </row>
    <row r="12" spans="2:21" ht="20.25">
      <c r="B12" s="2" t="s">
        <v>6</v>
      </c>
      <c r="C12" s="38"/>
      <c r="D12" s="38"/>
      <c r="E12" s="50"/>
      <c r="F12" s="38"/>
      <c r="G12" s="38"/>
      <c r="H12" s="38"/>
      <c r="I12" s="38"/>
      <c r="J12" s="38"/>
      <c r="K12" s="38"/>
      <c r="L12" s="38"/>
      <c r="M12" s="132"/>
      <c r="N12" s="114"/>
      <c r="Q12" s="62"/>
      <c r="R12" s="62"/>
      <c r="S12" s="62"/>
      <c r="T12" s="62"/>
      <c r="U12" s="62"/>
    </row>
    <row r="13" spans="2:21" ht="30" customHeight="1">
      <c r="B13" s="8" t="s">
        <v>8</v>
      </c>
      <c r="C13" s="124" t="s">
        <v>64</v>
      </c>
      <c r="D13" s="86" t="s">
        <v>74</v>
      </c>
      <c r="E13" s="125" t="s">
        <v>82</v>
      </c>
      <c r="F13" s="86" t="s">
        <v>76</v>
      </c>
      <c r="G13" s="86" t="s">
        <v>46</v>
      </c>
      <c r="H13" s="86" t="s">
        <v>73</v>
      </c>
      <c r="I13" s="86" t="s">
        <v>77</v>
      </c>
      <c r="J13" s="123" t="s">
        <v>90</v>
      </c>
      <c r="K13" s="56" t="s">
        <v>66</v>
      </c>
      <c r="L13" s="56" t="s">
        <v>37</v>
      </c>
      <c r="M13" s="129" t="s">
        <v>78</v>
      </c>
      <c r="N13" s="134"/>
      <c r="Q13" s="62"/>
      <c r="R13" s="62"/>
      <c r="S13" s="62"/>
      <c r="T13" s="62"/>
      <c r="U13" s="62"/>
    </row>
    <row r="14" spans="2:14" ht="20.25">
      <c r="B14" s="8" t="s">
        <v>19</v>
      </c>
      <c r="C14" s="90">
        <v>20833</v>
      </c>
      <c r="D14" s="86">
        <v>69018</v>
      </c>
      <c r="E14" s="47">
        <v>44345</v>
      </c>
      <c r="F14" s="86">
        <v>21269</v>
      </c>
      <c r="G14" s="47">
        <v>146391</v>
      </c>
      <c r="H14" s="86">
        <v>42876</v>
      </c>
      <c r="I14" s="86">
        <v>46738</v>
      </c>
      <c r="J14" s="56">
        <v>115265</v>
      </c>
      <c r="K14" s="56">
        <v>65809</v>
      </c>
      <c r="L14" s="56">
        <v>173957</v>
      </c>
      <c r="M14" s="86">
        <v>33113</v>
      </c>
      <c r="N14" s="135"/>
    </row>
    <row r="15" spans="2:14" ht="20.25">
      <c r="B15" s="8" t="s">
        <v>20</v>
      </c>
      <c r="C15" s="90">
        <v>23874</v>
      </c>
      <c r="D15" s="86">
        <v>81058</v>
      </c>
      <c r="E15" s="47">
        <v>45883</v>
      </c>
      <c r="F15" s="86">
        <v>22247</v>
      </c>
      <c r="G15" s="47">
        <v>162643</v>
      </c>
      <c r="H15" s="86">
        <v>61172</v>
      </c>
      <c r="I15" s="86">
        <v>46738</v>
      </c>
      <c r="J15" s="56">
        <v>117112</v>
      </c>
      <c r="K15" s="56">
        <v>69945</v>
      </c>
      <c r="L15" s="56">
        <v>177091</v>
      </c>
      <c r="M15" s="86">
        <v>56896</v>
      </c>
      <c r="N15" s="134"/>
    </row>
    <row r="16" spans="2:13" ht="20.25">
      <c r="B16" s="8" t="s">
        <v>52</v>
      </c>
      <c r="C16" s="91">
        <v>0.771</v>
      </c>
      <c r="D16" s="91">
        <v>0.92</v>
      </c>
      <c r="E16" s="95">
        <v>0.8787</v>
      </c>
      <c r="F16" s="91">
        <v>0.84</v>
      </c>
      <c r="G16" s="95">
        <v>0.83</v>
      </c>
      <c r="H16" s="91">
        <v>0.9079</v>
      </c>
      <c r="I16" s="91">
        <v>0.7263</v>
      </c>
      <c r="J16" s="95">
        <v>0.753</v>
      </c>
      <c r="K16" s="93">
        <v>0.98</v>
      </c>
      <c r="L16" s="93">
        <v>0.9547</v>
      </c>
      <c r="M16" s="97">
        <v>0.8657</v>
      </c>
    </row>
    <row r="17" spans="2:18" ht="20.25">
      <c r="B17" s="8" t="s">
        <v>50</v>
      </c>
      <c r="C17" s="91">
        <v>0.6834</v>
      </c>
      <c r="D17" s="91">
        <v>0.83</v>
      </c>
      <c r="E17" s="95">
        <v>0.7416</v>
      </c>
      <c r="F17" s="91">
        <v>0.71</v>
      </c>
      <c r="G17" s="95">
        <v>0.73</v>
      </c>
      <c r="H17" s="91">
        <v>0.809</v>
      </c>
      <c r="I17" s="91">
        <v>0.6774</v>
      </c>
      <c r="J17" s="95">
        <v>0.68</v>
      </c>
      <c r="K17" s="93">
        <v>0.81</v>
      </c>
      <c r="L17" s="93">
        <v>0.935</v>
      </c>
      <c r="M17" s="97">
        <v>0.5724</v>
      </c>
      <c r="R17" s="98"/>
    </row>
    <row r="18" spans="2:13" ht="20.25">
      <c r="B18" s="8" t="s">
        <v>7</v>
      </c>
      <c r="C18" s="89">
        <v>218</v>
      </c>
      <c r="D18" s="89">
        <v>179</v>
      </c>
      <c r="E18" s="47">
        <v>243.7</v>
      </c>
      <c r="F18" s="89">
        <v>196</v>
      </c>
      <c r="G18" s="47">
        <v>249.97</v>
      </c>
      <c r="H18" s="89">
        <v>264</v>
      </c>
      <c r="I18" s="89">
        <v>157</v>
      </c>
      <c r="J18" s="47">
        <v>305</v>
      </c>
      <c r="K18" s="126">
        <v>132</v>
      </c>
      <c r="L18" s="126">
        <v>658</v>
      </c>
      <c r="M18" s="86">
        <v>244</v>
      </c>
    </row>
    <row r="19" spans="2:13" ht="36">
      <c r="B19" s="57" t="s">
        <v>62</v>
      </c>
      <c r="C19" s="92">
        <v>1373</v>
      </c>
      <c r="D19" s="92">
        <v>625</v>
      </c>
      <c r="E19" s="47">
        <v>985.38</v>
      </c>
      <c r="F19" s="92">
        <v>1130</v>
      </c>
      <c r="G19" s="47">
        <v>565.19</v>
      </c>
      <c r="H19" s="92">
        <v>842</v>
      </c>
      <c r="I19" s="128">
        <v>425</v>
      </c>
      <c r="J19" s="96">
        <v>744</v>
      </c>
      <c r="K19" s="94">
        <v>601</v>
      </c>
      <c r="L19" s="94">
        <v>400.6</v>
      </c>
      <c r="M19" s="137">
        <v>2018</v>
      </c>
    </row>
    <row r="20" spans="2:13" ht="108.75" customHeight="1">
      <c r="B20" s="3" t="s">
        <v>5</v>
      </c>
      <c r="C20" s="9" t="s">
        <v>21</v>
      </c>
      <c r="D20" s="9" t="s">
        <v>22</v>
      </c>
      <c r="E20" s="9" t="s">
        <v>23</v>
      </c>
      <c r="F20" s="9" t="s">
        <v>24</v>
      </c>
      <c r="G20" s="9" t="s">
        <v>25</v>
      </c>
      <c r="H20" s="9" t="s">
        <v>26</v>
      </c>
      <c r="I20" s="9" t="s">
        <v>27</v>
      </c>
      <c r="J20" s="9" t="s">
        <v>28</v>
      </c>
      <c r="K20" s="9" t="s">
        <v>29</v>
      </c>
      <c r="L20" s="9" t="s">
        <v>38</v>
      </c>
      <c r="M20" s="49" t="s">
        <v>48</v>
      </c>
    </row>
    <row r="21" ht="21" customHeight="1">
      <c r="B21" s="48" t="s">
        <v>59</v>
      </c>
    </row>
    <row r="22" spans="1:13" ht="15.75" customHeight="1">
      <c r="A22" t="s">
        <v>68</v>
      </c>
      <c r="B22" s="143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2:13" ht="15.75" customHeight="1">
      <c r="B23" s="109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2:13" ht="21" customHeight="1">
      <c r="B24" s="11" t="s">
        <v>35</v>
      </c>
      <c r="L24" s="130"/>
      <c r="M24" s="131"/>
    </row>
    <row r="25" spans="2:13" ht="64.5" customHeight="1">
      <c r="B25" s="12" t="s">
        <v>32</v>
      </c>
      <c r="C25" s="13" t="s">
        <v>10</v>
      </c>
      <c r="D25" s="13" t="s">
        <v>30</v>
      </c>
      <c r="E25" s="13" t="s">
        <v>12</v>
      </c>
      <c r="F25" s="13" t="s">
        <v>13</v>
      </c>
      <c r="G25" s="13" t="s">
        <v>14</v>
      </c>
      <c r="H25" s="13" t="s">
        <v>15</v>
      </c>
      <c r="I25" s="13" t="s">
        <v>16</v>
      </c>
      <c r="J25" s="13" t="s">
        <v>17</v>
      </c>
      <c r="K25" s="13" t="s">
        <v>31</v>
      </c>
      <c r="L25" s="20" t="s">
        <v>36</v>
      </c>
      <c r="M25" s="34" t="s">
        <v>47</v>
      </c>
    </row>
    <row r="26" spans="2:13" ht="21" customHeight="1">
      <c r="B26" s="14" t="s">
        <v>33</v>
      </c>
      <c r="C26" s="15">
        <v>183</v>
      </c>
      <c r="D26" s="15">
        <v>228</v>
      </c>
      <c r="E26" s="15">
        <v>219</v>
      </c>
      <c r="F26" s="15">
        <v>162</v>
      </c>
      <c r="G26" s="16">
        <v>587</v>
      </c>
      <c r="H26" s="16">
        <v>263</v>
      </c>
      <c r="I26" s="15">
        <v>229</v>
      </c>
      <c r="J26" s="16">
        <v>306</v>
      </c>
      <c r="K26" s="16">
        <v>477</v>
      </c>
      <c r="L26" s="16">
        <v>198</v>
      </c>
      <c r="M26" s="17">
        <v>70</v>
      </c>
    </row>
    <row r="27" spans="2:13" ht="21" customHeight="1">
      <c r="B27" s="40" t="s">
        <v>61</v>
      </c>
      <c r="C27" s="41">
        <v>25</v>
      </c>
      <c r="D27" s="41">
        <v>90</v>
      </c>
      <c r="E27" s="41">
        <v>9</v>
      </c>
      <c r="F27" s="41">
        <v>30</v>
      </c>
      <c r="G27" s="41">
        <v>61</v>
      </c>
      <c r="H27" s="41">
        <v>150</v>
      </c>
      <c r="I27" s="41">
        <v>0</v>
      </c>
      <c r="J27" s="41">
        <v>3</v>
      </c>
      <c r="K27" s="41">
        <v>53</v>
      </c>
      <c r="L27" s="41">
        <v>45</v>
      </c>
      <c r="M27" s="41">
        <v>107</v>
      </c>
    </row>
    <row r="28" spans="2:13" ht="21" customHeight="1">
      <c r="B28" s="18" t="s">
        <v>34</v>
      </c>
      <c r="C28" s="16">
        <f>SUM(C26:C27)</f>
        <v>208</v>
      </c>
      <c r="D28" s="16">
        <f aca="true" t="shared" si="1" ref="D28:L28">SUM(D26:D27)</f>
        <v>318</v>
      </c>
      <c r="E28" s="16">
        <f t="shared" si="1"/>
        <v>228</v>
      </c>
      <c r="F28" s="16">
        <f t="shared" si="1"/>
        <v>192</v>
      </c>
      <c r="G28" s="16">
        <f t="shared" si="1"/>
        <v>648</v>
      </c>
      <c r="H28" s="16">
        <f t="shared" si="1"/>
        <v>413</v>
      </c>
      <c r="I28" s="16">
        <f t="shared" si="1"/>
        <v>229</v>
      </c>
      <c r="J28" s="16">
        <f t="shared" si="1"/>
        <v>309</v>
      </c>
      <c r="K28" s="16">
        <f t="shared" si="1"/>
        <v>530</v>
      </c>
      <c r="L28" s="16">
        <f t="shared" si="1"/>
        <v>243</v>
      </c>
      <c r="M28" s="16">
        <f>SUM(M26:M27)</f>
        <v>177</v>
      </c>
    </row>
    <row r="29" spans="2:13" ht="21" customHeight="1">
      <c r="B29" s="18" t="s">
        <v>63</v>
      </c>
      <c r="C29" s="16">
        <v>16</v>
      </c>
      <c r="D29" s="16">
        <v>16</v>
      </c>
      <c r="E29" s="16">
        <v>46</v>
      </c>
      <c r="F29" s="16">
        <v>32</v>
      </c>
      <c r="G29" s="16">
        <v>34</v>
      </c>
      <c r="H29" s="16">
        <v>31</v>
      </c>
      <c r="I29" s="16">
        <v>25</v>
      </c>
      <c r="J29" s="16">
        <v>4</v>
      </c>
      <c r="K29" s="16">
        <v>19</v>
      </c>
      <c r="L29" s="16">
        <v>0</v>
      </c>
      <c r="M29" s="51"/>
    </row>
    <row r="30" spans="2:18" ht="21" customHeight="1">
      <c r="B30" s="18" t="s">
        <v>49</v>
      </c>
      <c r="C30" s="16">
        <v>4</v>
      </c>
      <c r="D30" s="16">
        <v>4</v>
      </c>
      <c r="E30" s="16">
        <v>4</v>
      </c>
      <c r="F30" s="16">
        <v>3</v>
      </c>
      <c r="G30" s="16">
        <v>14</v>
      </c>
      <c r="H30" s="16">
        <v>5</v>
      </c>
      <c r="I30" s="16">
        <v>1</v>
      </c>
      <c r="J30" s="16">
        <v>6</v>
      </c>
      <c r="K30" s="16">
        <v>5</v>
      </c>
      <c r="L30" s="16">
        <v>3</v>
      </c>
      <c r="M30" s="42"/>
      <c r="R30" s="121"/>
    </row>
    <row r="35" ht="21" customHeight="1">
      <c r="B35" s="48"/>
    </row>
    <row r="37" ht="11.25" customHeight="1"/>
    <row r="38" ht="20.25" customHeight="1">
      <c r="B38" s="85" t="s">
        <v>84</v>
      </c>
    </row>
    <row r="39" spans="2:12" ht="62.25" customHeight="1">
      <c r="B39" s="12" t="s">
        <v>39</v>
      </c>
      <c r="C39" s="22"/>
      <c r="D39" s="5" t="s">
        <v>60</v>
      </c>
      <c r="E39" s="5" t="s">
        <v>40</v>
      </c>
      <c r="F39" s="5" t="s">
        <v>41</v>
      </c>
      <c r="G39" s="5" t="s">
        <v>42</v>
      </c>
      <c r="H39" s="5" t="s">
        <v>43</v>
      </c>
      <c r="I39" s="5" t="s">
        <v>44</v>
      </c>
      <c r="J39" s="23"/>
      <c r="K39" s="68"/>
      <c r="L39" s="68"/>
    </row>
    <row r="40" spans="2:12" ht="23.25" customHeight="1">
      <c r="B40" s="6" t="s">
        <v>67</v>
      </c>
      <c r="C40" s="24"/>
      <c r="D40" s="7"/>
      <c r="E40" s="7"/>
      <c r="F40" s="7"/>
      <c r="G40" s="7"/>
      <c r="H40" s="7"/>
      <c r="I40" s="7"/>
      <c r="J40" s="25"/>
      <c r="K40" s="69"/>
      <c r="L40" s="69"/>
    </row>
    <row r="41" spans="2:21" ht="20.25" customHeight="1">
      <c r="B41" s="26" t="s">
        <v>56</v>
      </c>
      <c r="C41" s="27"/>
      <c r="D41" s="99">
        <v>48846.1</v>
      </c>
      <c r="E41" s="105">
        <v>34791.8</v>
      </c>
      <c r="F41" s="105">
        <v>104691.4</v>
      </c>
      <c r="G41" s="105">
        <v>77919.4</v>
      </c>
      <c r="H41" s="105">
        <v>39995.1</v>
      </c>
      <c r="I41" s="106">
        <v>341973.3</v>
      </c>
      <c r="J41" s="115"/>
      <c r="K41" s="77"/>
      <c r="L41" s="70"/>
      <c r="M41" s="52"/>
      <c r="Q41" s="62"/>
      <c r="R41" s="61"/>
      <c r="S41" s="62"/>
      <c r="T41" s="62"/>
      <c r="U41" s="62"/>
    </row>
    <row r="42" spans="2:21" ht="20.25" customHeight="1">
      <c r="B42" s="8" t="s">
        <v>54</v>
      </c>
      <c r="C42" s="28"/>
      <c r="D42" s="101">
        <v>142822.7</v>
      </c>
      <c r="E42" s="101">
        <v>18413.5</v>
      </c>
      <c r="F42" s="101">
        <v>13532</v>
      </c>
      <c r="G42" s="101">
        <v>157597.1</v>
      </c>
      <c r="H42" s="101">
        <v>5864.7</v>
      </c>
      <c r="I42" s="113">
        <v>29008.8</v>
      </c>
      <c r="J42" s="116"/>
      <c r="K42" s="78"/>
      <c r="L42" s="71"/>
      <c r="Q42" s="62"/>
      <c r="R42" s="64"/>
      <c r="S42" s="62"/>
      <c r="T42" s="62"/>
      <c r="U42" s="62"/>
    </row>
    <row r="43" spans="2:21" ht="20.25" customHeight="1">
      <c r="B43" s="43" t="s">
        <v>51</v>
      </c>
      <c r="C43" s="28"/>
      <c r="D43" s="37">
        <v>135013.25</v>
      </c>
      <c r="E43" s="37">
        <v>17364.3</v>
      </c>
      <c r="F43" s="37">
        <v>5592.6</v>
      </c>
      <c r="G43" s="37">
        <v>152179</v>
      </c>
      <c r="H43" s="37">
        <v>2775</v>
      </c>
      <c r="I43" s="86">
        <v>25347</v>
      </c>
      <c r="J43" s="116"/>
      <c r="K43" s="78"/>
      <c r="L43" s="71"/>
      <c r="Q43" s="62"/>
      <c r="R43" s="64"/>
      <c r="S43" s="62"/>
      <c r="T43" s="62"/>
      <c r="U43" s="62"/>
    </row>
    <row r="44" spans="2:21" ht="20.25" customHeight="1">
      <c r="B44" s="45" t="s">
        <v>53</v>
      </c>
      <c r="C44" s="44"/>
      <c r="D44" s="107">
        <v>138232.8</v>
      </c>
      <c r="E44" s="107">
        <v>53205.3</v>
      </c>
      <c r="F44" s="107">
        <v>113684.1</v>
      </c>
      <c r="G44" s="107">
        <v>230708.9</v>
      </c>
      <c r="H44" s="107">
        <v>45379.1</v>
      </c>
      <c r="I44" s="108">
        <v>374608.4</v>
      </c>
      <c r="J44" s="117"/>
      <c r="K44" s="78"/>
      <c r="L44" s="36"/>
      <c r="M44" s="36"/>
      <c r="Q44" s="62"/>
      <c r="R44" s="65"/>
      <c r="S44" s="62"/>
      <c r="T44" s="62"/>
      <c r="U44" s="62"/>
    </row>
    <row r="45" spans="2:21" ht="42" customHeight="1">
      <c r="B45" s="45" t="s">
        <v>55</v>
      </c>
      <c r="C45" s="28"/>
      <c r="D45" s="37">
        <v>555036</v>
      </c>
      <c r="E45" s="37">
        <v>452449</v>
      </c>
      <c r="F45" s="37">
        <v>517434</v>
      </c>
      <c r="G45" s="37">
        <v>404419</v>
      </c>
      <c r="H45" s="37">
        <v>407418</v>
      </c>
      <c r="I45" s="37">
        <v>405128</v>
      </c>
      <c r="J45" s="116"/>
      <c r="K45" s="78"/>
      <c r="L45" s="72"/>
      <c r="N45" s="98"/>
      <c r="Q45" s="62"/>
      <c r="R45" s="64"/>
      <c r="S45" s="62"/>
      <c r="T45" s="62"/>
      <c r="U45" s="62"/>
    </row>
    <row r="46" spans="2:21" ht="24.75" customHeight="1" hidden="1">
      <c r="B46" s="8" t="s">
        <v>57</v>
      </c>
      <c r="C46" s="28"/>
      <c r="D46" s="53"/>
      <c r="E46" s="53"/>
      <c r="F46" s="54"/>
      <c r="G46" s="55"/>
      <c r="H46" s="55"/>
      <c r="I46" s="55"/>
      <c r="J46" s="116"/>
      <c r="K46" s="79"/>
      <c r="L46" s="73"/>
      <c r="Q46" s="62"/>
      <c r="R46" s="66"/>
      <c r="S46" s="62"/>
      <c r="T46" s="62"/>
      <c r="U46" s="62"/>
    </row>
    <row r="47" spans="2:21" ht="20.25" customHeight="1">
      <c r="B47" s="2" t="s">
        <v>6</v>
      </c>
      <c r="C47" s="30"/>
      <c r="D47" s="38"/>
      <c r="E47" s="38"/>
      <c r="F47" s="38"/>
      <c r="G47" s="38"/>
      <c r="H47" s="38"/>
      <c r="I47" s="38"/>
      <c r="J47" s="118"/>
      <c r="K47" s="80"/>
      <c r="L47" s="74"/>
      <c r="Q47" s="62"/>
      <c r="R47" s="35"/>
      <c r="S47" s="62"/>
      <c r="T47" s="62"/>
      <c r="U47" s="62"/>
    </row>
    <row r="48" spans="2:21" ht="33.75" customHeight="1">
      <c r="B48" s="26" t="s">
        <v>71</v>
      </c>
      <c r="C48" s="87" t="s">
        <v>72</v>
      </c>
      <c r="D48" s="139" t="s">
        <v>89</v>
      </c>
      <c r="E48" s="84">
        <v>2437</v>
      </c>
      <c r="F48" s="127" t="s">
        <v>86</v>
      </c>
      <c r="G48" s="84">
        <v>669</v>
      </c>
      <c r="H48" s="84">
        <v>524</v>
      </c>
      <c r="I48" s="138" t="s">
        <v>87</v>
      </c>
      <c r="J48" s="119"/>
      <c r="K48" s="80"/>
      <c r="L48" s="74"/>
      <c r="Q48" s="62"/>
      <c r="R48" s="35"/>
      <c r="S48" s="62"/>
      <c r="T48" s="62"/>
      <c r="U48" s="62"/>
    </row>
    <row r="49" spans="2:21" ht="20.25" customHeight="1">
      <c r="B49" s="8" t="s">
        <v>45</v>
      </c>
      <c r="C49" s="30"/>
      <c r="D49" s="84">
        <v>717920</v>
      </c>
      <c r="E49" s="84">
        <v>218480</v>
      </c>
      <c r="F49" s="84">
        <v>110198</v>
      </c>
      <c r="G49" s="84">
        <v>1554123</v>
      </c>
      <c r="H49" s="84">
        <v>108771</v>
      </c>
      <c r="I49" s="84">
        <v>1686</v>
      </c>
      <c r="J49" s="119"/>
      <c r="K49" s="80"/>
      <c r="L49" s="74"/>
      <c r="Q49" s="62"/>
      <c r="R49" s="35"/>
      <c r="S49" s="62"/>
      <c r="T49" s="62"/>
      <c r="U49" s="62"/>
    </row>
    <row r="50" spans="2:21" s="10" customFormat="1" ht="20.25" customHeight="1">
      <c r="B50" s="8" t="s">
        <v>7</v>
      </c>
      <c r="C50" s="29"/>
      <c r="D50" s="89">
        <v>198.94</v>
      </c>
      <c r="E50" s="89">
        <v>72</v>
      </c>
      <c r="F50" s="89">
        <v>53</v>
      </c>
      <c r="G50" s="89">
        <v>82</v>
      </c>
      <c r="H50" s="89">
        <v>47.38</v>
      </c>
      <c r="I50" s="89">
        <v>100</v>
      </c>
      <c r="J50" s="120"/>
      <c r="K50" s="81"/>
      <c r="L50" s="75"/>
      <c r="M50"/>
      <c r="Q50" s="63"/>
      <c r="R50" s="63"/>
      <c r="S50" s="63"/>
      <c r="T50" s="63"/>
      <c r="U50" s="63"/>
    </row>
    <row r="51" spans="2:21" ht="294" customHeight="1">
      <c r="B51" s="3" t="s">
        <v>5</v>
      </c>
      <c r="C51" s="31"/>
      <c r="D51" s="32" t="s">
        <v>69</v>
      </c>
      <c r="E51" s="33" t="s">
        <v>75</v>
      </c>
      <c r="F51" s="33" t="s">
        <v>80</v>
      </c>
      <c r="G51" s="33" t="s">
        <v>79</v>
      </c>
      <c r="H51" s="33" t="s">
        <v>70</v>
      </c>
      <c r="I51" s="33" t="s">
        <v>88</v>
      </c>
      <c r="J51" s="82"/>
      <c r="K51" s="83"/>
      <c r="L51" s="76"/>
      <c r="Q51" s="62"/>
      <c r="R51" s="62"/>
      <c r="S51" s="62"/>
      <c r="T51" s="62"/>
      <c r="U51" s="62"/>
    </row>
    <row r="52" ht="18">
      <c r="B52" s="19"/>
    </row>
    <row r="53" ht="20.25">
      <c r="B53" s="88" t="s">
        <v>81</v>
      </c>
    </row>
    <row r="54" spans="2:7" ht="18.75" customHeight="1">
      <c r="B54" s="140" t="s">
        <v>65</v>
      </c>
      <c r="C54" s="140"/>
      <c r="D54" s="140"/>
      <c r="E54" s="140"/>
      <c r="F54" s="140"/>
      <c r="G54" s="140"/>
    </row>
    <row r="55" ht="11.25" customHeight="1"/>
    <row r="56" ht="11.25" customHeight="1"/>
    <row r="57" ht="7.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34.5" customHeight="1"/>
    <row r="69" ht="11.25" customHeight="1"/>
    <row r="70" ht="9.75" customHeight="1"/>
    <row r="71" spans="4:11" ht="20.25">
      <c r="D71" s="36"/>
      <c r="E71" s="36"/>
      <c r="F71" s="36"/>
      <c r="G71" s="36"/>
      <c r="H71" s="36"/>
      <c r="I71" s="36"/>
      <c r="J71" s="36"/>
      <c r="K71" s="36"/>
    </row>
    <row r="72" ht="12.75">
      <c r="M72" s="35"/>
    </row>
    <row r="75" ht="18" customHeight="1">
      <c r="B75" s="39"/>
    </row>
  </sheetData>
  <sheetProtection/>
  <mergeCells count="3">
    <mergeCell ref="B54:G54"/>
    <mergeCell ref="B2:M2"/>
    <mergeCell ref="B22:M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5" r:id="rId1"/>
  <ignoredErrors>
    <ignoredError sqref="F48" numberStoredAsText="1"/>
    <ignoredError sqref="D4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Procházková Věra (MHMP, OZV)</cp:lastModifiedBy>
  <cp:lastPrinted>2020-02-27T07:21:31Z</cp:lastPrinted>
  <dcterms:created xsi:type="dcterms:W3CDTF">2009-05-15T08:30:53Z</dcterms:created>
  <dcterms:modified xsi:type="dcterms:W3CDTF">2020-02-27T07:23:27Z</dcterms:modified>
  <cp:category/>
  <cp:version/>
  <cp:contentType/>
  <cp:contentStatus/>
</cp:coreProperties>
</file>