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09.12.ZSV_II.kolo" sheetId="1" r:id="rId1"/>
  </sheets>
  <definedNames>
    <definedName name="_xlnm.Print_Titles" localSheetId="0">'09.12.ZSV_II.kolo'!$6:$6</definedName>
  </definedNames>
  <calcPr fullCalcOnLoad="1"/>
</workbook>
</file>

<file path=xl/comments1.xml><?xml version="1.0" encoding="utf-8"?>
<comments xmlns="http://schemas.openxmlformats.org/spreadsheetml/2006/main">
  <authors>
    <author>Janyšková</author>
  </authors>
  <commentList>
    <comment ref="J30" authorId="0">
      <text>
        <r>
          <rPr>
            <b/>
            <sz val="8"/>
            <rFont val="Tahoma"/>
            <family val="0"/>
          </rPr>
          <t>Janyšková:</t>
        </r>
        <r>
          <rPr>
            <sz val="8"/>
            <rFont val="Tahoma"/>
            <family val="0"/>
          </rPr>
          <t xml:space="preserve">
Opravy</t>
        </r>
      </text>
    </comment>
  </commentList>
</comments>
</file>

<file path=xl/sharedStrings.xml><?xml version="1.0" encoding="utf-8"?>
<sst xmlns="http://schemas.openxmlformats.org/spreadsheetml/2006/main" count="172" uniqueCount="96">
  <si>
    <t>Výběrové řízení "Zdravé město Praha 2012"</t>
  </si>
  <si>
    <t>II. program - specializované organizace</t>
  </si>
  <si>
    <t>Počet</t>
  </si>
  <si>
    <t>ID</t>
  </si>
  <si>
    <t>č. 2012</t>
  </si>
  <si>
    <t>Organizace</t>
  </si>
  <si>
    <t>Typ péče</t>
  </si>
  <si>
    <t>Název projektu</t>
  </si>
  <si>
    <t>Doba financo-vání (žádost)</t>
  </si>
  <si>
    <t>Celkové náklady: Kč</t>
  </si>
  <si>
    <t>Požadavek
II. kolo: Kč</t>
  </si>
  <si>
    <t>ANIMA - terapie, o.s.</t>
  </si>
  <si>
    <t>AL</t>
  </si>
  <si>
    <t>Terapie osob závislých na NL        a jejich rodin</t>
  </si>
  <si>
    <t>I.</t>
  </si>
  <si>
    <t>A.N.O. Asociace nestátních organizací</t>
  </si>
  <si>
    <t>IVH</t>
  </si>
  <si>
    <t>Právní poradna A.N.O.</t>
  </si>
  <si>
    <t>Středisko prevence a léčby drogových závislostí - DROP IN, o.p.s.</t>
  </si>
  <si>
    <t>Centrum pro rodinu - "Integrace matek"</t>
  </si>
  <si>
    <t>8/10</t>
  </si>
  <si>
    <t>HR/TP</t>
  </si>
  <si>
    <t>Streetwork</t>
  </si>
  <si>
    <t>IV. (2010)</t>
  </si>
  <si>
    <t>8/11</t>
  </si>
  <si>
    <t>SL</t>
  </si>
  <si>
    <t>CMS Praha 1</t>
  </si>
  <si>
    <t>IV. (2011)</t>
  </si>
  <si>
    <t>9/11</t>
  </si>
  <si>
    <t>CMS Praha 2</t>
  </si>
  <si>
    <t>11/10</t>
  </si>
  <si>
    <t>HR/NZ</t>
  </si>
  <si>
    <t>Nízkoprahové středisko DROP IN o.p.s.</t>
  </si>
  <si>
    <t>12/10</t>
  </si>
  <si>
    <t>ADP</t>
  </si>
  <si>
    <t>Centrum následné péče</t>
  </si>
  <si>
    <t>Eset - Help o.s.</t>
  </si>
  <si>
    <t>TP pro osoby ohrožené sociální exkluzí</t>
  </si>
  <si>
    <t>Institut Fillia o.s.</t>
  </si>
  <si>
    <t>PP</t>
  </si>
  <si>
    <t>Centrum primární prevence institut Fillia</t>
  </si>
  <si>
    <t>14/11</t>
  </si>
  <si>
    <t>Magdaléna o.p.s.</t>
  </si>
  <si>
    <t>RSTK</t>
  </si>
  <si>
    <t>Provoz TK Magdaléna</t>
  </si>
  <si>
    <t>Prev - Centrum o.s.</t>
  </si>
  <si>
    <t>Programy primární prevence</t>
  </si>
  <si>
    <t>Nová čtyřletá</t>
  </si>
  <si>
    <t>18/10</t>
  </si>
  <si>
    <t>o.s. Prev-Centrum - Ambulantní léčba</t>
  </si>
  <si>
    <t>18/11</t>
  </si>
  <si>
    <t>PROGRESSIVE o.s.</t>
  </si>
  <si>
    <t>No Biohazard - TP</t>
  </si>
  <si>
    <t>20/10</t>
  </si>
  <si>
    <t>Stage 5 - Nízkoprahové KC</t>
  </si>
  <si>
    <t>20/11</t>
  </si>
  <si>
    <t>PROSPE o.s.</t>
  </si>
  <si>
    <t>ProSpe - Program specifické protidrogoové primární prevence</t>
  </si>
  <si>
    <t>Proxima sociale o.s.</t>
  </si>
  <si>
    <t>Krok k prevenci</t>
  </si>
  <si>
    <t>25/09</t>
  </si>
  <si>
    <t>SANANIM o.s.</t>
  </si>
  <si>
    <t>Poradna pro rodiče SANANIM</t>
  </si>
  <si>
    <t>IV. (2009)</t>
  </si>
  <si>
    <t>26/10</t>
  </si>
  <si>
    <t>Terénní programy SANANIM</t>
  </si>
  <si>
    <t>25/11</t>
  </si>
  <si>
    <t>Romský terénní program SANANIM</t>
  </si>
  <si>
    <t>28/10</t>
  </si>
  <si>
    <t>Kontaktní centrum SANANIM</t>
  </si>
  <si>
    <t>29/10</t>
  </si>
  <si>
    <t>Terapeutická komunita Karlov</t>
  </si>
  <si>
    <t>30/10</t>
  </si>
  <si>
    <t>Terapeutická komunita Němčice</t>
  </si>
  <si>
    <t>31/10</t>
  </si>
  <si>
    <t>Denní stacionář SANANIM</t>
  </si>
  <si>
    <t>SV</t>
  </si>
  <si>
    <t>Práce s uživateli drog ve vazbách - COKUZ</t>
  </si>
  <si>
    <t>34/10</t>
  </si>
  <si>
    <t>Doléčovací centrum s chráněnými byty a chráněnou dílnou</t>
  </si>
  <si>
    <t>Doléčovací centrum pro matky s dětmi</t>
  </si>
  <si>
    <t>Drogové informační centrum</t>
  </si>
  <si>
    <t>Všeobecná fakultní nemocnice Praha 2</t>
  </si>
  <si>
    <t>Komplexní ambulatní léčba osob závislých a závislostí ohrožených OLZ-VFN - Středisko Apolinář rok 2008</t>
  </si>
  <si>
    <t>ALKO ambulance Apolinář</t>
  </si>
  <si>
    <t>43/09</t>
  </si>
  <si>
    <t>Metadonová substituční léčba v Apolináři v roce 2009</t>
  </si>
  <si>
    <t>Toxi ambulance Apolinář</t>
  </si>
  <si>
    <t>Život bez závislostí o. s.</t>
  </si>
  <si>
    <t>Komplexní program primární prevence</t>
  </si>
  <si>
    <t>Celkem:</t>
  </si>
  <si>
    <t>HMP Přiděleno 2012: Kč</t>
  </si>
  <si>
    <t>Návrh na dofinanco-
vání: Kč</t>
  </si>
  <si>
    <t>celkem HMP 2012</t>
  </si>
  <si>
    <t>TABULKA č. 1</t>
  </si>
  <si>
    <t>Příloha č. 1 k zápisu GK RHMP ze dne 17. 9. 2012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</si>
</sst>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  <numFmt numFmtId="168" formatCode="#,##0.0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 CE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i/>
      <sz val="10"/>
      <name val="Arial CE"/>
      <family val="0"/>
    </font>
    <font>
      <u val="single"/>
      <sz val="12"/>
      <name val="Arial CE"/>
      <family val="0"/>
    </font>
    <font>
      <i/>
      <u val="single"/>
      <sz val="10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vertical="top"/>
    </xf>
    <xf numFmtId="3" fontId="4" fillId="0" borderId="0" xfId="0" applyNumberFormat="1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3" fontId="0" fillId="0" borderId="0" xfId="0" applyNumberFormat="1" applyAlignment="1">
      <alignment/>
    </xf>
    <xf numFmtId="3" fontId="0" fillId="0" borderId="0" xfId="0" applyNumberFormat="1" applyAlignment="1">
      <alignment vertical="top"/>
    </xf>
    <xf numFmtId="3" fontId="5" fillId="2" borderId="2" xfId="0" applyNumberFormat="1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49" fontId="0" fillId="0" borderId="3" xfId="20" applyNumberFormat="1" applyFill="1" applyBorder="1" applyAlignment="1">
      <alignment vertical="top" wrapText="1"/>
      <protection/>
    </xf>
    <xf numFmtId="0" fontId="0" fillId="0" borderId="3" xfId="20" applyFill="1" applyBorder="1" applyAlignment="1">
      <alignment horizontal="center" vertical="top" wrapText="1"/>
      <protection/>
    </xf>
    <xf numFmtId="0" fontId="0" fillId="0" borderId="4" xfId="20" applyFont="1" applyFill="1" applyBorder="1" applyAlignment="1">
      <alignment vertical="top" wrapText="1"/>
      <protection/>
    </xf>
    <xf numFmtId="0" fontId="0" fillId="0" borderId="3" xfId="20" applyFill="1" applyBorder="1" applyAlignment="1">
      <alignment vertical="top" wrapText="1"/>
      <protection/>
    </xf>
    <xf numFmtId="3" fontId="7" fillId="0" borderId="3" xfId="20" applyNumberFormat="1" applyFont="1" applyFill="1" applyBorder="1" applyAlignment="1">
      <alignment horizontal="right" vertical="top" wrapText="1"/>
      <protection/>
    </xf>
    <xf numFmtId="3" fontId="5" fillId="0" borderId="5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3" xfId="20" applyFont="1" applyFill="1" applyBorder="1" applyAlignment="1">
      <alignment vertical="top" wrapText="1"/>
      <protection/>
    </xf>
    <xf numFmtId="3" fontId="7" fillId="0" borderId="3" xfId="20" applyNumberFormat="1" applyFont="1" applyFill="1" applyBorder="1" applyAlignment="1">
      <alignment vertical="top" wrapText="1"/>
      <protection/>
    </xf>
    <xf numFmtId="3" fontId="5" fillId="0" borderId="6" xfId="0" applyNumberFormat="1" applyFont="1" applyFill="1" applyBorder="1" applyAlignment="1">
      <alignment vertical="top" wrapText="1"/>
    </xf>
    <xf numFmtId="3" fontId="0" fillId="0" borderId="3" xfId="20" applyNumberFormat="1" applyFont="1" applyFill="1" applyBorder="1" applyAlignment="1">
      <alignment vertical="top" wrapText="1"/>
      <protection/>
    </xf>
    <xf numFmtId="3" fontId="0" fillId="0" borderId="3" xfId="20" applyNumberFormat="1" applyFill="1" applyBorder="1" applyAlignment="1">
      <alignment vertical="top" wrapText="1"/>
      <protection/>
    </xf>
    <xf numFmtId="3" fontId="0" fillId="0" borderId="3" xfId="20" applyNumberFormat="1" applyBorder="1" applyAlignment="1">
      <alignment vertical="top" wrapText="1"/>
      <protection/>
    </xf>
    <xf numFmtId="3" fontId="0" fillId="0" borderId="3" xfId="20" applyNumberFormat="1" applyFont="1" applyFill="1" applyBorder="1" applyAlignment="1">
      <alignment horizontal="right" vertical="top" wrapText="1"/>
      <protection/>
    </xf>
    <xf numFmtId="3" fontId="5" fillId="0" borderId="6" xfId="0" applyNumberFormat="1" applyFont="1" applyBorder="1" applyAlignment="1">
      <alignment vertical="top" wrapText="1"/>
    </xf>
    <xf numFmtId="49" fontId="0" fillId="0" borderId="3" xfId="20" applyNumberFormat="1" applyFont="1" applyFill="1" applyBorder="1" applyAlignment="1">
      <alignment vertical="top" wrapText="1"/>
      <protection/>
    </xf>
    <xf numFmtId="0" fontId="0" fillId="3" borderId="3" xfId="20" applyFill="1" applyBorder="1" applyAlignment="1">
      <alignment vertical="top" wrapText="1"/>
      <protection/>
    </xf>
    <xf numFmtId="3" fontId="0" fillId="3" borderId="3" xfId="20" applyNumberFormat="1" applyFont="1" applyFill="1" applyBorder="1" applyAlignment="1">
      <alignment horizontal="right" vertical="top" wrapText="1"/>
      <protection/>
    </xf>
    <xf numFmtId="3" fontId="5" fillId="3" borderId="6" xfId="0" applyNumberFormat="1" applyFont="1" applyFill="1" applyBorder="1" applyAlignment="1">
      <alignment vertical="top" wrapText="1"/>
    </xf>
    <xf numFmtId="0" fontId="0" fillId="0" borderId="3" xfId="20" applyFont="1" applyFill="1" applyBorder="1" applyAlignment="1">
      <alignment vertical="top" wrapText="1"/>
      <protection/>
    </xf>
    <xf numFmtId="3" fontId="5" fillId="0" borderId="7" xfId="0" applyNumberFormat="1" applyFont="1" applyFill="1" applyBorder="1" applyAlignment="1">
      <alignment vertical="top" wrapText="1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5" fillId="0" borderId="8" xfId="20" applyNumberFormat="1" applyFont="1" applyFill="1" applyBorder="1" applyAlignment="1">
      <alignment vertical="top" wrapText="1"/>
      <protection/>
    </xf>
    <xf numFmtId="0" fontId="5" fillId="0" borderId="8" xfId="20" applyFont="1" applyFill="1" applyBorder="1" applyAlignment="1">
      <alignment vertical="top" wrapText="1"/>
      <protection/>
    </xf>
    <xf numFmtId="0" fontId="4" fillId="0" borderId="0" xfId="0" applyFont="1" applyBorder="1" applyAlignment="1">
      <alignment horizontal="center" vertical="top"/>
    </xf>
    <xf numFmtId="3" fontId="5" fillId="0" borderId="9" xfId="0" applyNumberFormat="1" applyFont="1" applyBorder="1" applyAlignment="1">
      <alignment vertical="top" wrapText="1"/>
    </xf>
    <xf numFmtId="3" fontId="5" fillId="0" borderId="10" xfId="0" applyNumberFormat="1" applyFont="1" applyBorder="1" applyAlignment="1">
      <alignment vertical="top" wrapText="1"/>
    </xf>
    <xf numFmtId="3" fontId="5" fillId="0" borderId="11" xfId="0" applyNumberFormat="1" applyFont="1" applyBorder="1" applyAlignment="1">
      <alignment vertical="top" wrapText="1"/>
    </xf>
    <xf numFmtId="3" fontId="0" fillId="0" borderId="6" xfId="0" applyNumberFormat="1" applyBorder="1" applyAlignment="1">
      <alignment vertical="top" wrapText="1"/>
    </xf>
    <xf numFmtId="3" fontId="0" fillId="4" borderId="6" xfId="0" applyNumberFormat="1" applyFill="1" applyBorder="1" applyAlignment="1">
      <alignment vertical="top" wrapText="1"/>
    </xf>
    <xf numFmtId="3" fontId="5" fillId="0" borderId="7" xfId="0" applyNumberFormat="1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3" fontId="5" fillId="0" borderId="12" xfId="0" applyNumberFormat="1" applyFont="1" applyBorder="1" applyAlignment="1">
      <alignment vertical="top" wrapText="1"/>
    </xf>
    <xf numFmtId="3" fontId="5" fillId="5" borderId="13" xfId="0" applyNumberFormat="1" applyFont="1" applyFill="1" applyBorder="1" applyAlignment="1">
      <alignment vertical="top" wrapText="1"/>
    </xf>
    <xf numFmtId="3" fontId="5" fillId="5" borderId="2" xfId="0" applyNumberFormat="1" applyFont="1" applyFill="1" applyBorder="1" applyAlignment="1">
      <alignment vertical="top" wrapText="1"/>
    </xf>
    <xf numFmtId="0" fontId="5" fillId="0" borderId="14" xfId="0" applyFont="1" applyBorder="1" applyAlignment="1">
      <alignment horizontal="center" vertical="center" textRotation="90" wrapText="1"/>
    </xf>
    <xf numFmtId="0" fontId="5" fillId="0" borderId="8" xfId="0" applyFont="1" applyFill="1" applyBorder="1" applyAlignment="1">
      <alignment vertical="top" wrapText="1"/>
    </xf>
    <xf numFmtId="0" fontId="6" fillId="0" borderId="8" xfId="0" applyFont="1" applyFill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textRotation="90" wrapText="1"/>
    </xf>
    <xf numFmtId="0" fontId="7" fillId="0" borderId="8" xfId="0" applyFont="1" applyBorder="1" applyAlignment="1">
      <alignment horizontal="center" vertical="top" wrapText="1"/>
    </xf>
    <xf numFmtId="3" fontId="6" fillId="0" borderId="8" xfId="0" applyNumberFormat="1" applyFont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top"/>
    </xf>
    <xf numFmtId="0" fontId="0" fillId="0" borderId="15" xfId="20" applyBorder="1" applyAlignment="1">
      <alignment horizontal="center" vertical="top" wrapText="1"/>
      <protection/>
    </xf>
    <xf numFmtId="0" fontId="0" fillId="0" borderId="15" xfId="20" applyFill="1" applyBorder="1" applyAlignment="1">
      <alignment horizontal="center" vertical="top" wrapText="1"/>
      <protection/>
    </xf>
    <xf numFmtId="0" fontId="5" fillId="0" borderId="14" xfId="20" applyFont="1" applyBorder="1" applyAlignment="1">
      <alignment horizontal="center" vertical="top" wrapText="1"/>
      <protection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left" vertical="top"/>
    </xf>
    <xf numFmtId="0" fontId="11" fillId="0" borderId="0" xfId="0" applyFont="1" applyBorder="1" applyAlignment="1">
      <alignment horizontal="left" vertical="top"/>
    </xf>
    <xf numFmtId="3" fontId="5" fillId="0" borderId="0" xfId="0" applyNumberFormat="1" applyFont="1" applyBorder="1" applyAlignment="1">
      <alignment vertical="top"/>
    </xf>
    <xf numFmtId="0" fontId="12" fillId="0" borderId="0" xfId="0" applyFont="1" applyAlignment="1">
      <alignment/>
    </xf>
    <xf numFmtId="0" fontId="4" fillId="0" borderId="7" xfId="20" applyFont="1" applyFill="1" applyBorder="1" applyAlignment="1">
      <alignment horizontal="center" vertical="top" wrapText="1"/>
      <protection/>
    </xf>
    <xf numFmtId="0" fontId="4" fillId="0" borderId="16" xfId="20" applyFont="1" applyFill="1" applyBorder="1" applyAlignment="1">
      <alignment horizontal="center" vertical="top" wrapText="1"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1.10.10.PKRHMP_přijaté_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  <pageSetUpPr fitToPage="1"/>
  </sheetPr>
  <dimension ref="A1:L41"/>
  <sheetViews>
    <sheetView tabSelected="1" zoomScaleSheetLayoutView="100" workbookViewId="0" topLeftCell="A1">
      <selection activeCell="F11" sqref="F11"/>
    </sheetView>
  </sheetViews>
  <sheetFormatPr defaultColWidth="9.00390625" defaultRowHeight="12.75"/>
  <cols>
    <col min="1" max="1" width="4.25390625" style="57" customWidth="1"/>
    <col min="2" max="2" width="5.625" style="31" bestFit="1" customWidth="1"/>
    <col min="3" max="3" width="5.00390625" style="31" bestFit="1" customWidth="1"/>
    <col min="4" max="4" width="27.875" style="31" customWidth="1"/>
    <col min="5" max="5" width="6.25390625" style="0" customWidth="1"/>
    <col min="6" max="6" width="35.125" style="31" customWidth="1"/>
    <col min="7" max="7" width="10.625" style="0" customWidth="1"/>
    <col min="8" max="8" width="11.125" style="6" bestFit="1" customWidth="1"/>
    <col min="9" max="9" width="10.125" style="32" bestFit="1" customWidth="1"/>
    <col min="10" max="10" width="11.625" style="6" customWidth="1"/>
    <col min="11" max="11" width="10.625" style="7" bestFit="1" customWidth="1"/>
    <col min="12" max="12" width="10.25390625" style="0" bestFit="1" customWidth="1"/>
  </cols>
  <sheetData>
    <row r="1" ht="12.75">
      <c r="A1" s="61" t="s">
        <v>95</v>
      </c>
    </row>
    <row r="2" ht="5.25" customHeight="1">
      <c r="A2" s="61"/>
    </row>
    <row r="3" spans="1:11" ht="15.75">
      <c r="A3" s="58" t="s">
        <v>0</v>
      </c>
      <c r="B3" s="35"/>
      <c r="C3" s="35"/>
      <c r="D3" s="35"/>
      <c r="E3" s="35"/>
      <c r="F3" s="35"/>
      <c r="G3" s="35"/>
      <c r="H3" s="35"/>
      <c r="I3" s="35"/>
      <c r="J3" s="35"/>
      <c r="K3" s="35"/>
    </row>
    <row r="4" spans="1:11" ht="15.75">
      <c r="A4" s="59" t="s">
        <v>1</v>
      </c>
      <c r="B4" s="1"/>
      <c r="C4" s="1"/>
      <c r="D4" s="1"/>
      <c r="E4" s="1"/>
      <c r="F4" s="1"/>
      <c r="G4" s="1"/>
      <c r="H4" s="1"/>
      <c r="I4" s="2"/>
      <c r="J4" s="3"/>
      <c r="K4" s="60" t="s">
        <v>94</v>
      </c>
    </row>
    <row r="5" spans="1:9" ht="7.5" customHeight="1" thickBot="1">
      <c r="A5" s="53"/>
      <c r="B5" s="4"/>
      <c r="C5" s="4"/>
      <c r="D5" s="4"/>
      <c r="E5" s="4"/>
      <c r="F5" s="4"/>
      <c r="G5" s="4"/>
      <c r="H5" s="4"/>
      <c r="I5" s="5"/>
    </row>
    <row r="6" spans="1:12" s="9" customFormat="1" ht="39" thickBot="1">
      <c r="A6" s="46" t="s">
        <v>2</v>
      </c>
      <c r="B6" s="47" t="s">
        <v>3</v>
      </c>
      <c r="C6" s="48" t="s">
        <v>4</v>
      </c>
      <c r="D6" s="48" t="s">
        <v>5</v>
      </c>
      <c r="E6" s="49" t="s">
        <v>6</v>
      </c>
      <c r="F6" s="48" t="s">
        <v>7</v>
      </c>
      <c r="G6" s="50" t="s">
        <v>8</v>
      </c>
      <c r="H6" s="51" t="s">
        <v>9</v>
      </c>
      <c r="I6" s="52" t="s">
        <v>91</v>
      </c>
      <c r="J6" s="30" t="s">
        <v>10</v>
      </c>
      <c r="K6" s="8" t="s">
        <v>92</v>
      </c>
      <c r="L6" s="42" t="s">
        <v>93</v>
      </c>
    </row>
    <row r="7" spans="1:12" s="16" customFormat="1" ht="25.5">
      <c r="A7" s="54">
        <v>1</v>
      </c>
      <c r="B7" s="10"/>
      <c r="C7" s="11">
        <v>2</v>
      </c>
      <c r="D7" s="12" t="s">
        <v>11</v>
      </c>
      <c r="E7" s="13" t="s">
        <v>12</v>
      </c>
      <c r="F7" s="13" t="s">
        <v>13</v>
      </c>
      <c r="G7" s="13" t="s">
        <v>14</v>
      </c>
      <c r="H7" s="14">
        <v>2326599</v>
      </c>
      <c r="I7" s="15">
        <v>450000</v>
      </c>
      <c r="J7" s="39">
        <v>239575</v>
      </c>
      <c r="K7" s="44">
        <v>200000</v>
      </c>
      <c r="L7" s="36">
        <f>I7+K7</f>
        <v>650000</v>
      </c>
    </row>
    <row r="8" spans="1:12" s="16" customFormat="1" ht="25.5">
      <c r="A8" s="55">
        <v>2</v>
      </c>
      <c r="B8" s="10"/>
      <c r="C8" s="11">
        <v>3</v>
      </c>
      <c r="D8" s="17" t="s">
        <v>15</v>
      </c>
      <c r="E8" s="13" t="s">
        <v>16</v>
      </c>
      <c r="F8" s="13" t="s">
        <v>17</v>
      </c>
      <c r="G8" s="13" t="s">
        <v>14</v>
      </c>
      <c r="H8" s="18">
        <v>1400657</v>
      </c>
      <c r="I8" s="19">
        <v>400000</v>
      </c>
      <c r="J8" s="39">
        <v>306000</v>
      </c>
      <c r="K8" s="44">
        <v>275000</v>
      </c>
      <c r="L8" s="37">
        <f aca="true" t="shared" si="0" ref="L8:L41">I8+K8</f>
        <v>675000</v>
      </c>
    </row>
    <row r="9" spans="1:12" s="16" customFormat="1" ht="38.25">
      <c r="A9" s="54">
        <v>3</v>
      </c>
      <c r="B9" s="10"/>
      <c r="C9" s="11">
        <v>6</v>
      </c>
      <c r="D9" s="17" t="s">
        <v>18</v>
      </c>
      <c r="E9" s="13" t="s">
        <v>12</v>
      </c>
      <c r="F9" s="17" t="s">
        <v>19</v>
      </c>
      <c r="G9" s="17" t="s">
        <v>14</v>
      </c>
      <c r="H9" s="20">
        <v>1745360</v>
      </c>
      <c r="I9" s="19">
        <v>100000</v>
      </c>
      <c r="J9" s="39">
        <v>350000</v>
      </c>
      <c r="K9" s="44">
        <v>250000</v>
      </c>
      <c r="L9" s="37">
        <f t="shared" si="0"/>
        <v>350000</v>
      </c>
    </row>
    <row r="10" spans="1:12" s="16" customFormat="1" ht="38.25">
      <c r="A10" s="55">
        <v>4</v>
      </c>
      <c r="B10" s="10" t="s">
        <v>20</v>
      </c>
      <c r="C10" s="11">
        <v>7</v>
      </c>
      <c r="D10" s="17" t="s">
        <v>18</v>
      </c>
      <c r="E10" s="13" t="s">
        <v>21</v>
      </c>
      <c r="F10" s="13" t="s">
        <v>22</v>
      </c>
      <c r="G10" s="13" t="s">
        <v>23</v>
      </c>
      <c r="H10" s="21">
        <v>3525520</v>
      </c>
      <c r="I10" s="19">
        <v>1200000</v>
      </c>
      <c r="J10" s="39">
        <v>250000</v>
      </c>
      <c r="K10" s="44">
        <v>250000</v>
      </c>
      <c r="L10" s="37">
        <f t="shared" si="0"/>
        <v>1450000</v>
      </c>
    </row>
    <row r="11" spans="1:12" s="16" customFormat="1" ht="38.25">
      <c r="A11" s="54">
        <v>5</v>
      </c>
      <c r="B11" s="10" t="s">
        <v>24</v>
      </c>
      <c r="C11" s="11">
        <v>8</v>
      </c>
      <c r="D11" s="17" t="s">
        <v>18</v>
      </c>
      <c r="E11" s="17" t="s">
        <v>25</v>
      </c>
      <c r="F11" s="13" t="s">
        <v>26</v>
      </c>
      <c r="G11" s="13" t="s">
        <v>27</v>
      </c>
      <c r="H11" s="21">
        <v>3928864</v>
      </c>
      <c r="I11" s="19">
        <v>1700000</v>
      </c>
      <c r="J11" s="39">
        <v>100000</v>
      </c>
      <c r="K11" s="44">
        <v>0</v>
      </c>
      <c r="L11" s="37">
        <f t="shared" si="0"/>
        <v>1700000</v>
      </c>
    </row>
    <row r="12" spans="1:12" s="16" customFormat="1" ht="38.25">
      <c r="A12" s="55">
        <v>6</v>
      </c>
      <c r="B12" s="10" t="s">
        <v>28</v>
      </c>
      <c r="C12" s="11">
        <v>9</v>
      </c>
      <c r="D12" s="17" t="s">
        <v>18</v>
      </c>
      <c r="E12" s="17" t="s">
        <v>25</v>
      </c>
      <c r="F12" s="13" t="s">
        <v>29</v>
      </c>
      <c r="G12" s="13" t="s">
        <v>27</v>
      </c>
      <c r="H12" s="21">
        <v>2270284</v>
      </c>
      <c r="I12" s="19">
        <v>1000000</v>
      </c>
      <c r="J12" s="39">
        <v>100000</v>
      </c>
      <c r="K12" s="44">
        <v>100000</v>
      </c>
      <c r="L12" s="37">
        <f t="shared" si="0"/>
        <v>1100000</v>
      </c>
    </row>
    <row r="13" spans="1:12" s="16" customFormat="1" ht="38.25">
      <c r="A13" s="54">
        <v>7</v>
      </c>
      <c r="B13" s="10" t="s">
        <v>30</v>
      </c>
      <c r="C13" s="11">
        <v>10</v>
      </c>
      <c r="D13" s="17" t="s">
        <v>18</v>
      </c>
      <c r="E13" s="13" t="s">
        <v>31</v>
      </c>
      <c r="F13" s="13" t="s">
        <v>32</v>
      </c>
      <c r="G13" s="13" t="s">
        <v>23</v>
      </c>
      <c r="H13" s="22">
        <v>5203660</v>
      </c>
      <c r="I13" s="19">
        <v>1450000</v>
      </c>
      <c r="J13" s="39">
        <v>300000</v>
      </c>
      <c r="K13" s="44">
        <v>300000</v>
      </c>
      <c r="L13" s="37">
        <f t="shared" si="0"/>
        <v>1750000</v>
      </c>
    </row>
    <row r="14" spans="1:12" s="16" customFormat="1" ht="38.25">
      <c r="A14" s="55">
        <v>8</v>
      </c>
      <c r="B14" s="10" t="s">
        <v>33</v>
      </c>
      <c r="C14" s="11">
        <v>11</v>
      </c>
      <c r="D14" s="17" t="s">
        <v>18</v>
      </c>
      <c r="E14" s="13" t="s">
        <v>34</v>
      </c>
      <c r="F14" s="13" t="s">
        <v>35</v>
      </c>
      <c r="G14" s="13" t="s">
        <v>23</v>
      </c>
      <c r="H14" s="21">
        <v>2082004</v>
      </c>
      <c r="I14" s="19">
        <v>720000</v>
      </c>
      <c r="J14" s="39">
        <v>500000</v>
      </c>
      <c r="K14" s="44">
        <v>400000</v>
      </c>
      <c r="L14" s="37">
        <f t="shared" si="0"/>
        <v>1120000</v>
      </c>
    </row>
    <row r="15" spans="1:12" s="16" customFormat="1" ht="12.75" customHeight="1">
      <c r="A15" s="54">
        <v>9</v>
      </c>
      <c r="B15" s="10"/>
      <c r="C15" s="11">
        <v>12</v>
      </c>
      <c r="D15" s="13" t="s">
        <v>36</v>
      </c>
      <c r="E15" s="13" t="s">
        <v>21</v>
      </c>
      <c r="F15" s="13" t="s">
        <v>37</v>
      </c>
      <c r="G15" s="17" t="s">
        <v>14</v>
      </c>
      <c r="H15" s="21">
        <v>1065332</v>
      </c>
      <c r="I15" s="19">
        <v>25000</v>
      </c>
      <c r="J15" s="39">
        <v>100000</v>
      </c>
      <c r="K15" s="44">
        <v>100000</v>
      </c>
      <c r="L15" s="37">
        <f t="shared" si="0"/>
        <v>125000</v>
      </c>
    </row>
    <row r="16" spans="1:12" s="16" customFormat="1" ht="12.75">
      <c r="A16" s="55">
        <v>10</v>
      </c>
      <c r="B16" s="10"/>
      <c r="C16" s="11">
        <v>13</v>
      </c>
      <c r="D16" s="13" t="s">
        <v>38</v>
      </c>
      <c r="E16" s="13" t="s">
        <v>39</v>
      </c>
      <c r="F16" s="13" t="s">
        <v>40</v>
      </c>
      <c r="G16" s="17" t="s">
        <v>14</v>
      </c>
      <c r="H16" s="21">
        <v>1194965</v>
      </c>
      <c r="I16" s="19">
        <v>100000</v>
      </c>
      <c r="J16" s="39">
        <v>174000</v>
      </c>
      <c r="K16" s="44">
        <v>150000</v>
      </c>
      <c r="L16" s="37">
        <f t="shared" si="0"/>
        <v>250000</v>
      </c>
    </row>
    <row r="17" spans="1:12" s="16" customFormat="1" ht="12.75">
      <c r="A17" s="54">
        <v>11</v>
      </c>
      <c r="B17" s="10" t="s">
        <v>41</v>
      </c>
      <c r="C17" s="11">
        <v>14</v>
      </c>
      <c r="D17" s="17" t="s">
        <v>42</v>
      </c>
      <c r="E17" s="13" t="s">
        <v>43</v>
      </c>
      <c r="F17" s="17" t="s">
        <v>44</v>
      </c>
      <c r="G17" s="13" t="s">
        <v>27</v>
      </c>
      <c r="H17" s="21">
        <v>6233712</v>
      </c>
      <c r="I17" s="19">
        <v>150000</v>
      </c>
      <c r="J17" s="39">
        <v>118940</v>
      </c>
      <c r="K17" s="44">
        <v>0</v>
      </c>
      <c r="L17" s="37">
        <f t="shared" si="0"/>
        <v>150000</v>
      </c>
    </row>
    <row r="18" spans="1:12" s="16" customFormat="1" ht="25.5">
      <c r="A18" s="55">
        <v>12</v>
      </c>
      <c r="B18" s="10"/>
      <c r="C18" s="11">
        <v>15</v>
      </c>
      <c r="D18" s="17" t="s">
        <v>45</v>
      </c>
      <c r="E18" s="13" t="s">
        <v>39</v>
      </c>
      <c r="F18" s="13" t="s">
        <v>46</v>
      </c>
      <c r="G18" s="17" t="s">
        <v>47</v>
      </c>
      <c r="H18" s="21">
        <v>2692150</v>
      </c>
      <c r="I18" s="19">
        <v>600000</v>
      </c>
      <c r="J18" s="39">
        <v>120000</v>
      </c>
      <c r="K18" s="44">
        <v>120000</v>
      </c>
      <c r="L18" s="37">
        <f t="shared" si="0"/>
        <v>720000</v>
      </c>
    </row>
    <row r="19" spans="1:12" s="16" customFormat="1" ht="12.75">
      <c r="A19" s="54">
        <v>13</v>
      </c>
      <c r="B19" s="10" t="s">
        <v>48</v>
      </c>
      <c r="C19" s="11">
        <v>16</v>
      </c>
      <c r="D19" s="13" t="s">
        <v>45</v>
      </c>
      <c r="E19" s="13" t="s">
        <v>12</v>
      </c>
      <c r="F19" s="17" t="s">
        <v>49</v>
      </c>
      <c r="G19" s="13" t="s">
        <v>23</v>
      </c>
      <c r="H19" s="21">
        <v>2835194</v>
      </c>
      <c r="I19" s="19">
        <v>1300000</v>
      </c>
      <c r="J19" s="39">
        <v>200000</v>
      </c>
      <c r="K19" s="44">
        <v>200000</v>
      </c>
      <c r="L19" s="37">
        <f t="shared" si="0"/>
        <v>1500000</v>
      </c>
    </row>
    <row r="20" spans="1:12" s="16" customFormat="1" ht="16.5" customHeight="1">
      <c r="A20" s="55">
        <v>14</v>
      </c>
      <c r="B20" s="10" t="s">
        <v>50</v>
      </c>
      <c r="C20" s="11">
        <v>17</v>
      </c>
      <c r="D20" s="17" t="s">
        <v>51</v>
      </c>
      <c r="E20" s="13" t="s">
        <v>21</v>
      </c>
      <c r="F20" s="13" t="s">
        <v>52</v>
      </c>
      <c r="G20" s="13" t="s">
        <v>27</v>
      </c>
      <c r="H20" s="21">
        <v>5007968</v>
      </c>
      <c r="I20" s="19">
        <v>850000</v>
      </c>
      <c r="J20" s="39">
        <v>100000</v>
      </c>
      <c r="K20" s="44">
        <v>100000</v>
      </c>
      <c r="L20" s="37">
        <f t="shared" si="0"/>
        <v>950000</v>
      </c>
    </row>
    <row r="21" spans="1:12" s="16" customFormat="1" ht="20.25" customHeight="1">
      <c r="A21" s="54">
        <v>15</v>
      </c>
      <c r="B21" s="10" t="s">
        <v>53</v>
      </c>
      <c r="C21" s="11">
        <v>18</v>
      </c>
      <c r="D21" s="13" t="s">
        <v>51</v>
      </c>
      <c r="E21" s="13" t="s">
        <v>31</v>
      </c>
      <c r="F21" s="13" t="s">
        <v>54</v>
      </c>
      <c r="G21" s="13" t="s">
        <v>23</v>
      </c>
      <c r="H21" s="22">
        <v>6029493</v>
      </c>
      <c r="I21" s="19">
        <v>700000</v>
      </c>
      <c r="J21" s="39">
        <v>300000</v>
      </c>
      <c r="K21" s="44">
        <v>150000</v>
      </c>
      <c r="L21" s="37">
        <f t="shared" si="0"/>
        <v>850000</v>
      </c>
    </row>
    <row r="22" spans="1:12" s="16" customFormat="1" ht="25.5">
      <c r="A22" s="55">
        <v>16</v>
      </c>
      <c r="B22" s="10" t="s">
        <v>55</v>
      </c>
      <c r="C22" s="11">
        <v>19</v>
      </c>
      <c r="D22" s="17" t="s">
        <v>56</v>
      </c>
      <c r="E22" s="13" t="s">
        <v>39</v>
      </c>
      <c r="F22" s="13" t="s">
        <v>57</v>
      </c>
      <c r="G22" s="17" t="s">
        <v>14</v>
      </c>
      <c r="H22" s="21">
        <v>1524741</v>
      </c>
      <c r="I22" s="19">
        <v>150000</v>
      </c>
      <c r="J22" s="39">
        <v>313000</v>
      </c>
      <c r="K22" s="44">
        <v>150000</v>
      </c>
      <c r="L22" s="37">
        <f t="shared" si="0"/>
        <v>300000</v>
      </c>
    </row>
    <row r="23" spans="1:12" s="16" customFormat="1" ht="12.75" customHeight="1">
      <c r="A23" s="54">
        <v>17</v>
      </c>
      <c r="B23" s="10"/>
      <c r="C23" s="11">
        <v>20</v>
      </c>
      <c r="D23" s="17" t="s">
        <v>58</v>
      </c>
      <c r="E23" s="13" t="s">
        <v>39</v>
      </c>
      <c r="F23" s="13" t="s">
        <v>59</v>
      </c>
      <c r="G23" s="13" t="s">
        <v>14</v>
      </c>
      <c r="H23" s="21">
        <v>1426222</v>
      </c>
      <c r="I23" s="19">
        <v>150000</v>
      </c>
      <c r="J23" s="39">
        <v>269000</v>
      </c>
      <c r="K23" s="44">
        <v>250000</v>
      </c>
      <c r="L23" s="37">
        <f t="shared" si="0"/>
        <v>400000</v>
      </c>
    </row>
    <row r="24" spans="1:12" s="16" customFormat="1" ht="12.75" customHeight="1">
      <c r="A24" s="55">
        <v>18</v>
      </c>
      <c r="B24" s="10" t="s">
        <v>60</v>
      </c>
      <c r="C24" s="11">
        <v>22</v>
      </c>
      <c r="D24" s="17" t="s">
        <v>61</v>
      </c>
      <c r="E24" s="13" t="s">
        <v>12</v>
      </c>
      <c r="F24" s="13" t="s">
        <v>62</v>
      </c>
      <c r="G24" s="13" t="s">
        <v>63</v>
      </c>
      <c r="H24" s="23">
        <v>1676827</v>
      </c>
      <c r="I24" s="24">
        <v>400000</v>
      </c>
      <c r="J24" s="39">
        <v>150000</v>
      </c>
      <c r="K24" s="44">
        <v>100000</v>
      </c>
      <c r="L24" s="37">
        <f t="shared" si="0"/>
        <v>500000</v>
      </c>
    </row>
    <row r="25" spans="1:12" s="16" customFormat="1" ht="12.75" customHeight="1">
      <c r="A25" s="54">
        <v>19</v>
      </c>
      <c r="B25" s="10" t="s">
        <v>64</v>
      </c>
      <c r="C25" s="11">
        <v>23</v>
      </c>
      <c r="D25" s="13" t="s">
        <v>61</v>
      </c>
      <c r="E25" s="13" t="s">
        <v>21</v>
      </c>
      <c r="F25" s="13" t="s">
        <v>65</v>
      </c>
      <c r="G25" s="13" t="s">
        <v>23</v>
      </c>
      <c r="H25" s="23">
        <v>7509020</v>
      </c>
      <c r="I25" s="19">
        <v>2150000</v>
      </c>
      <c r="J25" s="39">
        <v>150000</v>
      </c>
      <c r="K25" s="44">
        <v>150000</v>
      </c>
      <c r="L25" s="37">
        <f t="shared" si="0"/>
        <v>2300000</v>
      </c>
    </row>
    <row r="26" spans="1:12" s="16" customFormat="1" ht="12.75" customHeight="1">
      <c r="A26" s="55">
        <v>20</v>
      </c>
      <c r="B26" s="25" t="s">
        <v>66</v>
      </c>
      <c r="C26" s="11">
        <v>24</v>
      </c>
      <c r="D26" s="13" t="s">
        <v>61</v>
      </c>
      <c r="E26" s="13" t="s">
        <v>21</v>
      </c>
      <c r="F26" s="13" t="s">
        <v>67</v>
      </c>
      <c r="G26" s="17" t="s">
        <v>27</v>
      </c>
      <c r="H26" s="23">
        <v>1219408</v>
      </c>
      <c r="I26" s="19">
        <v>150000</v>
      </c>
      <c r="J26" s="39">
        <v>150000</v>
      </c>
      <c r="K26" s="44">
        <v>150000</v>
      </c>
      <c r="L26" s="37">
        <f t="shared" si="0"/>
        <v>300000</v>
      </c>
    </row>
    <row r="27" spans="1:12" s="16" customFormat="1" ht="12.75" customHeight="1">
      <c r="A27" s="54">
        <v>21</v>
      </c>
      <c r="B27" s="10" t="s">
        <v>68</v>
      </c>
      <c r="C27" s="11">
        <v>25</v>
      </c>
      <c r="D27" s="13" t="s">
        <v>61</v>
      </c>
      <c r="E27" s="13" t="s">
        <v>31</v>
      </c>
      <c r="F27" s="13" t="s">
        <v>69</v>
      </c>
      <c r="G27" s="13" t="s">
        <v>23</v>
      </c>
      <c r="H27" s="23">
        <v>10880235</v>
      </c>
      <c r="I27" s="19">
        <v>3200000</v>
      </c>
      <c r="J27" s="39">
        <v>150000</v>
      </c>
      <c r="K27" s="44">
        <v>150000</v>
      </c>
      <c r="L27" s="37">
        <f t="shared" si="0"/>
        <v>3350000</v>
      </c>
    </row>
    <row r="28" spans="1:12" s="16" customFormat="1" ht="12.75">
      <c r="A28" s="55">
        <v>22</v>
      </c>
      <c r="B28" s="10" t="s">
        <v>70</v>
      </c>
      <c r="C28" s="11">
        <v>26</v>
      </c>
      <c r="D28" s="13" t="s">
        <v>61</v>
      </c>
      <c r="E28" s="13" t="s">
        <v>43</v>
      </c>
      <c r="F28" s="13" t="s">
        <v>71</v>
      </c>
      <c r="G28" s="13" t="s">
        <v>23</v>
      </c>
      <c r="H28" s="23">
        <v>10137576</v>
      </c>
      <c r="I28" s="19">
        <v>2800000</v>
      </c>
      <c r="J28" s="39">
        <v>150000</v>
      </c>
      <c r="K28" s="44">
        <v>150000</v>
      </c>
      <c r="L28" s="37">
        <f t="shared" si="0"/>
        <v>2950000</v>
      </c>
    </row>
    <row r="29" spans="1:12" s="16" customFormat="1" ht="12.75">
      <c r="A29" s="54">
        <v>23</v>
      </c>
      <c r="B29" s="10" t="s">
        <v>72</v>
      </c>
      <c r="C29" s="11">
        <v>27</v>
      </c>
      <c r="D29" s="13" t="s">
        <v>61</v>
      </c>
      <c r="E29" s="13" t="s">
        <v>43</v>
      </c>
      <c r="F29" s="13" t="s">
        <v>73</v>
      </c>
      <c r="G29" s="13" t="s">
        <v>23</v>
      </c>
      <c r="H29" s="23">
        <v>7452639</v>
      </c>
      <c r="I29" s="19">
        <v>2200000</v>
      </c>
      <c r="J29" s="39">
        <v>530000</v>
      </c>
      <c r="K29" s="44">
        <v>300000</v>
      </c>
      <c r="L29" s="37">
        <f t="shared" si="0"/>
        <v>2500000</v>
      </c>
    </row>
    <row r="30" spans="1:12" s="16" customFormat="1" ht="12.75">
      <c r="A30" s="55">
        <v>24</v>
      </c>
      <c r="B30" s="10" t="s">
        <v>72</v>
      </c>
      <c r="C30" s="11">
        <v>27</v>
      </c>
      <c r="D30" s="13" t="s">
        <v>61</v>
      </c>
      <c r="E30" s="13" t="s">
        <v>43</v>
      </c>
      <c r="F30" s="13" t="s">
        <v>73</v>
      </c>
      <c r="G30" s="26"/>
      <c r="H30" s="27"/>
      <c r="I30" s="28"/>
      <c r="J30" s="40">
        <v>80000</v>
      </c>
      <c r="K30" s="44">
        <v>0</v>
      </c>
      <c r="L30" s="37">
        <f t="shared" si="0"/>
        <v>0</v>
      </c>
    </row>
    <row r="31" spans="1:12" s="16" customFormat="1" ht="12.75">
      <c r="A31" s="54">
        <v>25</v>
      </c>
      <c r="B31" s="10" t="s">
        <v>74</v>
      </c>
      <c r="C31" s="11">
        <v>28</v>
      </c>
      <c r="D31" s="13" t="s">
        <v>61</v>
      </c>
      <c r="E31" s="13" t="s">
        <v>12</v>
      </c>
      <c r="F31" s="13" t="s">
        <v>75</v>
      </c>
      <c r="G31" s="13" t="s">
        <v>23</v>
      </c>
      <c r="H31" s="23">
        <v>5262943</v>
      </c>
      <c r="I31" s="19">
        <v>1600000</v>
      </c>
      <c r="J31" s="39">
        <v>150000</v>
      </c>
      <c r="K31" s="44">
        <v>150000</v>
      </c>
      <c r="L31" s="37">
        <f t="shared" si="0"/>
        <v>1750000</v>
      </c>
    </row>
    <row r="32" spans="1:12" s="16" customFormat="1" ht="25.5">
      <c r="A32" s="55">
        <v>26</v>
      </c>
      <c r="B32" s="10"/>
      <c r="C32" s="11">
        <v>30</v>
      </c>
      <c r="D32" s="13" t="s">
        <v>61</v>
      </c>
      <c r="E32" s="13" t="s">
        <v>76</v>
      </c>
      <c r="F32" s="13" t="s">
        <v>77</v>
      </c>
      <c r="G32" s="13" t="s">
        <v>14</v>
      </c>
      <c r="H32" s="23">
        <v>1356725</v>
      </c>
      <c r="I32" s="19">
        <v>130000</v>
      </c>
      <c r="J32" s="39">
        <v>50000</v>
      </c>
      <c r="K32" s="44">
        <v>50000</v>
      </c>
      <c r="L32" s="37">
        <f t="shared" si="0"/>
        <v>180000</v>
      </c>
    </row>
    <row r="33" spans="1:12" s="16" customFormat="1" ht="25.5">
      <c r="A33" s="54">
        <v>27</v>
      </c>
      <c r="B33" s="10" t="s">
        <v>78</v>
      </c>
      <c r="C33" s="11">
        <v>31</v>
      </c>
      <c r="D33" s="13" t="s">
        <v>61</v>
      </c>
      <c r="E33" s="13" t="s">
        <v>34</v>
      </c>
      <c r="F33" s="13" t="s">
        <v>79</v>
      </c>
      <c r="G33" s="13" t="s">
        <v>23</v>
      </c>
      <c r="H33" s="23">
        <v>5701205</v>
      </c>
      <c r="I33" s="19">
        <v>1800000</v>
      </c>
      <c r="J33" s="39">
        <v>100000</v>
      </c>
      <c r="K33" s="44">
        <v>100000</v>
      </c>
      <c r="L33" s="37">
        <f t="shared" si="0"/>
        <v>1900000</v>
      </c>
    </row>
    <row r="34" spans="1:12" s="16" customFormat="1" ht="14.25" customHeight="1">
      <c r="A34" s="55">
        <v>28</v>
      </c>
      <c r="B34" s="10"/>
      <c r="C34" s="11">
        <v>32</v>
      </c>
      <c r="D34" s="13" t="s">
        <v>61</v>
      </c>
      <c r="E34" s="13" t="s">
        <v>34</v>
      </c>
      <c r="F34" s="13" t="s">
        <v>80</v>
      </c>
      <c r="G34" s="17" t="s">
        <v>47</v>
      </c>
      <c r="H34" s="23">
        <v>1565313</v>
      </c>
      <c r="I34" s="19">
        <v>350000</v>
      </c>
      <c r="J34" s="39">
        <v>50000</v>
      </c>
      <c r="K34" s="44">
        <v>50000</v>
      </c>
      <c r="L34" s="37">
        <f t="shared" si="0"/>
        <v>400000</v>
      </c>
    </row>
    <row r="35" spans="1:12" s="16" customFormat="1" ht="12.75">
      <c r="A35" s="54">
        <v>29</v>
      </c>
      <c r="B35" s="10"/>
      <c r="C35" s="11">
        <v>33</v>
      </c>
      <c r="D35" s="13" t="s">
        <v>61</v>
      </c>
      <c r="E35" s="13" t="s">
        <v>16</v>
      </c>
      <c r="F35" s="13" t="s">
        <v>81</v>
      </c>
      <c r="G35" s="13" t="s">
        <v>14</v>
      </c>
      <c r="H35" s="23">
        <v>2183636</v>
      </c>
      <c r="I35" s="19">
        <v>100000</v>
      </c>
      <c r="J35" s="39">
        <v>400000</v>
      </c>
      <c r="K35" s="44">
        <v>200000</v>
      </c>
      <c r="L35" s="37">
        <f t="shared" si="0"/>
        <v>300000</v>
      </c>
    </row>
    <row r="36" spans="1:12" s="16" customFormat="1" ht="38.25">
      <c r="A36" s="55">
        <v>30</v>
      </c>
      <c r="B36" s="10"/>
      <c r="C36" s="11">
        <v>34</v>
      </c>
      <c r="D36" s="17" t="s">
        <v>82</v>
      </c>
      <c r="E36" s="13" t="s">
        <v>12</v>
      </c>
      <c r="F36" s="13" t="s">
        <v>83</v>
      </c>
      <c r="G36" s="13" t="s">
        <v>14</v>
      </c>
      <c r="H36" s="21">
        <v>2629248</v>
      </c>
      <c r="I36" s="19">
        <v>60000</v>
      </c>
      <c r="J36" s="39">
        <v>70000</v>
      </c>
      <c r="K36" s="44">
        <v>50000</v>
      </c>
      <c r="L36" s="37">
        <f t="shared" si="0"/>
        <v>110000</v>
      </c>
    </row>
    <row r="37" spans="1:12" s="16" customFormat="1" ht="25.5">
      <c r="A37" s="54">
        <v>31</v>
      </c>
      <c r="B37" s="10"/>
      <c r="C37" s="11">
        <v>36</v>
      </c>
      <c r="D37" s="13" t="s">
        <v>82</v>
      </c>
      <c r="E37" s="13" t="s">
        <v>12</v>
      </c>
      <c r="F37" s="13" t="s">
        <v>84</v>
      </c>
      <c r="G37" s="13" t="s">
        <v>14</v>
      </c>
      <c r="H37" s="21">
        <v>1495000</v>
      </c>
      <c r="I37" s="19">
        <v>20000</v>
      </c>
      <c r="J37" s="39">
        <v>102000</v>
      </c>
      <c r="K37" s="44">
        <v>50000</v>
      </c>
      <c r="L37" s="37">
        <f t="shared" si="0"/>
        <v>70000</v>
      </c>
    </row>
    <row r="38" spans="1:12" s="16" customFormat="1" ht="25.5">
      <c r="A38" s="55">
        <v>32</v>
      </c>
      <c r="B38" s="10" t="s">
        <v>85</v>
      </c>
      <c r="C38" s="11">
        <v>37</v>
      </c>
      <c r="D38" s="13" t="s">
        <v>82</v>
      </c>
      <c r="E38" s="17" t="s">
        <v>25</v>
      </c>
      <c r="F38" s="13" t="s">
        <v>86</v>
      </c>
      <c r="G38" s="13" t="s">
        <v>63</v>
      </c>
      <c r="H38" s="20">
        <v>3345886</v>
      </c>
      <c r="I38" s="19">
        <v>200000</v>
      </c>
      <c r="J38" s="39">
        <v>60000</v>
      </c>
      <c r="K38" s="44">
        <v>60000</v>
      </c>
      <c r="L38" s="37">
        <f t="shared" si="0"/>
        <v>260000</v>
      </c>
    </row>
    <row r="39" spans="1:12" s="16" customFormat="1" ht="25.5">
      <c r="A39" s="54">
        <v>33</v>
      </c>
      <c r="B39" s="10"/>
      <c r="C39" s="11">
        <v>38</v>
      </c>
      <c r="D39" s="13" t="s">
        <v>82</v>
      </c>
      <c r="E39" s="13" t="s">
        <v>12</v>
      </c>
      <c r="F39" s="13" t="s">
        <v>87</v>
      </c>
      <c r="G39" s="29" t="s">
        <v>14</v>
      </c>
      <c r="H39" s="20">
        <v>1746500</v>
      </c>
      <c r="I39" s="19">
        <v>20000</v>
      </c>
      <c r="J39" s="39">
        <v>48500</v>
      </c>
      <c r="K39" s="44">
        <v>45000</v>
      </c>
      <c r="L39" s="37">
        <f t="shared" si="0"/>
        <v>65000</v>
      </c>
    </row>
    <row r="40" spans="1:12" s="16" customFormat="1" ht="13.5" thickBot="1">
      <c r="A40" s="55">
        <v>34</v>
      </c>
      <c r="B40" s="10"/>
      <c r="C40" s="11">
        <v>40</v>
      </c>
      <c r="D40" s="17" t="s">
        <v>88</v>
      </c>
      <c r="E40" s="13" t="s">
        <v>39</v>
      </c>
      <c r="F40" s="13" t="s">
        <v>89</v>
      </c>
      <c r="G40" s="13" t="s">
        <v>14</v>
      </c>
      <c r="H40" s="21">
        <v>1572000</v>
      </c>
      <c r="I40" s="19">
        <v>255000</v>
      </c>
      <c r="J40" s="39">
        <v>300000</v>
      </c>
      <c r="K40" s="44">
        <v>250000</v>
      </c>
      <c r="L40" s="38">
        <f t="shared" si="0"/>
        <v>505000</v>
      </c>
    </row>
    <row r="41" spans="1:12" s="16" customFormat="1" ht="16.5" thickBot="1">
      <c r="A41" s="56"/>
      <c r="B41" s="62" t="s">
        <v>90</v>
      </c>
      <c r="C41" s="63"/>
      <c r="D41" s="34"/>
      <c r="E41" s="34"/>
      <c r="F41" s="34"/>
      <c r="G41" s="34"/>
      <c r="H41" s="33">
        <f>SUM(H7:H40)</f>
        <v>116226886</v>
      </c>
      <c r="I41" s="30">
        <f>SUM(I7:I40)</f>
        <v>26480000</v>
      </c>
      <c r="J41" s="41">
        <f>SUM(J7:J40)</f>
        <v>6531015</v>
      </c>
      <c r="K41" s="45">
        <f>SUM(K7:K40)</f>
        <v>5000000</v>
      </c>
      <c r="L41" s="43">
        <f t="shared" si="0"/>
        <v>31480000</v>
      </c>
    </row>
    <row r="53" ht="12.75"/>
    <row r="54" ht="12.75"/>
    <row r="55" ht="12.75"/>
  </sheetData>
  <mergeCells count="1">
    <mergeCell ref="B41:C41"/>
  </mergeCells>
  <printOptions/>
  <pageMargins left="0.1968503937007874" right="0.1968503937007874" top="0.3937007874015748" bottom="0.3937007874015748" header="0.1968503937007874" footer="0.1968503937007874"/>
  <pageSetup fitToHeight="2" fitToWidth="1" horizontalDpi="600" verticalDpi="600" orientation="landscape" paperSize="9" scale="99" r:id="rId3"/>
  <headerFooter alignWithMargins="0">
    <oddFooter>&amp;CStránka &amp;P z &amp;N</oddFooter>
  </headerFooter>
  <rowBreaks count="1" manualBreakCount="1">
    <brk id="21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Janyšková</dc:creator>
  <cp:keywords/>
  <dc:description/>
  <cp:lastModifiedBy>INF</cp:lastModifiedBy>
  <cp:lastPrinted>2012-09-19T12:10:12Z</cp:lastPrinted>
  <dcterms:created xsi:type="dcterms:W3CDTF">2012-09-05T09:26:10Z</dcterms:created>
  <dcterms:modified xsi:type="dcterms:W3CDTF">2012-09-19T13:21:34Z</dcterms:modified>
  <cp:category/>
  <cp:version/>
  <cp:contentType/>
  <cp:contentStatus/>
</cp:coreProperties>
</file>