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9525"/>
  </bookViews>
  <sheets>
    <sheet name="1_DO 200" sheetId="1" r:id="rId1"/>
  </sheets>
  <calcPr calcId="145621"/>
</workbook>
</file>

<file path=xl/calcChain.xml><?xml version="1.0" encoding="utf-8"?>
<calcChain xmlns="http://schemas.openxmlformats.org/spreadsheetml/2006/main">
  <c r="K20" i="1" l="1"/>
  <c r="J20" i="1"/>
  <c r="I20" i="1"/>
</calcChain>
</file>

<file path=xl/sharedStrings.xml><?xml version="1.0" encoding="utf-8"?>
<sst xmlns="http://schemas.openxmlformats.org/spreadsheetml/2006/main" count="84" uniqueCount="65">
  <si>
    <t>Grantový program hlavního města Prahy pro oblast adiktologických služeb 2016</t>
  </si>
  <si>
    <t>Počet</t>
  </si>
  <si>
    <t>č. 2016</t>
  </si>
  <si>
    <t>Organizace</t>
  </si>
  <si>
    <t>Typ péče</t>
  </si>
  <si>
    <t>IČO</t>
  </si>
  <si>
    <t>Položka</t>
  </si>
  <si>
    <t>Název projektu</t>
  </si>
  <si>
    <t>Doba financo-vání (žádost)</t>
  </si>
  <si>
    <t>Požadavek HMP: Kč</t>
  </si>
  <si>
    <t>002/2016</t>
  </si>
  <si>
    <t xml:space="preserve">A.N.O. - Asociace nestátních organizací </t>
  </si>
  <si>
    <t>IVH</t>
  </si>
  <si>
    <t>63839539</t>
  </si>
  <si>
    <t>Síťování a rozvoj spolupráce  v oblasti systému prevence a léčby drogových závislostí</t>
  </si>
  <si>
    <t>003/2016</t>
  </si>
  <si>
    <t>Síťování a rozvoj spolupráce  v oblasti služeb pro patologické hráče a jejich blízké</t>
  </si>
  <si>
    <t>006/2016</t>
  </si>
  <si>
    <t>Český adiktologický institut</t>
  </si>
  <si>
    <t>27018083</t>
  </si>
  <si>
    <t>5222</t>
  </si>
  <si>
    <t>AT konference 2016</t>
  </si>
  <si>
    <t>008/2016</t>
  </si>
  <si>
    <t>Magdaléna, o.p.s.</t>
  </si>
  <si>
    <t>ADP</t>
  </si>
  <si>
    <t>5221</t>
  </si>
  <si>
    <t>Následná péče CHRPA - tréninkové byty v Praze</t>
  </si>
  <si>
    <t>009/2016</t>
  </si>
  <si>
    <t xml:space="preserve">Nemocnice Milosrdných sester sv. Karla Boromejského v Praze </t>
  </si>
  <si>
    <t>D</t>
  </si>
  <si>
    <t>73634085</t>
  </si>
  <si>
    <t>5223</t>
  </si>
  <si>
    <t>Dětské a dorostové detoxifikační centrum</t>
  </si>
  <si>
    <t>014/2016</t>
  </si>
  <si>
    <t>REMEDIS s.r.o. - nestátní zdravotnické zařízení</t>
  </si>
  <si>
    <t>AL</t>
  </si>
  <si>
    <t>25625667</t>
  </si>
  <si>
    <t>5213</t>
  </si>
  <si>
    <t>"KOLO-S" komplexní léčba syndromu závislosti</t>
  </si>
  <si>
    <t>029/2016</t>
  </si>
  <si>
    <t>Sdružení SCAN</t>
  </si>
  <si>
    <t>26515431</t>
  </si>
  <si>
    <t>Mezinárodní konference PPRCH 2016</t>
  </si>
  <si>
    <t>030/2016</t>
  </si>
  <si>
    <t>035/2016</t>
  </si>
  <si>
    <t>Středisko prevence a léčby drogových závislostí - DROP IN, o.p.s.</t>
  </si>
  <si>
    <t>SL</t>
  </si>
  <si>
    <t>25721259</t>
  </si>
  <si>
    <t>037/2016</t>
  </si>
  <si>
    <t>Tvoje šance Drop In, o.p.s.</t>
  </si>
  <si>
    <t>041/2016</t>
  </si>
  <si>
    <t>Všeobecná fakultní nemocnice v Praze</t>
  </si>
  <si>
    <t>L</t>
  </si>
  <si>
    <t>0064166</t>
  </si>
  <si>
    <t>5339</t>
  </si>
  <si>
    <t>Adiktologická ambulance pro děti a dorost</t>
  </si>
  <si>
    <t>042/2016</t>
  </si>
  <si>
    <t xml:space="preserve">Adiktologická ambulance </t>
  </si>
  <si>
    <t>Celkové náklady: 
Kč</t>
  </si>
  <si>
    <t>Časopis Adiktologie:ročník 2016</t>
  </si>
  <si>
    <t>Centrum metadonové substituce v Nemocnici Milosrdných sester sv. Karla Boromejského v Praze DROP IN o.p.s.</t>
  </si>
  <si>
    <t>Jednoleté projekty do 200 tis. Kč</t>
  </si>
  <si>
    <t>Dotace 2016: Kč</t>
  </si>
  <si>
    <t>CELKEM: 12 projektů</t>
  </si>
  <si>
    <t>Usnesení Rady HMP č. 360 ze dne 22. 2.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</si>
</sst>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</font>
    <font>
      <b/>
      <sz val="10"/>
      <name val="Arial CE"/>
      <charset val="238"/>
    </font>
    <font>
      <sz val="10"/>
      <name val="Arial"/>
      <family val="2"/>
    </font>
    <font>
      <sz val="10"/>
      <name val="Arial CE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4" xfId="1" applyFont="1" applyFill="1" applyBorder="1" applyAlignment="1" applyProtection="1">
      <alignment horizontal="center" vertical="center" textRotation="90" wrapText="1"/>
    </xf>
    <xf numFmtId="0" fontId="7" fillId="0" borderId="5" xfId="1" applyFont="1" applyFill="1" applyBorder="1" applyAlignment="1" applyProtection="1">
      <alignment horizontal="center" vertical="top" wrapText="1"/>
    </xf>
    <xf numFmtId="3" fontId="8" fillId="0" borderId="8" xfId="4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top"/>
    </xf>
    <xf numFmtId="3" fontId="8" fillId="0" borderId="6" xfId="1" applyNumberFormat="1" applyFont="1" applyFill="1" applyBorder="1" applyAlignment="1">
      <alignment vertical="top" wrapText="1"/>
    </xf>
    <xf numFmtId="3" fontId="6" fillId="0" borderId="6" xfId="1" applyNumberFormat="1" applyFont="1" applyFill="1" applyBorder="1" applyAlignment="1">
      <alignment vertical="top" wrapText="1"/>
    </xf>
    <xf numFmtId="0" fontId="3" fillId="0" borderId="0" xfId="0" applyFont="1" applyFill="1"/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top" textRotation="90" wrapText="1"/>
    </xf>
    <xf numFmtId="49" fontId="11" fillId="0" borderId="5" xfId="1" applyNumberFormat="1" applyFont="1" applyFill="1" applyBorder="1" applyAlignment="1" applyProtection="1">
      <alignment horizontal="center" vertical="top" textRotation="90" wrapText="1"/>
    </xf>
    <xf numFmtId="0" fontId="11" fillId="0" borderId="5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11" fillId="0" borderId="5" xfId="1" applyFont="1" applyFill="1" applyBorder="1" applyAlignment="1" applyProtection="1">
      <alignment vertical="top" wrapText="1"/>
    </xf>
    <xf numFmtId="0" fontId="0" fillId="0" borderId="0" xfId="0" applyProtection="1"/>
    <xf numFmtId="0" fontId="0" fillId="0" borderId="6" xfId="0" applyFill="1" applyBorder="1" applyAlignment="1">
      <alignment horizontal="center" vertical="center"/>
    </xf>
    <xf numFmtId="49" fontId="8" fillId="0" borderId="6" xfId="2" applyNumberFormat="1" applyFont="1" applyFill="1" applyBorder="1" applyAlignment="1">
      <alignment horizontal="left" vertical="top" wrapText="1"/>
    </xf>
    <xf numFmtId="0" fontId="9" fillId="0" borderId="6" xfId="3" applyFill="1" applyBorder="1" applyAlignment="1">
      <alignment vertical="top" wrapText="1"/>
    </xf>
    <xf numFmtId="49" fontId="8" fillId="0" borderId="6" xfId="1" applyNumberFormat="1" applyFont="1" applyFill="1" applyBorder="1" applyAlignment="1">
      <alignment horizontal="left" vertical="top" wrapText="1"/>
    </xf>
    <xf numFmtId="3" fontId="8" fillId="0" borderId="6" xfId="4" applyNumberFormat="1" applyFont="1" applyFill="1" applyBorder="1" applyAlignment="1">
      <alignment vertical="top" wrapText="1"/>
    </xf>
    <xf numFmtId="0" fontId="13" fillId="0" borderId="6" xfId="3" applyFont="1" applyFill="1" applyBorder="1" applyAlignment="1">
      <alignment vertical="top" wrapText="1"/>
    </xf>
    <xf numFmtId="0" fontId="14" fillId="0" borderId="6" xfId="3" applyFont="1" applyFill="1" applyBorder="1" applyAlignment="1">
      <alignment vertical="top" wrapText="1"/>
    </xf>
    <xf numFmtId="49" fontId="9" fillId="0" borderId="6" xfId="3" applyNumberFormat="1" applyFill="1" applyBorder="1" applyAlignment="1">
      <alignment horizontal="left" vertical="top" wrapText="1"/>
    </xf>
    <xf numFmtId="0" fontId="6" fillId="0" borderId="6" xfId="1" applyFont="1" applyFill="1" applyBorder="1" applyAlignment="1">
      <alignment vertical="top" wrapText="1"/>
    </xf>
    <xf numFmtId="49" fontId="0" fillId="0" borderId="6" xfId="0" applyNumberFormat="1" applyFill="1" applyBorder="1" applyAlignment="1">
      <alignment horizontal="center" vertical="center"/>
    </xf>
    <xf numFmtId="0" fontId="9" fillId="0" borderId="6" xfId="3" applyFont="1" applyFill="1" applyBorder="1" applyAlignment="1">
      <alignment vertical="top" wrapText="1"/>
    </xf>
    <xf numFmtId="49" fontId="8" fillId="0" borderId="6" xfId="5" applyNumberFormat="1" applyFont="1" applyFill="1" applyBorder="1" applyAlignment="1">
      <alignment horizontal="left" vertical="top" wrapText="1"/>
    </xf>
    <xf numFmtId="3" fontId="8" fillId="0" borderId="6" xfId="5" applyNumberFormat="1" applyFont="1" applyFill="1" applyBorder="1" applyAlignment="1">
      <alignment vertical="top" wrapText="1"/>
    </xf>
    <xf numFmtId="49" fontId="9" fillId="0" borderId="6" xfId="3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8" fillId="0" borderId="8" xfId="2" applyNumberFormat="1" applyFont="1" applyFill="1" applyBorder="1" applyAlignment="1">
      <alignment horizontal="left" vertical="top" wrapText="1"/>
    </xf>
    <xf numFmtId="0" fontId="9" fillId="0" borderId="8" xfId="3" applyFont="1" applyFill="1" applyBorder="1" applyAlignment="1">
      <alignment vertical="top" wrapText="1"/>
    </xf>
    <xf numFmtId="3" fontId="6" fillId="0" borderId="8" xfId="1" applyNumberFormat="1" applyFont="1" applyFill="1" applyBorder="1" applyAlignment="1">
      <alignment vertical="top" wrapText="1"/>
    </xf>
    <xf numFmtId="0" fontId="15" fillId="0" borderId="0" xfId="0" applyFont="1" applyAlignment="1">
      <alignment horizontal="left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left" vertical="top" wrapText="1"/>
    </xf>
    <xf numFmtId="0" fontId="9" fillId="0" borderId="7" xfId="3" applyFill="1" applyBorder="1" applyAlignment="1">
      <alignment vertical="top" wrapText="1"/>
    </xf>
    <xf numFmtId="49" fontId="8" fillId="0" borderId="7" xfId="1" applyNumberFormat="1" applyFont="1" applyFill="1" applyBorder="1" applyAlignment="1">
      <alignment horizontal="left" vertical="top" wrapText="1"/>
    </xf>
    <xf numFmtId="0" fontId="9" fillId="0" borderId="7" xfId="3" applyFill="1" applyBorder="1" applyAlignment="1">
      <alignment horizontal="center" vertical="top" wrapText="1"/>
    </xf>
    <xf numFmtId="3" fontId="8" fillId="0" borderId="7" xfId="4" applyNumberFormat="1" applyFont="1" applyFill="1" applyBorder="1" applyAlignment="1">
      <alignment vertical="top" wrapText="1"/>
    </xf>
    <xf numFmtId="3" fontId="6" fillId="0" borderId="7" xfId="1" applyNumberFormat="1" applyFont="1" applyFill="1" applyBorder="1" applyAlignment="1">
      <alignment vertical="top" wrapText="1"/>
    </xf>
    <xf numFmtId="0" fontId="12" fillId="3" borderId="9" xfId="1" applyFont="1" applyFill="1" applyBorder="1" applyAlignment="1" applyProtection="1">
      <alignment horizontal="center" vertical="top" wrapText="1"/>
    </xf>
    <xf numFmtId="49" fontId="8" fillId="0" borderId="6" xfId="1" applyNumberFormat="1" applyFont="1" applyFill="1" applyBorder="1" applyAlignment="1">
      <alignment horizontal="center" vertical="top" wrapText="1"/>
    </xf>
    <xf numFmtId="49" fontId="9" fillId="0" borderId="6" xfId="3" applyNumberFormat="1" applyFill="1" applyBorder="1" applyAlignment="1">
      <alignment horizontal="center" vertical="top" wrapText="1"/>
    </xf>
    <xf numFmtId="49" fontId="9" fillId="0" borderId="6" xfId="3" applyNumberFormat="1" applyFont="1" applyFill="1" applyBorder="1" applyAlignment="1">
      <alignment horizontal="center" vertical="top" wrapText="1"/>
    </xf>
    <xf numFmtId="49" fontId="9" fillId="0" borderId="8" xfId="3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0" fillId="3" borderId="2" xfId="0" applyFont="1" applyFill="1" applyBorder="1" applyAlignment="1">
      <alignment vertic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left"/>
    </xf>
    <xf numFmtId="0" fontId="4" fillId="2" borderId="0" xfId="0" applyFont="1" applyFill="1" applyBorder="1" applyAlignment="1">
      <alignment horizontal="center"/>
    </xf>
  </cellXfs>
  <cellStyles count="39">
    <cellStyle name="Měna 2" xfId="6"/>
    <cellStyle name="Normální" xfId="0" builtinId="0"/>
    <cellStyle name="Normální 2" xfId="7"/>
    <cellStyle name="Normální 2 2" xfId="1"/>
    <cellStyle name="Normální 2 2 2" xfId="8"/>
    <cellStyle name="Normální 2 2 2 2" xfId="9"/>
    <cellStyle name="Normální 2 2 3" xfId="10"/>
    <cellStyle name="Normální 2 2 3 2" xfId="11"/>
    <cellStyle name="Normální 2 2 4" xfId="12"/>
    <cellStyle name="Normální 2 2 4 2" xfId="13"/>
    <cellStyle name="Normální 2 2 4 2 2" xfId="4"/>
    <cellStyle name="Normální 2 2 4 2 2 2" xfId="14"/>
    <cellStyle name="Normální 2 2 4 2 2 3" xfId="15"/>
    <cellStyle name="Normální 2 2 4 2 2 4" xfId="16"/>
    <cellStyle name="Normální 2 3" xfId="17"/>
    <cellStyle name="Normální 3" xfId="18"/>
    <cellStyle name="Normální 3 2" xfId="19"/>
    <cellStyle name="Normální 3 2 2" xfId="20"/>
    <cellStyle name="Normální 3 3" xfId="21"/>
    <cellStyle name="Normální 3 3 2" xfId="22"/>
    <cellStyle name="Normální 3 4" xfId="23"/>
    <cellStyle name="Normální 3 4 2" xfId="24"/>
    <cellStyle name="Normální 3 4 2 2" xfId="5"/>
    <cellStyle name="Normální 3 4 2 2 2" xfId="25"/>
    <cellStyle name="Normální 3 4 2 2 3" xfId="26"/>
    <cellStyle name="Normální 3 4 2 2 4" xfId="27"/>
    <cellStyle name="Normální 4" xfId="28"/>
    <cellStyle name="Normální 4 2" xfId="2"/>
    <cellStyle name="Normální 4 2 2" xfId="29"/>
    <cellStyle name="Normální 4 2 3" xfId="30"/>
    <cellStyle name="Normální 4 2 4" xfId="31"/>
    <cellStyle name="Normální 5" xfId="32"/>
    <cellStyle name="Normální 6" xfId="33"/>
    <cellStyle name="normální_1.10.10.PKRHMP_přijaté_1" xfId="3"/>
    <cellStyle name="Procenta 2" xfId="34"/>
    <cellStyle name="Procenta 2 2" xfId="35"/>
    <cellStyle name="Procenta 2 2 2" xfId="36"/>
    <cellStyle name="Procenta 2 2 3" xfId="37"/>
    <cellStyle name="Procenta 3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EW20"/>
  <sheetViews>
    <sheetView tabSelected="1" zoomScaleNormal="100" workbookViewId="0"/>
  </sheetViews>
  <sheetFormatPr defaultRowHeight="14.25" x14ac:dyDescent="0.2"/>
  <cols>
    <col min="1" max="1" width="4.28515625" style="12" customWidth="1"/>
    <col min="2" max="2" width="9.140625" style="2"/>
    <col min="3" max="3" width="31.28515625" style="2" customWidth="1"/>
    <col min="4" max="4" width="7.28515625" style="2" customWidth="1"/>
    <col min="5" max="6" width="9.140625" style="2" customWidth="1"/>
    <col min="7" max="7" width="41.140625" style="2" customWidth="1"/>
    <col min="8" max="8" width="9.5703125" style="2" bestFit="1" customWidth="1"/>
    <col min="9" max="9" width="12.42578125" style="2" customWidth="1"/>
    <col min="10" max="10" width="11.28515625" style="2" bestFit="1" customWidth="1"/>
    <col min="11" max="11" width="11.42578125" style="2" customWidth="1"/>
    <col min="12" max="16384" width="9.140625" style="2"/>
  </cols>
  <sheetData>
    <row r="1" spans="1:16377" s="62" customFormat="1" ht="15" x14ac:dyDescent="0.25">
      <c r="A1" s="60" t="s">
        <v>64</v>
      </c>
      <c r="B1" s="60"/>
      <c r="C1" s="61"/>
      <c r="D1" s="60"/>
      <c r="E1" s="60"/>
      <c r="F1" s="60"/>
      <c r="G1" s="60"/>
    </row>
    <row r="2" spans="1:16377" x14ac:dyDescent="0.2">
      <c r="A2" s="1"/>
      <c r="B2" s="1"/>
      <c r="C2" s="1"/>
      <c r="D2" s="1"/>
      <c r="E2" s="1"/>
      <c r="F2" s="1"/>
      <c r="G2" s="1"/>
    </row>
    <row r="3" spans="1:16377" s="59" customFormat="1" ht="18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6377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</row>
    <row r="5" spans="1:16377" ht="15.75" x14ac:dyDescent="0.25">
      <c r="A5" s="63" t="s">
        <v>61</v>
      </c>
      <c r="B5" s="63"/>
      <c r="C5" s="63"/>
      <c r="D5" s="63"/>
      <c r="E5" s="63"/>
      <c r="F5" s="63"/>
      <c r="G5" s="63"/>
      <c r="H5" s="63"/>
      <c r="I5" s="63"/>
      <c r="J5" s="6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</row>
    <row r="6" spans="1:16377" ht="16.5" thickBot="1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</row>
    <row r="7" spans="1:16377" s="19" customFormat="1" ht="51.75" thickBot="1" x14ac:dyDescent="0.3">
      <c r="A7" s="5" t="s">
        <v>1</v>
      </c>
      <c r="B7" s="13" t="s">
        <v>2</v>
      </c>
      <c r="C7" s="6" t="s">
        <v>3</v>
      </c>
      <c r="D7" s="14" t="s">
        <v>4</v>
      </c>
      <c r="E7" s="15" t="s">
        <v>5</v>
      </c>
      <c r="F7" s="14" t="s">
        <v>6</v>
      </c>
      <c r="G7" s="16" t="s">
        <v>7</v>
      </c>
      <c r="H7" s="17" t="s">
        <v>8</v>
      </c>
      <c r="I7" s="18" t="s">
        <v>58</v>
      </c>
      <c r="J7" s="18" t="s">
        <v>9</v>
      </c>
      <c r="K7" s="48" t="s">
        <v>62</v>
      </c>
    </row>
    <row r="8" spans="1:16377" customFormat="1" ht="25.5" x14ac:dyDescent="0.25">
      <c r="A8" s="40">
        <v>1</v>
      </c>
      <c r="B8" s="41" t="s">
        <v>10</v>
      </c>
      <c r="C8" s="42" t="s">
        <v>11</v>
      </c>
      <c r="D8" s="43" t="s">
        <v>12</v>
      </c>
      <c r="E8" s="44" t="s">
        <v>13</v>
      </c>
      <c r="F8" s="45">
        <v>5229</v>
      </c>
      <c r="G8" s="43" t="s">
        <v>14</v>
      </c>
      <c r="H8" s="45">
        <v>2016</v>
      </c>
      <c r="I8" s="46">
        <v>437400</v>
      </c>
      <c r="J8" s="46">
        <v>214100</v>
      </c>
      <c r="K8" s="47">
        <v>120000</v>
      </c>
    </row>
    <row r="9" spans="1:16377" customFormat="1" ht="25.5" x14ac:dyDescent="0.25">
      <c r="A9" s="8">
        <v>2</v>
      </c>
      <c r="B9" s="20" t="s">
        <v>15</v>
      </c>
      <c r="C9" s="21" t="s">
        <v>11</v>
      </c>
      <c r="D9" s="22" t="s">
        <v>12</v>
      </c>
      <c r="E9" s="44" t="s">
        <v>13</v>
      </c>
      <c r="F9" s="45">
        <v>5229</v>
      </c>
      <c r="G9" s="22" t="s">
        <v>16</v>
      </c>
      <c r="H9" s="45">
        <v>2016</v>
      </c>
      <c r="I9" s="24">
        <v>532100</v>
      </c>
      <c r="J9" s="24">
        <v>159800</v>
      </c>
      <c r="K9" s="11">
        <v>30000</v>
      </c>
    </row>
    <row r="10" spans="1:16377" customFormat="1" ht="25.5" customHeight="1" x14ac:dyDescent="0.25">
      <c r="A10" s="8">
        <v>3</v>
      </c>
      <c r="B10" s="20" t="s">
        <v>17</v>
      </c>
      <c r="C10" s="21" t="s">
        <v>18</v>
      </c>
      <c r="D10" s="25" t="s">
        <v>12</v>
      </c>
      <c r="E10" s="23" t="s">
        <v>19</v>
      </c>
      <c r="F10" s="49" t="s">
        <v>20</v>
      </c>
      <c r="G10" s="26" t="s">
        <v>21</v>
      </c>
      <c r="H10" s="45">
        <v>2016</v>
      </c>
      <c r="I10" s="24">
        <v>540000</v>
      </c>
      <c r="J10" s="24">
        <v>50000</v>
      </c>
      <c r="K10" s="11">
        <v>50000</v>
      </c>
    </row>
    <row r="11" spans="1:16377" customFormat="1" ht="25.5" x14ac:dyDescent="0.25">
      <c r="A11" s="8">
        <v>4</v>
      </c>
      <c r="B11" s="20" t="s">
        <v>22</v>
      </c>
      <c r="C11" s="9" t="s">
        <v>23</v>
      </c>
      <c r="D11" s="22" t="s">
        <v>24</v>
      </c>
      <c r="E11" s="27">
        <v>25617401</v>
      </c>
      <c r="F11" s="50" t="s">
        <v>25</v>
      </c>
      <c r="G11" s="22" t="s">
        <v>26</v>
      </c>
      <c r="H11" s="45">
        <v>2016</v>
      </c>
      <c r="I11" s="10">
        <v>1235567</v>
      </c>
      <c r="J11" s="11">
        <v>344879</v>
      </c>
      <c r="K11" s="11">
        <v>150000</v>
      </c>
    </row>
    <row r="12" spans="1:16377" customFormat="1" ht="25.5" x14ac:dyDescent="0.25">
      <c r="A12" s="8">
        <v>5</v>
      </c>
      <c r="B12" s="20" t="s">
        <v>27</v>
      </c>
      <c r="C12" s="28" t="s">
        <v>28</v>
      </c>
      <c r="D12" s="22" t="s">
        <v>29</v>
      </c>
      <c r="E12" s="27" t="s">
        <v>30</v>
      </c>
      <c r="F12" s="50" t="s">
        <v>31</v>
      </c>
      <c r="G12" s="22" t="s">
        <v>32</v>
      </c>
      <c r="H12" s="45">
        <v>2016</v>
      </c>
      <c r="I12" s="10">
        <v>12633000</v>
      </c>
      <c r="J12" s="11">
        <v>550000</v>
      </c>
      <c r="K12" s="11">
        <v>150000</v>
      </c>
    </row>
    <row r="13" spans="1:16377" customFormat="1" ht="25.5" x14ac:dyDescent="0.25">
      <c r="A13" s="8">
        <v>6</v>
      </c>
      <c r="B13" s="20" t="s">
        <v>33</v>
      </c>
      <c r="C13" s="21" t="s">
        <v>34</v>
      </c>
      <c r="D13" s="22" t="s">
        <v>35</v>
      </c>
      <c r="E13" s="23" t="s">
        <v>36</v>
      </c>
      <c r="F13" s="49" t="s">
        <v>37</v>
      </c>
      <c r="G13" s="22" t="s">
        <v>38</v>
      </c>
      <c r="H13" s="45">
        <v>2016</v>
      </c>
      <c r="I13" s="24">
        <v>6851097</v>
      </c>
      <c r="J13" s="24">
        <v>200000</v>
      </c>
      <c r="K13" s="11">
        <v>200000</v>
      </c>
    </row>
    <row r="14" spans="1:16377" customFormat="1" ht="25.5" customHeight="1" x14ac:dyDescent="0.25">
      <c r="A14" s="8">
        <v>7</v>
      </c>
      <c r="B14" s="29" t="s">
        <v>39</v>
      </c>
      <c r="C14" s="21" t="s">
        <v>40</v>
      </c>
      <c r="D14" s="22" t="s">
        <v>12</v>
      </c>
      <c r="E14" s="23" t="s">
        <v>41</v>
      </c>
      <c r="F14" s="49" t="s">
        <v>20</v>
      </c>
      <c r="G14" s="30" t="s">
        <v>42</v>
      </c>
      <c r="H14" s="45">
        <v>2016</v>
      </c>
      <c r="I14" s="24">
        <v>705000</v>
      </c>
      <c r="J14" s="24">
        <v>50000</v>
      </c>
      <c r="K14" s="11">
        <v>50000</v>
      </c>
    </row>
    <row r="15" spans="1:16377" customFormat="1" ht="25.5" customHeight="1" x14ac:dyDescent="0.25">
      <c r="A15" s="8">
        <v>8</v>
      </c>
      <c r="B15" s="29" t="s">
        <v>43</v>
      </c>
      <c r="C15" s="21" t="s">
        <v>40</v>
      </c>
      <c r="D15" s="22" t="s">
        <v>12</v>
      </c>
      <c r="E15" s="23" t="s">
        <v>41</v>
      </c>
      <c r="F15" s="49" t="s">
        <v>20</v>
      </c>
      <c r="G15" s="30" t="s">
        <v>59</v>
      </c>
      <c r="H15" s="45">
        <v>2016</v>
      </c>
      <c r="I15" s="24">
        <v>896000</v>
      </c>
      <c r="J15" s="24">
        <v>50000</v>
      </c>
      <c r="K15" s="11">
        <v>50000</v>
      </c>
    </row>
    <row r="16" spans="1:16377" customFormat="1" ht="38.25" x14ac:dyDescent="0.25">
      <c r="A16" s="8">
        <v>9</v>
      </c>
      <c r="B16" s="29" t="s">
        <v>44</v>
      </c>
      <c r="C16" s="21" t="s">
        <v>45</v>
      </c>
      <c r="D16" s="30" t="s">
        <v>46</v>
      </c>
      <c r="E16" s="23" t="s">
        <v>47</v>
      </c>
      <c r="F16" s="49" t="s">
        <v>25</v>
      </c>
      <c r="G16" s="30" t="s">
        <v>60</v>
      </c>
      <c r="H16" s="45">
        <v>2016</v>
      </c>
      <c r="I16" s="24">
        <v>1101096</v>
      </c>
      <c r="J16" s="24">
        <v>700000</v>
      </c>
      <c r="K16" s="11">
        <v>200000</v>
      </c>
    </row>
    <row r="17" spans="1:11" customFormat="1" ht="38.25" x14ac:dyDescent="0.25">
      <c r="A17" s="8">
        <v>10</v>
      </c>
      <c r="B17" s="29" t="s">
        <v>48</v>
      </c>
      <c r="C17" s="21" t="s">
        <v>45</v>
      </c>
      <c r="D17" s="22" t="s">
        <v>12</v>
      </c>
      <c r="E17" s="23" t="s">
        <v>47</v>
      </c>
      <c r="F17" s="49" t="s">
        <v>25</v>
      </c>
      <c r="G17" s="31" t="s">
        <v>49</v>
      </c>
      <c r="H17" s="45">
        <v>2016</v>
      </c>
      <c r="I17" s="32">
        <v>1224968</v>
      </c>
      <c r="J17" s="32">
        <v>550000</v>
      </c>
      <c r="K17" s="11">
        <v>190000</v>
      </c>
    </row>
    <row r="18" spans="1:11" customFormat="1" ht="25.5" x14ac:dyDescent="0.25">
      <c r="A18" s="8">
        <v>11</v>
      </c>
      <c r="B18" s="29" t="s">
        <v>50</v>
      </c>
      <c r="C18" s="21" t="s">
        <v>51</v>
      </c>
      <c r="D18" s="30" t="s">
        <v>52</v>
      </c>
      <c r="E18" s="33" t="s">
        <v>53</v>
      </c>
      <c r="F18" s="51" t="s">
        <v>54</v>
      </c>
      <c r="G18" s="21" t="s">
        <v>55</v>
      </c>
      <c r="H18" s="45">
        <v>2016</v>
      </c>
      <c r="I18" s="24">
        <v>1781000</v>
      </c>
      <c r="J18" s="24">
        <v>350000</v>
      </c>
      <c r="K18" s="11">
        <v>200000</v>
      </c>
    </row>
    <row r="19" spans="1:11" customFormat="1" ht="26.25" thickBot="1" x14ac:dyDescent="0.3">
      <c r="A19" s="34">
        <v>12</v>
      </c>
      <c r="B19" s="35" t="s">
        <v>56</v>
      </c>
      <c r="C19" s="36" t="s">
        <v>51</v>
      </c>
      <c r="D19" s="37" t="s">
        <v>52</v>
      </c>
      <c r="E19" s="33" t="s">
        <v>53</v>
      </c>
      <c r="F19" s="52" t="s">
        <v>54</v>
      </c>
      <c r="G19" s="36" t="s">
        <v>57</v>
      </c>
      <c r="H19" s="45">
        <v>2016</v>
      </c>
      <c r="I19" s="7">
        <v>2707000</v>
      </c>
      <c r="J19" s="7">
        <v>400000</v>
      </c>
      <c r="K19" s="38">
        <v>150000</v>
      </c>
    </row>
    <row r="20" spans="1:11" s="57" customFormat="1" ht="24.75" customHeight="1" thickBot="1" x14ac:dyDescent="0.3">
      <c r="A20" s="53"/>
      <c r="B20" s="58" t="s">
        <v>63</v>
      </c>
      <c r="C20" s="54"/>
      <c r="D20" s="54"/>
      <c r="E20" s="54"/>
      <c r="F20" s="54"/>
      <c r="G20" s="54"/>
      <c r="H20" s="54"/>
      <c r="I20" s="55">
        <f>SUM(I8:I19)</f>
        <v>30644228</v>
      </c>
      <c r="J20" s="55">
        <f>SUM(J8:J19)</f>
        <v>3618779</v>
      </c>
      <c r="K20" s="56">
        <f>SUM(K8:K19)</f>
        <v>1540000</v>
      </c>
    </row>
  </sheetData>
  <mergeCells count="2">
    <mergeCell ref="A5:J5"/>
    <mergeCell ref="A3:K3"/>
  </mergeCells>
  <printOptions horizontalCentered="1"/>
  <pageMargins left="0.31496062992125984" right="0.31496062992125984" top="0.39370078740157483" bottom="0.3937007874015748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1_DO 200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2016-02-23T08:37:34Z</cp:lastPrinted>
  <dcterms:created xsi:type="dcterms:W3CDTF">2016-02-03T17:05:12Z</dcterms:created>
  <dcterms:modified xsi:type="dcterms:W3CDTF">2016-03-09T08:51:18Z</dcterms:modified>
</cp:coreProperties>
</file>