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ěstské části-školy a škol.zař." sheetId="1" r:id="rId1"/>
    <sheet name="Shrnutí" sheetId="2" r:id="rId2"/>
    <sheet name="List5" sheetId="3" r:id="rId3"/>
  </sheets>
  <definedNames>
    <definedName name="_xlnm.Print_Area" localSheetId="0">'Městské části-školy a škol.zař.'!$A$1:$I$40</definedName>
  </definedNames>
  <calcPr fullCalcOnLoad="1"/>
</workbook>
</file>

<file path=xl/sharedStrings.xml><?xml version="1.0" encoding="utf-8"?>
<sst xmlns="http://schemas.openxmlformats.org/spreadsheetml/2006/main" count="67" uniqueCount="64">
  <si>
    <t>ORG</t>
  </si>
  <si>
    <t>IČO</t>
  </si>
  <si>
    <t>K ODVODU V RÁMCI FV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</si>
  <si>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</si>
  <si>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</si>
  <si>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</si>
  <si>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</si>
  <si>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</si>
  <si>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</si>
  <si>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odvod v rámci FV</t>
  </si>
  <si>
    <t>Dům dětí a mládeže</t>
  </si>
  <si>
    <t xml:space="preserve">SHRNUTÍ FINANČNÍHO VYPOŘÁDÁNÍ DOTACÍ MŠMT </t>
  </si>
  <si>
    <t xml:space="preserve">                                                                          v Kč</t>
  </si>
  <si>
    <t>Městská část PRAHA - Ďáblice</t>
  </si>
  <si>
    <t xml:space="preserve">Městská část PRAHA 2 </t>
  </si>
  <si>
    <t xml:space="preserve">Městská část PRAHA 4 </t>
  </si>
  <si>
    <t xml:space="preserve">Městská část PRAHA 7 </t>
  </si>
  <si>
    <t xml:space="preserve">Městská část PRAHA 8 </t>
  </si>
  <si>
    <t>Městská část PRAHA 12</t>
  </si>
  <si>
    <t>Městská část PRAHA 13</t>
  </si>
  <si>
    <t>Městská část PRAHA 14</t>
  </si>
  <si>
    <t>Městská část PRAHA - Zbraslav</t>
  </si>
  <si>
    <t>Městská část PRAHA 17</t>
  </si>
  <si>
    <t>Městská část PRAHA 19</t>
  </si>
  <si>
    <t>Městská část PRAHA 20</t>
  </si>
  <si>
    <t>Městská část PRAHA 22</t>
  </si>
  <si>
    <t xml:space="preserve">Základní škola, Praha 2, Botičská 8 </t>
  </si>
  <si>
    <t xml:space="preserve">Základní škola, Praha 4, Jižní IV., 10 </t>
  </si>
  <si>
    <t xml:space="preserve">Základní škola a mateřská škola, Praha 8 - Ďáblice, U Parkánu 17                  </t>
  </si>
  <si>
    <t xml:space="preserve">Fakultní základní škola Pedagogické fakulty UK, Praha 13, Mezi Školami 2322 </t>
  </si>
  <si>
    <t xml:space="preserve">Mateřská škola SLUNÍČKO, Praha 9 - Černý Most, Gen.Janouška 1005 </t>
  </si>
  <si>
    <t xml:space="preserve">Mateřská škola JAHODNICE, Praha 9 - Kyje, Kostlivého 1218 </t>
  </si>
  <si>
    <t xml:space="preserve">Základní škola, Praha 9 - Černý Most, Bří. Venclíků 1140 </t>
  </si>
  <si>
    <t xml:space="preserve">Základní škola genpor. Františka Peřiny, Praha - Řepy, Socháňova 1139 </t>
  </si>
  <si>
    <t xml:space="preserve">Mateřské školy Praha - Kbely        </t>
  </si>
  <si>
    <t xml:space="preserve">Základní škola, Praha 10 - Kolovraty, Mírová 57           </t>
  </si>
  <si>
    <t>Celkem školy a školská zařízení k odvodu v rámci FV</t>
  </si>
  <si>
    <t>za MŠ, ZŠ, ŠJ, ZUŠ a  DDM, jejichž zřizovatelem jsou městské části</t>
  </si>
  <si>
    <t xml:space="preserve">                           MŠ, ZŠ, ŠJ, ZUŠ a DDM, jejichž zřizovateli jsou městské části Prahy 1 až 57, na krytí nákladů na vzdělání                                   </t>
  </si>
  <si>
    <t>v Kč</t>
  </si>
  <si>
    <t xml:space="preserve">Finanční vypořádání za rok 2010 - dotace MŠMT poskytnuté prostřednictvím HMP </t>
  </si>
  <si>
    <t xml:space="preserve">První jazyková základní škola v Praze 4, Praha 4, Horáčkova 1100 </t>
  </si>
  <si>
    <t xml:space="preserve">Škola Kavčí hory - Mateřská škola, Základní škola a Střední odborná škola služeb, Praha 4, K Sídlišti 840 </t>
  </si>
  <si>
    <t xml:space="preserve">Základní škola, Praha 4, Nedvědovo náměstí 140 </t>
  </si>
  <si>
    <t>Městská část PRAHA - KUNRATICE</t>
  </si>
  <si>
    <t xml:space="preserve">Základní škola Kunratice, Praha 4, Předškolní 420     </t>
  </si>
  <si>
    <t>Městská část PRAHA - SUCHDOL</t>
  </si>
  <si>
    <t xml:space="preserve">Mateřská škola K Roztokům, Praha 6 - Suchdol, K Roztokům 879 </t>
  </si>
  <si>
    <t xml:space="preserve">Fakultní mateřská škola při Pedagogické fakultě Univerzity Karlovy, Praha 7,Na Výšinách 3 </t>
  </si>
  <si>
    <t xml:space="preserve">Základní škola a mateřská škola, Praha 8, Dolákova 1 </t>
  </si>
  <si>
    <t>Městská část PRAHA 10</t>
  </si>
  <si>
    <t xml:space="preserve">Základní škola, Praha 10, Brigádníků 14/510 </t>
  </si>
  <si>
    <t xml:space="preserve">Základní škola, Praha 10, Olešská 18/2222 </t>
  </si>
  <si>
    <t xml:space="preserve">Základní škola profesora Švejcara v Praze 12 </t>
  </si>
  <si>
    <t xml:space="preserve">Fakultní základní škola při Pedagogické fakultě UK, Praha 13, Brdičkova 1878 </t>
  </si>
  <si>
    <t xml:space="preserve">Mateřská škola, Praha 9 - Černý Most, Vybíralova 967 </t>
  </si>
  <si>
    <t xml:space="preserve">Základní škola Vladislava Vančury, Praha - Zbraslav, Hauptova 591 </t>
  </si>
  <si>
    <t xml:space="preserve">Základní škola, Praha - Řepy, Laudova 10/1024 </t>
  </si>
  <si>
    <t xml:space="preserve">Základní umělecká škola Blatiny, Praha - Řepy, Španielova 50/1124 </t>
  </si>
  <si>
    <t xml:space="preserve">Základní škola a Mateřská škola, Praha 9 - Horní Počernice, Spojenců 1408 </t>
  </si>
  <si>
    <t>Celkem k odvodu v rámci FV - z dotací poskytnutých podle zákona č. 561/2004 Sb.</t>
  </si>
  <si>
    <r>
      <t xml:space="preserve">Městská část Praha 13 - odvod v rámci FV, z dotace poskytnuté podle zákona č. </t>
    </r>
    <r>
      <rPr>
        <b/>
        <sz val="10"/>
        <rFont val="Arial CE"/>
        <family val="0"/>
      </rPr>
      <t>218/2000 Sb.</t>
    </r>
    <r>
      <rPr>
        <sz val="10"/>
        <rFont val="Arial CE"/>
        <family val="0"/>
      </rPr>
      <t xml:space="preserve"> FZŠ Ped.f.UK Mezi Školami</t>
    </r>
  </si>
  <si>
    <t>- vratka prostřednictvím MČ Praha 13</t>
  </si>
  <si>
    <t xml:space="preserve">Příloha č. 8   k usnesení Zastupitelstva č.      ze dne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</si>
</sst>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double"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sz val="10"/>
      <name val="Arial CE"/>
      <family val="0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1" fillId="0" borderId="5" xfId="0" applyNumberFormat="1" applyFont="1" applyBorder="1" applyAlignment="1">
      <alignment wrapText="1"/>
    </xf>
    <xf numFmtId="4" fontId="0" fillId="0" borderId="6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" fontId="1" fillId="0" borderId="12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4" fontId="7" fillId="0" borderId="13" xfId="0" applyNumberFormat="1" applyFont="1" applyBorder="1" applyAlignment="1">
      <alignment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4" fontId="4" fillId="0" borderId="16" xfId="0" applyNumberFormat="1" applyFont="1" applyBorder="1" applyAlignment="1">
      <alignment wrapText="1"/>
    </xf>
    <xf numFmtId="0" fontId="0" fillId="0" borderId="7" xfId="0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4" fillId="0" borderId="18" xfId="0" applyNumberFormat="1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9" fontId="8" fillId="2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4" fontId="2" fillId="2" borderId="8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0" fillId="2" borderId="0" xfId="0" applyFont="1" applyFill="1" applyBorder="1" applyAlignment="1">
      <alignment wrapText="1"/>
    </xf>
    <xf numFmtId="4" fontId="0" fillId="2" borderId="0" xfId="0" applyNumberFormat="1" applyFill="1" applyBorder="1" applyAlignment="1">
      <alignment/>
    </xf>
    <xf numFmtId="0" fontId="1" fillId="0" borderId="7" xfId="0" applyFont="1" applyFill="1" applyBorder="1" applyAlignment="1">
      <alignment/>
    </xf>
    <xf numFmtId="4" fontId="9" fillId="0" borderId="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/>
    </xf>
    <xf numFmtId="4" fontId="10" fillId="0" borderId="23" xfId="0" applyNumberFormat="1" applyFont="1" applyBorder="1" applyAlignment="1">
      <alignment/>
    </xf>
    <xf numFmtId="0" fontId="11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6" zoomScaleNormal="86" workbookViewId="0" topLeftCell="A1">
      <selection activeCell="A1" sqref="A1:C1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33.875" style="0" customWidth="1"/>
    <col min="4" max="4" width="12.75390625" style="0" customWidth="1"/>
    <col min="5" max="5" width="2.75390625" style="0" customWidth="1"/>
    <col min="6" max="6" width="5.125" style="0" bestFit="1" customWidth="1"/>
    <col min="7" max="7" width="9.00390625" style="0" customWidth="1"/>
    <col min="8" max="8" width="33.75390625" style="0" customWidth="1"/>
    <col min="9" max="9" width="12.875" style="0" customWidth="1"/>
  </cols>
  <sheetData>
    <row r="1" spans="1:9" ht="12.75" customHeight="1">
      <c r="A1" s="64" t="s">
        <v>63</v>
      </c>
      <c r="B1" s="64"/>
      <c r="C1" s="64"/>
      <c r="D1" s="7"/>
      <c r="E1" s="7"/>
      <c r="F1" s="7"/>
      <c r="G1" s="7"/>
      <c r="H1" s="47"/>
      <c r="I1" s="7"/>
    </row>
    <row r="2" spans="1:9" ht="28.5" customHeight="1">
      <c r="A2" s="7"/>
      <c r="B2" s="7"/>
      <c r="C2" s="30" t="s">
        <v>40</v>
      </c>
      <c r="D2" s="7"/>
      <c r="E2" s="7"/>
      <c r="F2" s="7"/>
      <c r="G2" s="7"/>
      <c r="H2" s="7"/>
      <c r="I2" s="7"/>
    </row>
    <row r="3" spans="1:9" ht="15.75">
      <c r="A3" s="7"/>
      <c r="B3" s="7"/>
      <c r="C3" s="7"/>
      <c r="D3" s="7"/>
      <c r="E3" s="31" t="s">
        <v>38</v>
      </c>
      <c r="F3" s="7"/>
      <c r="G3" s="7"/>
      <c r="H3" s="29"/>
      <c r="I3" s="7"/>
    </row>
    <row r="4" spans="1:9" ht="9.75" customHeight="1" thickBot="1">
      <c r="A4" s="7"/>
      <c r="B4" s="7"/>
      <c r="C4" s="7"/>
      <c r="D4" s="7"/>
      <c r="E4" s="7"/>
      <c r="F4" s="7"/>
      <c r="G4" s="7"/>
      <c r="H4" s="7"/>
      <c r="I4" s="32" t="s">
        <v>39</v>
      </c>
    </row>
    <row r="5" spans="1:9" ht="35.25" customHeight="1">
      <c r="A5" s="1" t="s">
        <v>0</v>
      </c>
      <c r="B5" s="24" t="s">
        <v>1</v>
      </c>
      <c r="C5" s="24"/>
      <c r="D5" s="25" t="s">
        <v>2</v>
      </c>
      <c r="E5" s="7"/>
      <c r="F5" s="1" t="s">
        <v>0</v>
      </c>
      <c r="G5" s="2" t="s">
        <v>1</v>
      </c>
      <c r="H5" s="2"/>
      <c r="I5" s="5" t="s">
        <v>2</v>
      </c>
    </row>
    <row r="6" spans="1:9" ht="15.75">
      <c r="A6" s="23"/>
      <c r="B6" s="33" t="s">
        <v>14</v>
      </c>
      <c r="C6" s="34"/>
      <c r="D6" s="35"/>
      <c r="E6" s="7"/>
      <c r="F6" s="3"/>
      <c r="G6" s="37" t="s">
        <v>22</v>
      </c>
      <c r="H6" s="38"/>
      <c r="I6" s="39"/>
    </row>
    <row r="7" spans="1:9" ht="25.5" customHeight="1">
      <c r="A7" s="43">
        <v>512</v>
      </c>
      <c r="B7" s="41">
        <v>48134201</v>
      </c>
      <c r="C7" s="48" t="s">
        <v>26</v>
      </c>
      <c r="D7" s="44">
        <v>33139.6</v>
      </c>
      <c r="E7" s="7"/>
      <c r="F7" s="43">
        <v>692</v>
      </c>
      <c r="G7" s="41">
        <v>48133841</v>
      </c>
      <c r="H7" s="48" t="s">
        <v>57</v>
      </c>
      <c r="I7" s="44">
        <v>2437.5</v>
      </c>
    </row>
    <row r="8" spans="1:9" ht="30.75" customHeight="1">
      <c r="A8" s="3"/>
      <c r="B8" s="37" t="s">
        <v>15</v>
      </c>
      <c r="C8" s="38"/>
      <c r="D8" s="39"/>
      <c r="E8" s="7"/>
      <c r="F8" s="43">
        <v>691</v>
      </c>
      <c r="G8" s="41">
        <v>48133876</v>
      </c>
      <c r="H8" s="48" t="s">
        <v>33</v>
      </c>
      <c r="I8" s="44">
        <v>4</v>
      </c>
    </row>
    <row r="9" spans="1:9" ht="28.5" customHeight="1">
      <c r="A9" s="43">
        <v>543</v>
      </c>
      <c r="B9" s="41">
        <v>60436221</v>
      </c>
      <c r="C9" s="48" t="s">
        <v>41</v>
      </c>
      <c r="D9" s="44">
        <v>29561</v>
      </c>
      <c r="E9" s="7"/>
      <c r="F9" s="43">
        <v>696</v>
      </c>
      <c r="G9" s="41">
        <v>63834715</v>
      </c>
      <c r="H9" s="48" t="s">
        <v>58</v>
      </c>
      <c r="I9" s="44">
        <v>7916</v>
      </c>
    </row>
    <row r="10" spans="1:9" ht="24" customHeight="1">
      <c r="A10" s="43">
        <v>549</v>
      </c>
      <c r="B10" s="41">
        <v>61384828</v>
      </c>
      <c r="C10" s="48" t="s">
        <v>27</v>
      </c>
      <c r="D10" s="44">
        <v>20</v>
      </c>
      <c r="E10" s="7"/>
      <c r="F10" s="3"/>
      <c r="G10" s="37" t="s">
        <v>23</v>
      </c>
      <c r="H10" s="38"/>
      <c r="I10" s="39"/>
    </row>
    <row r="11" spans="1:9" ht="42.75" customHeight="1">
      <c r="A11" s="43">
        <v>537</v>
      </c>
      <c r="B11" s="41">
        <v>48134023</v>
      </c>
      <c r="C11" s="48" t="s">
        <v>42</v>
      </c>
      <c r="D11" s="44">
        <v>270</v>
      </c>
      <c r="E11" s="7"/>
      <c r="F11" s="43">
        <v>1343</v>
      </c>
      <c r="G11" s="41">
        <v>70920290</v>
      </c>
      <c r="H11" s="48" t="s">
        <v>34</v>
      </c>
      <c r="I11" s="44">
        <v>481.0200000000186</v>
      </c>
    </row>
    <row r="12" spans="1:9" ht="26.25">
      <c r="A12" s="43">
        <v>552</v>
      </c>
      <c r="B12" s="41">
        <v>61384224</v>
      </c>
      <c r="C12" s="48" t="s">
        <v>43</v>
      </c>
      <c r="D12" s="44">
        <v>1113</v>
      </c>
      <c r="E12" s="7"/>
      <c r="F12" s="3"/>
      <c r="G12" s="37" t="s">
        <v>24</v>
      </c>
      <c r="H12" s="38"/>
      <c r="I12" s="39"/>
    </row>
    <row r="13" spans="1:9" ht="30" customHeight="1">
      <c r="A13" s="3"/>
      <c r="B13" s="37" t="s">
        <v>44</v>
      </c>
      <c r="C13" s="38"/>
      <c r="D13" s="39"/>
      <c r="E13" s="7"/>
      <c r="F13" s="43">
        <v>706</v>
      </c>
      <c r="G13" s="41">
        <v>63830817</v>
      </c>
      <c r="H13" s="48" t="s">
        <v>59</v>
      </c>
      <c r="I13" s="44">
        <v>3000</v>
      </c>
    </row>
    <row r="14" spans="1:9" ht="26.25">
      <c r="A14" s="43">
        <v>679</v>
      </c>
      <c r="B14" s="41">
        <v>62931377</v>
      </c>
      <c r="C14" s="49" t="s">
        <v>45</v>
      </c>
      <c r="D14" s="44">
        <v>4079</v>
      </c>
      <c r="E14" s="7"/>
      <c r="F14" s="3"/>
      <c r="G14" s="37" t="s">
        <v>25</v>
      </c>
      <c r="H14" s="38"/>
      <c r="I14" s="39"/>
    </row>
    <row r="15" spans="1:9" ht="30.75" customHeight="1">
      <c r="A15" s="3"/>
      <c r="B15" s="37" t="s">
        <v>46</v>
      </c>
      <c r="C15" s="38"/>
      <c r="D15" s="39"/>
      <c r="E15" s="7"/>
      <c r="F15" s="43">
        <v>1356</v>
      </c>
      <c r="G15" s="41">
        <v>70926921</v>
      </c>
      <c r="H15" s="48" t="s">
        <v>35</v>
      </c>
      <c r="I15" s="44">
        <v>3541.2</v>
      </c>
    </row>
    <row r="16" spans="1:9" ht="27.75" customHeight="1">
      <c r="A16" s="43">
        <v>1326</v>
      </c>
      <c r="B16" s="41">
        <v>70992231</v>
      </c>
      <c r="C16" s="49" t="s">
        <v>47</v>
      </c>
      <c r="D16" s="45">
        <v>3516</v>
      </c>
      <c r="E16" s="7"/>
      <c r="F16" s="3"/>
      <c r="G16" s="38"/>
      <c r="H16" s="38"/>
      <c r="I16" s="42" t="s">
        <v>36</v>
      </c>
    </row>
    <row r="17" spans="1:9" ht="16.5" thickBot="1">
      <c r="A17" s="22"/>
      <c r="B17" s="37" t="s">
        <v>16</v>
      </c>
      <c r="C17" s="38"/>
      <c r="D17" s="39"/>
      <c r="E17" s="7"/>
      <c r="F17" s="4"/>
      <c r="G17" s="27"/>
      <c r="H17" s="28">
        <f>SUM(D7+D9+D10+D11+D12+D14+D16+D18+D20+D22+D24+D25+D27+D29+D30+D32+D33+D34+D35+D37+I7+I8+I9+I11+I13+I15)</f>
        <v>212426.71000000017</v>
      </c>
      <c r="I17" s="6"/>
    </row>
    <row r="18" spans="1:5" ht="41.25" customHeight="1">
      <c r="A18" s="43">
        <v>841</v>
      </c>
      <c r="B18" s="41">
        <v>49624415</v>
      </c>
      <c r="C18" s="48" t="s">
        <v>48</v>
      </c>
      <c r="D18" s="44">
        <v>5119</v>
      </c>
      <c r="E18" s="7"/>
    </row>
    <row r="19" spans="1:5" ht="15.75">
      <c r="A19" s="3"/>
      <c r="B19" s="37" t="s">
        <v>17</v>
      </c>
      <c r="C19" s="38"/>
      <c r="D19" s="39"/>
      <c r="E19" s="7"/>
    </row>
    <row r="20" spans="1:5" ht="30" customHeight="1">
      <c r="A20" s="43">
        <v>604</v>
      </c>
      <c r="B20" s="41">
        <v>60433281</v>
      </c>
      <c r="C20" s="48" t="s">
        <v>49</v>
      </c>
      <c r="D20" s="44">
        <v>1199</v>
      </c>
      <c r="E20" s="7"/>
    </row>
    <row r="21" spans="1:5" ht="24.75" customHeight="1">
      <c r="A21" s="26"/>
      <c r="B21" s="37" t="s">
        <v>13</v>
      </c>
      <c r="C21" s="38"/>
      <c r="D21" s="39"/>
      <c r="E21" s="7"/>
    </row>
    <row r="22" spans="1:5" ht="30.75" customHeight="1">
      <c r="A22" s="43">
        <v>1331</v>
      </c>
      <c r="B22" s="41">
        <v>70930716</v>
      </c>
      <c r="C22" s="48" t="s">
        <v>28</v>
      </c>
      <c r="D22" s="44">
        <v>168</v>
      </c>
      <c r="E22" s="7"/>
    </row>
    <row r="23" spans="1:5" ht="15.75">
      <c r="A23" s="3"/>
      <c r="B23" s="37" t="s">
        <v>50</v>
      </c>
      <c r="C23" s="38"/>
      <c r="D23" s="39"/>
      <c r="E23" s="7"/>
    </row>
    <row r="24" spans="1:5" ht="25.5">
      <c r="A24" s="43">
        <v>621</v>
      </c>
      <c r="B24" s="41">
        <v>47611898</v>
      </c>
      <c r="C24" s="48" t="s">
        <v>51</v>
      </c>
      <c r="D24" s="44">
        <v>99960</v>
      </c>
      <c r="E24" s="7"/>
    </row>
    <row r="25" spans="1:5" ht="30.75" customHeight="1">
      <c r="A25" s="43">
        <v>625</v>
      </c>
      <c r="B25" s="36">
        <v>47611073</v>
      </c>
      <c r="C25" s="40" t="s">
        <v>52</v>
      </c>
      <c r="D25" s="44">
        <v>412</v>
      </c>
      <c r="E25" s="7"/>
    </row>
    <row r="26" spans="1:5" ht="15.75">
      <c r="A26" s="3"/>
      <c r="B26" s="37" t="s">
        <v>18</v>
      </c>
      <c r="C26" s="38"/>
      <c r="D26" s="39"/>
      <c r="E26" s="7"/>
    </row>
    <row r="27" spans="1:5" ht="25.5">
      <c r="A27" s="43">
        <v>655</v>
      </c>
      <c r="B27" s="41">
        <v>61387363</v>
      </c>
      <c r="C27" s="48" t="s">
        <v>53</v>
      </c>
      <c r="D27" s="44">
        <v>8000</v>
      </c>
      <c r="E27" s="7"/>
    </row>
    <row r="28" spans="1:5" ht="30.75" customHeight="1">
      <c r="A28" s="3"/>
      <c r="B28" s="37" t="s">
        <v>19</v>
      </c>
      <c r="C28" s="38"/>
      <c r="D28" s="39"/>
      <c r="E28" s="7"/>
    </row>
    <row r="29" spans="1:5" ht="38.25">
      <c r="A29" s="43">
        <v>665</v>
      </c>
      <c r="B29" s="41">
        <v>67799612</v>
      </c>
      <c r="C29" s="48" t="s">
        <v>54</v>
      </c>
      <c r="D29" s="44">
        <v>7240</v>
      </c>
      <c r="E29" s="7"/>
    </row>
    <row r="30" spans="1:8" ht="30.75" customHeight="1">
      <c r="A30" s="43">
        <v>661</v>
      </c>
      <c r="B30" s="41">
        <v>61385531</v>
      </c>
      <c r="C30" s="48" t="s">
        <v>29</v>
      </c>
      <c r="D30" s="63">
        <v>510</v>
      </c>
      <c r="E30" s="62" t="s">
        <v>62</v>
      </c>
      <c r="F30" s="61"/>
      <c r="G30" s="61"/>
      <c r="H30" s="61"/>
    </row>
    <row r="31" spans="1:5" ht="30.75" customHeight="1">
      <c r="A31" s="26"/>
      <c r="B31" s="37" t="s">
        <v>20</v>
      </c>
      <c r="C31" s="38"/>
      <c r="D31" s="39"/>
      <c r="E31" s="7"/>
    </row>
    <row r="32" spans="1:5" ht="24" customHeight="1">
      <c r="A32" s="43">
        <v>904</v>
      </c>
      <c r="B32" s="41">
        <v>70884471</v>
      </c>
      <c r="C32" s="48" t="s">
        <v>30</v>
      </c>
      <c r="D32" s="44">
        <v>52</v>
      </c>
      <c r="E32" s="7"/>
    </row>
    <row r="33" spans="1:5" ht="30.75" customHeight="1">
      <c r="A33" s="43">
        <v>1304</v>
      </c>
      <c r="B33" s="41">
        <v>70919593</v>
      </c>
      <c r="C33" s="48" t="s">
        <v>31</v>
      </c>
      <c r="D33" s="44">
        <v>588</v>
      </c>
      <c r="E33" s="7"/>
    </row>
    <row r="34" spans="1:5" ht="30.75" customHeight="1">
      <c r="A34" s="43">
        <v>1312</v>
      </c>
      <c r="B34" s="41">
        <v>70921105</v>
      </c>
      <c r="C34" s="48" t="s">
        <v>55</v>
      </c>
      <c r="D34" s="44">
        <v>91</v>
      </c>
      <c r="E34" s="7"/>
    </row>
    <row r="35" spans="1:5" ht="30.75" customHeight="1">
      <c r="A35" s="43">
        <v>673</v>
      </c>
      <c r="B35" s="41">
        <v>63832836</v>
      </c>
      <c r="C35" s="48" t="s">
        <v>32</v>
      </c>
      <c r="D35" s="44">
        <v>8.390000000130385</v>
      </c>
      <c r="E35" s="7"/>
    </row>
    <row r="36" spans="1:5" ht="30.75" customHeight="1">
      <c r="A36" s="3"/>
      <c r="B36" s="37" t="s">
        <v>21</v>
      </c>
      <c r="C36" s="38"/>
      <c r="D36" s="39"/>
      <c r="E36" s="7"/>
    </row>
    <row r="37" spans="1:5" ht="29.25" customHeight="1" thickBot="1">
      <c r="A37" s="50">
        <v>683</v>
      </c>
      <c r="B37" s="51">
        <v>61386961</v>
      </c>
      <c r="C37" s="52" t="s">
        <v>56</v>
      </c>
      <c r="D37" s="46">
        <v>1</v>
      </c>
      <c r="E37" s="7"/>
    </row>
    <row r="38" ht="12.75">
      <c r="E38" s="7"/>
    </row>
    <row r="39" ht="12.75">
      <c r="E39" s="7"/>
    </row>
    <row r="40" ht="12.75">
      <c r="E40" s="7"/>
    </row>
  </sheetData>
  <mergeCells count="1">
    <mergeCell ref="A1:C1"/>
  </mergeCells>
  <printOptions horizontalCentered="1"/>
  <pageMargins left="0" right="0" top="0.3937007874015748" bottom="0" header="0" footer="0"/>
  <pageSetup horizontalDpi="600" verticalDpi="600" orientation="portrait" paperSize="9" scale="80" r:id="rId1"/>
  <headerFooter alignWithMargins="0">
    <oddHeader>&amp;C&amp;"Arial CE,Tučné"&amp;12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B14" sqref="B14"/>
    </sheetView>
  </sheetViews>
  <sheetFormatPr defaultColWidth="9.00390625" defaultRowHeight="12.75"/>
  <cols>
    <col min="1" max="1" width="45.375" style="0" customWidth="1"/>
    <col min="2" max="2" width="46.375" style="0" customWidth="1"/>
  </cols>
  <sheetData>
    <row r="1" spans="1:2" ht="20.25">
      <c r="A1" s="17" t="s">
        <v>11</v>
      </c>
      <c r="B1" s="8"/>
    </row>
    <row r="2" spans="1:2" ht="15.75" customHeight="1">
      <c r="A2" s="11" t="s">
        <v>37</v>
      </c>
      <c r="B2" s="8"/>
    </row>
    <row r="3" spans="1:2" ht="15.75" customHeight="1">
      <c r="A3" s="9"/>
      <c r="B3" s="8"/>
    </row>
    <row r="4" spans="1:2" ht="15.75" customHeight="1">
      <c r="A4" s="9"/>
      <c r="B4" s="56" t="s">
        <v>12</v>
      </c>
    </row>
    <row r="5" spans="1:2" ht="17.25" customHeight="1" thickBot="1">
      <c r="A5" s="15" t="s">
        <v>3</v>
      </c>
      <c r="B5" s="20" t="s">
        <v>9</v>
      </c>
    </row>
    <row r="6" spans="1:2" ht="12.75">
      <c r="A6" s="18" t="s">
        <v>4</v>
      </c>
      <c r="B6" s="19">
        <v>9847.020000000019</v>
      </c>
    </row>
    <row r="7" spans="1:2" ht="12.75">
      <c r="A7" s="12" t="s">
        <v>5</v>
      </c>
      <c r="B7" s="13">
        <f>194663.69-510</f>
        <v>194153.69</v>
      </c>
    </row>
    <row r="8" spans="1:2" ht="12.75">
      <c r="A8" s="12" t="s">
        <v>6</v>
      </c>
      <c r="B8" s="14">
        <v>0</v>
      </c>
    </row>
    <row r="9" spans="1:2" ht="12.75">
      <c r="A9" s="12" t="s">
        <v>7</v>
      </c>
      <c r="B9" s="14">
        <v>7916</v>
      </c>
    </row>
    <row r="10" spans="1:2" ht="13.5" thickBot="1">
      <c r="A10" s="15" t="s">
        <v>10</v>
      </c>
      <c r="B10" s="16">
        <v>0</v>
      </c>
    </row>
    <row r="11" spans="1:2" ht="36" customHeight="1" thickBot="1">
      <c r="A11" s="53" t="s">
        <v>60</v>
      </c>
      <c r="B11" s="21">
        <f>SUM(B6:B10)</f>
        <v>211916.71000000002</v>
      </c>
    </row>
    <row r="12" spans="1:2" ht="12.75" customHeight="1" thickTop="1">
      <c r="A12" s="9"/>
      <c r="B12" s="10"/>
    </row>
    <row r="13" spans="1:2" ht="12.75" customHeight="1">
      <c r="A13" s="9"/>
      <c r="B13" s="10"/>
    </row>
    <row r="14" spans="1:2" ht="44.25" customHeight="1" thickBot="1">
      <c r="A14" s="54" t="s">
        <v>61</v>
      </c>
      <c r="B14" s="55">
        <v>510</v>
      </c>
    </row>
    <row r="15" spans="1:2" ht="44.25" customHeight="1">
      <c r="A15" s="57"/>
      <c r="B15" s="58"/>
    </row>
    <row r="16" spans="1:2" ht="25.5" customHeight="1">
      <c r="A16" s="59" t="s">
        <v>8</v>
      </c>
      <c r="B16" s="60">
        <f>SUM(B11+B14)</f>
        <v>212426.71000000002</v>
      </c>
    </row>
    <row r="17" spans="1:2" ht="12.75">
      <c r="A17" s="7"/>
      <c r="B17" s="7"/>
    </row>
    <row r="18" spans="1:2" ht="12.75">
      <c r="A18" s="7"/>
      <c r="B18" s="7"/>
    </row>
    <row r="19" spans="1:2" ht="12.75">
      <c r="A19" s="7"/>
      <c r="B19" s="7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  <row r="23" spans="1:2" ht="12.75">
      <c r="A23" s="7"/>
      <c r="B23" s="7"/>
    </row>
    <row r="24" spans="1:2" ht="12.75">
      <c r="A24" s="7"/>
      <c r="B24" s="7"/>
    </row>
    <row r="25" spans="1:2" ht="12.75">
      <c r="A25" s="7"/>
      <c r="B25" s="7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</sheetData>
  <printOptions horizontalCentered="1"/>
  <pageMargins left="0.35433070866141736" right="0.31496062992125984" top="2.362204724409449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2011-04-20T05:26:41Z</cp:lastPrinted>
  <dcterms:created xsi:type="dcterms:W3CDTF">2002-04-09T07:26:35Z</dcterms:created>
  <dcterms:modified xsi:type="dcterms:W3CDTF">2011-05-16T09:28:44Z</dcterms:modified>
  <cp:category/>
  <cp:version/>
  <cp:contentType/>
  <cp:contentStatus/>
</cp:coreProperties>
</file>