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800" windowWidth="9585" windowHeight="5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'List1'!$8:$8</definedName>
  </definedNames>
  <calcPr fullCalcOnLoad="1"/>
</workbook>
</file>

<file path=xl/sharedStrings.xml><?xml version="1.0" encoding="utf-8"?>
<sst xmlns="http://schemas.openxmlformats.org/spreadsheetml/2006/main" count="73" uniqueCount="73">
  <si>
    <t>v tis. Kč</t>
  </si>
  <si>
    <t>Městská část</t>
  </si>
  <si>
    <t>Akce</t>
  </si>
  <si>
    <t>Praha 5</t>
  </si>
  <si>
    <t>Celkem Praha 5</t>
  </si>
  <si>
    <t>Praha 6</t>
  </si>
  <si>
    <t>Celkem Praha 6</t>
  </si>
  <si>
    <t>Praha 7</t>
  </si>
  <si>
    <t>Celkem Praha 7</t>
  </si>
  <si>
    <t>Praha 8</t>
  </si>
  <si>
    <t>Likvidace černých skládek</t>
  </si>
  <si>
    <t>Celkem Praha 8</t>
  </si>
  <si>
    <t>Praha 12</t>
  </si>
  <si>
    <t>Celkem Praha 12</t>
  </si>
  <si>
    <t>Praha 16</t>
  </si>
  <si>
    <t>Oprava hráze v oblasti Šárovo kolo a přístavem Radotín a cyklistické stezky vedoucí po této hrázi</t>
  </si>
  <si>
    <t>Celkem Praha 16</t>
  </si>
  <si>
    <t>Lipence</t>
  </si>
  <si>
    <t>Oprava míst.komunikací v lokalitě Kazín a Dolní Černošice</t>
  </si>
  <si>
    <t>Celkem Lipence</t>
  </si>
  <si>
    <t>Suchdol</t>
  </si>
  <si>
    <t>Oprava opěrné zdi v ul. Roztocká a asanace pozemku</t>
  </si>
  <si>
    <t>Celkem Suchdol</t>
  </si>
  <si>
    <t>Troja</t>
  </si>
  <si>
    <t>Celkem Troja</t>
  </si>
  <si>
    <t>Velká Chuchle</t>
  </si>
  <si>
    <t>Zbraslav</t>
  </si>
  <si>
    <t>Základní umělecká škola - opravy a zařízení</t>
  </si>
  <si>
    <t>Nákup nízkoponorného člunu pro SDH Zbraslav</t>
  </si>
  <si>
    <t>Celkem Zbraslav</t>
  </si>
  <si>
    <t>Celkem MČ</t>
  </si>
  <si>
    <t xml:space="preserve">Školská zařízení (ZŠ T.G.M. Ortenovo nám., MŠ U Průhonu - pracoviště Letohradská, MŠ </t>
  </si>
  <si>
    <t>U Uranie) - rekonstrukce školních kuchyní a jídelen, vzduchotechnika a výměníkové stanice</t>
  </si>
  <si>
    <t xml:space="preserve">Školská zařízení (ZŠ Molákova, ZŠ Lyčkovo nám., ZŠ Zenklova) - obnova investičního vybavení, </t>
  </si>
  <si>
    <t>zvláště školních jídelen</t>
  </si>
  <si>
    <t>Ošetření dřevin v ulicích U Modřanské školy, Obchodní náměstí, U Soutoku, K Jezu, U Zastávky,</t>
  </si>
  <si>
    <t>Odvoz naplavenin, odpadu, osazení nových značek, likvidace poškozených porostů</t>
  </si>
  <si>
    <t>Vysoušení a opravy nemovitosti čp.43 a čp. 33</t>
  </si>
  <si>
    <t>Celkem V. Chuchle</t>
  </si>
  <si>
    <t>Dočišťování a úklid veřejných prostranství - Zbraslav, Lahovice, Lahovičky</t>
  </si>
  <si>
    <t>Návrh na poskytnutí účelových dotací městským částem hl. m. Prahy ke krytí výdajů spojených s likvidací povodní ze srpna minulého roku</t>
  </si>
  <si>
    <t>Opravy nebytových prostor sklepů, zatopených kotelen, vyklízení sklepů, likvidace staticky</t>
  </si>
  <si>
    <t>Čistění a obnova koryta Šáreckého potoka a jemu přilehlého území  (včetně projektu)</t>
  </si>
  <si>
    <t>Školská zařízení (MŠ U Průhonu - pracoviště Letohradská, MŠ U Uranie, MŠ Tusarova</t>
  </si>
  <si>
    <t xml:space="preserve">Školská zařízení (ZŠ Molákova a ŠJ, ZŠ Lyčkovo nám., ZŠ Zenklova, ZŠ Pernerova, MŠ </t>
  </si>
  <si>
    <t>Invalidovna, ŠJ při MŠ Lyčkovo nám., ŠJ při ZŠ Zenklova) - opravy a neinvestiční vybavení škol</t>
  </si>
  <si>
    <t>Geofyzikální průzkum ploch s nebezpečím kaveren v parcích U Modřanské školy, na Obchodním náměstí,  u ZŠ K Dolům, ul. U Zastávky a jejich odstranění, úprava parkové zeleně, parkový</t>
  </si>
  <si>
    <t>mobiliář</t>
  </si>
  <si>
    <t>Opravy komunikací, chodníků a cest ( u kynologického cvičiště, ul. U Modřanské školy a části</t>
  </si>
  <si>
    <t xml:space="preserve">ul. Lehárova, ul. U Soutoku, U Zastávky a Modřanská) </t>
  </si>
  <si>
    <t xml:space="preserve">sanace oddechové louky, odstranění náplavového odpadu a černých skládek </t>
  </si>
  <si>
    <t>Dubeč</t>
  </si>
  <si>
    <t>Vyčištění koryta potoka, oprava mostu, oprava navigace a následné vybudování vozovky</t>
  </si>
  <si>
    <t>Nová dešťová kanalizace, zvětšení průměrů (ul. Za Hřbitovem, V Kališti)</t>
  </si>
  <si>
    <t>Celkem Dubeč</t>
  </si>
  <si>
    <t>Obnova zeleně u MHD Trojská</t>
  </si>
  <si>
    <t xml:space="preserve"> ZŠ Trojská - oprava školy a tělocvičny, výměna oken</t>
  </si>
  <si>
    <t>Oprava komunikace Pod Havránkou, ul. Povltavská,  Bezejmenná</t>
  </si>
  <si>
    <t>Místní komunikace, chodníky (Pod dráhou, U závodiště, V zahradnictví, od Dostihové k</t>
  </si>
  <si>
    <t>zahradnictví, Starochuchelská, U křižovatky, Malá Chuchle)</t>
  </si>
  <si>
    <t>Bytovky v areálu zahradnictví včetně veřejného osvětlení (ul. Radotínská), bytové domy č. 320,</t>
  </si>
  <si>
    <t>338 (ul. Starochuchelská)</t>
  </si>
  <si>
    <t>Přeložení kanalizace (Libeňský potok), oprava propustku, dešťová kanalizace (Malá Chuchle)</t>
  </si>
  <si>
    <t>Úřad MČ U skály 262/2, garáž, oplocení a dvůr úřadu</t>
  </si>
  <si>
    <t>Vyčištění stávajících vodotečí (ul. Bečovská, Přátelství, Ke Kol. zámku, Netlucká, v Rohožníku),</t>
  </si>
  <si>
    <t>opravy propadlých šachet</t>
  </si>
  <si>
    <t>Místní knihovna U malé řeky - oprava objektu, vybavení</t>
  </si>
  <si>
    <t>Zařízení Divadla</t>
  </si>
  <si>
    <t>Hasičská zbrojnice - oprava, vybavení</t>
  </si>
  <si>
    <t>Návrh NIV dotace</t>
  </si>
  <si>
    <t>Návrh  IV dotace</t>
  </si>
  <si>
    <t xml:space="preserve">narušeného skladu LTO ZŠ Kořenského </t>
  </si>
  <si>
    <t>Příloha č. 1 k usnesení Rady HMP č. 0130 ze dne 18. 2.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</si>
</sst>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8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8.125" style="1" customWidth="1"/>
    <col min="2" max="2" width="80.75390625" style="2" customWidth="1"/>
    <col min="3" max="3" width="13.875" style="0" customWidth="1"/>
    <col min="4" max="4" width="11.75390625" style="0" customWidth="1"/>
  </cols>
  <sheetData>
    <row r="2" spans="1:4" ht="15" customHeight="1">
      <c r="A2" s="50" t="s">
        <v>72</v>
      </c>
      <c r="B2" s="50"/>
      <c r="C2" s="3"/>
      <c r="D2" s="3"/>
    </row>
    <row r="3" spans="1:4" ht="12.75">
      <c r="A3" s="48"/>
      <c r="B3" s="47"/>
      <c r="C3" s="3"/>
      <c r="D3" s="3"/>
    </row>
    <row r="5" spans="1:4" s="12" customFormat="1" ht="12.75">
      <c r="A5" s="49" t="s">
        <v>40</v>
      </c>
      <c r="B5" s="49"/>
      <c r="C5" s="49"/>
      <c r="D5" s="49"/>
    </row>
    <row r="6" spans="1:4" s="12" customFormat="1" ht="12.75">
      <c r="A6" s="14"/>
      <c r="B6" s="14"/>
      <c r="C6" s="14"/>
      <c r="D6" s="14"/>
    </row>
    <row r="7" spans="2:4" ht="13.5" thickBot="1">
      <c r="B7" s="13"/>
      <c r="D7" s="3" t="s">
        <v>0</v>
      </c>
    </row>
    <row r="8" spans="1:9" s="5" customFormat="1" ht="26.25" thickBot="1">
      <c r="A8" s="42" t="s">
        <v>1</v>
      </c>
      <c r="B8" s="42" t="s">
        <v>2</v>
      </c>
      <c r="C8" s="43" t="s">
        <v>69</v>
      </c>
      <c r="D8" s="42" t="s">
        <v>70</v>
      </c>
      <c r="E8" s="4"/>
      <c r="F8" s="4"/>
      <c r="G8" s="4"/>
      <c r="H8" s="4"/>
      <c r="I8" s="4"/>
    </row>
    <row r="9" spans="1:4" ht="12.75">
      <c r="A9" s="6" t="s">
        <v>3</v>
      </c>
      <c r="B9" s="16" t="s">
        <v>41</v>
      </c>
      <c r="C9" s="22">
        <v>4500</v>
      </c>
      <c r="D9" s="29"/>
    </row>
    <row r="10" spans="1:4" ht="12.75">
      <c r="A10" s="6"/>
      <c r="B10" s="16" t="s">
        <v>71</v>
      </c>
      <c r="C10" s="23"/>
      <c r="D10" s="29"/>
    </row>
    <row r="11" spans="1:4" s="8" customFormat="1" ht="13.5" thickBot="1">
      <c r="A11" s="7" t="s">
        <v>4</v>
      </c>
      <c r="B11" s="17"/>
      <c r="C11" s="24">
        <v>4500</v>
      </c>
      <c r="D11" s="21">
        <v>0</v>
      </c>
    </row>
    <row r="12" spans="1:4" ht="12.75">
      <c r="A12" s="6" t="s">
        <v>5</v>
      </c>
      <c r="B12" s="18" t="s">
        <v>42</v>
      </c>
      <c r="C12" s="26">
        <v>3000</v>
      </c>
      <c r="D12" s="22"/>
    </row>
    <row r="13" spans="1:4" s="8" customFormat="1" ht="13.5" thickBot="1">
      <c r="A13" s="7" t="s">
        <v>6</v>
      </c>
      <c r="B13" s="20"/>
      <c r="C13" s="27">
        <f>SUM(C12:C12)</f>
        <v>3000</v>
      </c>
      <c r="D13" s="24">
        <f>SUM(D12:D12)</f>
        <v>0</v>
      </c>
    </row>
    <row r="14" spans="1:4" ht="12.75">
      <c r="A14" s="6" t="s">
        <v>7</v>
      </c>
      <c r="B14" s="18" t="s">
        <v>31</v>
      </c>
      <c r="C14" s="23"/>
      <c r="D14" s="29"/>
    </row>
    <row r="15" spans="1:4" ht="12.75">
      <c r="A15" s="6"/>
      <c r="B15" s="18" t="s">
        <v>32</v>
      </c>
      <c r="C15" s="23"/>
      <c r="D15" s="29">
        <v>19000</v>
      </c>
    </row>
    <row r="16" spans="1:4" s="8" customFormat="1" ht="12.75">
      <c r="A16" s="6"/>
      <c r="B16" s="18" t="s">
        <v>43</v>
      </c>
      <c r="C16" s="23">
        <v>23017</v>
      </c>
      <c r="D16" s="29"/>
    </row>
    <row r="17" spans="1:4" ht="13.5" thickBot="1">
      <c r="A17" s="7" t="s">
        <v>8</v>
      </c>
      <c r="B17" s="18"/>
      <c r="C17" s="28">
        <f>SUM(C14:C16)</f>
        <v>23017</v>
      </c>
      <c r="D17" s="32">
        <f>SUM(D14:D16)</f>
        <v>19000</v>
      </c>
    </row>
    <row r="18" spans="1:4" ht="13.5" customHeight="1">
      <c r="A18" s="6" t="s">
        <v>9</v>
      </c>
      <c r="B18" s="19" t="s">
        <v>10</v>
      </c>
      <c r="C18" s="26">
        <v>500</v>
      </c>
      <c r="D18" s="22"/>
    </row>
    <row r="19" spans="1:4" ht="15" customHeight="1">
      <c r="A19" s="6"/>
      <c r="B19" s="18" t="s">
        <v>44</v>
      </c>
      <c r="C19" s="25"/>
      <c r="D19" s="23"/>
    </row>
    <row r="20" spans="1:4" ht="12.75">
      <c r="A20" s="6"/>
      <c r="B20" s="18" t="s">
        <v>45</v>
      </c>
      <c r="C20" s="25">
        <v>40441</v>
      </c>
      <c r="D20" s="23"/>
    </row>
    <row r="21" spans="1:4" ht="15" customHeight="1">
      <c r="A21" s="6"/>
      <c r="B21" s="18" t="s">
        <v>33</v>
      </c>
      <c r="C21" s="25"/>
      <c r="D21" s="23"/>
    </row>
    <row r="22" spans="1:4" ht="12.75">
      <c r="A22" s="6"/>
      <c r="B22" s="18" t="s">
        <v>34</v>
      </c>
      <c r="C22" s="25"/>
      <c r="D22" s="23">
        <v>13000</v>
      </c>
    </row>
    <row r="23" spans="1:4" ht="13.5" thickBot="1">
      <c r="A23" s="7" t="s">
        <v>11</v>
      </c>
      <c r="B23" s="33"/>
      <c r="C23" s="30">
        <f>SUM(C18:C22)</f>
        <v>40941</v>
      </c>
      <c r="D23" s="28">
        <f>SUM(D18:D22)</f>
        <v>13000</v>
      </c>
    </row>
    <row r="24" spans="1:4" ht="26.25" customHeight="1">
      <c r="A24" s="6" t="s">
        <v>12</v>
      </c>
      <c r="B24" s="19" t="s">
        <v>46</v>
      </c>
      <c r="C24" s="26"/>
      <c r="D24" s="22"/>
    </row>
    <row r="25" spans="1:4" ht="12.75">
      <c r="A25" s="6"/>
      <c r="B25" s="18" t="s">
        <v>47</v>
      </c>
      <c r="C25" s="25">
        <v>830</v>
      </c>
      <c r="D25" s="23"/>
    </row>
    <row r="26" spans="1:4" ht="15" customHeight="1">
      <c r="A26" s="6"/>
      <c r="B26" s="18" t="s">
        <v>48</v>
      </c>
      <c r="C26" s="25"/>
      <c r="D26" s="23"/>
    </row>
    <row r="27" spans="1:4" ht="12.75">
      <c r="A27" s="6"/>
      <c r="B27" s="18" t="s">
        <v>49</v>
      </c>
      <c r="C27" s="25">
        <v>1370</v>
      </c>
      <c r="D27" s="23"/>
    </row>
    <row r="28" spans="1:4" ht="14.25" customHeight="1">
      <c r="A28" s="6"/>
      <c r="B28" s="18" t="s">
        <v>35</v>
      </c>
      <c r="C28" s="25"/>
      <c r="D28" s="23"/>
    </row>
    <row r="29" spans="1:4" ht="12.75">
      <c r="A29" s="6"/>
      <c r="B29" s="18" t="s">
        <v>50</v>
      </c>
      <c r="C29" s="25">
        <v>2500</v>
      </c>
      <c r="D29" s="23"/>
    </row>
    <row r="30" spans="1:4" ht="13.5" thickBot="1">
      <c r="A30" s="7" t="s">
        <v>13</v>
      </c>
      <c r="B30" s="33"/>
      <c r="C30" s="30">
        <f>SUM(C24:C29)</f>
        <v>4700</v>
      </c>
      <c r="D30" s="28">
        <f>SUM(D24:D29)</f>
        <v>0</v>
      </c>
    </row>
    <row r="31" spans="1:4" ht="15" customHeight="1">
      <c r="A31" s="6" t="s">
        <v>14</v>
      </c>
      <c r="B31" s="15" t="s">
        <v>15</v>
      </c>
      <c r="C31" s="22">
        <v>3500</v>
      </c>
      <c r="D31" s="22"/>
    </row>
    <row r="32" spans="1:4" ht="13.5" thickBot="1">
      <c r="A32" s="7" t="s">
        <v>16</v>
      </c>
      <c r="B32" s="17"/>
      <c r="C32" s="24">
        <f>SUM(C31:C31)</f>
        <v>3500</v>
      </c>
      <c r="D32" s="24">
        <f>SUM(D31:D31)</f>
        <v>0</v>
      </c>
    </row>
    <row r="33" spans="1:4" ht="12.75">
      <c r="A33" s="34" t="s">
        <v>51</v>
      </c>
      <c r="B33" s="37" t="s">
        <v>52</v>
      </c>
      <c r="C33" s="41">
        <v>1550</v>
      </c>
      <c r="D33" s="32"/>
    </row>
    <row r="34" spans="1:4" ht="12.75">
      <c r="A34" s="35"/>
      <c r="B34" s="37" t="s">
        <v>53</v>
      </c>
      <c r="C34" s="28"/>
      <c r="D34" s="40">
        <v>950</v>
      </c>
    </row>
    <row r="35" spans="1:4" ht="13.5" customHeight="1">
      <c r="A35" s="35"/>
      <c r="B35" s="37" t="s">
        <v>64</v>
      </c>
      <c r="C35" s="28"/>
      <c r="D35" s="40"/>
    </row>
    <row r="36" spans="1:4" ht="12.75">
      <c r="A36" s="35"/>
      <c r="B36" s="37" t="s">
        <v>65</v>
      </c>
      <c r="C36" s="39">
        <v>800</v>
      </c>
      <c r="D36" s="40"/>
    </row>
    <row r="37" spans="1:4" ht="13.5" thickBot="1">
      <c r="A37" s="36" t="s">
        <v>54</v>
      </c>
      <c r="B37" s="31"/>
      <c r="C37" s="24">
        <f>SUM(C33:C36)</f>
        <v>2350</v>
      </c>
      <c r="D37" s="32">
        <f>SUM(D33:D36)</f>
        <v>950</v>
      </c>
    </row>
    <row r="38" spans="1:4" ht="13.5" customHeight="1">
      <c r="A38" s="6" t="s">
        <v>17</v>
      </c>
      <c r="B38" s="15" t="s">
        <v>18</v>
      </c>
      <c r="C38" s="22">
        <v>640</v>
      </c>
      <c r="D38" s="22"/>
    </row>
    <row r="39" spans="1:4" ht="15" customHeight="1">
      <c r="A39" s="6"/>
      <c r="B39" s="16" t="s">
        <v>36</v>
      </c>
      <c r="C39" s="23">
        <v>310</v>
      </c>
      <c r="D39" s="23"/>
    </row>
    <row r="40" spans="1:4" ht="15" customHeight="1" thickBot="1">
      <c r="A40" s="7" t="s">
        <v>19</v>
      </c>
      <c r="B40" s="17"/>
      <c r="C40" s="24">
        <f>SUM(C38:C39)</f>
        <v>950</v>
      </c>
      <c r="D40" s="24">
        <f>SUM(D38:D39)</f>
        <v>0</v>
      </c>
    </row>
    <row r="41" spans="1:4" ht="15" customHeight="1">
      <c r="A41" s="6" t="s">
        <v>20</v>
      </c>
      <c r="B41" s="18" t="s">
        <v>21</v>
      </c>
      <c r="C41" s="25">
        <v>1000</v>
      </c>
      <c r="D41" s="23"/>
    </row>
    <row r="42" spans="1:4" ht="15" customHeight="1">
      <c r="A42" s="6"/>
      <c r="B42" s="18" t="s">
        <v>37</v>
      </c>
      <c r="C42" s="25">
        <v>4500</v>
      </c>
      <c r="D42" s="23"/>
    </row>
    <row r="43" spans="1:4" s="8" customFormat="1" ht="15" customHeight="1" thickBot="1">
      <c r="A43" s="7" t="s">
        <v>22</v>
      </c>
      <c r="B43" s="33"/>
      <c r="C43" s="30">
        <f>SUM(C41:C42)</f>
        <v>5500</v>
      </c>
      <c r="D43" s="28">
        <f>SUM(D41:D42)</f>
        <v>0</v>
      </c>
    </row>
    <row r="44" spans="1:4" ht="15.75" customHeight="1">
      <c r="A44" s="6" t="s">
        <v>23</v>
      </c>
      <c r="B44" s="15" t="s">
        <v>57</v>
      </c>
      <c r="C44" s="22">
        <v>2330</v>
      </c>
      <c r="D44" s="22"/>
    </row>
    <row r="45" spans="1:4" s="8" customFormat="1" ht="14.25" customHeight="1">
      <c r="A45" s="6"/>
      <c r="B45" s="16" t="s">
        <v>55</v>
      </c>
      <c r="C45" s="23">
        <v>180</v>
      </c>
      <c r="D45" s="23"/>
    </row>
    <row r="46" spans="1:4" s="8" customFormat="1" ht="15" customHeight="1">
      <c r="A46" s="6"/>
      <c r="B46" s="16" t="s">
        <v>56</v>
      </c>
      <c r="C46" s="23">
        <v>3750</v>
      </c>
      <c r="D46" s="23"/>
    </row>
    <row r="47" spans="1:4" ht="17.25" customHeight="1" thickBot="1">
      <c r="A47" s="7" t="s">
        <v>24</v>
      </c>
      <c r="B47" s="17"/>
      <c r="C47" s="24">
        <f>SUM(C44:C46)</f>
        <v>6260</v>
      </c>
      <c r="D47" s="24">
        <f>SUM(D44:D46)</f>
        <v>0</v>
      </c>
    </row>
    <row r="48" spans="1:4" s="8" customFormat="1" ht="12.75">
      <c r="A48" s="6" t="s">
        <v>25</v>
      </c>
      <c r="B48" s="38" t="s">
        <v>58</v>
      </c>
      <c r="C48" s="39"/>
      <c r="D48" s="39"/>
    </row>
    <row r="49" spans="1:4" s="8" customFormat="1" ht="14.25" customHeight="1">
      <c r="A49" s="6"/>
      <c r="B49" s="38" t="s">
        <v>59</v>
      </c>
      <c r="C49" s="39">
        <v>11100</v>
      </c>
      <c r="D49" s="39"/>
    </row>
    <row r="50" spans="1:4" ht="12.75">
      <c r="A50" s="6"/>
      <c r="B50" s="38" t="s">
        <v>60</v>
      </c>
      <c r="C50" s="39"/>
      <c r="D50" s="39"/>
    </row>
    <row r="51" spans="1:4" ht="13.5" customHeight="1">
      <c r="A51" s="6"/>
      <c r="B51" s="38" t="s">
        <v>61</v>
      </c>
      <c r="C51" s="39">
        <v>880</v>
      </c>
      <c r="D51" s="39"/>
    </row>
    <row r="52" spans="1:4" ht="14.25" customHeight="1">
      <c r="A52" s="6"/>
      <c r="B52" s="38" t="s">
        <v>62</v>
      </c>
      <c r="C52" s="39">
        <v>1100</v>
      </c>
      <c r="D52" s="39"/>
    </row>
    <row r="53" spans="1:4" ht="12.75">
      <c r="A53" s="6"/>
      <c r="B53" s="18" t="s">
        <v>63</v>
      </c>
      <c r="C53" s="23">
        <v>300</v>
      </c>
      <c r="D53" s="23"/>
    </row>
    <row r="54" spans="1:4" ht="13.5" thickBot="1">
      <c r="A54" s="7" t="s">
        <v>38</v>
      </c>
      <c r="B54" s="33"/>
      <c r="C54" s="28">
        <f>SUM(C48:C53)</f>
        <v>13380</v>
      </c>
      <c r="D54" s="28">
        <f>SUM(D48:D53)</f>
        <v>0</v>
      </c>
    </row>
    <row r="55" spans="1:4" s="8" customFormat="1" ht="12.75">
      <c r="A55" s="6" t="s">
        <v>26</v>
      </c>
      <c r="B55" s="15" t="s">
        <v>66</v>
      </c>
      <c r="C55" s="22">
        <v>1581</v>
      </c>
      <c r="D55" s="22"/>
    </row>
    <row r="56" spans="1:4" s="8" customFormat="1" ht="13.5" customHeight="1">
      <c r="A56" s="6"/>
      <c r="B56" s="16" t="s">
        <v>27</v>
      </c>
      <c r="C56" s="23">
        <v>1099</v>
      </c>
      <c r="D56" s="23"/>
    </row>
    <row r="57" spans="1:4" s="8" customFormat="1" ht="12.75">
      <c r="A57" s="6"/>
      <c r="B57" s="16" t="s">
        <v>67</v>
      </c>
      <c r="C57" s="23">
        <v>600</v>
      </c>
      <c r="D57" s="23"/>
    </row>
    <row r="58" spans="1:4" s="8" customFormat="1" ht="12.75">
      <c r="A58" s="6"/>
      <c r="B58" s="16" t="s">
        <v>68</v>
      </c>
      <c r="C58" s="23">
        <v>488</v>
      </c>
      <c r="D58" s="23"/>
    </row>
    <row r="59" spans="1:4" s="8" customFormat="1" ht="12.75">
      <c r="A59" s="6"/>
      <c r="B59" s="16" t="s">
        <v>39</v>
      </c>
      <c r="C59" s="23">
        <v>3000</v>
      </c>
      <c r="D59" s="23"/>
    </row>
    <row r="60" spans="1:4" s="8" customFormat="1" ht="12.75">
      <c r="A60" s="6"/>
      <c r="B60" s="16" t="s">
        <v>28</v>
      </c>
      <c r="C60" s="23"/>
      <c r="D60" s="23">
        <v>490</v>
      </c>
    </row>
    <row r="61" spans="1:4" s="8" customFormat="1" ht="13.5" thickBot="1">
      <c r="A61" s="7" t="s">
        <v>29</v>
      </c>
      <c r="B61" s="17"/>
      <c r="C61" s="24">
        <f>SUM(C55:C60)</f>
        <v>6768</v>
      </c>
      <c r="D61" s="24">
        <f>SUM(D55:D60)</f>
        <v>490</v>
      </c>
    </row>
    <row r="62" spans="1:4" ht="13.5" thickBot="1">
      <c r="A62" s="11"/>
      <c r="B62" s="15"/>
      <c r="C62" s="22"/>
      <c r="D62" s="22"/>
    </row>
    <row r="63" spans="1:4" ht="13.5" thickBot="1">
      <c r="A63" s="44" t="s">
        <v>30</v>
      </c>
      <c r="B63" s="45"/>
      <c r="C63" s="46">
        <f>SUM(C61,C54,C47,C43,C40,C37,C32,C30,C23,C17,C13,C11)</f>
        <v>114866</v>
      </c>
      <c r="D63" s="46">
        <f>SUM(D61:D62,D54,D17,D23:D24,D37)</f>
        <v>33440</v>
      </c>
    </row>
    <row r="64" spans="1:4" ht="25.5" customHeight="1">
      <c r="A64" s="10"/>
      <c r="C64" s="9"/>
      <c r="D64" s="9"/>
    </row>
    <row r="65" spans="1:4" s="8" customFormat="1" ht="12.75">
      <c r="A65" s="10"/>
      <c r="B65" s="2"/>
      <c r="C65" s="9"/>
      <c r="D65" s="9"/>
    </row>
    <row r="66" spans="1:4" ht="12.75">
      <c r="A66" s="10"/>
      <c r="C66" s="9"/>
      <c r="D66" s="9"/>
    </row>
    <row r="67" spans="1:4" ht="12.75">
      <c r="A67" s="10"/>
      <c r="C67" s="9"/>
      <c r="D67" s="9"/>
    </row>
    <row r="68" spans="1:4" ht="12.75">
      <c r="A68" s="10"/>
      <c r="C68" s="9"/>
      <c r="D68" s="9"/>
    </row>
    <row r="69" spans="3:4" ht="12.75">
      <c r="C69" s="9"/>
      <c r="D69" s="9"/>
    </row>
    <row r="70" spans="3:4" ht="13.5" customHeight="1">
      <c r="C70" s="9"/>
      <c r="D70" s="9"/>
    </row>
    <row r="71" spans="3:4" ht="13.5" customHeight="1">
      <c r="C71" s="9"/>
      <c r="D71" s="9"/>
    </row>
    <row r="72" spans="1:4" s="8" customFormat="1" ht="12.75">
      <c r="A72" s="1"/>
      <c r="B72" s="2"/>
      <c r="C72" s="9"/>
      <c r="D72" s="9"/>
    </row>
    <row r="73" spans="3:4" ht="9.75" customHeight="1">
      <c r="C73" s="9"/>
      <c r="D73" s="9"/>
    </row>
    <row r="74" spans="1:4" s="8" customFormat="1" ht="12.75">
      <c r="A74" s="1"/>
      <c r="B74" s="2"/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</sheetData>
  <mergeCells count="2">
    <mergeCell ref="A5:D5"/>
    <mergeCell ref="A2:B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2003-02-12T07:49:55Z</cp:lastPrinted>
  <dcterms:created xsi:type="dcterms:W3CDTF">2003-02-10T11:33:42Z</dcterms:created>
  <dcterms:modified xsi:type="dcterms:W3CDTF">2003-02-18T12:14:23Z</dcterms:modified>
  <cp:category/>
  <cp:version/>
  <cp:contentType/>
  <cp:contentStatus/>
</cp:coreProperties>
</file>