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<sst xmlns="http://schemas.openxmlformats.org/spreadsheetml/2006/main" count="99" uniqueCount="77">
  <si>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Sportoviště</t>
  </si>
  <si>
    <t>Počet účastníků</t>
  </si>
  <si>
    <t>Plavecký bazén</t>
  </si>
  <si>
    <t>1.</t>
  </si>
  <si>
    <t>Podolí (ČSTV)</t>
  </si>
  <si>
    <t>2.</t>
  </si>
  <si>
    <t>Strahov (ČSTV)</t>
  </si>
  <si>
    <t>3.</t>
  </si>
  <si>
    <t>SK Motorlet Radlice</t>
  </si>
  <si>
    <t>4.</t>
  </si>
  <si>
    <t>Slavia</t>
  </si>
  <si>
    <t>5.</t>
  </si>
  <si>
    <t>6.</t>
  </si>
  <si>
    <t>Sportcentrum Ymca</t>
  </si>
  <si>
    <t>7.</t>
  </si>
  <si>
    <t>Tyršův dům</t>
  </si>
  <si>
    <t>8.</t>
  </si>
  <si>
    <t>Hloubětín</t>
  </si>
  <si>
    <t>9.</t>
  </si>
  <si>
    <t>Axa</t>
  </si>
  <si>
    <t>Celkem plavecké bazény</t>
  </si>
  <si>
    <t>Aqua centrum</t>
  </si>
  <si>
    <t>AquaDream Barrandov</t>
  </si>
  <si>
    <t>Aquacentrum Letňany</t>
  </si>
  <si>
    <t>Celkem aqua centra</t>
  </si>
  <si>
    <t>Hvězda</t>
  </si>
  <si>
    <t>Kobra</t>
  </si>
  <si>
    <t>Nikolajka</t>
  </si>
  <si>
    <t>Ice Arena Letňany</t>
  </si>
  <si>
    <t>USK Praha - Hasa</t>
  </si>
  <si>
    <t>Incheba Arena</t>
  </si>
  <si>
    <t>Celkem zimní stadiony</t>
  </si>
  <si>
    <t>Ostatní zařízení</t>
  </si>
  <si>
    <t>Beachclub Strahov</t>
  </si>
  <si>
    <t>Squashcentrum Strahov</t>
  </si>
  <si>
    <t xml:space="preserve">Hamr-Sport Braník </t>
  </si>
  <si>
    <t>Hamr-Sport Gutovka</t>
  </si>
  <si>
    <t xml:space="preserve">DDM Hobby centrum 4 </t>
  </si>
  <si>
    <t>Stadion mládeže Kotlářka</t>
  </si>
  <si>
    <t>Sparta Letná (cvičení s dětmi)</t>
  </si>
  <si>
    <t>10.</t>
  </si>
  <si>
    <t>Sportcentrum Ymca - fitness</t>
  </si>
  <si>
    <t>11.</t>
  </si>
  <si>
    <t>Boulder v Síti</t>
  </si>
  <si>
    <t>12.</t>
  </si>
  <si>
    <t>Beachklub Pankrác</t>
  </si>
  <si>
    <t>13.</t>
  </si>
  <si>
    <t>Lezecké centrum Smíchoff</t>
  </si>
  <si>
    <t>14.</t>
  </si>
  <si>
    <t>Eagles Praha</t>
  </si>
  <si>
    <t>15.</t>
  </si>
  <si>
    <t>Sportcentrum Evropská</t>
  </si>
  <si>
    <t>16.</t>
  </si>
  <si>
    <t>Spinning Arena</t>
  </si>
  <si>
    <t>17.</t>
  </si>
  <si>
    <t>TJ Tatran Střešovice</t>
  </si>
  <si>
    <t>18.</t>
  </si>
  <si>
    <t>Celkem ostatní zařízení</t>
  </si>
  <si>
    <t>Celkem</t>
  </si>
  <si>
    <t>JS Zmrzlík</t>
  </si>
  <si>
    <t>JS Ctěnice</t>
  </si>
  <si>
    <t>Mystic Sk8park Štvanice</t>
  </si>
  <si>
    <t>19.</t>
  </si>
  <si>
    <t>Sportcentrum Jarov</t>
  </si>
  <si>
    <t>20.</t>
  </si>
  <si>
    <t>21.</t>
  </si>
  <si>
    <t>22.</t>
  </si>
  <si>
    <t>Hamr-Sport Záběhlice</t>
  </si>
  <si>
    <t>DDM HMP - Karlín</t>
  </si>
  <si>
    <t>Sparta Podvinný mlýn</t>
  </si>
  <si>
    <t>x3m Barrandov</t>
  </si>
  <si>
    <t>Výstaviště</t>
  </si>
  <si>
    <t>Zimní stadion/venkovní kluziště</t>
  </si>
  <si>
    <t>23.</t>
  </si>
  <si>
    <t>DDM Hobby centrum 4 - Amfora</t>
  </si>
  <si>
    <t xml:space="preserve"> Počet hodiny</t>
  </si>
  <si>
    <t>Počet účastníků dle sportovišť - srovnání v letech 2008 - 2011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</si>
</sst>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2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16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3" fillId="0" borderId="8" xfId="0" applyFont="1" applyFill="1" applyBorder="1" applyAlignment="1">
      <alignment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6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3" fontId="4" fillId="3" borderId="28" xfId="0" applyNumberFormat="1" applyFont="1" applyFill="1" applyBorder="1" applyAlignment="1">
      <alignment horizontal="center"/>
    </xf>
    <xf numFmtId="3" fontId="4" fillId="3" borderId="29" xfId="0" applyNumberFormat="1" applyFont="1" applyFill="1" applyBorder="1" applyAlignment="1">
      <alignment horizontal="center"/>
    </xf>
    <xf numFmtId="3" fontId="4" fillId="3" borderId="56" xfId="0" applyNumberFormat="1" applyFont="1" applyFill="1" applyBorder="1" applyAlignment="1">
      <alignment horizontal="center"/>
    </xf>
    <xf numFmtId="3" fontId="4" fillId="3" borderId="30" xfId="0" applyNumberFormat="1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3">
      <selection activeCell="L33" sqref="L33"/>
    </sheetView>
  </sheetViews>
  <sheetFormatPr defaultColWidth="9.140625" defaultRowHeight="12.75"/>
  <cols>
    <col min="1" max="1" width="5.421875" style="0" customWidth="1"/>
    <col min="2" max="2" width="25.00390625" style="0" customWidth="1"/>
  </cols>
  <sheetData>
    <row r="1" spans="1:10" ht="20.25" thickBot="1">
      <c r="A1" s="92" t="s">
        <v>76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>
      <c r="A2" s="93" t="s">
        <v>0</v>
      </c>
      <c r="B2" s="94"/>
      <c r="C2" s="99" t="s">
        <v>1</v>
      </c>
      <c r="D2" s="100"/>
      <c r="E2" s="100"/>
      <c r="F2" s="100"/>
      <c r="G2" s="109" t="s">
        <v>75</v>
      </c>
      <c r="H2" s="97"/>
      <c r="I2" s="97"/>
      <c r="J2" s="98"/>
    </row>
    <row r="3" spans="1:10" ht="13.5" thickBot="1">
      <c r="A3" s="95"/>
      <c r="B3" s="96"/>
      <c r="C3" s="1">
        <v>2011</v>
      </c>
      <c r="D3" s="1">
        <v>2010</v>
      </c>
      <c r="E3" s="55">
        <v>2009</v>
      </c>
      <c r="F3" s="2">
        <v>2008</v>
      </c>
      <c r="G3" s="53">
        <v>2011</v>
      </c>
      <c r="H3" s="2">
        <v>2010</v>
      </c>
      <c r="I3" s="55">
        <v>2009</v>
      </c>
      <c r="J3" s="54">
        <v>2008</v>
      </c>
    </row>
    <row r="4" spans="1:10" ht="13.5" thickBot="1">
      <c r="A4" s="101" t="s">
        <v>2</v>
      </c>
      <c r="B4" s="102"/>
      <c r="C4" s="102"/>
      <c r="D4" s="102"/>
      <c r="E4" s="102"/>
      <c r="F4" s="102"/>
      <c r="G4" s="102"/>
      <c r="H4" s="102"/>
      <c r="I4" s="102"/>
      <c r="J4" s="103"/>
    </row>
    <row r="5" spans="1:10" ht="12.75">
      <c r="A5" s="3" t="s">
        <v>3</v>
      </c>
      <c r="B5" s="4" t="s">
        <v>4</v>
      </c>
      <c r="C5" s="39"/>
      <c r="D5" s="5">
        <v>4000</v>
      </c>
      <c r="E5" s="5">
        <v>3639</v>
      </c>
      <c r="F5" s="56">
        <v>4000</v>
      </c>
      <c r="G5" s="6">
        <v>11</v>
      </c>
      <c r="H5" s="61">
        <v>10</v>
      </c>
      <c r="I5" s="7">
        <v>16</v>
      </c>
      <c r="J5" s="8">
        <v>16</v>
      </c>
    </row>
    <row r="6" spans="1:10" ht="12.75">
      <c r="A6" s="3" t="s">
        <v>5</v>
      </c>
      <c r="B6" s="9" t="s">
        <v>6</v>
      </c>
      <c r="C6" s="10"/>
      <c r="D6" s="10">
        <v>116</v>
      </c>
      <c r="E6" s="10">
        <v>359</v>
      </c>
      <c r="F6" s="57">
        <v>138</v>
      </c>
      <c r="G6" s="12">
        <v>7</v>
      </c>
      <c r="H6" s="44">
        <v>7</v>
      </c>
      <c r="I6" s="11">
        <v>5</v>
      </c>
      <c r="J6" s="13">
        <v>10</v>
      </c>
    </row>
    <row r="7" spans="1:10" ht="12.75">
      <c r="A7" s="3" t="s">
        <v>7</v>
      </c>
      <c r="B7" s="9" t="s">
        <v>8</v>
      </c>
      <c r="C7" s="10"/>
      <c r="D7" s="14">
        <v>1500</v>
      </c>
      <c r="E7" s="10">
        <v>700</v>
      </c>
      <c r="F7" s="57">
        <v>900</v>
      </c>
      <c r="G7" s="12">
        <v>10</v>
      </c>
      <c r="H7" s="44">
        <v>10</v>
      </c>
      <c r="I7" s="11">
        <v>10</v>
      </c>
      <c r="J7" s="13">
        <v>9</v>
      </c>
    </row>
    <row r="8" spans="1:10" ht="12.75">
      <c r="A8" s="3" t="s">
        <v>9</v>
      </c>
      <c r="B8" s="9" t="s">
        <v>10</v>
      </c>
      <c r="C8" s="10"/>
      <c r="D8" s="10">
        <v>479</v>
      </c>
      <c r="E8" s="10">
        <v>490</v>
      </c>
      <c r="F8" s="57">
        <v>470</v>
      </c>
      <c r="G8" s="12">
        <v>8</v>
      </c>
      <c r="H8" s="44">
        <v>10</v>
      </c>
      <c r="I8" s="11">
        <v>10</v>
      </c>
      <c r="J8" s="13">
        <v>10</v>
      </c>
    </row>
    <row r="9" spans="1:10" ht="12.75">
      <c r="A9" s="3" t="s">
        <v>11</v>
      </c>
      <c r="B9" s="9" t="s">
        <v>71</v>
      </c>
      <c r="C9" s="10"/>
      <c r="D9" s="10">
        <v>347</v>
      </c>
      <c r="E9" s="10">
        <v>260</v>
      </c>
      <c r="F9" s="57">
        <v>380</v>
      </c>
      <c r="G9" s="12">
        <v>9</v>
      </c>
      <c r="H9" s="44">
        <v>15</v>
      </c>
      <c r="I9" s="11">
        <v>12</v>
      </c>
      <c r="J9" s="13">
        <v>12</v>
      </c>
    </row>
    <row r="10" spans="1:10" ht="12.75">
      <c r="A10" s="3" t="s">
        <v>12</v>
      </c>
      <c r="B10" s="9" t="s">
        <v>13</v>
      </c>
      <c r="C10" s="10"/>
      <c r="D10" s="10">
        <v>715</v>
      </c>
      <c r="E10" s="10">
        <v>500</v>
      </c>
      <c r="F10" s="57">
        <v>500</v>
      </c>
      <c r="G10" s="12">
        <v>16</v>
      </c>
      <c r="H10" s="44">
        <v>12</v>
      </c>
      <c r="I10" s="11">
        <v>10</v>
      </c>
      <c r="J10" s="13">
        <v>12</v>
      </c>
    </row>
    <row r="11" spans="1:10" ht="12.75">
      <c r="A11" s="3" t="s">
        <v>14</v>
      </c>
      <c r="B11" s="9" t="s">
        <v>15</v>
      </c>
      <c r="C11" s="10"/>
      <c r="D11" s="10">
        <v>490</v>
      </c>
      <c r="E11" s="10">
        <v>230</v>
      </c>
      <c r="F11" s="57">
        <v>450</v>
      </c>
      <c r="G11" s="12">
        <v>7</v>
      </c>
      <c r="H11" s="44">
        <v>8</v>
      </c>
      <c r="I11" s="11">
        <v>6</v>
      </c>
      <c r="J11" s="13">
        <v>10</v>
      </c>
    </row>
    <row r="12" spans="1:10" ht="12.75">
      <c r="A12" s="3" t="s">
        <v>16</v>
      </c>
      <c r="B12" s="9" t="s">
        <v>17</v>
      </c>
      <c r="C12" s="10"/>
      <c r="D12" s="10">
        <v>314</v>
      </c>
      <c r="E12" s="10">
        <v>223</v>
      </c>
      <c r="F12" s="57">
        <v>232</v>
      </c>
      <c r="G12" s="12">
        <v>4</v>
      </c>
      <c r="H12" s="44">
        <v>4</v>
      </c>
      <c r="I12" s="11">
        <v>2</v>
      </c>
      <c r="J12" s="13">
        <v>4</v>
      </c>
    </row>
    <row r="13" spans="1:10" ht="13.5" thickBot="1">
      <c r="A13" s="15" t="s">
        <v>18</v>
      </c>
      <c r="B13" s="16" t="s">
        <v>19</v>
      </c>
      <c r="C13" s="17">
        <v>0</v>
      </c>
      <c r="D13" s="17">
        <v>0</v>
      </c>
      <c r="E13" s="17">
        <v>0</v>
      </c>
      <c r="F13" s="58">
        <v>227</v>
      </c>
      <c r="G13" s="19">
        <v>0</v>
      </c>
      <c r="H13" s="43">
        <v>0</v>
      </c>
      <c r="I13" s="18">
        <v>0</v>
      </c>
      <c r="J13" s="20">
        <v>4</v>
      </c>
    </row>
    <row r="14" spans="1:10" ht="13.5" thickBot="1">
      <c r="A14" s="104" t="s">
        <v>20</v>
      </c>
      <c r="B14" s="105"/>
      <c r="C14" s="75"/>
      <c r="D14" s="60">
        <f>SUM(D5:D13)</f>
        <v>7961</v>
      </c>
      <c r="E14" s="22">
        <f>SUM(E5:E12)</f>
        <v>6401</v>
      </c>
      <c r="F14" s="59">
        <f>SUM(F5:F13)</f>
        <v>7297</v>
      </c>
      <c r="G14" s="21">
        <f>SUM(G5:G13)</f>
        <v>72</v>
      </c>
      <c r="H14" s="60">
        <f>SUM(H5:H13)</f>
        <v>76</v>
      </c>
      <c r="I14" s="23">
        <f>SUM(I5:I12)</f>
        <v>71</v>
      </c>
      <c r="J14" s="24">
        <f>SUM(J5:J12)</f>
        <v>83</v>
      </c>
    </row>
    <row r="15" spans="1:10" ht="13.5" thickBot="1">
      <c r="A15" s="25" t="s">
        <v>21</v>
      </c>
      <c r="B15" s="26"/>
      <c r="C15" s="76"/>
      <c r="D15" s="26"/>
      <c r="E15" s="26"/>
      <c r="F15" s="26"/>
      <c r="G15" s="26"/>
      <c r="H15" s="26"/>
      <c r="I15" s="26"/>
      <c r="J15" s="27"/>
    </row>
    <row r="16" spans="1:10" ht="12.75">
      <c r="A16" s="28" t="s">
        <v>3</v>
      </c>
      <c r="B16" s="29" t="s">
        <v>22</v>
      </c>
      <c r="C16" s="30"/>
      <c r="D16" s="30">
        <v>558</v>
      </c>
      <c r="E16" s="31">
        <v>496</v>
      </c>
      <c r="F16" s="63">
        <v>0</v>
      </c>
      <c r="G16" s="46">
        <v>4</v>
      </c>
      <c r="H16" s="28">
        <v>4</v>
      </c>
      <c r="I16" s="7">
        <v>4</v>
      </c>
      <c r="J16" s="8">
        <v>0</v>
      </c>
    </row>
    <row r="17" spans="1:10" ht="13.5" thickBot="1">
      <c r="A17" s="15" t="s">
        <v>5</v>
      </c>
      <c r="B17" s="16" t="s">
        <v>23</v>
      </c>
      <c r="C17" s="48"/>
      <c r="D17" s="32">
        <v>1560</v>
      </c>
      <c r="E17" s="33">
        <v>913</v>
      </c>
      <c r="F17" s="64">
        <v>1200</v>
      </c>
      <c r="G17" s="51">
        <v>7</v>
      </c>
      <c r="H17" s="62">
        <v>10</v>
      </c>
      <c r="I17" s="34">
        <v>8</v>
      </c>
      <c r="J17" s="35">
        <v>10</v>
      </c>
    </row>
    <row r="18" spans="1:10" ht="13.5" thickBot="1">
      <c r="A18" s="104" t="s">
        <v>24</v>
      </c>
      <c r="B18" s="105"/>
      <c r="C18" s="77"/>
      <c r="D18" s="36">
        <f aca="true" t="shared" si="0" ref="D18:J18">SUM(D16:D17)</f>
        <v>2118</v>
      </c>
      <c r="E18" s="37">
        <f t="shared" si="0"/>
        <v>1409</v>
      </c>
      <c r="F18" s="65">
        <f t="shared" si="0"/>
        <v>1200</v>
      </c>
      <c r="G18" s="66">
        <f>SUM(G16:G17)</f>
        <v>11</v>
      </c>
      <c r="H18" s="24">
        <f t="shared" si="0"/>
        <v>14</v>
      </c>
      <c r="I18" s="23">
        <f t="shared" si="0"/>
        <v>12</v>
      </c>
      <c r="J18" s="24">
        <f t="shared" si="0"/>
        <v>10</v>
      </c>
    </row>
    <row r="19" spans="1:10" ht="13.5" thickBot="1">
      <c r="A19" s="106" t="s">
        <v>72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2.75">
      <c r="A20" s="3" t="s">
        <v>3</v>
      </c>
      <c r="B20" s="4" t="s">
        <v>25</v>
      </c>
      <c r="C20" s="39"/>
      <c r="D20" s="39">
        <v>250</v>
      </c>
      <c r="E20" s="28">
        <v>350</v>
      </c>
      <c r="F20" s="6">
        <v>500</v>
      </c>
      <c r="G20" s="68">
        <v>4</v>
      </c>
      <c r="H20" s="6">
        <v>4</v>
      </c>
      <c r="I20" s="28">
        <v>2</v>
      </c>
      <c r="J20" s="71">
        <v>8</v>
      </c>
    </row>
    <row r="21" spans="1:10" ht="12.75">
      <c r="A21" s="3" t="s">
        <v>5</v>
      </c>
      <c r="B21" s="9" t="s">
        <v>26</v>
      </c>
      <c r="C21" s="10"/>
      <c r="D21" s="10">
        <v>590</v>
      </c>
      <c r="E21" s="44">
        <v>256</v>
      </c>
      <c r="F21" s="12">
        <v>280</v>
      </c>
      <c r="G21" s="45">
        <v>4</v>
      </c>
      <c r="H21" s="12">
        <v>4</v>
      </c>
      <c r="I21" s="44">
        <v>2</v>
      </c>
      <c r="J21" s="67">
        <v>2</v>
      </c>
    </row>
    <row r="22" spans="1:10" ht="12.75">
      <c r="A22" s="3" t="s">
        <v>7</v>
      </c>
      <c r="B22" s="9" t="s">
        <v>27</v>
      </c>
      <c r="C22" s="10"/>
      <c r="D22" s="14">
        <v>1589</v>
      </c>
      <c r="E22" s="44">
        <v>974</v>
      </c>
      <c r="F22" s="12">
        <v>967</v>
      </c>
      <c r="G22" s="45">
        <v>6</v>
      </c>
      <c r="H22" s="12">
        <v>6</v>
      </c>
      <c r="I22" s="44">
        <v>6</v>
      </c>
      <c r="J22" s="67">
        <v>6</v>
      </c>
    </row>
    <row r="23" spans="1:10" ht="12.75">
      <c r="A23" s="3" t="s">
        <v>9</v>
      </c>
      <c r="B23" s="40" t="s">
        <v>28</v>
      </c>
      <c r="C23" s="41"/>
      <c r="D23" s="41">
        <v>300</v>
      </c>
      <c r="E23" s="47">
        <v>416</v>
      </c>
      <c r="F23" s="42">
        <v>500</v>
      </c>
      <c r="G23" s="69">
        <v>4</v>
      </c>
      <c r="H23" s="42">
        <v>4</v>
      </c>
      <c r="I23" s="44">
        <v>4</v>
      </c>
      <c r="J23" s="67">
        <v>4</v>
      </c>
    </row>
    <row r="24" spans="1:10" ht="12.75">
      <c r="A24" s="43" t="s">
        <v>11</v>
      </c>
      <c r="B24" s="40" t="s">
        <v>29</v>
      </c>
      <c r="C24" s="41"/>
      <c r="D24" s="41">
        <v>478</v>
      </c>
      <c r="E24" s="47">
        <v>760</v>
      </c>
      <c r="F24" s="42">
        <v>600</v>
      </c>
      <c r="G24" s="69">
        <v>6</v>
      </c>
      <c r="H24" s="42">
        <v>6</v>
      </c>
      <c r="I24" s="47">
        <v>4</v>
      </c>
      <c r="J24" s="72">
        <v>4</v>
      </c>
    </row>
    <row r="25" spans="1:10" ht="12.75">
      <c r="A25" s="47" t="s">
        <v>12</v>
      </c>
      <c r="B25" s="40" t="s">
        <v>30</v>
      </c>
      <c r="C25" s="47"/>
      <c r="D25" s="47">
        <v>85</v>
      </c>
      <c r="E25" s="47">
        <v>0</v>
      </c>
      <c r="F25" s="42">
        <v>0</v>
      </c>
      <c r="G25" s="69">
        <v>2</v>
      </c>
      <c r="H25" s="72">
        <v>1.5</v>
      </c>
      <c r="I25" s="47">
        <v>0</v>
      </c>
      <c r="J25" s="72">
        <v>0</v>
      </c>
    </row>
    <row r="26" spans="1:10" ht="12.75">
      <c r="A26" s="47" t="s">
        <v>14</v>
      </c>
      <c r="B26" s="9" t="s">
        <v>68</v>
      </c>
      <c r="C26" s="10"/>
      <c r="D26" s="10">
        <v>155</v>
      </c>
      <c r="E26" s="44">
        <v>95</v>
      </c>
      <c r="F26" s="12">
        <v>0</v>
      </c>
      <c r="G26" s="45">
        <v>21</v>
      </c>
      <c r="H26" s="12">
        <v>24</v>
      </c>
      <c r="I26" s="44">
        <v>24</v>
      </c>
      <c r="J26" s="67">
        <v>0</v>
      </c>
    </row>
    <row r="27" spans="1:10" ht="12.75">
      <c r="A27" s="47" t="s">
        <v>16</v>
      </c>
      <c r="B27" s="82" t="s">
        <v>63</v>
      </c>
      <c r="C27" s="43"/>
      <c r="D27" s="19">
        <v>0</v>
      </c>
      <c r="E27" s="43">
        <v>0</v>
      </c>
      <c r="F27" s="19">
        <v>0</v>
      </c>
      <c r="G27" s="83">
        <v>35</v>
      </c>
      <c r="H27" s="84">
        <v>0</v>
      </c>
      <c r="I27" s="43">
        <v>0</v>
      </c>
      <c r="J27" s="84">
        <v>0</v>
      </c>
    </row>
    <row r="28" spans="1:10" ht="13.5" thickBot="1">
      <c r="A28" s="47" t="s">
        <v>18</v>
      </c>
      <c r="B28" s="9" t="s">
        <v>36</v>
      </c>
      <c r="C28" s="15"/>
      <c r="D28" s="49">
        <v>290</v>
      </c>
      <c r="E28" s="15">
        <v>0</v>
      </c>
      <c r="F28" s="49">
        <v>0</v>
      </c>
      <c r="G28" s="85">
        <v>21</v>
      </c>
      <c r="H28" s="86">
        <v>20</v>
      </c>
      <c r="I28" s="15">
        <v>0</v>
      </c>
      <c r="J28" s="86">
        <v>0</v>
      </c>
    </row>
    <row r="29" spans="1:10" ht="13.5" thickBot="1">
      <c r="A29" s="104" t="s">
        <v>31</v>
      </c>
      <c r="B29" s="105"/>
      <c r="C29" s="77"/>
      <c r="D29" s="21">
        <f>SUM(D20:D28)</f>
        <v>3737</v>
      </c>
      <c r="E29" s="60">
        <f aca="true" t="shared" si="1" ref="E29:J29">SUM(E20:E25)</f>
        <v>2756</v>
      </c>
      <c r="F29" s="21">
        <f t="shared" si="1"/>
        <v>2847</v>
      </c>
      <c r="G29" s="66">
        <f>SUM(G20:G28)</f>
        <v>103</v>
      </c>
      <c r="H29" s="87">
        <f>SUM(H20:H28)</f>
        <v>69.5</v>
      </c>
      <c r="I29" s="24">
        <f>SUM(I20:I28)</f>
        <v>42</v>
      </c>
      <c r="J29" s="74">
        <f t="shared" si="1"/>
        <v>24</v>
      </c>
    </row>
    <row r="30" spans="1:10" ht="13.5" thickBot="1">
      <c r="A30" s="106" t="s">
        <v>32</v>
      </c>
      <c r="B30" s="107"/>
      <c r="C30" s="107"/>
      <c r="D30" s="107"/>
      <c r="E30" s="107"/>
      <c r="F30" s="107"/>
      <c r="G30" s="107"/>
      <c r="H30" s="107"/>
      <c r="I30" s="107"/>
      <c r="J30" s="108"/>
    </row>
    <row r="31" spans="1:10" ht="12.75">
      <c r="A31" s="3" t="s">
        <v>3</v>
      </c>
      <c r="B31" s="4" t="s">
        <v>33</v>
      </c>
      <c r="C31" s="39"/>
      <c r="D31" s="39">
        <v>432</v>
      </c>
      <c r="E31" s="28">
        <v>234</v>
      </c>
      <c r="F31" s="46">
        <v>0</v>
      </c>
      <c r="G31" s="70">
        <v>12</v>
      </c>
      <c r="H31" s="46">
        <v>18</v>
      </c>
      <c r="I31" s="28">
        <v>12</v>
      </c>
      <c r="J31" s="73">
        <v>0</v>
      </c>
    </row>
    <row r="32" spans="1:10" ht="12.75">
      <c r="A32" s="3" t="s">
        <v>5</v>
      </c>
      <c r="B32" s="4" t="s">
        <v>34</v>
      </c>
      <c r="C32" s="39"/>
      <c r="D32" s="39">
        <v>300</v>
      </c>
      <c r="E32" s="44">
        <v>200</v>
      </c>
      <c r="F32" s="12">
        <v>0</v>
      </c>
      <c r="G32" s="45">
        <v>15</v>
      </c>
      <c r="H32" s="12">
        <v>15</v>
      </c>
      <c r="I32" s="44">
        <v>11</v>
      </c>
      <c r="J32" s="67">
        <v>0</v>
      </c>
    </row>
    <row r="33" spans="1:10" ht="12.75">
      <c r="A33" s="3" t="s">
        <v>7</v>
      </c>
      <c r="B33" s="9" t="s">
        <v>67</v>
      </c>
      <c r="C33" s="10"/>
      <c r="D33" s="10">
        <v>190</v>
      </c>
      <c r="E33" s="44">
        <v>222</v>
      </c>
      <c r="F33" s="12">
        <v>170</v>
      </c>
      <c r="G33" s="45">
        <v>21</v>
      </c>
      <c r="H33" s="12">
        <v>20</v>
      </c>
      <c r="I33" s="44">
        <v>21</v>
      </c>
      <c r="J33" s="67">
        <v>9</v>
      </c>
    </row>
    <row r="34" spans="1:10" ht="12.75">
      <c r="A34" s="3" t="s">
        <v>9</v>
      </c>
      <c r="B34" s="9" t="s">
        <v>35</v>
      </c>
      <c r="C34" s="10"/>
      <c r="D34" s="10">
        <v>216</v>
      </c>
      <c r="E34" s="44">
        <v>180</v>
      </c>
      <c r="F34" s="12">
        <v>150</v>
      </c>
      <c r="G34" s="45">
        <v>21</v>
      </c>
      <c r="H34" s="12">
        <v>20</v>
      </c>
      <c r="I34" s="44">
        <v>20</v>
      </c>
      <c r="J34" s="67">
        <v>9</v>
      </c>
    </row>
    <row r="35" spans="1:10" ht="12.75">
      <c r="A35" s="3" t="s">
        <v>11</v>
      </c>
      <c r="B35" s="9" t="s">
        <v>36</v>
      </c>
      <c r="C35" s="10"/>
      <c r="D35" s="10">
        <v>0</v>
      </c>
      <c r="E35" s="44">
        <v>0</v>
      </c>
      <c r="F35" s="12">
        <v>0</v>
      </c>
      <c r="G35" s="45">
        <v>21</v>
      </c>
      <c r="H35" s="12">
        <v>20</v>
      </c>
      <c r="I35" s="44">
        <v>0</v>
      </c>
      <c r="J35" s="67">
        <v>0</v>
      </c>
    </row>
    <row r="36" spans="1:10" ht="12.75">
      <c r="A36" s="3" t="s">
        <v>12</v>
      </c>
      <c r="B36" s="9" t="s">
        <v>37</v>
      </c>
      <c r="C36" s="10"/>
      <c r="D36" s="10">
        <v>104</v>
      </c>
      <c r="E36" s="44">
        <v>30</v>
      </c>
      <c r="F36" s="12">
        <v>0</v>
      </c>
      <c r="G36" s="45">
        <v>12</v>
      </c>
      <c r="H36" s="12">
        <v>24</v>
      </c>
      <c r="I36" s="44">
        <v>4</v>
      </c>
      <c r="J36" s="67">
        <v>0</v>
      </c>
    </row>
    <row r="37" spans="1:10" ht="12.75">
      <c r="A37" s="3" t="s">
        <v>14</v>
      </c>
      <c r="B37" s="40" t="s">
        <v>74</v>
      </c>
      <c r="C37" s="17"/>
      <c r="D37" s="17">
        <v>0</v>
      </c>
      <c r="E37" s="43">
        <v>0</v>
      </c>
      <c r="F37" s="19">
        <v>0</v>
      </c>
      <c r="G37" s="83">
        <v>7</v>
      </c>
      <c r="H37" s="19">
        <v>8.5</v>
      </c>
      <c r="I37" s="47">
        <v>0</v>
      </c>
      <c r="J37" s="67">
        <v>0</v>
      </c>
    </row>
    <row r="38" spans="1:10" ht="12.75">
      <c r="A38" s="3" t="s">
        <v>16</v>
      </c>
      <c r="B38" s="40" t="s">
        <v>38</v>
      </c>
      <c r="C38" s="10"/>
      <c r="D38" s="10">
        <v>241</v>
      </c>
      <c r="E38" s="89">
        <v>548</v>
      </c>
      <c r="F38" s="90">
        <v>0</v>
      </c>
      <c r="G38" s="91">
        <v>20</v>
      </c>
      <c r="H38" s="90">
        <v>30</v>
      </c>
      <c r="I38" s="44">
        <v>30</v>
      </c>
      <c r="J38" s="67">
        <v>0</v>
      </c>
    </row>
    <row r="39" spans="1:10" ht="12.75">
      <c r="A39" s="3" t="s">
        <v>18</v>
      </c>
      <c r="B39" s="40" t="s">
        <v>41</v>
      </c>
      <c r="C39" s="41"/>
      <c r="D39" s="41">
        <v>354</v>
      </c>
      <c r="E39" s="47">
        <v>200</v>
      </c>
      <c r="F39" s="42">
        <v>500</v>
      </c>
      <c r="G39" s="69">
        <v>16</v>
      </c>
      <c r="H39" s="42">
        <v>12</v>
      </c>
      <c r="I39" s="44">
        <v>10</v>
      </c>
      <c r="J39" s="67">
        <v>12</v>
      </c>
    </row>
    <row r="40" spans="1:10" ht="12.75">
      <c r="A40" s="3" t="s">
        <v>40</v>
      </c>
      <c r="B40" s="40" t="s">
        <v>43</v>
      </c>
      <c r="C40" s="41"/>
      <c r="D40" s="41">
        <v>161</v>
      </c>
      <c r="E40" s="47">
        <v>0</v>
      </c>
      <c r="F40" s="42">
        <v>0</v>
      </c>
      <c r="G40" s="69">
        <v>40</v>
      </c>
      <c r="H40" s="42">
        <v>15</v>
      </c>
      <c r="I40" s="47">
        <v>0</v>
      </c>
      <c r="J40" s="72">
        <v>0</v>
      </c>
    </row>
    <row r="41" spans="1:10" ht="12.75">
      <c r="A41" s="3" t="s">
        <v>42</v>
      </c>
      <c r="B41" s="40" t="s">
        <v>45</v>
      </c>
      <c r="C41" s="41"/>
      <c r="D41" s="41">
        <v>36</v>
      </c>
      <c r="E41" s="47">
        <v>0</v>
      </c>
      <c r="F41" s="42">
        <v>0</v>
      </c>
      <c r="G41" s="69">
        <v>20</v>
      </c>
      <c r="H41" s="42">
        <v>25</v>
      </c>
      <c r="I41" s="47">
        <v>0</v>
      </c>
      <c r="J41" s="72">
        <v>0</v>
      </c>
    </row>
    <row r="42" spans="1:10" ht="12.75">
      <c r="A42" s="3" t="s">
        <v>44</v>
      </c>
      <c r="B42" s="40" t="s">
        <v>47</v>
      </c>
      <c r="C42" s="41"/>
      <c r="D42" s="41">
        <v>650</v>
      </c>
      <c r="E42" s="47">
        <v>0</v>
      </c>
      <c r="F42" s="42">
        <v>0</v>
      </c>
      <c r="G42" s="69">
        <v>18</v>
      </c>
      <c r="H42" s="42">
        <v>15</v>
      </c>
      <c r="I42" s="47">
        <v>0</v>
      </c>
      <c r="J42" s="72">
        <v>0</v>
      </c>
    </row>
    <row r="43" spans="1:10" ht="12.75">
      <c r="A43" s="3" t="s">
        <v>46</v>
      </c>
      <c r="B43" s="40" t="s">
        <v>49</v>
      </c>
      <c r="C43" s="41"/>
      <c r="D43" s="41">
        <v>45</v>
      </c>
      <c r="E43" s="47">
        <v>0</v>
      </c>
      <c r="F43" s="42">
        <v>0</v>
      </c>
      <c r="G43" s="69">
        <v>5</v>
      </c>
      <c r="H43" s="42">
        <v>5</v>
      </c>
      <c r="I43" s="47">
        <v>0</v>
      </c>
      <c r="J43" s="72">
        <v>0</v>
      </c>
    </row>
    <row r="44" spans="1:10" ht="12.75">
      <c r="A44" s="3" t="s">
        <v>48</v>
      </c>
      <c r="B44" s="40" t="s">
        <v>51</v>
      </c>
      <c r="C44" s="41"/>
      <c r="D44" s="41">
        <v>160</v>
      </c>
      <c r="E44" s="47">
        <v>0</v>
      </c>
      <c r="F44" s="42">
        <v>0</v>
      </c>
      <c r="G44" s="69">
        <v>42</v>
      </c>
      <c r="H44" s="42">
        <v>37</v>
      </c>
      <c r="I44" s="47">
        <v>0</v>
      </c>
      <c r="J44" s="72">
        <v>0</v>
      </c>
    </row>
    <row r="45" spans="1:10" ht="12.75">
      <c r="A45" s="3" t="s">
        <v>50</v>
      </c>
      <c r="B45" s="40" t="s">
        <v>53</v>
      </c>
      <c r="C45" s="41"/>
      <c r="D45" s="41">
        <v>915</v>
      </c>
      <c r="E45" s="47">
        <v>0</v>
      </c>
      <c r="F45" s="42">
        <v>0</v>
      </c>
      <c r="G45" s="69">
        <v>64</v>
      </c>
      <c r="H45" s="42">
        <v>60</v>
      </c>
      <c r="I45" s="47">
        <v>0</v>
      </c>
      <c r="J45" s="72">
        <v>0</v>
      </c>
    </row>
    <row r="46" spans="1:10" ht="12.75">
      <c r="A46" s="3" t="s">
        <v>52</v>
      </c>
      <c r="B46" s="9" t="s">
        <v>55</v>
      </c>
      <c r="C46" s="44"/>
      <c r="D46" s="12">
        <v>153</v>
      </c>
      <c r="E46" s="44">
        <v>0</v>
      </c>
      <c r="F46" s="12">
        <v>0</v>
      </c>
      <c r="G46" s="45">
        <v>12</v>
      </c>
      <c r="H46" s="12">
        <v>21</v>
      </c>
      <c r="I46" s="44">
        <v>0</v>
      </c>
      <c r="J46" s="67">
        <v>0</v>
      </c>
    </row>
    <row r="47" spans="1:10" ht="12.75">
      <c r="A47" s="3" t="s">
        <v>54</v>
      </c>
      <c r="B47" s="52" t="s">
        <v>59</v>
      </c>
      <c r="C47" s="78"/>
      <c r="D47" s="81">
        <v>0</v>
      </c>
      <c r="E47" s="44">
        <v>0</v>
      </c>
      <c r="F47" s="12">
        <v>0</v>
      </c>
      <c r="G47" s="88">
        <v>15</v>
      </c>
      <c r="H47" s="81">
        <v>0</v>
      </c>
      <c r="I47" s="44">
        <v>0</v>
      </c>
      <c r="J47" s="67">
        <v>0</v>
      </c>
    </row>
    <row r="48" spans="1:10" ht="12.75">
      <c r="A48" s="3" t="s">
        <v>56</v>
      </c>
      <c r="B48" s="52" t="s">
        <v>60</v>
      </c>
      <c r="C48" s="78"/>
      <c r="D48" s="81">
        <v>0</v>
      </c>
      <c r="E48" s="44">
        <v>0</v>
      </c>
      <c r="F48" s="12">
        <v>0</v>
      </c>
      <c r="G48" s="88">
        <v>30</v>
      </c>
      <c r="H48" s="81">
        <v>0</v>
      </c>
      <c r="I48" s="44">
        <v>0</v>
      </c>
      <c r="J48" s="67">
        <v>0</v>
      </c>
    </row>
    <row r="49" spans="1:10" ht="12.75">
      <c r="A49" s="3" t="s">
        <v>62</v>
      </c>
      <c r="B49" s="52" t="s">
        <v>61</v>
      </c>
      <c r="C49" s="78"/>
      <c r="D49" s="81">
        <v>0</v>
      </c>
      <c r="E49" s="44">
        <v>0</v>
      </c>
      <c r="F49" s="12">
        <v>0</v>
      </c>
      <c r="G49" s="88">
        <v>35</v>
      </c>
      <c r="H49" s="81">
        <v>0</v>
      </c>
      <c r="I49" s="44">
        <v>0</v>
      </c>
      <c r="J49" s="67">
        <v>0</v>
      </c>
    </row>
    <row r="50" spans="1:10" ht="12.75">
      <c r="A50" s="3" t="s">
        <v>64</v>
      </c>
      <c r="B50" s="52" t="s">
        <v>63</v>
      </c>
      <c r="C50" s="78"/>
      <c r="D50" s="81">
        <v>0</v>
      </c>
      <c r="E50" s="44">
        <v>0</v>
      </c>
      <c r="F50" s="12">
        <v>0</v>
      </c>
      <c r="G50" s="88">
        <v>11</v>
      </c>
      <c r="H50" s="81">
        <v>0</v>
      </c>
      <c r="I50" s="44">
        <v>0</v>
      </c>
      <c r="J50" s="67">
        <v>0</v>
      </c>
    </row>
    <row r="51" spans="1:10" ht="12.75">
      <c r="A51" s="3" t="s">
        <v>65</v>
      </c>
      <c r="B51" s="40" t="s">
        <v>39</v>
      </c>
      <c r="C51" s="41">
        <v>0</v>
      </c>
      <c r="D51" s="41">
        <v>0</v>
      </c>
      <c r="E51" s="10">
        <v>10</v>
      </c>
      <c r="F51" s="57">
        <v>0</v>
      </c>
      <c r="G51" s="12">
        <v>0</v>
      </c>
      <c r="H51" s="44">
        <v>0</v>
      </c>
      <c r="I51" s="44">
        <v>2</v>
      </c>
      <c r="J51" s="67">
        <v>0</v>
      </c>
    </row>
    <row r="52" spans="1:10" ht="12.75">
      <c r="A52" s="3" t="s">
        <v>66</v>
      </c>
      <c r="B52" s="40" t="s">
        <v>69</v>
      </c>
      <c r="C52" s="41">
        <v>0</v>
      </c>
      <c r="D52" s="41">
        <v>0</v>
      </c>
      <c r="E52" s="10">
        <v>365</v>
      </c>
      <c r="F52" s="57">
        <v>0</v>
      </c>
      <c r="G52" s="12">
        <v>0</v>
      </c>
      <c r="H52" s="44">
        <v>0</v>
      </c>
      <c r="I52" s="44">
        <v>5</v>
      </c>
      <c r="J52" s="67">
        <v>0</v>
      </c>
    </row>
    <row r="53" spans="1:10" ht="13.5" thickBot="1">
      <c r="A53" s="3" t="s">
        <v>73</v>
      </c>
      <c r="B53" s="16" t="s">
        <v>70</v>
      </c>
      <c r="C53" s="48">
        <v>0</v>
      </c>
      <c r="D53" s="48">
        <v>0</v>
      </c>
      <c r="E53" s="48">
        <v>63</v>
      </c>
      <c r="F53" s="79">
        <v>0</v>
      </c>
      <c r="G53" s="42">
        <v>0</v>
      </c>
      <c r="H53" s="47">
        <v>8</v>
      </c>
      <c r="I53" s="15">
        <v>6</v>
      </c>
      <c r="J53" s="72">
        <v>0</v>
      </c>
    </row>
    <row r="54" spans="1:10" ht="13.5" thickBot="1">
      <c r="A54" s="104" t="s">
        <v>57</v>
      </c>
      <c r="B54" s="105"/>
      <c r="C54" s="77"/>
      <c r="D54" s="50">
        <f>SUM(D31:D53)</f>
        <v>3957</v>
      </c>
      <c r="E54" s="37">
        <f>SUM(E31,E32,E33,E34,E36,E26,E38,E51,E52,E39,E53)</f>
        <v>2147</v>
      </c>
      <c r="F54" s="80">
        <f>SUM(F31,F32,F33,F34,F36,F26,F38,F51,F52,F39,F53)</f>
        <v>820</v>
      </c>
      <c r="G54" s="38">
        <f>SUM(G31:G53)</f>
        <v>437</v>
      </c>
      <c r="H54" s="24">
        <f>SUM(H31:H53)</f>
        <v>353.5</v>
      </c>
      <c r="I54" s="23">
        <f>SUM(I31,I32,I33,I34,I36,I26,I38,I51,I52,I39,I40,I41,I42,I43,I44,I45,I46,I53)</f>
        <v>145</v>
      </c>
      <c r="J54" s="24">
        <f>SUM(J31:J53)</f>
        <v>30</v>
      </c>
    </row>
    <row r="55" spans="1:10" ht="13.5" thickBot="1">
      <c r="A55" s="110" t="s">
        <v>58</v>
      </c>
      <c r="B55" s="111"/>
      <c r="C55" s="112"/>
      <c r="D55" s="113">
        <f aca="true" t="shared" si="2" ref="D55:J55">SUM(D14,D18,D29,D54)</f>
        <v>17773</v>
      </c>
      <c r="E55" s="114">
        <f t="shared" si="2"/>
        <v>12713</v>
      </c>
      <c r="F55" s="115">
        <f t="shared" si="2"/>
        <v>12164</v>
      </c>
      <c r="G55" s="116">
        <f t="shared" si="2"/>
        <v>623</v>
      </c>
      <c r="H55" s="117">
        <f t="shared" si="2"/>
        <v>513</v>
      </c>
      <c r="I55" s="118">
        <f t="shared" si="2"/>
        <v>270</v>
      </c>
      <c r="J55" s="112">
        <f t="shared" si="2"/>
        <v>147</v>
      </c>
    </row>
  </sheetData>
  <mergeCells count="12">
    <mergeCell ref="A1:J1"/>
    <mergeCell ref="A2:B3"/>
    <mergeCell ref="C2:F2"/>
    <mergeCell ref="G2:J2"/>
    <mergeCell ref="A4:J4"/>
    <mergeCell ref="A14:B14"/>
    <mergeCell ref="A18:B18"/>
    <mergeCell ref="A19:J19"/>
    <mergeCell ref="A29:B29"/>
    <mergeCell ref="A30:J30"/>
    <mergeCell ref="A54:B54"/>
    <mergeCell ref="A55:B5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m000xz001582</dc:creator>
  <cp:keywords/>
  <dc:description/>
  <cp:lastModifiedBy>INF</cp:lastModifiedBy>
  <dcterms:created xsi:type="dcterms:W3CDTF">2011-12-01T13:09:23Z</dcterms:created>
  <dcterms:modified xsi:type="dcterms:W3CDTF">2011-12-07T10:01:33Z</dcterms:modified>
  <cp:category/>
  <cp:version/>
  <cp:contentType/>
  <cp:contentStatus/>
</cp:coreProperties>
</file>