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895" activeTab="0"/>
  </bookViews>
  <sheets>
    <sheet name="ražby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<sst xmlns="http://schemas.openxmlformats.org/spreadsheetml/2006/main" count="38" uniqueCount="31">
  <si>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8171  VTT</t>
  </si>
  <si>
    <t>délka úseku</t>
  </si>
  <si>
    <t>LOT</t>
  </si>
  <si>
    <t>POT</t>
  </si>
  <si>
    <t>Kalota</t>
  </si>
  <si>
    <t>Jádro</t>
  </si>
  <si>
    <t>Dno</t>
  </si>
  <si>
    <t>stav úseku</t>
  </si>
  <si>
    <t>kalota</t>
  </si>
  <si>
    <t>jádro</t>
  </si>
  <si>
    <t>dno</t>
  </si>
  <si>
    <t>stav</t>
  </si>
  <si>
    <t>Metrostav</t>
  </si>
  <si>
    <t>Portál - TP5</t>
  </si>
  <si>
    <t>TP5 - TP3</t>
  </si>
  <si>
    <t>TP3 - Rozplet</t>
  </si>
  <si>
    <t>celkem</t>
  </si>
  <si>
    <t>Vyraženo  v celém profilu</t>
  </si>
  <si>
    <t>SUBTERRA</t>
  </si>
  <si>
    <t xml:space="preserve">Rozplet </t>
  </si>
  <si>
    <t>D3</t>
  </si>
  <si>
    <t>dokončeno</t>
  </si>
  <si>
    <t>D2</t>
  </si>
  <si>
    <t>D1</t>
  </si>
  <si>
    <t>cekem</t>
  </si>
  <si>
    <t>8173 - Větev "B"</t>
  </si>
  <si>
    <t xml:space="preserve">Tunel vyražen </t>
  </si>
  <si>
    <t>Poznámka:</t>
  </si>
  <si>
    <t xml:space="preserve"> -  členění ražby, délky jednotlivých úseků jsou uvedeny orientačně v celých metrech </t>
  </si>
  <si>
    <t>Přehled doknčení jednotlivých úseků:</t>
  </si>
  <si>
    <t>MO RAST - ražené tunely - stav ražeb k 17.4.2002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</si>
</sst>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/mm/yy"/>
    <numFmt numFmtId="168" formatCode="0_ ;[Red]\-0\ "/>
    <numFmt numFmtId="169" formatCode="mmm/yyyy"/>
    <numFmt numFmtId="170" formatCode="d/m"/>
  </numFmts>
  <fonts count="14">
    <font>
      <sz val="10"/>
      <name val="Arial CE"/>
      <family val="0"/>
    </font>
    <font>
      <b/>
      <sz val="11"/>
      <color indexed="2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2"/>
      <color indexed="8"/>
      <name val="Arial CE"/>
      <family val="2"/>
    </font>
    <font>
      <b/>
      <sz val="10"/>
      <color indexed="21"/>
      <name val="Arial CE"/>
      <family val="2"/>
    </font>
    <font>
      <sz val="10"/>
      <color indexed="21"/>
      <name val="Arial CE"/>
      <family val="2"/>
    </font>
    <font>
      <b/>
      <i/>
      <u val="single"/>
      <sz val="12"/>
      <name val="Arial CE"/>
      <family val="2"/>
    </font>
    <font>
      <sz val="16"/>
      <color indexed="21"/>
      <name val="Arial CE"/>
      <family val="2"/>
    </font>
    <font>
      <b/>
      <i/>
      <u val="single"/>
      <sz val="14"/>
      <color indexed="2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2" borderId="11" xfId="0" applyFill="1" applyBorder="1" applyAlignment="1">
      <alignment/>
    </xf>
    <xf numFmtId="0" fontId="4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4" fillId="0" borderId="14" xfId="0" applyFont="1" applyBorder="1" applyAlignment="1">
      <alignment/>
    </xf>
    <xf numFmtId="0" fontId="4" fillId="2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0" fillId="2" borderId="18" xfId="0" applyFill="1" applyBorder="1" applyAlignment="1">
      <alignment/>
    </xf>
    <xf numFmtId="0" fontId="0" fillId="0" borderId="18" xfId="0" applyBorder="1" applyAlignment="1">
      <alignment/>
    </xf>
    <xf numFmtId="0" fontId="0" fillId="2" borderId="19" xfId="0" applyFill="1" applyBorder="1" applyAlignment="1">
      <alignment/>
    </xf>
    <xf numFmtId="0" fontId="0" fillId="0" borderId="13" xfId="0" applyBorder="1" applyAlignment="1">
      <alignment/>
    </xf>
    <xf numFmtId="0" fontId="0" fillId="2" borderId="20" xfId="0" applyFill="1" applyBorder="1" applyAlignment="1">
      <alignment/>
    </xf>
    <xf numFmtId="0" fontId="0" fillId="0" borderId="15" xfId="0" applyBorder="1" applyAlignment="1">
      <alignment/>
    </xf>
    <xf numFmtId="0" fontId="0" fillId="2" borderId="15" xfId="0" applyFill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21" xfId="0" applyBorder="1" applyAlignment="1">
      <alignment/>
    </xf>
    <xf numFmtId="0" fontId="0" fillId="2" borderId="21" xfId="0" applyFill="1" applyBorder="1" applyAlignment="1">
      <alignment/>
    </xf>
    <xf numFmtId="0" fontId="0" fillId="0" borderId="22" xfId="0" applyFill="1" applyBorder="1" applyAlignment="1">
      <alignment/>
    </xf>
    <xf numFmtId="0" fontId="6" fillId="0" borderId="16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0" fillId="0" borderId="16" xfId="0" applyBorder="1" applyAlignment="1">
      <alignment/>
    </xf>
    <xf numFmtId="0" fontId="6" fillId="0" borderId="23" xfId="0" applyFont="1" applyBorder="1" applyAlignment="1">
      <alignment/>
    </xf>
    <xf numFmtId="0" fontId="7" fillId="0" borderId="23" xfId="0" applyFont="1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2" borderId="26" xfId="0" applyFill="1" applyBorder="1" applyAlignment="1">
      <alignment/>
    </xf>
    <xf numFmtId="0" fontId="4" fillId="2" borderId="27" xfId="0" applyFont="1" applyFill="1" applyBorder="1" applyAlignment="1">
      <alignment/>
    </xf>
    <xf numFmtId="0" fontId="1" fillId="0" borderId="2" xfId="0" applyFont="1" applyBorder="1" applyAlignment="1">
      <alignment horizontal="left" vertical="center"/>
    </xf>
    <xf numFmtId="0" fontId="4" fillId="0" borderId="28" xfId="0" applyFont="1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textRotation="90"/>
    </xf>
    <xf numFmtId="0" fontId="0" fillId="0" borderId="8" xfId="0" applyBorder="1" applyAlignment="1">
      <alignment/>
    </xf>
    <xf numFmtId="0" fontId="0" fillId="0" borderId="24" xfId="0" applyBorder="1" applyAlignment="1">
      <alignment/>
    </xf>
    <xf numFmtId="0" fontId="2" fillId="4" borderId="1" xfId="0" applyFont="1" applyFill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18</xdr:row>
      <xdr:rowOff>0</xdr:rowOff>
    </xdr:from>
    <xdr:to>
      <xdr:col>2</xdr:col>
      <xdr:colOff>581025</xdr:colOff>
      <xdr:row>18</xdr:row>
      <xdr:rowOff>0</xdr:rowOff>
    </xdr:to>
    <xdr:sp>
      <xdr:nvSpPr>
        <xdr:cNvPr id="1" name="AutoShape 4"/>
        <xdr:cNvSpPr>
          <a:spLocks/>
        </xdr:cNvSpPr>
      </xdr:nvSpPr>
      <xdr:spPr>
        <a:xfrm>
          <a:off x="2047875" y="3448050"/>
          <a:ext cx="285750" cy="0"/>
        </a:xfrm>
        <a:prstGeom prst="chevron">
          <a:avLst>
            <a:gd name="adj" fmla="val 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="75" zoomScaleNormal="75" workbookViewId="0" topLeftCell="A1">
      <selection activeCell="F23" sqref="F23"/>
    </sheetView>
  </sheetViews>
  <sheetFormatPr defaultColWidth="9.00390625" defaultRowHeight="12.75"/>
  <cols>
    <col min="1" max="1" width="5.625" style="52" customWidth="1"/>
    <col min="2" max="2" width="17.375" style="0" bestFit="1" customWidth="1"/>
    <col min="3" max="14" width="10.625" style="0" customWidth="1"/>
  </cols>
  <sheetData>
    <row r="1" spans="1:7" ht="20.25">
      <c r="A1" s="49" t="s">
        <v>30</v>
      </c>
      <c r="B1" s="40"/>
      <c r="C1" s="40"/>
      <c r="D1" s="40"/>
      <c r="E1" s="40"/>
      <c r="F1" s="39"/>
      <c r="G1" s="39"/>
    </row>
    <row r="2" ht="15.75" thickBot="1">
      <c r="A2" s="50" t="s">
        <v>29</v>
      </c>
    </row>
    <row r="3" spans="1:14" ht="32.25" thickBot="1">
      <c r="A3" s="55" t="s">
        <v>0</v>
      </c>
      <c r="B3" s="47"/>
      <c r="C3" s="41" t="s">
        <v>1</v>
      </c>
      <c r="D3" s="63" t="s">
        <v>2</v>
      </c>
      <c r="E3" s="64"/>
      <c r="F3" s="65"/>
      <c r="G3" s="63" t="s">
        <v>3</v>
      </c>
      <c r="H3" s="64"/>
      <c r="I3" s="65"/>
      <c r="J3" s="1" t="s">
        <v>4</v>
      </c>
      <c r="K3" s="1" t="s">
        <v>5</v>
      </c>
      <c r="L3" s="2" t="s">
        <v>6</v>
      </c>
      <c r="M3" s="72" t="s">
        <v>7</v>
      </c>
      <c r="N3" s="73"/>
    </row>
    <row r="4" spans="1:14" ht="15.75" thickBot="1">
      <c r="A4" s="51"/>
      <c r="B4" s="48"/>
      <c r="C4" s="42"/>
      <c r="D4" s="3" t="s">
        <v>8</v>
      </c>
      <c r="E4" s="4" t="s">
        <v>9</v>
      </c>
      <c r="F4" s="5" t="s">
        <v>10</v>
      </c>
      <c r="G4" s="3" t="s">
        <v>8</v>
      </c>
      <c r="H4" s="4" t="s">
        <v>9</v>
      </c>
      <c r="I4" s="6" t="s">
        <v>10</v>
      </c>
      <c r="J4" s="7"/>
      <c r="K4" s="8"/>
      <c r="L4" s="9"/>
      <c r="M4" s="74" t="s">
        <v>11</v>
      </c>
      <c r="N4" s="75"/>
    </row>
    <row r="5" spans="1:14" ht="12.75">
      <c r="A5" s="80" t="s">
        <v>12</v>
      </c>
      <c r="B5" s="10" t="s">
        <v>13</v>
      </c>
      <c r="C5" s="10">
        <v>92</v>
      </c>
      <c r="D5" s="11">
        <v>92</v>
      </c>
      <c r="E5" s="11">
        <v>92</v>
      </c>
      <c r="F5" s="11">
        <v>92</v>
      </c>
      <c r="G5" s="11">
        <v>92</v>
      </c>
      <c r="H5" s="11">
        <v>92</v>
      </c>
      <c r="I5" s="11">
        <v>92</v>
      </c>
      <c r="J5" s="11">
        <v>92</v>
      </c>
      <c r="K5" s="11">
        <v>92</v>
      </c>
      <c r="L5" s="53">
        <v>92</v>
      </c>
      <c r="M5" s="70" t="s">
        <v>21</v>
      </c>
      <c r="N5" s="71"/>
    </row>
    <row r="6" spans="1:14" ht="12.75">
      <c r="A6" s="81"/>
      <c r="B6" s="12" t="s">
        <v>14</v>
      </c>
      <c r="C6" s="12">
        <v>448</v>
      </c>
      <c r="D6" s="13">
        <v>430</v>
      </c>
      <c r="E6" s="13">
        <v>425</v>
      </c>
      <c r="F6" s="13">
        <v>425</v>
      </c>
      <c r="G6" s="13">
        <v>448</v>
      </c>
      <c r="H6" s="13">
        <v>448</v>
      </c>
      <c r="I6" s="13">
        <v>448</v>
      </c>
      <c r="J6" s="13">
        <v>359</v>
      </c>
      <c r="K6" s="13">
        <v>322</v>
      </c>
      <c r="L6" s="23">
        <v>301</v>
      </c>
      <c r="M6" s="66"/>
      <c r="N6" s="67"/>
    </row>
    <row r="7" spans="1:14" ht="12.75">
      <c r="A7" s="81"/>
      <c r="B7" s="12" t="s">
        <v>15</v>
      </c>
      <c r="C7" s="12">
        <v>89</v>
      </c>
      <c r="D7" s="13">
        <v>89</v>
      </c>
      <c r="E7" s="13">
        <v>82</v>
      </c>
      <c r="F7" s="13">
        <v>72</v>
      </c>
      <c r="G7" s="13">
        <v>89</v>
      </c>
      <c r="H7" s="13">
        <v>89</v>
      </c>
      <c r="I7" s="13">
        <v>15</v>
      </c>
      <c r="J7" s="13">
        <v>84</v>
      </c>
      <c r="K7" s="13">
        <v>24</v>
      </c>
      <c r="L7" s="23">
        <v>13</v>
      </c>
      <c r="M7" s="66"/>
      <c r="N7" s="67"/>
    </row>
    <row r="8" spans="1:14" ht="12.75">
      <c r="A8" s="81"/>
      <c r="B8" s="14" t="s">
        <v>16</v>
      </c>
      <c r="C8" s="14">
        <v>629</v>
      </c>
      <c r="D8" s="15">
        <f aca="true" t="shared" si="0" ref="D8:L8">SUM(D5:D7)</f>
        <v>611</v>
      </c>
      <c r="E8" s="15">
        <f t="shared" si="0"/>
        <v>599</v>
      </c>
      <c r="F8" s="15">
        <f t="shared" si="0"/>
        <v>589</v>
      </c>
      <c r="G8" s="15">
        <f t="shared" si="0"/>
        <v>629</v>
      </c>
      <c r="H8" s="15">
        <f t="shared" si="0"/>
        <v>629</v>
      </c>
      <c r="I8" s="15">
        <f t="shared" si="0"/>
        <v>555</v>
      </c>
      <c r="J8" s="15">
        <f t="shared" si="0"/>
        <v>535</v>
      </c>
      <c r="K8" s="15">
        <f t="shared" si="0"/>
        <v>438</v>
      </c>
      <c r="L8" s="54">
        <f t="shared" si="0"/>
        <v>406</v>
      </c>
      <c r="M8" s="66"/>
      <c r="N8" s="67"/>
    </row>
    <row r="9" spans="1:14" ht="13.5" thickBot="1">
      <c r="A9" s="82"/>
      <c r="B9" s="16"/>
      <c r="C9" s="16"/>
      <c r="D9" s="17"/>
      <c r="E9" s="17"/>
      <c r="F9" s="17"/>
      <c r="G9" s="17"/>
      <c r="H9" s="43" t="s">
        <v>17</v>
      </c>
      <c r="I9" s="44"/>
      <c r="J9" s="44"/>
      <c r="K9" s="44"/>
      <c r="L9" s="31">
        <f>L8</f>
        <v>406</v>
      </c>
      <c r="M9" s="76"/>
      <c r="N9" s="77"/>
    </row>
    <row r="10" spans="1:14" ht="12.75">
      <c r="A10" s="83" t="s">
        <v>18</v>
      </c>
      <c r="B10" s="18" t="s">
        <v>19</v>
      </c>
      <c r="C10" s="18">
        <v>50</v>
      </c>
      <c r="D10" s="19">
        <v>50</v>
      </c>
      <c r="E10" s="20"/>
      <c r="F10" s="19">
        <v>50</v>
      </c>
      <c r="G10" s="19">
        <v>50</v>
      </c>
      <c r="H10" s="20"/>
      <c r="I10" s="19">
        <v>50</v>
      </c>
      <c r="J10" s="19"/>
      <c r="K10" s="19"/>
      <c r="L10" s="21"/>
      <c r="M10" s="70"/>
      <c r="N10" s="71"/>
    </row>
    <row r="11" spans="1:14" ht="12.75">
      <c r="A11" s="84"/>
      <c r="B11" s="12" t="s">
        <v>20</v>
      </c>
      <c r="C11" s="12">
        <v>19</v>
      </c>
      <c r="D11" s="13">
        <v>19</v>
      </c>
      <c r="E11" s="22"/>
      <c r="F11" s="13">
        <v>19</v>
      </c>
      <c r="G11" s="13">
        <v>19</v>
      </c>
      <c r="H11" s="22"/>
      <c r="I11" s="13">
        <v>19</v>
      </c>
      <c r="J11" s="13">
        <v>19</v>
      </c>
      <c r="K11" s="13">
        <v>19</v>
      </c>
      <c r="L11" s="23">
        <v>19</v>
      </c>
      <c r="M11" s="66" t="s">
        <v>21</v>
      </c>
      <c r="N11" s="67"/>
    </row>
    <row r="12" spans="1:14" ht="12.75">
      <c r="A12" s="84"/>
      <c r="B12" s="12" t="s">
        <v>22</v>
      </c>
      <c r="C12" s="12">
        <v>48</v>
      </c>
      <c r="D12" s="22"/>
      <c r="E12" s="22"/>
      <c r="F12" s="22"/>
      <c r="G12" s="22"/>
      <c r="H12" s="22"/>
      <c r="I12" s="22"/>
      <c r="J12" s="13">
        <v>48</v>
      </c>
      <c r="K12" s="13">
        <v>48</v>
      </c>
      <c r="L12" s="23">
        <v>48</v>
      </c>
      <c r="M12" s="66" t="s">
        <v>21</v>
      </c>
      <c r="N12" s="67"/>
    </row>
    <row r="13" spans="1:14" ht="12.75">
      <c r="A13" s="84"/>
      <c r="B13" s="14" t="s">
        <v>23</v>
      </c>
      <c r="C13" s="14">
        <v>89</v>
      </c>
      <c r="D13" s="24"/>
      <c r="E13" s="24"/>
      <c r="F13" s="24"/>
      <c r="G13" s="24"/>
      <c r="H13" s="24"/>
      <c r="I13" s="24"/>
      <c r="J13" s="25">
        <v>89</v>
      </c>
      <c r="K13" s="25">
        <v>89</v>
      </c>
      <c r="L13" s="23">
        <v>89</v>
      </c>
      <c r="M13" s="66" t="s">
        <v>21</v>
      </c>
      <c r="N13" s="67"/>
    </row>
    <row r="14" spans="1:14" ht="12.75">
      <c r="A14" s="84"/>
      <c r="B14" s="26" t="s">
        <v>24</v>
      </c>
      <c r="C14" s="27">
        <v>206</v>
      </c>
      <c r="D14" s="13">
        <v>69</v>
      </c>
      <c r="E14" s="28"/>
      <c r="F14" s="13">
        <v>69</v>
      </c>
      <c r="G14" s="13">
        <v>58</v>
      </c>
      <c r="H14" s="28"/>
      <c r="I14" s="13">
        <v>27</v>
      </c>
      <c r="J14" s="13">
        <v>156</v>
      </c>
      <c r="K14" s="13">
        <v>156</v>
      </c>
      <c r="L14" s="29">
        <v>156</v>
      </c>
      <c r="M14" s="66"/>
      <c r="N14" s="67"/>
    </row>
    <row r="15" spans="1:14" ht="13.5" thickBot="1">
      <c r="A15" s="84"/>
      <c r="B15" s="30"/>
      <c r="C15" s="16"/>
      <c r="D15" s="16"/>
      <c r="E15" s="16"/>
      <c r="F15" s="16"/>
      <c r="G15" s="16"/>
      <c r="H15" s="43" t="s">
        <v>17</v>
      </c>
      <c r="I15" s="44"/>
      <c r="J15" s="44"/>
      <c r="K15" s="44"/>
      <c r="L15" s="31">
        <v>156</v>
      </c>
      <c r="M15" s="68"/>
      <c r="N15" s="69"/>
    </row>
    <row r="16" spans="1:14" ht="15.75" thickBot="1">
      <c r="A16" s="85"/>
      <c r="B16" s="32" t="s">
        <v>25</v>
      </c>
      <c r="C16" s="56">
        <v>128</v>
      </c>
      <c r="D16" s="33"/>
      <c r="E16" s="33"/>
      <c r="F16" s="33"/>
      <c r="G16" s="33"/>
      <c r="H16" s="45" t="s">
        <v>26</v>
      </c>
      <c r="I16" s="46"/>
      <c r="J16" s="46"/>
      <c r="K16" s="46"/>
      <c r="L16" s="31">
        <v>128</v>
      </c>
      <c r="M16" s="78"/>
      <c r="N16" s="79"/>
    </row>
    <row r="17" spans="1:14" ht="15">
      <c r="A17" s="57"/>
      <c r="B17" s="58"/>
      <c r="C17" s="35"/>
      <c r="D17" s="35"/>
      <c r="E17" s="35"/>
      <c r="F17" s="35"/>
      <c r="G17" s="35"/>
      <c r="H17" s="59"/>
      <c r="I17" s="60"/>
      <c r="J17" s="60"/>
      <c r="K17" s="60"/>
      <c r="L17" s="61"/>
      <c r="M17" s="62"/>
      <c r="N17" s="62"/>
    </row>
    <row r="18" spans="1:13" ht="15">
      <c r="A18" s="34"/>
      <c r="B18" s="37" t="s">
        <v>27</v>
      </c>
      <c r="C18" s="13"/>
      <c r="D18" s="38" t="s">
        <v>28</v>
      </c>
      <c r="G18" s="35"/>
      <c r="H18" s="35"/>
      <c r="I18" s="36"/>
      <c r="J18" s="36"/>
      <c r="K18" s="36"/>
      <c r="L18" s="35"/>
      <c r="M18" s="35"/>
    </row>
  </sheetData>
  <mergeCells count="17">
    <mergeCell ref="A5:A9"/>
    <mergeCell ref="A10:A16"/>
    <mergeCell ref="M10:N10"/>
    <mergeCell ref="M11:N11"/>
    <mergeCell ref="M16:N16"/>
    <mergeCell ref="M12:N12"/>
    <mergeCell ref="M13:N13"/>
    <mergeCell ref="D3:F3"/>
    <mergeCell ref="G3:I3"/>
    <mergeCell ref="M14:N14"/>
    <mergeCell ref="M15:N15"/>
    <mergeCell ref="M5:N5"/>
    <mergeCell ref="M8:N8"/>
    <mergeCell ref="M3:N4"/>
    <mergeCell ref="M6:N6"/>
    <mergeCell ref="M7:N7"/>
    <mergeCell ref="M9:N9"/>
  </mergeCells>
  <printOptions/>
  <pageMargins left="0.3937007874015748" right="0.3937007874015748" top="0.61" bottom="0.78" header="0.5118110236220472" footer="0.5118110236220472"/>
  <pageSetup horizontalDpi="360" verticalDpi="360" orientation="landscape" paperSize="9" scale="90" r:id="rId2"/>
  <headerFooter alignWithMargins="0">
    <oddFooter>&amp;L&amp;F,&amp;A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Metrostav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Kůrková</dc:creator>
  <cp:keywords/>
  <dc:description/>
  <cp:lastModifiedBy>František Polák</cp:lastModifiedBy>
  <cp:lastPrinted>2002-04-12T10:50:21Z</cp:lastPrinted>
  <dcterms:created xsi:type="dcterms:W3CDTF">2001-12-13T09:35:24Z</dcterms:created>
  <dcterms:modified xsi:type="dcterms:W3CDTF">2002-04-19T06:03:42Z</dcterms:modified>
  <cp:category/>
  <cp:version/>
  <cp:contentType/>
  <cp:contentStatus/>
</cp:coreProperties>
</file>