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O:\2021+\OKDPI\Dotační monitoring\Aktuální DM\"/>
    </mc:Choice>
  </mc:AlternateContent>
  <xr:revisionPtr revIDLastSave="0" documentId="13_ncr:1_{726358AE-617F-48C0-AA41-356E7342A911}" xr6:coauthVersionLast="47" xr6:coauthVersionMax="47" xr10:uidLastSave="{00000000-0000-0000-0000-000000000000}"/>
  <bookViews>
    <workbookView xWindow="-120" yWindow="-120" windowWidth="29040" windowHeight="15840" tabRatio="588" xr2:uid="{76016C7F-4668-459E-98F7-EA462721D61F}"/>
  </bookViews>
  <sheets>
    <sheet name="Otevřené výzvy" sheetId="1" r:id="rId1"/>
    <sheet name="Čerpání aktuálních výzev" sheetId="2" state="hidden" r:id="rId2"/>
  </sheets>
  <definedNames>
    <definedName name="_xlnm._FilterDatabase" localSheetId="0" hidden="1">'Otevřené výzvy'!$A$9:$L$100</definedName>
    <definedName name="_Hlk124491378">'Otevřené výzvy'!#REF!</definedName>
    <definedName name="Průřez_Oblast">#N/A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0" i="1" l="1"/>
  <c r="I99" i="1"/>
  <c r="I28" i="1"/>
  <c r="I38" i="1"/>
  <c r="I39" i="1"/>
  <c r="I26" i="1"/>
  <c r="I31" i="1"/>
  <c r="I30" i="1"/>
  <c r="I46" i="1"/>
  <c r="I54" i="1"/>
  <c r="I47" i="1"/>
  <c r="I17" i="1"/>
  <c r="I29" i="1"/>
  <c r="I78" i="1"/>
  <c r="I89" i="1"/>
  <c r="I34" i="1"/>
  <c r="I37" i="1"/>
  <c r="I66" i="1"/>
  <c r="I16" i="1"/>
  <c r="I25" i="1"/>
  <c r="I67" i="1"/>
  <c r="I45" i="1"/>
  <c r="I44" i="1"/>
  <c r="I85" i="1"/>
  <c r="I13" i="1"/>
  <c r="I12" i="1"/>
  <c r="I11" i="1"/>
  <c r="I10" i="1"/>
  <c r="I60" i="1"/>
  <c r="I65" i="1"/>
  <c r="I64" i="1"/>
  <c r="I14" i="1"/>
  <c r="I95" i="1"/>
  <c r="I72" i="1"/>
  <c r="I27" i="1"/>
  <c r="I35" i="1"/>
  <c r="I90" i="1"/>
  <c r="I15" i="1"/>
  <c r="I53" i="1"/>
  <c r="I32" i="1"/>
  <c r="I19" i="1"/>
  <c r="I18" i="1"/>
  <c r="I71" i="1"/>
  <c r="I33" i="1"/>
  <c r="I43" i="1"/>
  <c r="I55" i="1"/>
  <c r="I94" i="1"/>
  <c r="I40" i="1"/>
  <c r="I73" i="1"/>
  <c r="I58" i="1"/>
  <c r="I77" i="1"/>
  <c r="I61" i="1"/>
  <c r="I74" i="1"/>
  <c r="I75" i="1"/>
  <c r="I36" i="1"/>
  <c r="I62" i="1"/>
  <c r="I70" i="1"/>
  <c r="I20" i="1"/>
  <c r="I21" i="1"/>
  <c r="I22" i="1"/>
  <c r="I23" i="1"/>
  <c r="I24" i="1"/>
  <c r="I41" i="1"/>
  <c r="I76" i="1"/>
  <c r="I42" i="1"/>
  <c r="I49" i="1"/>
  <c r="I50" i="1"/>
  <c r="I51" i="1"/>
  <c r="I52" i="1"/>
  <c r="I56" i="1"/>
  <c r="I57" i="1"/>
  <c r="I59" i="1"/>
  <c r="I63" i="1"/>
  <c r="I68" i="1"/>
  <c r="I69" i="1"/>
  <c r="I79" i="1"/>
  <c r="I80" i="1"/>
  <c r="I81" i="1"/>
  <c r="I82" i="1"/>
  <c r="I83" i="1"/>
  <c r="I84" i="1"/>
  <c r="I86" i="1"/>
  <c r="I87" i="1"/>
  <c r="I88" i="1"/>
  <c r="I91" i="1"/>
  <c r="I92" i="1"/>
  <c r="I93" i="1"/>
  <c r="I96" i="1"/>
  <c r="I48" i="1"/>
  <c r="I97" i="1"/>
  <c r="I98" i="1"/>
</calcChain>
</file>

<file path=xl/sharedStrings.xml><?xml version="1.0" encoding="utf-8"?>
<sst xmlns="http://schemas.openxmlformats.org/spreadsheetml/2006/main" count="1264" uniqueCount="718">
  <si>
    <t xml:space="preserve">Výzva </t>
  </si>
  <si>
    <t>Číslo výzvy/Odkaz</t>
  </si>
  <si>
    <t xml:space="preserve">Předmět výzvy </t>
  </si>
  <si>
    <t>Oprávněný žadatel</t>
  </si>
  <si>
    <t>Zahájení
příjmu žádostí</t>
  </si>
  <si>
    <t>Ukončení příjmu žádostí</t>
  </si>
  <si>
    <t>Poskytovatel</t>
  </si>
  <si>
    <t>Program</t>
  </si>
  <si>
    <t>Podporované území</t>
  </si>
  <si>
    <t>Poznámka</t>
  </si>
  <si>
    <t xml:space="preserve">Čerpání </t>
  </si>
  <si>
    <t>Oblast</t>
  </si>
  <si>
    <t>Městské části
Hlavní město Praha</t>
  </si>
  <si>
    <t> </t>
  </si>
  <si>
    <t>ČR</t>
  </si>
  <si>
    <t>Doprava</t>
  </si>
  <si>
    <t>MŽP</t>
  </si>
  <si>
    <t>NPŽP</t>
  </si>
  <si>
    <t>Digitalizace</t>
  </si>
  <si>
    <t>300 mil. Kč</t>
  </si>
  <si>
    <t>MPSV</t>
  </si>
  <si>
    <t>Sociální oblast</t>
  </si>
  <si>
    <t>Hlavní město Praha
Příspěvkové organizace</t>
  </si>
  <si>
    <t>MMR</t>
  </si>
  <si>
    <t>NPO</t>
  </si>
  <si>
    <t>Hlavní město Praha</t>
  </si>
  <si>
    <t>1 mld. Kč</t>
  </si>
  <si>
    <t>500 mil. Kč</t>
  </si>
  <si>
    <t>Životní prostředí</t>
  </si>
  <si>
    <t>200 mil. Kč</t>
  </si>
  <si>
    <t>4 mld. Kč</t>
  </si>
  <si>
    <t>ModFond (SFŽP)</t>
  </si>
  <si>
    <t>Energetické úspory</t>
  </si>
  <si>
    <t>Vzdělávání</t>
  </si>
  <si>
    <t>01.11.2024</t>
  </si>
  <si>
    <t>Výzva se zaměřuje na podporu aktivit vedoucích ke stabilizaci a sanaci extrémních svahových nestabilit vzniklých v důsledku přírodních jevů.</t>
  </si>
  <si>
    <t>100 mil. Kč</t>
  </si>
  <si>
    <t>Rekultivace starých skládek</t>
  </si>
  <si>
    <t>07.09.2022</t>
  </si>
  <si>
    <t>eHealth (ČR)</t>
  </si>
  <si>
    <t>Elektronizace vybraných služeb veřejné správy - eHealth.</t>
  </si>
  <si>
    <t>28.11.2023</t>
  </si>
  <si>
    <t>IROP</t>
  </si>
  <si>
    <t>Hlavní město Praha
Městské části
Příspěvkové organizace
Organizace zakládané hl. městem a MČ</t>
  </si>
  <si>
    <t>27.07.2023</t>
  </si>
  <si>
    <t>245 mil. Kč</t>
  </si>
  <si>
    <t>Hl. m. Praha</t>
  </si>
  <si>
    <t>Rekonstrukce veřejného osvětlení</t>
  </si>
  <si>
    <t xml:space="preserve"> NPO 1/2022</t>
  </si>
  <si>
    <t>05.05.2022</t>
  </si>
  <si>
    <t>21.12.2022</t>
  </si>
  <si>
    <t>Transformace pobytových sociálních služeb</t>
  </si>
  <si>
    <t>03_22_036</t>
  </si>
  <si>
    <t>25.10.2022</t>
  </si>
  <si>
    <t>10.02.2025</t>
  </si>
  <si>
    <t>250 mil. Kč</t>
  </si>
  <si>
    <t>25.01.2024</t>
  </si>
  <si>
    <t>Podpora vzniku základní sítě infekčních klinik a oddělení - SC 4.3 (ČR)</t>
  </si>
  <si>
    <t>Podpora ochrany veřejného zdraví - rozvoj kapacit klinik infekčních onemocnění, včetně podpory rozvoje odběrových míst a laboratoří (infrastruktura a přístrojové vybavení).</t>
  </si>
  <si>
    <t>Fakultní nemocnice Bulovka - hlavní město Praha</t>
  </si>
  <si>
    <t>24.04.2024</t>
  </si>
  <si>
    <t>Zdravotnictví</t>
  </si>
  <si>
    <t>Průzkum kontaminace životního prostředí</t>
  </si>
  <si>
    <t>150 mil. Kč</t>
  </si>
  <si>
    <t>Zelená infrastruktura (VRR)</t>
  </si>
  <si>
    <t xml:space="preserve"> Revitalizace, modernizace a dostupnost stávajících veřejných prostranství ve vazbě na zelenou infrastrukturu. Revitalizace a úprava nevyužívaných ploch, vznik a dostupnost nového veřejného prostranství ve vazbě na zelenou infrastrukturu.</t>
  </si>
  <si>
    <t>Hlavní město Praha
Městské části
Organizace zakládané hl. městem a MČ
Veřejné výzkumné instituce</t>
  </si>
  <si>
    <t>02_23_018</t>
  </si>
  <si>
    <t>2,3 mld. Kč</t>
  </si>
  <si>
    <t>MŠMT</t>
  </si>
  <si>
    <t>OP JAK</t>
  </si>
  <si>
    <t>eGovernment a kybernetická bezpečnost – SC 1.1 (VRR)</t>
  </si>
  <si>
    <t>Výzva je určena na podporu elektronizace vybraných služeb veřejné správy.</t>
  </si>
  <si>
    <t>17.10.2022</t>
  </si>
  <si>
    <t>30.09.2025</t>
  </si>
  <si>
    <t>Národní dotace</t>
  </si>
  <si>
    <t>Sociální inovace pro budoucnost</t>
  </si>
  <si>
    <t>03_23_057</t>
  </si>
  <si>
    <t>1. Poznání skutečného problému, jeho reálných příčin a potřeb cílové skupiny (např. empatický výzkum, rešerše, analýzy) 2. Testování možných řešení problému (ideace, prioritizace, tvorba a testování prototypů) 3. Navázání spolupráce se všemi důležitými aktéry (a jejich zapojení do tvorby řešení)  4. Vyhodnocování 5.Rozvoj kapacit příjemce a partnerů.</t>
  </si>
  <si>
    <t>13.10.2023</t>
  </si>
  <si>
    <t>ČR, EU</t>
  </si>
  <si>
    <t>Inkubační fáze šíření (2)</t>
  </si>
  <si>
    <t>03_24_070</t>
  </si>
  <si>
    <t>Cílem výzvy je podpořit žadatele se specifickým přístupem/metodou/know-how, kteří toto know-how chtějí předat dalším organizacím a tím zlepšit situaci klientů (koncových uživatelů) těchto organizací.</t>
  </si>
  <si>
    <t>Realizační fáze šíření</t>
  </si>
  <si>
    <t>03_23_050</t>
  </si>
  <si>
    <t>Cílem výzvy je podpořit žadatele se specifickým přístupem/metodou/know-how, aby toto know_x0002_how předali/naučili dalším organizacím a tím zlepšili situaci klientů (koncových uživatelů) těchto organizací.</t>
  </si>
  <si>
    <t>22.03.2023</t>
  </si>
  <si>
    <t> Oprávněným žadatelem této výzvy je pouze subjekt, který před datem podání žádosti o podporu do této výzvy realizoval projekt podpořený ve výzvě č. 03_22_021, 03_22_022, 03_23_051, 03_23_057 nebo 03_23_070 v Prioritě 3 Sociální inovace v OPZ+. Zároveň platí, že datum zahájení realizace projektu v této výzvě musí následovat až po datu ukončení realizace předcházejícího projektu podpořeného v některé z výše uvedených výzev.</t>
  </si>
  <si>
    <t>03_23_051</t>
  </si>
  <si>
    <t>Výzva je zaměřená na podporu organizací na cestě ke změně systému. Cílem výzvy je podpořit taková řešení tíživých sociálních problémů, která mají potenciál přinést zásadní pozitivní změnu kvality života pro podstatnou část cílové skupiny.</t>
  </si>
  <si>
    <t>24.03.2023</t>
  </si>
  <si>
    <t>Deinstitucionalizace sociálních služeb (MRR)</t>
  </si>
  <si>
    <t>Deinstitucionalizace sociálních služeb za účelem sociálního začleňování.</t>
  </si>
  <si>
    <t>15.11.2023</t>
  </si>
  <si>
    <t>méně rozvinuté regiony (nevztahuje se na území hl. m. Prahy)</t>
  </si>
  <si>
    <t>Deinstitucionalizace sociálních služeb (PR)</t>
  </si>
  <si>
    <t>přechodové regiony (nevztahuje se na území hl. m. Prahy)</t>
  </si>
  <si>
    <t>Střední školy (VRR)</t>
  </si>
  <si>
    <t>Výzva je určena na zlepšení kvality vzdělávací infrastruktury pro střední školy.</t>
  </si>
  <si>
    <t>Hlavní město Praha
Příspěvkové organizace
Organizace zřizované nebo zakládané HMP</t>
  </si>
  <si>
    <t>30.11.2022</t>
  </si>
  <si>
    <t>367,5 mil. Kč</t>
  </si>
  <si>
    <t>Bytové domy</t>
  </si>
  <si>
    <t>NZÚ</t>
  </si>
  <si>
    <t>Zateplení rodinných a bytových domů (zateplení fasády, střechy, stropů, podlah, výměny oken a dveří, stínicí technika)
Stavbu rodinných a bytových domů v tzv. pasivním standardu (pasivní domy)
Nákup rodinných domů a bytů s velmi nízkou energetickou náročností
Solární termické a fotovoltaické systémy
Výměnu neekologických zdrojů tepla za tepelná čerpadla či zdroje na biomasu
Akumulační nádrže na zachytávání dešťové vody, využívání odpadní vody
Zelené střechy
Využívání tepla z odpadní vody, ohřev vody
Systémy řízeného větrání se zpětným získáváním tepla (ZZT)
Pořízení a instalaci dobíjecích stanic pro osobní vozidla</t>
  </si>
  <si>
    <t>01.10.2024</t>
  </si>
  <si>
    <t>Dostupné nájemní bydlení FN1</t>
  </si>
  <si>
    <t>1/DB/2024</t>
  </si>
  <si>
    <t>Dotačně-úvěrový program dostupné nájemní bydlení pro CS vymezenou příjmem a profese, se sníženým nájemným. Žadateli jsou jakékoliv PO viz Oprávněný žadatel, udržitelnost 20 let.</t>
  </si>
  <si>
    <t>Hlavní město Praha
Městské části
Příspěvkové organizace
Ostatní organizace</t>
  </si>
  <si>
    <t>nestanoveno</t>
  </si>
  <si>
    <t>SFPI</t>
  </si>
  <si>
    <t>Bydlení</t>
  </si>
  <si>
    <t>Číslo výzvy</t>
  </si>
  <si>
    <t>Výzva</t>
  </si>
  <si>
    <t>Předmět výzvy</t>
  </si>
  <si>
    <t>Zahájení příjmu žádostí</t>
  </si>
  <si>
    <t>Datum ukončení</t>
  </si>
  <si>
    <t>Alokace výzvy</t>
  </si>
  <si>
    <t>Odkaz na výzvu</t>
  </si>
  <si>
    <t xml:space="preserve">Poznámky k čerpání </t>
  </si>
  <si>
    <t>1/NPOBF/2023</t>
  </si>
  <si>
    <t>Dotace na rekonstrukci staveb – velké projekty</t>
  </si>
  <si>
    <t>Výzva je zaměřena na revitalizaci území se starou stavební zátěží (dále jen „brownfield“) prostřednictvím dotace v rámci velkých projektů.</t>
  </si>
  <si>
    <t>20.02.2023</t>
  </si>
  <si>
    <t>20.04.2023</t>
  </si>
  <si>
    <t>1,4 mld. Kč</t>
  </si>
  <si>
    <t>Národní plán obnovy</t>
  </si>
  <si>
    <t>https://sfpi.cz/npo-brownfieldy/</t>
  </si>
  <si>
    <t>2/NPOBF/2023</t>
  </si>
  <si>
    <t xml:space="preserve">Dotace na demolici a výstavbu – velké projekty </t>
  </si>
  <si>
    <t>609 mil. Kč</t>
  </si>
  <si>
    <t>3/NPOBF/2023</t>
  </si>
  <si>
    <t>Dotace na rekonstrukci staveb – malé projekty</t>
  </si>
  <si>
    <t>Předmětem podpory je brownfield, kterým se rozumí pozemek, popřípadě ucelený soubor souvisejících pozemků, a stavba, která je součástí tohoto pozemku nebo se na něm nachází a která není způsobilá sloužit stanovenému účelu a není k tomuto účelu využívána.</t>
  </si>
  <si>
    <t>640 mil. Kč</t>
  </si>
  <si>
    <t>4/NPOBF/2023</t>
  </si>
  <si>
    <t>Dotace na úložiště uhlíku – malé projekty</t>
  </si>
  <si>
    <t>160 mil. Kč</t>
  </si>
  <si>
    <t>03_22_009</t>
  </si>
  <si>
    <t>Podpora sociální práce</t>
  </si>
  <si>
    <t>Cílem je personálně posílit výkon sociální práce na obcích a krajích, zvýšit dostupnost sociální práce a zvýšit profesionální výkon sociálních pracovníků.</t>
  </si>
  <si>
    <t>19.07.2022</t>
  </si>
  <si>
    <t>21.04.2023</t>
  </si>
  <si>
    <t>OP Zaměstnanost +</t>
  </si>
  <si>
    <t>https://www.esfcr.cz/vyzva-009-opz-plus</t>
  </si>
  <si>
    <t>žádosti za 105 mil. Kč k 6.3.2023</t>
  </si>
  <si>
    <t>02_22_002</t>
  </si>
  <si>
    <t>Šablony pro MŠ a ZŠ I</t>
  </si>
  <si>
    <t>Předmětem výzvy je přispět k zajištění rovného přístupu ke kvalitnímu a inkluzivnímu vzdělávání pro všechny děti a žáky prostřednictvím podpůrných personálních pozic, vzdělávání pracovníků škol, vzájemného sdílení zkušeností, spolupráce a podpory zavádění inovativních metod.</t>
  </si>
  <si>
    <t>25.05.2022</t>
  </si>
  <si>
    <t>28.04.2023</t>
  </si>
  <si>
    <t>9 mld. Kč</t>
  </si>
  <si>
    <t>https://opjak.cz/vyzvy/vyzva-c-02_22_002-sablony-pro-ms-a-zs-i/</t>
  </si>
  <si>
    <t>zbývající alokace 4 915mil. Kč k 6.3.2023</t>
  </si>
  <si>
    <t>03_22_044</t>
  </si>
  <si>
    <t>Podpora integrace romské menšiny</t>
  </si>
  <si>
    <t>Výzva je zaměřena na integraci Romů/Romek, a to nejen v rámci posílení kompetencí a kapacit organizací, ale i se zaměřením na přímou práci s jednotlivci/komunitou.</t>
  </si>
  <si>
    <t>14.12.2022</t>
  </si>
  <si>
    <t>https://www.esfcr.cz/prehled-vyzev-opz-plus/-/asset_publisher/SfUza2tXdZGm/content/podpora-integrace-romske-mensiny-1-?inheritRedirect=false</t>
  </si>
  <si>
    <t>žádosti za 5 mil. Kč k 6.3.202</t>
  </si>
  <si>
    <t>31_22_006</t>
  </si>
  <si>
    <t>Modernizace distribuce tepla v systémech dálkového vytápění</t>
  </si>
  <si>
    <t>Cílem výzvy je modernizace distribuce tepla v systémech dálkového vytápění.</t>
  </si>
  <si>
    <t>05.05.2023</t>
  </si>
  <si>
    <t>1,66 mld. Kč</t>
  </si>
  <si>
    <t>https://www.mpo.cz/cz/podnikani/narodni-plan-obnovy/vyzvy/i--vyzva-modernizace-distribuce-tepla-v-systemech-dalkoveho-vytapeni-z-narodniho-planu-obnovy--267356/</t>
  </si>
  <si>
    <t>03_22_101</t>
  </si>
  <si>
    <t>Podpora sociálního bydlení zejména osob z Ukrajiny</t>
  </si>
  <si>
    <t>Cílem výzvy je zajistit podporu sociálního začleňování osob v bytové nouzi a bytovou nouzí ohrožených osob.</t>
  </si>
  <si>
    <t>20.12.2022</t>
  </si>
  <si>
    <t>30.05.2023</t>
  </si>
  <si>
    <t>340 mil. Kč</t>
  </si>
  <si>
    <t>OP Zaměstnanost+</t>
  </si>
  <si>
    <t>https://www.esfcr.cz/prehled-vyzev-opz-plus/-/asset_publisher/SfUza2tXdZGm/content/podpora-socialniho-bydleni-zejmena-osob-z-ukrajiny?inheritRedirect=false</t>
  </si>
  <si>
    <t>žádosti za 239 mil. Kč k 6.3.2023</t>
  </si>
  <si>
    <t>05_22_023</t>
  </si>
  <si>
    <t>Obnova svahových nestabilit</t>
  </si>
  <si>
    <t>16.11.2022</t>
  </si>
  <si>
    <t>31.05.2023</t>
  </si>
  <si>
    <t>Program Životní prostředí 2021 - 2027</t>
  </si>
  <si>
    <t>https://opzp.cz/dotace/23-vyzva/</t>
  </si>
  <si>
    <t>žádosti za 16,7 mil. Kč k 3.3.2023</t>
  </si>
  <si>
    <t>Realizace projektů ke zvýšení energetické účinnosti systémů veřejného osvětlení.</t>
  </si>
  <si>
    <t>30.06.2023</t>
  </si>
  <si>
    <t>1,73 mil. Kč</t>
  </si>
  <si>
    <t>https://www.mpo-efekt.cz/cz/dotacni-programy/vyzvy/1-2022-rekonstrukce-verejneho-osvetleni</t>
  </si>
  <si>
    <t>05_22_028</t>
  </si>
  <si>
    <t>Péče o významné části přírody a krajiny</t>
  </si>
  <si>
    <t>Výzva je určena pro projekty péče o různé druhy přírodních stanovišť, jakými jsou například tůně, rašeliniště, prameniště, malé vodní nádrže, vodní toky a jejich nivy nebo projekty výstavby a rekonstrukce malých vodních nádrží.</t>
  </si>
  <si>
    <t>31.10.2022</t>
  </si>
  <si>
    <t xml:space="preserve"> 370 mil. Kč</t>
  </si>
  <si>
    <t>Program Životní prostředí 2021 – 2027</t>
  </si>
  <si>
    <t>https://opzp.cz/dotace/28-vyzva/</t>
  </si>
  <si>
    <t>žádosti za 49 mil. Kč k 3.3.2023</t>
  </si>
  <si>
    <t>05_22_030</t>
  </si>
  <si>
    <t>Tvorba koncepčních dokumentů pro chráněná území</t>
  </si>
  <si>
    <t>Výzva je zaměřena na projekty v oblasti tvorby koncepčních dokumentů pro chráněná území, zpracování podkladů pro zajištění územní ochrany a označení chráněných území v souvislosti s jejich vyhlášením.</t>
  </si>
  <si>
    <t>40 mil. Kč</t>
  </si>
  <si>
    <t xml:space="preserve">Program Životní prostředí 2021 – 2027 </t>
  </si>
  <si>
    <t>https://opzp.cz/dotace/30-vyzva/</t>
  </si>
  <si>
    <t>žádosti za 0 Kč k 3.3.2023</t>
  </si>
  <si>
    <t>05_22_031</t>
  </si>
  <si>
    <t>Zprůchodnění migračních překážek pro živočichy</t>
  </si>
  <si>
    <t>Výzva je zaměřena na podporu projektů zprůchodnění migračních překážek pro suchozemské i vodní živočichy a realizaci opatření k omezování jejich úmrtnosti.</t>
  </si>
  <si>
    <t>290 mil. Kč</t>
  </si>
  <si>
    <t>https://opzp.cz/dotace/31-vyzva/</t>
  </si>
  <si>
    <t>02_22_009</t>
  </si>
  <si>
    <t>Smart Akcelerátor+ I</t>
  </si>
  <si>
    <t>Cílem výzvy je posilování kapacit a kompetencí pro realizaci efektivního a koordinovaného řízení Národní RIS3 strategie na regionální úrovni a jeho propojení s úrovní národní.</t>
  </si>
  <si>
    <t>27.07.2022</t>
  </si>
  <si>
    <t>https://opjak.cz/vyzvy/vyzva-c-02_22_009-smart-akcelerator-i/</t>
  </si>
  <si>
    <t>zbývající alokace 943 mil. Kč k 6.3.2023</t>
  </si>
  <si>
    <t>03_22_006</t>
  </si>
  <si>
    <t xml:space="preserve">Podpora procesů ve službách - kraje </t>
  </si>
  <si>
    <t>Cílem výzvy je zvyšovat rovný a včasný přístup ke kvalitním, udržitelným a cenově dostupným službám, včetně služeb, které podporují přístup k bydlení a individuální péči, včetně zdravotní péče.</t>
  </si>
  <si>
    <t>24.06.2022</t>
  </si>
  <si>
    <t>28.07.2023</t>
  </si>
  <si>
    <t>1,038 mld. Kč</t>
  </si>
  <si>
    <t>https://www.esfcr.cz/prehled-vyzev-opz-plus/-/asset_publisher/SfUza2tXdZGm/content/podpora-procesu-ve-sluzbach-kraje-1-?inheritRedirect=false</t>
  </si>
  <si>
    <t>žádosti za 1,2 mld. Kč, s právním aktem za 543 mil. Kč k 6.3.2023</t>
  </si>
  <si>
    <t>Stacionární zdroje znečišťování ovzduší</t>
  </si>
  <si>
    <t>Výzva se týká projektů náhrady nebo rekonstrukce stacionárních zdrojů znečišťování ovzduší za účelem snížení emisí z těchto zdrojů. Podpora je určena i na snížení emisí amoniaku z chovu hospodářských zvířat a omezování prašnosti z plošných zdrojů. Podpořena bude realizace dodatečných technologií a změnu technologických postupů.</t>
  </si>
  <si>
    <t>17.08.2022</t>
  </si>
  <si>
    <t>31.07.2023</t>
  </si>
  <si>
    <t>2,36 mld. Kč</t>
  </si>
  <si>
    <t>https://opzp.cz/dotace/12-vyzva/</t>
  </si>
  <si>
    <t>žádosti za 615 mil. Kč k 3.3.2023</t>
  </si>
  <si>
    <t>Systémy pro posuzování znečištění ovzduší</t>
  </si>
  <si>
    <t>Výzva podporuje výstavbu a obnovu systémů pro sledování a hodnocení kvality ovzduší a posouzení dopadů opatření ke zlepšení kvality ovzduší, a to včetně systémů určených k archivaci a ke zpracování údajů o zdrojích znečišťování ovzduší (emisních dat).</t>
  </si>
  <si>
    <t>https://opzp.cz/dotace/13-vyzva/</t>
  </si>
  <si>
    <t>výzva naplněna na 100 % alokace, ale nejsou ještě žádné schválené žádosti, k 3.3.2023</t>
  </si>
  <si>
    <t>31.08.2023</t>
  </si>
  <si>
    <t>https://irop.mmr.cz/cs/vyzvy-2021-2027/vyzvy/10vyzvairop</t>
  </si>
  <si>
    <t>naplnění alokace 11,1 % k 2.3.2023</t>
  </si>
  <si>
    <t>05_23_032</t>
  </si>
  <si>
    <t>Veřejná zeleň a eliminace odvodňovacích zařízení v krajině</t>
  </si>
  <si>
    <t>Výzva je určena projektům, které se zabývají vybudováním technologií pro akumulaci, úpravu, a rozvod srážkových vod či šedých vod ve veřejných budovách za účelem jejich dalšího relevantního využití.</t>
  </si>
  <si>
    <t>18.01.2023</t>
  </si>
  <si>
    <t>20.09.2023</t>
  </si>
  <si>
    <t>Program Životní prostředí 2021–2027</t>
  </si>
  <si>
    <t>https://opzp.cz/dotace/32-vyzva/</t>
  </si>
  <si>
    <t>05_22_019</t>
  </si>
  <si>
    <t>Srážkové vody a opatření proti povodním</t>
  </si>
  <si>
    <t>Výzva se zaměřuje na projekty realizace přírodě blízkých protipovodňových opatření a také na podporu budování vsakovacích a retenčních zařízení včetně podpory dalším opatřením, které přispívají k efektivnímu nakládání se srážkovými vodami.</t>
  </si>
  <si>
    <t>14.09.2022</t>
  </si>
  <si>
    <t>31.10.2023</t>
  </si>
  <si>
    <t>2,5 mld. Kč</t>
  </si>
  <si>
    <t>https://opzp.cz/dotace/19-vyzva/</t>
  </si>
  <si>
    <t>žádosti za 398 mil. Kč k 3.3.2023</t>
  </si>
  <si>
    <t>05_23_034</t>
  </si>
  <si>
    <t xml:space="preserve">Výzva se zaměřuje na projekty průzkumu kontaminace životního prostředí a jeho jednotlivých složek, tj. podzemních či povrchových vod, sedimentů, horninového prostředí či půdního vzduchu. </t>
  </si>
  <si>
    <t>01.02.2023</t>
  </si>
  <si>
    <t>https://opzp.cz/dotace/34-vyzva/</t>
  </si>
  <si>
    <t xml:space="preserve"> 05_23_36</t>
  </si>
  <si>
    <t>Zachytávání srážkových a šedých vod a jejich další využití</t>
  </si>
  <si>
    <t>Program Životní prostředí 2021–2028</t>
  </si>
  <si>
    <t>https://opzp.cz/dotace/36-vyzva/</t>
  </si>
  <si>
    <t>05_22_020</t>
  </si>
  <si>
    <t>Prevence a řízení antropogenních rizik</t>
  </si>
  <si>
    <t>Výzva je určena projektům, které řeší zkvalitnění monitoringu životního prostředí, zefektivnění kontrolních procesů a zdokonalení prevence a řízení procesů při předcházení vzniku rizik souvisejících s lidskou, zemědělskou či průmyslovou činností.</t>
  </si>
  <si>
    <t>09.11.2022</t>
  </si>
  <si>
    <t>Program Životní prostředí 2021–2029</t>
  </si>
  <si>
    <t>https://opzp.cz/dotace/20-vyzva/</t>
  </si>
  <si>
    <t>žádosti za 53 mil. Kč k 3.3.2023</t>
  </si>
  <si>
    <t>05_22_016</t>
  </si>
  <si>
    <t>Výzva se vztahuje k lokalitám starých skládek, které byly využívány ještě před platností legislativy o odpadech.</t>
  </si>
  <si>
    <t>18.11.2023</t>
  </si>
  <si>
    <t>https://opzp.cz/dotace/16-vyzva/</t>
  </si>
  <si>
    <t>3/2022</t>
  </si>
  <si>
    <t>Ekomobilita</t>
  </si>
  <si>
    <t>Předmětem podpory je nákup nových vozidel či pronájem vozidla formou finančního leasingu. Podporovány jsou elektromobily,  automobily s vodíkovým pohonem. Dále je podpora určena na pořízení tzv. chytrých neveřejných dobíjecích stanic.</t>
  </si>
  <si>
    <t>06.06.2022</t>
  </si>
  <si>
    <t>15.12.2023</t>
  </si>
  <si>
    <t>600 mil. Kč</t>
  </si>
  <si>
    <t>Národní plán obnovy/RRF/NPŽP</t>
  </si>
  <si>
    <t>https://www.narodniprogramzp.cz/nabidka-dotaci/detail-vyzvy/?id=108</t>
  </si>
  <si>
    <t>Podpora na vozidla kategorií M2, M3, N1, N2, SS již aktuálně není k dispozici, vyčleněná alokace 200 milionů korun byla vyčerpána. Na zbývající typy vozidel můžete i nadále podporu získat.</t>
  </si>
  <si>
    <t>Předmětem výzvy je budování zelené infrastruktury měst a obcí pro zkvalitnění života a eliminaci dopadů klimatické změny na život obyvatel.</t>
  </si>
  <si>
    <t>09.03.2023</t>
  </si>
  <si>
    <t>28.12.2023</t>
  </si>
  <si>
    <t>https://mmr.cz/cs/narodni-dotace</t>
  </si>
  <si>
    <t>vyhlašuje se 9.3.2023</t>
  </si>
  <si>
    <t>9/2021</t>
  </si>
  <si>
    <t>Zdroje pitné vody</t>
  </si>
  <si>
    <t>Cílem výzvy je realizace nových nebo regenerace/intenzifikace stávajících zdrojů vody pro zásobování obyvatelstva pitnou vodou či realizace nových nebo zkapacitnění stávajících přivaděčů pitné vody.</t>
  </si>
  <si>
    <t>01.11.2021</t>
  </si>
  <si>
    <t>31.12.2023</t>
  </si>
  <si>
    <t>Národní program Životní prostředí</t>
  </si>
  <si>
    <t>https://www.narodniprogramzp.cz/nabidka-dotaci/detail-vyzvy/?id=99</t>
  </si>
  <si>
    <t>05_22_004</t>
  </si>
  <si>
    <t>Udržitelné nakládání s odpady</t>
  </si>
  <si>
    <t>Výzva zaměřuje svou pozornost na výstavby nových či modernizace stávajících sběrných dvorů v podobě navýšení jejich kapacity. Podpory se dočkají rovněž systémy pro separaci a oddělený sběr a svoz komunálního odpadu a odpadu podobného komunálnímu odpadu.</t>
  </si>
  <si>
    <t>https://opzp.cz/dotace/4-vyzva/</t>
  </si>
  <si>
    <t>žádosti na 107 % alokace, schválené za 375 mil. Kč, k 3.3.2023</t>
  </si>
  <si>
    <t>05_22_024</t>
  </si>
  <si>
    <t>Prevence vzniku odpadů</t>
  </si>
  <si>
    <t>Výzva podporuje pořízení kompostérů a opakovaně použitelného nádobí a obalů. Také se zaměřuje na rozšíření a modernizaci stávající sítě sběrných dvorů a podporuje i vznik tzv. RE-USE center.</t>
  </si>
  <si>
    <t>https://opzp.cz/dotace/24-vyzva/</t>
  </si>
  <si>
    <t>k 3.3.2023 naplněno z 98 %</t>
  </si>
  <si>
    <t>Akční plánování v území I</t>
  </si>
  <si>
    <t>Komplexní aktivity spolupráce více subjektů zvyšující kvalitu vzdělávání v jednotlivých území identifikované v akčních plánech. Aktivity vedoucí k zvyšování kompetencí pedagogických pracovníků škol a školských zařízení. Podpora funkční gramotnosti v celoživotním učení.</t>
  </si>
  <si>
    <t>01.06.2023</t>
  </si>
  <si>
    <t>Harmonogram_vyzev_2023_v2.pdf (opjak.cz)</t>
  </si>
  <si>
    <t>ještě není vyhlášena, jen naplánována na červen -  odkaz na plánovaný harmonogram</t>
  </si>
  <si>
    <t xml:space="preserve">Věcné zaměření výzvy je podpora deinstitucionalizace systému sociálních služeb a transformace pobytových zařízení ad. </t>
  </si>
  <si>
    <t>https://www.esfcr.cz/prehled-vyzev-opz-plus/-/asset_publisher/SfUza2tXdZGm/content/transformace-pobytovych-socialnich-sluzeb?inheritRedirect=false</t>
  </si>
  <si>
    <t>naplněno cca 2,2 %, k 6.3.2023</t>
  </si>
  <si>
    <t>Výzva je určena na zlepšení kvality vzdělávací infrastruktury pro střední školy. Jedná se o modernizaci/budování odborných učeben ve středních a vyšších odborných školách a konzervatořích.</t>
  </si>
  <si>
    <t>https://irop.mmr.cz/getmedia/7b03004d-d1ee-49d8-944e-e1de35b6fc39/44-vyzva-IROP_SS_VRR_Text-vyzvy_podepsano.pdf.aspx?ext=.pdf</t>
  </si>
  <si>
    <t>naplnění alokace 3,8 % k 2.3.2023</t>
  </si>
  <si>
    <t>03_22_003</t>
  </si>
  <si>
    <t>Zajištění dostupnosti sociálních služeb</t>
  </si>
  <si>
    <t>V rámci výzvy budou podporovány projekty zaměřené na zajištění dostupnosti sociálních služeb a na rozvoj vybraných sociálních služeb. Jedná se např. o azylové domy, podpora samostatného bydlení, osobní asistence ad.</t>
  </si>
  <si>
    <t>17.06.2022</t>
  </si>
  <si>
    <t>30.10.2026</t>
  </si>
  <si>
    <t>6,6 mld. Kč</t>
  </si>
  <si>
    <t>https://www.esfcr.cz/prehled-vyzev-opz-plus/-/asset_publisher/SfUza2tXdZGm/content/zajisteni-dostupnosti-socialnich-sluzeb?inheritRedirect=false</t>
  </si>
  <si>
    <t>žádosti i právní akty za 4 500 z 6 600 mil Kč, k 6.3.2023</t>
  </si>
  <si>
    <t>Modernizační fond</t>
  </si>
  <si>
    <t>Vznik a modernizace urgentních příjmů - SC 4.3 ( ČR)</t>
  </si>
  <si>
    <t>Primární péče - vznik a modernizace sítě urgentních příjmů, včetně opatření usnadňující přístup marginalizovaným skupinám a podpory lékařské pohotovostní služby.</t>
  </si>
  <si>
    <t>Hlavní město Praha
Příspěvkové organizace
Subjekty poskytující veřejnou službu v oblasti zdravotní péče podle zákona č. 372/2011 Sb.,  o zdravotních službách a podmínkách jejich poskytování</t>
  </si>
  <si>
    <t>Ekologické zátěže</t>
  </si>
  <si>
    <t>Podpora je určena na sanace nejvážněji kontaminovaných lokalit, u kterých byla analýzou rizik ověřena kontaminace představující neakceptovatelné riziko pro lidské zdraví, vodní zdroje či ekosystémy.</t>
  </si>
  <si>
    <t>NRB</t>
  </si>
  <si>
    <t>MV</t>
  </si>
  <si>
    <t>OPZ+</t>
  </si>
  <si>
    <t>Dotační specialisté</t>
  </si>
  <si>
    <t>Veřejná prostranství</t>
  </si>
  <si>
    <t>Kultura</t>
  </si>
  <si>
    <t>Filip Hlaváček (filip.hlavacek@praha.eu; tel.: +420 236 00 3919);
Martina Sommerová (martina.sommerova@praha.eu; tel.: +420 236 00 3904);
Ota Pačes (ota.paces@praha.eu; tel.: +420 236 00 3318)</t>
  </si>
  <si>
    <t>Marie Kučerová (marie.kucerova@praha.eu; mob.: +420 778 700 365);
Martina Sommerová (martina.sommerova@praha.eu; tel.: +420 236 00 3904)</t>
  </si>
  <si>
    <t>Ota Pačes (ota.paces@praha.eu; tel.: +420 236 00 3318)
Filip Hlaváček (filip.hlavacek@praha.eu; tel.: +420 236 00 3919)</t>
  </si>
  <si>
    <t>Marie Kučerová (marie.kucerova@praha.eu; mob.: +420 778 700 365);
Michal Vokurka (michal.vokurka@praha.eu; mob.: +420 776 404 965)</t>
  </si>
  <si>
    <t>Karolina Špačková (karolina.spackova@praha.eu; mob.: +420 778 489 827);
Michal Vokurka (michal.vokurka@praha.eu; mob.: +420 776 404 965);
Marie Kučerová (marie.kucerova@praha.eu; mob.: +420 778 700 365)</t>
  </si>
  <si>
    <t>Milan Věrtelář (milan.vertelar@praha.eu; tel.: +420 236 00 3905);
Martin Škréta (martin.skreta@praha.eu; tel.: +420 236 00 2537);
Michal Vokurka (michal.vokurka@praha.eu; mob.: +420 776 404 965)</t>
  </si>
  <si>
    <t>K 15. 10. 2024 byla alokace navýšena na 143 mil. Kč.</t>
  </si>
  <si>
    <t>MO</t>
  </si>
  <si>
    <t>AOPK</t>
  </si>
  <si>
    <t>OPŽP</t>
  </si>
  <si>
    <t>Nová ELENA (European Local ENergy Assistance)</t>
  </si>
  <si>
    <t>Cílem programu Nová ELENA (European Local ENergy Assistance) je usnadnit realizaci energeticky úsporných opatření metodou EPC. Je zaměřen na renovace stávajících nemovitostí a cílené investice do stavebních a technologických opatření. NRB prostřednictvím něho nabízí komplexní servis při přípravě energeticky úsporných projektů za zlomek nákladů. 
Obce a veřejné subjekty, které řeší úspory energií na úřadech, mohou program Nová ELENA využít nejen pro přípravu projektů, ale i pro vytvoření zadávací dokumentace a zpracování žádosti o dotaci z Operačního programu Životního prostředí. Všechny tyto služby jsou jen za desetinu potřebných nákladů.</t>
  </si>
  <si>
    <t>Elena</t>
  </si>
  <si>
    <t>ELENA</t>
  </si>
  <si>
    <t>Podpora je poskytována ve formě finanční podpory pro každou část Poradenství a činí až 90 % z ceny Poradenství EPC. Cena Poradenství EPC je výsledkem minitendru uspořádaného mezi Poradci, s kterými má Banka uzavřenou Rámcovou dohodu. Zadávání veřejných zakázek na základě Rámcové dohody bude probíhat s obnovením soutěže postupem dle § 135 ZZVZ (tzv. minitendr). Poradci soutěží v minitendru pro konkrétní projekt, pro konkrétní nemovitosti Žadatele, které jsou předmětem podané Žádosti o poskytnutí
poradenství.</t>
  </si>
  <si>
    <t>Sport</t>
  </si>
  <si>
    <t>Péče o krajinné prvky</t>
  </si>
  <si>
    <t>15/2024</t>
  </si>
  <si>
    <t>Martin Škréta (martin.skreta@praha.eu; tel.: +420 236 00 2537);
Michal Vokurka (michal.vokurka@praha.eu; mob.: +420 776 404 965);</t>
  </si>
  <si>
    <t>hriste</t>
  </si>
  <si>
    <t>Oranžová hřiště</t>
  </si>
  <si>
    <t>Grantové řízení Oranžové hřiště je zaměřeno na podporu výstavby a kompletní rekonstrukce dětských, sportovních a víceúčelových či jiných hřišť. Podmínkou je veřejná přístupnost hřiště s výjimkou hřišť u škol a zdravotních a sociálních zařízení.</t>
  </si>
  <si>
    <t xml:space="preserve">Grantové řízení Podpora regionů je zaměřeno na podporu veřejně prospěšných aktivit. Žadatelé mohou žádat o nadační příspěvek za účelem podpory dětí a mládeže, zdravotnictví, sociální péče, osob s handicapem, vědy, vzdělání, kultury, sportu, dobrovolných hasičů, či životního prostředí.  </t>
  </si>
  <si>
    <t>Podpora regionů</t>
  </si>
  <si>
    <t>není stanoveno</t>
  </si>
  <si>
    <t>regiony</t>
  </si>
  <si>
    <t>Nadace ČEZ</t>
  </si>
  <si>
    <t>Min. výše podpory na jeden projekt činí 10 tis. Kč.
Max. výše podpory na jeden projekt činí 1 mil. Kč.
Míra podpory činí 100 % z celkových způsobilých výdajů.</t>
  </si>
  <si>
    <t>Potravinová pomoc dětem v sociální nouzi (2)</t>
  </si>
  <si>
    <t>03_25_081</t>
  </si>
  <si>
    <t>Předmětem podpory je péče o vybrané krajinné prvky evidované v LPIS (veřejný registr půdy) jako ekologicky významné prvky (EVP):
Mez; Terasa; Travnatá údolnice; Skupina dřevin; Stromořadí; Solitérní dřevina; Příkop; Mokřad; Skalka
které v době podání žádosti nejsou způsobilé pro zařazení do režimů pro klima a životní prostředí v rámci zemědělských podpor.
Podrobněji v textu výzvy. Pro každý druh krajinného prvku je navržen vhodný soubor opatření viz Příloha č. 1 – 9 výzvy.</t>
  </si>
  <si>
    <t>Podpora poradenského systému</t>
  </si>
  <si>
    <t>Diverzitní a flexibilní pracovní kultura (1)</t>
  </si>
  <si>
    <t>Výzva podporuje zavádění komplexní flexibilní pracovní kultury, managementu mateřské a rodičovské dovolené a vytváření podmínek pro vznik a rozvoj diverzitního pracovního prostředí podporujícího směřování k vyrovnanému zastoupení žen a mužů v organizaci.</t>
  </si>
  <si>
    <t>Alokace výzvy v mil. Kč (celková)</t>
  </si>
  <si>
    <t>MD</t>
  </si>
  <si>
    <t>OPD</t>
  </si>
  <si>
    <t>Hlavní město Praha
Školy a školská zařízení
Obce a jimi zřizované organizace
Nestátní neziskové organizace
Veřejné výzkumné instituce</t>
  </si>
  <si>
    <t xml:space="preserve">Prodloužení nejzazšího data ukončení realizace projektu na 31. 10. 2029. Dále došlo k posunu data příjmu žádostí o podporu o 1 rok. </t>
  </si>
  <si>
    <t>Vlastník pozemku, na kterém se krajinný prvek evidovaný v LPIS nachází, případně osoba, která je na základě jiného písemného dokumentu (souhlasu) oprávněna opatření realizovat.</t>
  </si>
  <si>
    <t>Zajištění školního stravování dětí v mateřských školách, žáků a žákyň v základních školách a středních školách (gymnázium, střední odborná škola a střední odborné učiliště), včetně škol speciálních, žáků a žákyň v konzervatořích, dětí, žáků a žákyň a studentů a studentek ve školských výchovných a ubytovacích zařízeních typu domov mládeže a internát a v zařízeních školního stravování, jejichž rodina je ohrožena chudobou a materiální nebo potravinovou deprivací nebo se ocitla v nepříznivé finanční situaci, a umožnit tak nejen zlepšení podmínek pro řádný průběh jejich školní docházky, ale i předcházet případnému sociálnímu vyloučení.</t>
  </si>
  <si>
    <t> Podpořeny budou prioritní projekty v souladu s Regionálními akčními plány jednotlivých krajů.</t>
  </si>
  <si>
    <t>03_22_012</t>
  </si>
  <si>
    <t>Hlavní město Praha
Příspěvkové organizace HMP
Organizace zakládané hl. městem
Veřejné výzkumné instituce
Poskytovatelé sociálních služeb
Nadace a nadační fondy</t>
  </si>
  <si>
    <t>Politiky, které fungují: tvořte, testujte, upravujte</t>
  </si>
  <si>
    <t xml:space="preserve">1. Zjišťování potřeb a prohlubování znalostí o problému, stávající situaci a jejím možném budoucím vývoji  2. Tvorba a testování možných řešení problému 3. Ověřování řešení  4. Spolutvorba se všemi důležitými aktéry a navázání spolupráce  5. Reflexe možných budoucností 6. Vyhodnocování 7. Prohlubování znalostí příjemce, partnerů, zapojených organizací a relevantních stakeholderů ve věcných tématech, používaných metodách a jejich šíření v rámci veřejné správy </t>
  </si>
  <si>
    <t xml:space="preserve"> Povinná konzultace s vyhlašovatelem výzvy před předložením žádosti o podporu. </t>
  </si>
  <si>
    <t>MK</t>
  </si>
  <si>
    <t>zde</t>
  </si>
  <si>
    <t>Realizační fáze vývoje řešení</t>
  </si>
  <si>
    <t>1/2025</t>
  </si>
  <si>
    <t>Kraje
Městské části hl. města Prahy
Nadační fondy
Nestátní neziskové organizace</t>
  </si>
  <si>
    <t>Hlavní město Praha
Příspěvkové organizace HMP
Organizace zakládané hl. městem
Veřejné výzkumné instituce
Poskytovatelé sociálních služeb
Nadace a nadační fondy
Nestátní neziskové organizace</t>
  </si>
  <si>
    <t>Hlavní město Praha
Poskytovatelé sociálních služeb 
Školy a školská zařízení 
Nadace a nadační fondy
Nestátní neziskové organizace</t>
  </si>
  <si>
    <t>Legenda:</t>
  </si>
  <si>
    <t>Vyčerpané alokace předloženými žádostmi o podporu</t>
  </si>
  <si>
    <t>Červené písmo</t>
  </si>
  <si>
    <t>Odstranění stavebních materiálů s obsahem azbestu</t>
  </si>
  <si>
    <t>Zdravotně a environmentálně bezpečná demontáž střešních krytin a krovů s obsahem azbestu u objektů, které v historii či současnosti souvisely či souvisí se zemědělskou činností.
Předání odpadu s obsahem azbestu vzniklého demontáží (včetně dopravy) k odstranění v souladu se zákonem č. 541/2020 Sb., o odpadech.</t>
  </si>
  <si>
    <t>Oprávněnými žadateli jsou zemědělští prvovýrobci / podnikatelé dle § 2e zákona č. 252/1997 Sb., a to pouze pokud se jedná o malý nebo mikro podnik.
Vlastnictví budovy, jejíž součástí je střešní krytina či krov s obsahem azbestu, nerozhoduje.</t>
  </si>
  <si>
    <t>NPP</t>
  </si>
  <si>
    <t>4/2025</t>
  </si>
  <si>
    <t>02_25_040</t>
  </si>
  <si>
    <t>Právnická osoba vykonávající činnost pedagogicko-psychologické poradny zřizovaná jako příspěvková organizace územního samosprávného celku zapsaná v rejstříku škol a školských zařízení;
Právnická osoba vykonávající činnost střediska výchovné péče, diagnostického ústavu, dětského domova, dětského domova se školou, výchovného ústavu zřizovaná jako příspěvková organizace (dále jen „PO“) MŠMT zapsaná v rejstříku škol a školských zařízení.</t>
  </si>
  <si>
    <t>Cílem výzvy je podpořit metodické vedení poradenských pracovníků mateřských, základních a středních škol prostřednictvím poskytnutí metodické podpory ze strany pedagogicko-psychologických poraden a tím přispět ke sjednocení a zkvalitnění postupů jejich práce.
Aktivity pro pedagogicko-psychologické poradny (dále také „PPP“):
• 4.1.1 Psycholog-metodik
• 4.1.2 Speciální pedagog-metodik
Aktivity pro střediska výchovné péče (dále také „SVP“):
• 4.2.1 Psycholog multidisciplinárního týmu duševního zdraví
• 4.2.2 Speciální pedagog multidisciplinárního týmu duševního zdraví
• 4.2.3 Sociální pedagog multidisciplinárního týmu duševního zdraví
• 4.2.4 Vzdělávání pracovníků ve vzdělávání v SVP
Aktivity pro diagnostické ústavy (dále také „DÚ“), dětské domovy („dále také „DD“), dětské domovy se školou (dále také „DDŠ“) a výchovné ústavy (dále také „VÚ“)
• 4.3.1 Vzdělávání pracovníků ve vzdělávání DÚ, DD, DDŠ, VÚ</t>
  </si>
  <si>
    <t>5/2025</t>
  </si>
  <si>
    <t>Větrací systémy s rekuperací tepla</t>
  </si>
  <si>
    <t>Vlastníci a provozovatelé mateřských, základních a středních škol (gymnázium, střední odborná škola a střední odborné učiliště) zřízených dle zákona č. 561/2004 Sb. o předškolním, základním, středním, vyšším odborném a jiném vzdělávání (školský zákon), v platném znění.</t>
  </si>
  <si>
    <t>Cílem výzvy je motivovat vlastníky a provozovatele mateřských, základních a středních škol k realizaci opatření eliminujících nadměrné koncentrace CO2 a teplotní diskomfort ve školských budovách. Podpořena budou opatření, která je budou snižovat.
Instalace systémů nuceného větrání s rekuperací tepla (zajištění výměny vzduchu s minimalizací tepelných ztrát). Výše dotace: až 9 800 Kč na jednoho žáka podle typu a účinnosti technologie
Venkovní nebo meziokenní stínicí prvky (např. žaluzie, rolety) pro omezení přehřívání tříd. Výše dotace: až 3 700 Kč na každý m² zastíněné plochy</t>
  </si>
  <si>
    <t>Úprava lesních porostů směrem k přirozené struktuře a druhové skladbě za účelem posílení jejich stability</t>
  </si>
  <si>
    <t>Studie systému sídelní zeleně, územní studie krajiny a plány územního systému ekologické stability.</t>
  </si>
  <si>
    <t>Výzva pro předkládání projektů v rámci opatření 09 - infrastruktura pro alternativní paliva - podpora rozvoje rychlodobíjecí infrastruktury pro nákladní vozidla</t>
  </si>
  <si>
    <t>Výzva pro předkládání projektů v rámci opatření 09 - infrastruktura pro alternativní paliva - podpora rozvoje dobíjecí infrastruktury s bateriovým úložištěm</t>
  </si>
  <si>
    <t>Vlastník válečného hrobu, a pokud není znám, vlastník nemovité věci, na které je válečný hrob umístěn</t>
  </si>
  <si>
    <t xml:space="preserve">Dotační monitoring FON MHMP - přehled aktuálně otevřených výzev                                                                                     </t>
  </si>
  <si>
    <t>Dostupné nájemní bydlení FN2</t>
  </si>
  <si>
    <t>Dostupné nájemní bydlení</t>
  </si>
  <si>
    <t>Program na podporu dostupného nájemního bydlení přináší veřejnému sektoru a soukromým investorům možnost získat zvýhodněný úvěr na výstavbu, rekonstrukci nebo pořízení bytů, které budou následně pronajímány. Nájemné u takto vzniklých bytových jednotek nesmí překročit 90 % tržního nájemného v dané lokalitě.Cílem je podpořit vznik nebo rekonstrukci nejméně 800 bytových jednotek. Spodní finanční limit pro jednu žádost je stanoven na 100 milionů.
Národní rozvojová banka v programu nabídne zvýhodněné úvěry, které podpoří větší bytové projekty s předpokládanými náklady nad 250 milionů korun. Cílem bude výstavba, rekonstrukce nebo nákup velkých bytových projektů – počítá se se zájmem ze strany především větších investorů, krajů a metropolí. Žadatelé mohou formou podřízeného úvěru získat až 80 % z celkové částky způsobilých nákladů, přičemž alespoň 10 % musí být hrazeno z vlastních zdrojů. Úroková sazba se bude pohybovat v rozmezí 1 – 2 % p. a. Počítá se rovněž se zapojením soukromých finančních institucí, a to nejméně v objemu 10 % předpokládaných nákladů projektu.</t>
  </si>
  <si>
    <t>Výzva I</t>
  </si>
  <si>
    <t>Municipality
Malé a střední podniky
Velké podniky</t>
  </si>
  <si>
    <t>RES+ č. 1/2025 – Fotovoltaické elektrárny do 5 MWp s vlastní spotřebou</t>
  </si>
  <si>
    <t>RES+ č. 1/2025</t>
  </si>
  <si>
    <t>Stávající nebo budoucí držitelé licence pro podnikání v energetických odvětvích (výroba elektřiny)
Žadatelé, kteří nebudou držiteli licence, za předpokladu, že provoz předmětu podpory mají smluvně zajištěn subjektem, který je držitelem licence pro podnikání v energetických odvětvích</t>
  </si>
  <si>
    <t>Realizace podpořených projektů: nejpozději do 3 let od vydání rozhodnutí.
Výše příspěvku je max. 30 % z celkových způsobilých výdajů projektu.</t>
  </si>
  <si>
    <t>Instalace nových fotovoltaických elektráren (FVE) s instalovaným výkonem nad 50 kWp (pro projekty/subjekty dle kapitoly 3.1 výzvy  nad 10 kWp) a do 5 MWp (včetně) s vlastní spotřebou vyrobené elektřiny.
Podporovány jsou samostatné projekty FVE s jedním předávacím místem do distribuční nebo přenosové soustavy.
Společně s poskytovanou podporou na instalaci FVE mohou být dále podpořeny:
Systémy bateriové akumulace vyrobené elektřiny
Systémy výroby vodíku elektrolýzou vody</t>
  </si>
  <si>
    <t>Výzva RES+ č. 4/2025 – Komunální a komunitní fotovoltaické elektrárny</t>
  </si>
  <si>
    <t>RES+ č. 4/2025</t>
  </si>
  <si>
    <t>Sdružené komunální a komunitní projekty výstavby nových fotovoltaických elektráren (dále jen „FVE“) s instalovaným výkonem do 1 MWp (včetně) na jedno předávací místo do elektrizační soustavy (dále jen “ES”) s vlastní spotřebou vyrobené elektřiny.
Podporovány jsou:
-Sdružené projekty výstavby FVE, které zahrnují více dílčích projektů s více než jedním předávacím místem do ES umístěných na území obce nebo na území maximálně tří vzájemně sousedících obcí s rozšířenou působností, příp. na území hlavního města Prahy na objektech či pozemcích žadatele a/nebo na objektech či pozemcích vlastněných organizacemi zřízenými či vlastněnými žadatelem
Společně s poskytovanou podporou na instalaci FVE mohou být dále podpořeny:
-Systémy bateriové akumulace vyrobené elektřiny
-Systémy výroby vodíku elektrolýzou vody
-Vynucené investice do renovací konstrukcí střech, na kterých budou instalovány FVE, a do modernizace elektroinstalace v budovách s nově instalovanými FVE
-Zavedení energetického managementu včetně řídícího softwaru a měřících a řídících prvků pro optimalizaci výroby a spotřeby energie, projektová příprava a činnost odborného technického a autorského dozoru a BOZP</t>
  </si>
  <si>
    <t>Maximální míra podpory na instalaci FVE zahrnující vynucené investice do renovací konstrukcí střech, na kterých budou instalovány FVE, a do modernizace elektroinstalace činí 45 % způsobilých výdajů, na bateriovou akumulaci, elektrolyzér a další investice činí maximální míra podpory 30 % způsobilých výdajů.
Realizace podpořených projektů: nejpozději do 5 let od vydání rozhodnutí.</t>
  </si>
  <si>
    <t>Michal Vokurka (michal.vokurka@praha.eu; mob.: +420 776 404 965);
Milan Věrtelář (milan.vertelar@praha.eu; tel.: +420 236 00 3905);
Marie Kučerová (marie.kucerova@praha.eu; mob.: +420 778 700 365);</t>
  </si>
  <si>
    <t>Rozvoj systémů a služeb ITS, infrastruktur prostorových dat, sítí a služeb elektronických komunikací pro poskytování informací o dopravním provozu a pro dynamické řízení dopravy (např. dopravní ústředny ve městech pro koordinaci signálních plánů křižovatek). Kompatibilita systémů a kontinuity služeb ITS mezi jednotlivými systémy na místní a regionální úrovni.
Implementace dopravních detektorů, kamerových systémů pro ITS systémy a prostorových dat, včetně řešení přenosu dat. Pořizování a instalace technických zařízení sloužících k získávání statických a dynamických dat o dopravě včetně přenosu těchto dat směrem ke koncovým uživatelům. Ostatní výše nespecifikované prvky a aplikace ITS a C-ITS.</t>
  </si>
  <si>
    <t>Výzva pro předkládání žádostí o podporu v rámci opatření 06 – ITS ve městech</t>
  </si>
  <si>
    <t>Vlastníci/správci dotčené infrastruktury</t>
  </si>
  <si>
    <t>Nejzazší datum pro ukončení fyzické realizace operace: 31. 12. 2029.</t>
  </si>
  <si>
    <t>Pražská metropolitní oblast</t>
  </si>
  <si>
    <t>Výzva pro předkládání projektů v rámci opatření 08 – Infrastruktura městské drážní dopravy (novostavby a modernizace)</t>
  </si>
  <si>
    <t xml:space="preserve">Výstavba nových tramvajových a trolejbusových tratí (v Praze též úseků metra) s důrazem na propojení významných dopravních uzlů dosud nenapojených částí města s centry měst. Výstavba technického zázemí a infrastruktury městské drážní dopravy, přičemž podporovány budou pouze projekty s přímým dopadem na uživatele městské drážní dopravy (cestující). Komplexní modernizace tramvajových a trolejbusových tratí s důrazem na zvýšení kvality dopravní cesty, zvyšování cestovní rychlosti a snížení negativních externalit městské drážní dopravy. Modernizace technického zázemí a infrastruktury městské drážní dopravy, přičemž podporovány budou pouze projekty s přímým dopadem na uživatele městské drážní dopravy (cestující). </t>
  </si>
  <si>
    <t>Vznik center duševního zdraví</t>
  </si>
  <si>
    <t>Udržitelná městská doprava a mobilita</t>
  </si>
  <si>
    <t>Předmětem podpory je nákup nových elektromobilů/vozidel s vodíkovým pohonem a nových nákladních elektrokol</t>
  </si>
  <si>
    <t>Kraje
Městské části hl. města Prahy
Příspěvkové organizace územních samosprávných celků
aj.</t>
  </si>
  <si>
    <t xml:space="preserve">Podporován bude vznik a provoz nových center duševního zdraví (CDZ) s následujícím zaměřením: a) centrum duševního zdraví pro osoby se závažným chronickým duševním onemocněním  b) centrum duševního zdraví pro osoby s nařízeným ochranným léčením  c) centrum duševního zdraví pro děti a adolescenty d) centrum duševního zdraví pro seniory e) centrum duševního zdraví pro osoby s adiktologickou poruchou </t>
  </si>
  <si>
    <t xml:space="preserve">Poskytovatelé zdravotních služeb dle zákona č. 372/2011 Sb., o zdravotních službách, ve znění pozdějších předpisů, kteří jsou držiteli oprávnění pro poskytování zdravotních služeb pro jednu z následujících služeb: • odbornost 350 – centrum duševního zdraví pro osoby se závažným chronickým duševním onemocněním  • odbornost 355 – centrum duševního zdraví pro osoby s nařízeným ochranným léčením  • odbornost 360 – centrum duševního zdraví pro děti a dorost • odbornost 370 – centrum duševního zdraví pro seniory  • odbornost 922 - centrum duševního zdraví pro osoby s adiktologickou poruchou  </t>
  </si>
  <si>
    <t>ŽIVEL 2 - Obnova obecního a krajského majetku</t>
  </si>
  <si>
    <t>Živel 2</t>
  </si>
  <si>
    <t>Oprávněnými žadateli o dotaci jsou kraje, obce a městské části hlavního města Prahy.</t>
  </si>
  <si>
    <t>Podpora obnovy a rozvoje regionů</t>
  </si>
  <si>
    <t xml:space="preserve">Výzva se týká živelních pohrom, které nastaly po 1. lednu 2025 včetně. </t>
  </si>
  <si>
    <r>
      <t xml:space="preserve">Výzva je zaměřena na řešení následků škod způsobených živelními pohromami, které nastaly po 1. lednu 2025 včetně, na území krajů a obcí, pro něž </t>
    </r>
    <r>
      <rPr>
        <b/>
        <sz val="11"/>
        <color rgb="FF000000"/>
        <rFont val="Calibri"/>
        <family val="2"/>
        <charset val="238"/>
        <scheme val="minor"/>
      </rPr>
      <t>nebyly vyhlášeny krizové stavy.</t>
    </r>
  </si>
  <si>
    <t>Akční plánování v území – MAP II</t>
  </si>
  <si>
    <t>02_25_041</t>
  </si>
  <si>
    <t>územní samosprávné celky:- obce; - městské části hlavního města Praha; aj.</t>
  </si>
  <si>
    <t xml:space="preserve">Cílem výzvy je podpora hladkého a úspěšného přechodu mezi druhy škol, případně jejich stupni, konkrétně dětí z mateřské do základní školy a žáků 1. stupně základních škol do 2. stupně. Výzva umožní také implementaci vybraných priorit a opatření území, které jsou uvedené v akčních plánech navázaných na Strategický rámec MAP do roku 2028. </t>
  </si>
  <si>
    <t>Povinné aktivity: Aktivita 1:  Řízení projektu  Aktivita 2: Opatření pro usnadnění přechodu dětí a žáků mezi MŠ a ZŠ a mezi 1. a 2. stupněm ZŠ Volitelné aktivity: Aktivita 3: Integrace škol v území a sdílené kapacity prostřednictvím společenství obcí Aktivita 4: Implementace akčních plánů Aktivita 5: Podpora změn v oblasti stravování ve školách</t>
  </si>
  <si>
    <t>11/2025</t>
  </si>
  <si>
    <t>Od 30. 6.2025 vyhlašovatel výzvy dočasně pozastavuje příjem nových žádostí do programu Dostupné nájemní bydlení, a to do doby, než dojde k navýšení rozpočtu programu. Toto opatření je pouze přechodné – jakmile bude alokace posílena, příjem žádostí znovu vyhlašovatel otevře</t>
  </si>
  <si>
    <t>Opatření 1.3.1 – Podpora přírodě blízkých opatření v krajině a sídlech
Aktivita 1.3.1.4 – Zakládání a obnova veřejné sídelní zeleně</t>
  </si>
  <si>
    <t>Kraje
Městské části hl. města Prahy aj.</t>
  </si>
  <si>
    <t>Opatření 1.6.1 – Podpora přírodních stanovišť a druhů a péče o nejcennější části přírody a krajiny
Aktivita 1.6.1.1 Péče o přírodní stanoviště a druhy, opatření na podporu ohrožených druhů
Podaktivita 1.6.1.1.2 Předcházení, minimalizace a náprava škod způsobených vybranými zvláště chráněnými druhy živočichů
Preventivní opatření na ochranu hospodářských zvířat před útoky velkých šelem
Preventivní opatření na ochranu drůbeže před jestřábem
Preventivní opatření a náprava škod způsobených bobrem evropským</t>
  </si>
  <si>
    <t>Smart Akcelerátor+ II</t>
  </si>
  <si>
    <t>02_25_042</t>
  </si>
  <si>
    <t>Min. výše projektu = 10 mil. Kč
Max. výše projektu pro Prahu = 100 mil. Kč</t>
  </si>
  <si>
    <t>Podpora rozvoje kapacit pro inteligentní specializaci a spolupráci v inovacích na úrovni krajů.
Povinné aktivity: Aktivita 1.   Řízení projektu 
Aktivita 2.  Činnosti základního týmu 
Aktivita 3.  Mapování, analýzy a evaluace 
Volitelné aktivity: Aktivita 4. Vzdělávání a rozvoj kompetencí 
Aktivita 5.  Asistence 
Aktivita 6.  Twinning 
Aktivita 7. Pilotní ověření 
Aktivita 8.  Marketingová a komunikační strategie kraje</t>
  </si>
  <si>
    <t>Školení energetických poradců a manažerů</t>
  </si>
  <si>
    <t>NPO č. 17/2025</t>
  </si>
  <si>
    <t>Cílem výzvy je podpora energetického vzdělávání a zvyšování odborných kompetencí osob poskytujících základní poradenské služby v oblasti energetiky, klimatu a renovací budov.</t>
  </si>
  <si>
    <t>Právnická osoba poskytující poradenskou a konzultační činnost v oblasti energetiky, která za posledních 5 let realizovala minimálně jeden kurz/školení obdobného vícedenního rozsahu (min. 2 x 4 hodiny) a zaměření.</t>
  </si>
  <si>
    <t>Výše příspěvku
15 tis. Kč na jednoho úspěšného absolventa, který se zúčastní celého vzdělávacího kurzu
max. 2 tis. Kč na na jednoho úspěšného absolventa, který splní závěrečnou zkoušku vzdělávacího kurzu
Dotace bude vyplacena zálohově předem.</t>
  </si>
  <si>
    <t>Základní poradenství – semináře</t>
  </si>
  <si>
    <t>NPO č. 16/2025</t>
  </si>
  <si>
    <t>Fyzická nebo právnická osoba poskytující poradenskou a konzultační činnost v oblasti energetiky s registrací v evidenci poradců SFŽP ČR.</t>
  </si>
  <si>
    <t>Předmětem podpory je kompletní zajištění a realizace osvětových seminářů pro veřejnost zaměřené na oblast obytných staveb.</t>
  </si>
  <si>
    <t>10 000 Kč na realizaci jednoho osvětového semináře
250 Kč na každého účastníka semináře (max. 10 000 Kč)</t>
  </si>
  <si>
    <t>Poradenství pro samosprávy – koncepční dokumenty v oblasti klimatu a energetiky (SECAP+)</t>
  </si>
  <si>
    <t>NPO č. 14/2025</t>
  </si>
  <si>
    <t>Finanční nástroj pro oběhové hospodářství – č. 1/2025 FN</t>
  </si>
  <si>
    <t>Podpora  pro projekty, které povedou ke zvýšení kapacity pro zpracování vybraných druhů odpadů, a to formou finančního nástroje – finanční záruky za 50 % jistiny komerčního úvěru v kombinaci s dotační složkou v jedné operaci.
Podporované aktivity
Třídění, dotřiďování a úprava vybraných odpadů
Materiálové využití vybraných odpadů
Zpracování čistírenských kalů pro následné materiálové využití
Chemická recyklace vybraných odpadů
Zpracování nebezpečných a zdravotnických odpadů</t>
  </si>
  <si>
    <t>Specifický cíl 1.6 – Posilování ochrany a zachování přírody, biologické rozmanitosti a zelené infrastruktury, a to i v městských oblastech, a snižování všech forem znečištění.
Aktivita 1.6.1.1 – Péče o přírodní stanoviště a druhy, opatření na podporu ohrožených druhů.
Podaktivita 1.6.1.1.1 – Péče o přírodní stanoviště a druhy, opatření na podporu ohrožených druhů.
Aktivita 1.6.1.2 – Péče o chráněná území (přírodní dědictví).
Aktivita 1.6.1.3 – Omezení šíření invazních nepůvodních a expanzivních druhů.</t>
  </si>
  <si>
    <t>Nově vyhlášené výzvy</t>
  </si>
  <si>
    <t>Aktualizace informací u vyhlášených výzev</t>
  </si>
  <si>
    <t>Veřejná zeleň</t>
  </si>
  <si>
    <t>Prevence škod způsobených šelmami a dravci</t>
  </si>
  <si>
    <t>Kraje
Městské části hlavního města Prahy
Nadace, nadační fondy, ústavy, spolky a obecně prospěšné společnosti
Příspěvkové organizace
Veřejné výzkumné instituce</t>
  </si>
  <si>
    <t>Kraje
Zemědělské subjekty</t>
  </si>
  <si>
    <t>Kraje
Městské části hl. města Prahy
Nadace, nadační fondy, ústavy, spolky a obecně prospěšné společnosti
Příspěvkové organizace
Veřejné výzkumné instituce
Obchodní společnosti a družstva (ze 100 % vlastněná veřejným subjektem)</t>
  </si>
  <si>
    <t>Výzva je určena projektům, které se zabývají vybudováním technologií pro akumulaci, úpravu, a rozvod srážkových vod či šedých vod ve veřejných budovách za účelem jejich dalšího relevantního využití.
Opatření 1.3.4 – Realizace opatření ke zpomalení odtoku, pro vsak, retenci a akumulaci srážkové vody vč. jejího dalšího využití; realizace zelených střech; opatření na využití šedé vody; opatření pro řízenou dotaci podzemních vod</t>
  </si>
  <si>
    <t>Cílem finanční podpory budou projekty zaměřené na zpracování klimaticko-energetických strategických a koncepčních dokumentů a akčních plánů.
Předmětem podpory je financování zpracování SECAP+, jejichž účelem je zmapování stávajícího stavu, a návrh mitigačních a adaptačních opatření s využitím jejich synergických efektů.</t>
  </si>
  <si>
    <t>Městská část 
Hl. město Praha</t>
  </si>
  <si>
    <t>1/2025 FN</t>
  </si>
  <si>
    <t>Podporovaná zařízení jsou rozdělena do dvou kategorií dle typu vstupních odpadů a způsobu zpracování (viz Příloha č. 1 Výzvy):
Kategorie 1: Podpora formou záruky na 50 % poskytnutého zaručovaného úvěru + max. 20 % dotace z celkových způsobilých výdajů projektu (CZV). Výše zaručovaného úvěru se vždy musí rovnat 80 % CZV.
Kategorie 2: Podpora formou záruky na 50 % poskytnutého zaručovaného úvěru + max. 10 % dotace z CZV.  Výše zaručovaného úvěru se vždy musí rovnat 90 % CZV.
Minimální výše zaručovaného úvěru v obou kategoriích – 8 mil. Kč
Maximální výše zaručovaného úvěru v obou kategoriích – 500 mil. Kč</t>
  </si>
  <si>
    <t xml:space="preserve">Městské části hl. města Prahy
Kraje
Příspěvkové organizace zřízené ÚSC
Veřejné výzkumné instituce a výzkumné organizace
</t>
  </si>
  <si>
    <t>Kraje</t>
  </si>
  <si>
    <t>Obnova stability svahů</t>
  </si>
  <si>
    <t>Městské části
Nadace, nadační fondy, ústavy, spolky a obecně prospěšné společnosti</t>
  </si>
  <si>
    <t>Praha</t>
  </si>
  <si>
    <t>Žádosti o dotace Státního fondu kultury (SFK) na rok 2026</t>
  </si>
  <si>
    <t>SFK 2026</t>
  </si>
  <si>
    <t>SFK</t>
  </si>
  <si>
    <t>Právnické a fyzické osoby v oblasti kulturního dění</t>
  </si>
  <si>
    <t>Rada SFK vyhlašuje pro rok 2026 opět 3 výzvy k přijímání žádostí o podporu projektů.
Možnost připravovat a podávat žádosti pro tuto výzvu bude v DP MK přístupná ve výše uvedených termínech vždy od 9:00 hod. prvního dne do 16:00 hod posledního dne příslušné výzvy, a to pod číslem výzvy 4501 s názvem „Žádosti o dotace SFK na rok 2026“.
LITERATURA – křest knihy, případně zahájení prodeje.
DIVADLO – premiéra představení.
HUDBA – datum prvního koncertu cyklu, premiéra nově nastudovaného díla, datum vydání CD.
VÝTVARNÉ UMĚNÍ – vernisáž výstavy, dokončení instalace výtvarného díla, zahájení prodeje katalogu.
KULTURNÍ DĚDICTVÍ – zahájení restaurování objektu, zahájení jednorázové či dlouhodobé akce prezentující kulturní dědictví.
VÝCHOVNÁ A VZDĚLÁVACÍ AKTIVITA – zahájení cyklu vzdělávacích aktivit.
FESTIVAL – zahájení festivalu.
WEB, ČASOPIS – spuštění stránek, zahájení aktualizace stránek, vydání prvního čísla časopisu daného období.
CELOROČŃÍ ČINNOST — je určena pro subjekty, jejichž projekt spočívá v realizaci celoroční kontinuální činnosti (tj. zejména celoroční činnost institucí/ souborů nebo kontinuální vydávání periodik, obsahující dílčí výstupy celoročně probíhajícího projektu. Žadatel předkládající tuto žádost nemůže již předkládat další žádosti, které by se týkaly jednotlivých dílčích výstupů/ projektů obsažených v této celoroční činnosti.
Jedná-li se o projekty realizované v zahraničí, je nutné v rámci žádosti předložit potvrzení zahraničního partnera a vyčíslení jeho finančního i nefinančního plnění v rámci rozpočtu projektu, přičemž u zahraničních výjezdů je potřeba prioritně žádat u odboru mezinárodní spolupráce MKČR.</t>
  </si>
  <si>
    <t>Výzva končí za méně než 14 dní</t>
  </si>
  <si>
    <t>Výzva končí za méně než 30 dní</t>
  </si>
  <si>
    <t>Výzva končí za méně než 60 dní</t>
  </si>
  <si>
    <t>Ukončení příjmu žádostí2</t>
  </si>
  <si>
    <t>hlavní město Praha, městské části hl. m. Prahy, organizace zřizované nebo zakládané hl. m. Prahou, poskytovatelé zdravotnické záchranné služby zřízené krajem - Zdravotnická záchranná služba hl. m. Prahy</t>
  </si>
  <si>
    <t>Typy podporovaných aktivit:
A. Pořízení materiálně-technického vybavení a vytvoření hmotných podmínek pro ZS IZS.
B. Výstavba a modernizace výcvikových a vzdělávacích středisek a pořízení technického a technologického vybavení.
C. Modernizace jednotného systému varování a vyrozumění.
D. Výstavba, modernizace a rozvoj strategicky významných ICT systémů ZS IZS.</t>
  </si>
  <si>
    <t>901,012 z EFRR</t>
  </si>
  <si>
    <t xml:space="preserve">Martin Škréta (martin.skreta@praha.eu; tel.: +420 236 00 2537)
Karolina Špačková (karolina.spackova@praha.eu; mob.: +420 778 489 827);
</t>
  </si>
  <si>
    <t>Energetické úspory památkově chráněných budov</t>
  </si>
  <si>
    <t>MŽP/SFŽP</t>
  </si>
  <si>
    <t>Výzva končí za více jak 60 dní</t>
  </si>
  <si>
    <t>Pravidla zvýraznění buněk data ukončení přímu žádostí</t>
  </si>
  <si>
    <t>Integrovaný záchranný systém - Praha</t>
  </si>
  <si>
    <t>Výzva pro předkládání projektů v rámci opatření 09 - infrastruktura pro alternativní paliva - podpora rozvoje rychlodobíjecí infrastruktury pro osobní vozidla - oblasti v rámci celé ČR</t>
  </si>
  <si>
    <t>Výzva pro předkládání projektů v rámci opatření 09 - infrastruktura pro alternativní paliva - podpora rozvoje infrastruktury běžných dobíjecích stanic ve městech a obcích</t>
  </si>
  <si>
    <t>Výzva pro předkládání projektů v rámci opatření 09 - infrastruktura pro alternativní paliva - podpora rozvoje vodíkových plnicích stanic v městských uzlech</t>
  </si>
  <si>
    <t>vlastníci dotčené infrastruktury s veřejným přístupem</t>
  </si>
  <si>
    <t>Přírodě blízká protipovodňová opatření a revitalizace vodních toků</t>
  </si>
  <si>
    <t>19/2025</t>
  </si>
  <si>
    <t>Cílem výzvy je posílení ekologické stability krajiny a obnova vodního režimu krajiny, ve smyslu prevence před povodněmi. Bude podpořena realizace přírodě blízkých protipovodňových opatření a revitalizace a renaturace vodních toků a niv.</t>
  </si>
  <si>
    <t>obce
dobrovolné svazky obcí, včetně společenství obcí
kraje
veřejnoprávní instituce
organizační složky státu
příspěvkové organizace zřízené organizačními složkami státu a územně samosprávnými celky
státní podniky</t>
  </si>
  <si>
    <t>Církve a náboženské společnosti
Dobrovolné svazky obcí
Fyzické osoby nepodnikající
Fyzické osoby podnikající
Kraje
Městské části hl. města Prahy
Nadace, nadační fondy, ústavy, spolky a obecně prospěšné společnosti
Obce
Obchodní společnosti a družstva
Organizační složky státu
Příspěvkové organizace
Státní podniky
Veřejnoprávní instituce
Veřejné výzkumné instituce
Vysoké školy, školy a školská zařízení</t>
  </si>
  <si>
    <t>Městské části hl. města Prahy
Obce</t>
  </si>
  <si>
    <t>Zpracování studií a plánů</t>
  </si>
  <si>
    <t>Posunuto datum zahájení příjmu žádostí z 1. 10. na 19. 11. 2025, datum ukončení příjmu žádostí z 31. 3. na 18. 11. 2026, doplněn odkaz na aktualizovaný Standard služeb poskytovaných v CDZ pro děti a adolescenty</t>
  </si>
  <si>
    <t>Úprava lesních porostů</t>
  </si>
  <si>
    <t>Vlastníci dotčené infrastruktury s veřejným přístupem.</t>
  </si>
  <si>
    <t xml:space="preserve">Časová způsobilost výdajů do 30.6.2029. </t>
  </si>
  <si>
    <t>Vybudování ultrarychlých dobíjecích stanic pro osobní vozidla v rámci celé České republiky (s minimálním výkonem 150 kW). Minimální výkon 150 kW musí být zajištěn u každé dobíjecí stanice zařazené do projektu.
Minimální rozsah projektu: 10 DC ultrarychlých dobíjecích stanic s minimálních výkonem 150 kW.</t>
  </si>
  <si>
    <t>Vybudování běžných dobíjecích stanic ve městech a obcích. Minimální rozsah projektu: 20 AC/DC běžných dobíjecích bodů.</t>
  </si>
  <si>
    <t>Modernizace zázemí center environmentálního vzdělávání orientovaných na změnu klimatu</t>
  </si>
  <si>
    <t>Výzva je určena subjektům primárně veřejného sektoru, které realizují environmentální vzdělávání, a to min. 3 roky před podáním žádosti. Předmětem výzvy je podpora modernizace zázemí centra zaměřeného na klimatické vzdělávání – komplexní modelová řešení. Podporovány budou takové projekty, které budou zahrnovat modernizaci objektu a volitelně pak další aktivity (vybavení a pomůcky pro interiér a exteriér, terénní úpravy). Nebudou podporovány projekty zaměřené pouze na pořízení vybavení, pomůcek nebo terénní úpravy.</t>
  </si>
  <si>
    <t>Hlavní město Praha
Městské části hl. města Prahy
Nadace, nadační fondy, ústavy, spolky a obecně prospěšné společnosti
Příspěvkové organizace
Veřejné výzkumné instituce</t>
  </si>
  <si>
    <t>Hlavní město Praha
Městské části hl. města Prahy
Nadace, nadační fondy, ústavy, spolky a obecně prospěšné společnosti
Příspěvkové organizace
Veřejné výzkumné instituce
Veřejnoprávní instituce
Obchodní společnosti a družstva vlastněné ze 100 % veřejným subjektem</t>
  </si>
  <si>
    <t xml:space="preserve">Podpora úsporných opatření u památkově chráněných či architektonicky cenných budov veřejného sektoru, která povedou ke snížení energetické náročnosti, úspoře energie z neobnovitelných zdrojů a využití obnovitelných zdrojů energie.
Snížení energetické náročnosti veřejných budov (zateplení, výměna zdroje vytápění, výstavba nebo rekonstrukce otopné soustavy, instalace OZE a bateriové akumulace apod.)
Zlepšení kvality vnitřního prostředí veřejných budov (tj. modernizace vnitřního osvětlení, instalace vnějších stínících prvků a opatření k eliminaci negativních akustických jevů)
Zvýšení adaptability veřejných budov na změnu klimatu (tj. technologie pro využití šedých a srážkových vod)
Součástí komplexního projektu může být i realizace dobíjecí stanice pro vozidla na elektropohon
</t>
  </si>
  <si>
    <t>Konkrétně se jedná o Fakultní nemocnici Bulovka. Oprávněný žadatel může podat pouze jeden projekt. Došlo k posunu data ukončení příjmu žádostí a ukončení realizace projektů o 6 měsíců. Došlo k prodloužení příjmu žádostí do 31. 3. 2026</t>
  </si>
  <si>
    <t>Poskytovatelé sociálních služeb zapsaní v registru poskytovatelů sociálních služeb dle zákona č. 108/2006 Sb. (s výjimkou územních samosprávných celků jsou-li registrovanými poskytovateli sociálních služeb a poskytovatelů sociálních služeb zřizovaných MPSV).
NNO, jejichž předmětem je veřejně prospěšná činnost; doba existence alespoň 2 roky k datu vyhlášení výzvy:
spolky a pobočné spolky, církevní právnické osoby, obecně prospěšné společnosti, ústavy, nadace a nadační fondy, 
mezinárodní organizace působící v ČR.</t>
  </si>
  <si>
    <t>Program švýcarsko - české spolupráce II</t>
  </si>
  <si>
    <t>Sociální integrace cizinců v ČR</t>
  </si>
  <si>
    <t>Aktivity zaměřené na zlepšení přístupu k informacím a základním službám, včetně krizové intervence.
Aktivity zaměřené na rodinu a děti.
Aktivity cílené na různé formy násilí v rodinách cizinců.
Aktivity zaměřené na adaptaci, integraci, sociokulturní orientaci.
Aktivity zaměřené na budování odborných kapacit.
Aktivity zaměřené na pomoc cizincům při uznávání zahraničních kvalifikací.
Doplňková aktivita k výše uvedeným podporovaným aktivitám.</t>
  </si>
  <si>
    <t>Recyklace textilu</t>
  </si>
  <si>
    <t>Dotace na podporu stabilizace a zefektivnění systému primární recyklace a znovupoužití textilu/textilního odpadu prostřednictvím poskytování provozních příspěvků oprávněným subjektům, které zajišťují především zpracování, třídění a materiálové využití odpadního textilu, a to jak v režimu odpadů, tak v režimu předcházení vzniku odpadů.</t>
  </si>
  <si>
    <t>Provozovatelé zařízení k materiálové recyklaci textilu/textilního odpadu komunálního původu, zajišťující samotnou primární recyklaci pro následné znovupoužití nebo materiálové využití textilu, kteří souběžně:
tuto činnost provozují minimálně od ledna 2023,
v roce 2023 recyklovali textil s minimální účinností 50 %,
v roce 2023 zpracovali minimálně 100 t textilu.</t>
  </si>
  <si>
    <t>OP AMIF</t>
  </si>
  <si>
    <t>Polovina měsíce</t>
  </si>
  <si>
    <t>Výzva byla opětovně prodloužena a současně byla navýšena alokace</t>
  </si>
  <si>
    <t>26/2025</t>
  </si>
  <si>
    <t>Vlastníci dotčené infrastruktury s veřejným přístupem</t>
  </si>
  <si>
    <t>Vybudování rychlodobíjecích stanic pro nákladní vozidla. Způsobilé výdaje: Dobíjecí stanice s výkonem 50 kW: 900 000 Kč/dobíjecí stanice; U dobíjecích stanic s vyšším výkonem je limit způsobilých výdajů navýšen vždy o 10 000 Kč za každou 1kW dodatečného výkonu.
Bateriové úložiště: 13 000 Kč/kWh (Maximální výkon všech bateriových uložišť v dobíjecím parku musí odpovídat max. 70 % výstupního výkonu celého příslušného dobíjecího parku. Bateriové úložiště není povinnou součástí projektu. Minimální výše způsobilých výdajů není stanovena. Minimální rozsah projektu: 1 dobíjecí park umístěný podél hlavní či globální sítě TEN-T, v městském uzlu TEN-T nebo na bezpečné a chráněné parkovací ploše s minimálním výstupním výkonem splňujícím požadavky nařízení AFIR).</t>
  </si>
  <si>
    <t>VIII. Výzva k podání žádostí o dotace na zabezpečení péče o válečné hroby</t>
  </si>
  <si>
    <t>VIII.</t>
  </si>
  <si>
    <t>Minimální výše poskytované dotace je 50 tis. Kč. Dotaci lze použít na úhradu nákladů, které prokazatelně vznikly v období od 1. ledna 2027 do 30. listopadu 2027.</t>
  </si>
  <si>
    <t>Dotace je určena na účelové udržování válečných hrobů a pietních míst v důstojném stavu či na jejich výstavbu a zachování památky vojáků a ostatních osob, které zahynuly v boji nebo v důsledku aktivní účasti ve válečném konfliktu. Dotace poskytnutá v rámci této výzvy je určena pro období od 1. ledna 2027 do 30. listopadu 2027. Akce budou realizovány jako jednoleté.</t>
  </si>
  <si>
    <t>Podpora komplexní obnovy a modernizace soustav veřejného osvětlení s cílem snížení konečné spotřeby energie, úspory primární energie z neobnovitelných zdrojů, úspory emisí CO2 a omezení světelného znečištění.
Dotace bude poskytnuta na opatření snižující konečnou spotřebu energie, primární energii z neobnovitelných zdrojů a emise CO2 v systémech veřejného osvětlení:
- Rekonstrukce a modernizace soustav veřejného osvětlení
- Modernizace světelných zdrojů, svítidel a optimálního prostorového uspořádání a využití světelných míst
- Regulace světelného toku a zrovnoměrnění odběru proudů v jednotlivých fázích provozu soustavy veřejného osvětlení
- Automatizace, optimalizace řízení a monitorování provozu soustav veřejného osvětlení s cílem snížení spotřeby energie a omezení nežádoucích účinků venkovního osvětlení na prostředí národních parků
- Související opatření umožňující budoucí zapojení soustav veřejného osvětlení do širší městské infrastruktury instalací inovativních technologických prvků</t>
  </si>
  <si>
    <t>Vlastníci infrastruktury veřejného osvětlení</t>
  </si>
  <si>
    <t>Modernizace veřejného osvětlení (SMARTNET)</t>
  </si>
  <si>
    <t>Rozvoj energetických společenství (KOMUNERG)</t>
  </si>
  <si>
    <t>Cílem výzvy je podpořit energetická společenství při realizaci projektů, které povedou k výrobě a maximálnímu využití obnovitelné elektřiny přímo v místě jejího vzniku. 
Na co můžete získat dotaci:
- Pořízení nových komunitních zdrojů obnovitelné energie (fotovoltaické elektrárny; větrné elektrárny; bioplynové/biomasové kogenerační jednotky; bateriová úložiště)
- Neprodukční opatření související s řízením a optimalizací využití vyrobené obnovitelné energie (měřicí a monitorovací systémy; zařízení a software pro řízení výroby a spotřeby elektřiny; systémy energetického managementu a řízení spotřeby
IT řešení a řídicí aplikace; bateriová úložiště; dobíjecí stanice pro elektromobily; projektová příprava)
Součástí projektu musí být prokazatelné zapojení nových či stávajících zdrojů elektřiny z obnovitelných zdrojů do systému sdílení v rámci energetického společenství tak, aby umožnily spotřebu minimálně 80 % své roční a 60 % denní výroby elektřiny v objektech společenství a členů společenství umístěných na území maximálně tří sousedících obcí s rozšířenou působností nebo území Prahy.</t>
  </si>
  <si>
    <t>Energetické společenství</t>
  </si>
  <si>
    <t>Podpora sdílené péče o děti a další závislé osoby</t>
  </si>
  <si>
    <t>03_25_082</t>
  </si>
  <si>
    <t xml:space="preserve">Hlavní město Praha
Městské části 1 - 22
Příspěvkové organizace zřízené krajem
NNO
Vzdělávací instituce
Veřejné výzkumné instituce
Obchodní korporace (a.s., s.r.o. atd.)
</t>
  </si>
  <si>
    <t>Cílem výzvy je zvýšit podíl mužů na péči o děti a závislé osoby. Ve výzvě budou podpořeni realizátoři, kteří chtějí změnit stereotypní vnímání a zároveň reálné chování v oblasti péče udržitelným způsobem.
Popis podporovaných aktivit je uveden v příloze č. 1. Výzvy.</t>
  </si>
  <si>
    <t>Podpora přírodě blízkých opatření v krajině a sídlech (AOPK)</t>
  </si>
  <si>
    <t>Podpora přírodních stanovišť a druhů a péče o nejcennější části přírody a krajiny (AOPK)</t>
  </si>
  <si>
    <t>Program regenerace městských památkových rezervací a městských památkových zón - podpora pořízení plánů ochrany</t>
  </si>
  <si>
    <t xml:space="preserve">Hlavní město Praha
Městské části hl. m. Prahy
Příspěvkové organizace
NNO
Veřejné výzkumné instituce
Obchodní korporace (a.s., s.r.o. atd.)
</t>
  </si>
  <si>
    <t>Nejzazší datum pro ukončení fyzické a finanční realizace operace je 31. 12. 2029.</t>
  </si>
  <si>
    <t>V rámci specifického cíle bude možno podporovat přírodě blízká opatření v krajině a sídlech. Nelze opětovně financovat projekty, které již byly podpořeny v rámci OPŽP 2014 - 2020 a žadatel se zavázal v době udržitelnosti k plnění cílů podpory.
Aktivita 1.3.1.1 Tvorba nových a obnova stávajících přírodě blízkých vodních prvků v krajině včetně sídel (Malé vodní nádrže; Revitalizace a renaturace vodních toků a niv)
Aktivita 1.3.1.2 Tvorba nových a obnova stávajících vegetačních prvků a struktur, včetně opatření proti vodní a větrné erozi (Vegetační krajinné prvky (založení prvků ÚSES); Vegetační krajinné prvky (včetně skladebných prvků ÚSES))
Aktivita 1.3.1.4 Zakládání a obnova veřejné sídelní zeleně (Zakládání a obnova veřejné sídelní zeleně, Zakládání a obnova veřejné sídelní zeleně vyplývající ze SSSZ)
Aktivita 1.3.1.5 Odstranění či eliminace negativních funkcí odvodňovacích zařízení v krajině (Odstranění či eliminace negativních funkcí odvodňovacích zařízení v krajině)</t>
  </si>
  <si>
    <t>OPŽP 2021-2027</t>
  </si>
  <si>
    <t xml:space="preserve">V rámci specifického cíle bude možno podporovat přírodní stanoviště a druhy a péči o nejcennější části přírody a krajiny. Nelze opětovně financovat projekty, které již byly podpořeny v rámci OPŽP 2014–2020 a žadatel se zavázal v době udržitelnosti k plnění cílů podpory. 
Aktivita 1.6.1.1 Péče o přírodní stanoviště a druhy, opatření na podporu ohrožených druhů: Péče o travinné ekosystémy, vřesoviště a rákosiny; Péče o lesní stanoviště; Péče o vodní a mokřadní biotopy vázané na tůně; Péče o vodní a mokřadní biotopy vázané na malé vodní nádrže; Péče o vodní a mokřadní biotopy vázané na rašeliniště; Péče o vodní a mokřadní biotopy vázané na vodní toky a jejich nivy (revitalizace a renaturace), slepá ramena, rušení odvodnění; Péče o biotopy ohrožených druhů vázaných na dřeviny rostoucí mimo les - vegetační prvky; Specifická opatření (narušení drnu, stružkování, pojezdy těžkou technikou, asanace kůrovcové hmoty, zviditelnění stěn); Předcházení, minimalizace a náprava škod způsobených vybranými zvláště chráněnými druhy živočichů
Aktivita 1.6.1.2 Péče o chráněná území (přírodní dědictví): Péče o travinné ekosystémy, vřesoviště a rákosiny; Péče o lesní stanoviště; Péče o vodní a mokřadní biotopy vázané na tůně; Péče o vodní a mokřadní biotopy vázané na malé vodní nádrže; Péče o vodní a mokřadní biotopy vázané na malé vodní nádrže (kraje); Péče o vodní a mokřadní biotopy vázané na rašeliniště; Péče o vodní a mokřadní biotopy vázané na vodní toky a jejich nivy (revitalizace a renaturace), slepá ramena, rušení odvodnění; Péče o předměty ochrany vázané na dřeviny rostoucí mimo les - vegetační prvky; Specifická opatření (narušení drnu, stružkování, pojezdy těžkou technikou, asanace kůrovcové hmoty, zviditelnění stěn)
Aktivita 1.6.1.3 Omezení šíření invazních nepůvodních a expanzivních druhů:
Aktivita 1.6.1.5 Návštěvnická infrastruktura sloužící k usměrnění návštěvníků v chráněných územích a zvýšení povědomí o problematice ochrany přírody
</t>
  </si>
  <si>
    <t xml:space="preserve">Program regenerace </t>
  </si>
  <si>
    <t xml:space="preserve">Dotace na pořízení plánů ochrany mohou být poskytnuty pouze do měst a obcí (dále jen měst), na jejichž území je vyhlášena MPR nebo MPZ a PR Kuks, a kde je zároveň zpracován a schválen městský program regenerace. Příslušná MPR, MPZ a PR Kuks, pro níž je podána žádost na zpracování plánu ochrany na rok 2026, musí mít na rok 2026 zaslán na Ministerstvo kultury také Anketní dotazník. </t>
  </si>
  <si>
    <t>Obec/město s MPR, MPZ anebo příslušný kraj.</t>
  </si>
  <si>
    <t>NSA</t>
  </si>
  <si>
    <t>ano</t>
  </si>
  <si>
    <t>neuvedeno</t>
  </si>
  <si>
    <t>TRANSGov č. 1/2024 – Modernizace dopravy (II. kolo)</t>
  </si>
  <si>
    <t>Podpora je poskytována za účelem snížení energetické náročnosti osobní železniční dopravy.
Podporovány jsou investice dopravců (příp. objednatelů veřejných služeb) na dosažení energetické úspory v osobní železniční dopravě formou pořízení nových železničních vozidel s pohonem:
elektrickým (trakční napájení) – EMU,
elektrickým bateriovým – BEMU,
nebo kombinací těchto pohonů jako náhrady za soupravy s dieselovým pohonem.
Počet i typ Nových vozidel musí odpovídat příloze č. 2 předložené do 1. kola výzvy, resp. pohon Nových vozidel se může změnit, pokud bude zachována, nebo se sníží měrná dotační náročnost projektu a zároveň bude pro Nová vozidla v době uvedení do provozu dostupná odpovídající infrastruktura.
Cílem podpory je prostřednictvím náhrady vozidel s nízkou energetickou účinností za nová, energeticky úsporná a bezemisní železniční kolejová vozidla, provozovaná v rámci veřejných služeb v přepravě cestujících, dosáhnout kombinací intramodálních a extramodálních úspor po dobu životnosti střední roční úsporu spotřeby energie minimálně 320 mil. kWh/rok a střední roční úsporu produkce emisí oxidu uhličitého minimálně 91 tis. t CO2/rok.</t>
  </si>
  <si>
    <r>
      <t xml:space="preserve">Provozovatelé regionální železniční osobní dopravy, pověření provozováním konkrétních dopravních služeb ze strany krajů, </t>
    </r>
    <r>
      <rPr>
        <b/>
        <sz val="11"/>
        <color theme="1"/>
        <rFont val="Calibri"/>
        <family val="2"/>
        <charset val="238"/>
        <scheme val="minor"/>
      </rPr>
      <t xml:space="preserve">jejichž projektové záměry uspěly </t>
    </r>
    <r>
      <rPr>
        <sz val="11"/>
        <color theme="1"/>
        <rFont val="Calibri"/>
        <family val="2"/>
        <charset val="238"/>
        <scheme val="minor"/>
      </rPr>
      <t xml:space="preserve">v prvním kole výzvy,
</t>
    </r>
    <r>
      <rPr>
        <b/>
        <sz val="11"/>
        <color theme="1"/>
        <rFont val="Calibri"/>
        <family val="2"/>
        <charset val="238"/>
        <scheme val="minor"/>
      </rPr>
      <t>kraje, jejichž projektové záměry uspěly v prvním kole výzvy, pokud budou vlastníky vozidel u výše uvedených dopravních služeb.</t>
    </r>
  </si>
  <si>
    <t>Oprávněným žadatelem může být jen ten, jehož projekt uspěl v 1. kole žádosti</t>
  </si>
  <si>
    <t>18/2026</t>
  </si>
  <si>
    <t>Regiony 2026 — investice nad 10 mil. Kč – technické zhodnocení</t>
  </si>
  <si>
    <t>Kraje, obec, městys, město, městské části, městské obvody, Praha a jeho městské části, dobrovolný svazek obcí, příspěvková organizace obce / kraje, školská právnická osoba, spolek, pobočný spolek, ústav, obchodní společnost, pokud je 100 % vlastněná obcí nebo krajem.</t>
  </si>
  <si>
    <t>Výzva je věcně zaměřena na technické zhodnocení sportovních zařízení místního významu na území České republiky jakož i na vybudování bezbariérových přístupů do takových zařízení. Aby bylo naplněno věcné zaměření výzvy, musí být tedy akce zaměřena na TZ již existujícího sportovního zařízení, a to na jeho sportoviště/hrací plochy/hřiště dle definice bodu 2.15 Výzvy případně zázemí sportovního zařízení bez sportoviště dle bodu 2.14.1. Výzvy. V případě, že akce obsahuje kromě TZ i výstavbu (bod 2.3. Výzvy) nových sportovišť či více sportovišť/hracích ploch/hřišť je pro posouzení splnění věcného zaměření této akce rozhodující finanční převaha TZ sportovišť. Pro vyloučení jakékoliv pochybnosti podmínek uvedených v předchozí větě platí, že pokud akce, investiční záměr zahrnuje jak TZ daného sportovního zařízení, tak i případnou výstavbu nových sportovišť v daném sportovním zařízení, pak o naplnění věcného zaměření rozhoduje, že výše způsobilých výdajů souvisejících s TZ sportovišť/hracích ploch/hřišť musí být vyšší než způsobilé výdaje související s výstavbou sportovišť/hracích ploch/hřišť.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</si>
  <si>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16/2026</t>
  </si>
  <si>
    <t>Regiony 2026 - investice pod 10 mil. Kč</t>
  </si>
  <si>
    <t>Výzva je věcně zaměřena na výstavbu a technické zhodnocení sportovních zařízení místního významu na území České republiky jakož i na vybudování bezbariérových přístupů do takových zařízení. Aby bylo naplněno věcné zaměření výzvy, musí být tedy akce zaměřena na výstavbu nového sportovního zařízení, a to na jeho sportoviště/hrací plochy/hřiště nebo technické zhodnocení již existujícího sportovního zařízení, a to na jeho sportoviště/hrací plochy/hřiště. V případě, že akce obsahuje více sportovišť/hracích ploch/hřišť je rozhodující finanční převaha výstavby sportovišť či technického zhodnocení sportovišť pro stanovení toho, zda se jedná o výstavbu či o technické zhodnocení. Pro vyloučení jakékoliv pochybnosti podmínek uvedených v předchozí větě platí, že pokud akce, investiční záměr zahrnuje jak technické zhodnocení daného sportovního zařízení, tak i výstavbu nových sportovišť v daném sportovním zařízení, pak
pro stanovení toho, zda se jedná o výstavbu či o technické zhodnocení, je rozhodující finanční převaha způsobilých výdajů souvisejících s technickým zhodnocením sportovišť/hracích ploch/hřišť a způsobilých výdajů souvisejících s výstavbou sportovišť/hracích ploch/hřišť.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</si>
  <si>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Regiony 2026 – investice nad 10 mil. Kč – výstavba</t>
  </si>
  <si>
    <t>Výzva je věcně zaměřena na technické zhodnocení sportovních zařízení místního významu na území České republiky jakož i na vybudování bezbariérových přístupů do takových zařízení.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</si>
  <si>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Standardizovaná sportovní infrastruktura 2026 - výstavba</t>
  </si>
  <si>
    <t>19/2026</t>
  </si>
  <si>
    <t>17/2026</t>
  </si>
  <si>
    <t>Výzva je v souladu s dokumentací programu zaměřena na výstavbu vybraných typů sportovních zařízení, které splňují standardy a parametry stanované Výzvou. Jedná se výhradně o tato sportovní zařízení:
– atletické dráhy, sektory, stadióny a haly,
– fotbalové stadiony a hřiště,
– tenisové haly a kurty,
– sportovní haly určené pro halové míčové sporty,
– zimní stadiony a
– plavecké bazény 25 m.</t>
  </si>
  <si>
    <t> Ministerstvo životního prostředí ve své tiskové zprávě z 10. 11. 2025 oznámilo ukončení příjmu žádostí v programu Nová zelená úsporám pro rodinné i bytové domy z důvodu vyčerpání alokace pro rok 2025. Toto omezení se však nevztahuje na bytové domy ve vlastnictví veřejného sektoru. Informaci odboru evropských fondů potvrdil přímo poskytovatel dotace, Státní fond životního prostředí ČR.</t>
  </si>
  <si>
    <t>Došlo k prodloužení výzvy z 28. 11. 2025 do 2. 6. 2026;  výzva dále aktualizována - oprávnění žadatelé (SÚKL, FN Ostrava).</t>
  </si>
  <si>
    <t>Došlo k prodloužení výzvy z 19. 12. 2025 do 30. 6. 2026. A dále k úpravě platnosti Nákladů obvyklých opatření MŽP na verzi NOO MŽP pro rok 2026.</t>
  </si>
  <si>
    <t>Příspěvkové organizace a další subjekty zřizované a financované veřejnou správou, resp. obchodní společnosti budou podporovány pouze výjimečně, a to v rámci projektů, jež prokazatelně přesáhnou jejich rámec běžné, plánované činnosti či komerční činnosti a mají nadregionální charakter. Od 16. do 24. dubna 2026 lze žádat o podporu projektů zahajovaných v termínu 1. 9. – 31. 12. 2026</t>
  </si>
  <si>
    <t>Nejzazší datum pro ukončení fyzické realizace operace: 31. 12. 2029. Časová způsobilost výdajů je pouze do 30. 06. 2029.</t>
  </si>
  <si>
    <t>Vybudování dobíjecích stanic s bateriovým úložištěm:
Dobíjecí stanice s výkonem 50 kW 900 000 Kč/dobíjecí stanice. U dobíjecích stanic s vyšším výkonem je limit způsobilých výdajů navýšen vždy o 10 000 Kč za každou 1kW dodatečného výkonu.
Bateriové úložiště: 13 000 Kč/kWh. Maximální výkon všech bateriových uložišť v dobíjecím parku musí odpovídat max. 70 % výstupního výkonu celého příslušného dobíjecího parku. 
Minimální rozsah projektu: 1 DC ultrarychlá dobíjecí stanice s minimálním výstupním výkonem dobíjecího parku 300 kW.</t>
  </si>
  <si>
    <t>Vybudování vodíkových plnicích stanic v městských uzlech. Limitní výše způsobilých nákladů pro vodíkovou plnicí stanici je 50 000 000 Kč bez DPH. Minimální výše způsobilých výdajů není stanovena. Minimální rozsah projektu: 1 vodíková plnicí stanice.</t>
  </si>
  <si>
    <t>Hlavní město Praha
Městské části
Příspěvkové organizace
Ostatní organizace
Veřejné výzkumné instituce a výzkumné organizace</t>
  </si>
  <si>
    <t>1/2024</t>
  </si>
  <si>
    <t>Vymezení akceleračních oblastí pro OZE</t>
  </si>
  <si>
    <t>27/2025</t>
  </si>
  <si>
    <t>Cílem výzvy je podpora krajů a obcí, které budou aktivně na svém území vymezovat akcelerační oblasti pro větrné a fotovoltaické elektrárny. Tato podpora bude sloužit pro kompenzaci části nákladů spojených s přípravou a vlastním vymezováním akceleračních oblastí v územně plánovací dokumentaci.
9.4.A – Příprava a vymezení akceleračních oblastí prostřednictvím změny zásad územního rozvoje (dále jen „ZÚR“) krajů a územního plánu Prahy.</t>
  </si>
  <si>
    <t>Kraje a hlavní město Praha</t>
  </si>
  <si>
    <t>V grantovém řízení bude podporována výsadba dřevin především v urbanizovaném prostředí nebo v jeho těsné blízkosti, která povede ke kultivaci a zmírnění projevů změny klimatu na lokální úrovni.
Jedná se zejména o výsadbu, či obnovu dřevin u veřejných budov, liniových dřevin, ve veřejně přístupných zahradách, parcích, dřevin podél vodotečí a návesních nádrží, remízků, sadů, zelených bariér proti větru a prachu, alejí, stromořadí a dalších přírodně, či kulturně hodnotných lokalit.</t>
  </si>
  <si>
    <t>Právnické osoby se sídlem v České republice</t>
  </si>
  <si>
    <t>Maximální výše nadačního příspěvku je 150 000 Kč.</t>
  </si>
  <si>
    <t>Neuvedeno</t>
  </si>
  <si>
    <t>Stromy - jarní výsadba</t>
  </si>
  <si>
    <t>Stromy - podzimní výsadba</t>
  </si>
  <si>
    <t>Oranžový přechod</t>
  </si>
  <si>
    <t>Maximální výše nadačního příspěvku je 120 000 Kč.</t>
  </si>
  <si>
    <t>města, nebo městské obvody či městské části hlavního města Prahy</t>
  </si>
  <si>
    <t>Grantové řízení Oranžový přechod je zaměřeno na podporu zvyšování bezpečnosti formou instalace osvětlení přechodů pro chodce. Nadační příspěvek je určen na instalaci osvětlení dosud neosvětlených nebezpečných přechodů pro chodce v intravilánu i extravilánu.</t>
  </si>
  <si>
    <t>Posílení kompetencí žen znevýhodněných na trhu práce a v podnikání (2)</t>
  </si>
  <si>
    <t>Nestátní neziskové organizace.
Profesní a podnikatelská sdružení.
Poradenské instituce.
Vzdělávací instituce.
Veřejné výzkumné instituce.
Příspěvkové organizace zřízené kraji a obcemi.
Místní akční skupina.</t>
  </si>
  <si>
    <t>Aktivity podporované ve výzvě jsou s ohledem na problémy, které by měly řešit, rozděleny do dvou základních oblastí:
A – Trh práce – kde je řešen problém rostoucího znevýhodnění žen ve věku 50 a více let na trhu práce a jejich následný odchod do předčasného důchodu;
B- Podnikání — kde je řešen problém spočívající v tom, že podnikatelky se soustřeďují v málo rostoucích a málo kvalifikovaných odvětvích podnikání, často se spokojí s omezeným portfoliem a okruhem klientů, což může z dlouhodobého hlediska představovat riziko pro ohrožení chudobou v důchodovém věku.</t>
  </si>
  <si>
    <t>Podpora je určena pouze zemědělským podnikatelům registrovaným v Evidenci zemědělského podnikatele (EZP), kteří zároveň obhospodařují zemědělské pozemky evidované v registru LPIS (Land Parcel Identification System).
Zároveň se musí jednat o stávajícího nebo budoucího držitele licence pro podnikání v energetických odvětvích (výroba elektřiny).</t>
  </si>
  <si>
    <t>RES+ č. 6/2025 – Agrofotovoltaické elektrárny</t>
  </si>
  <si>
    <t>Výzva podpoří instalace nových agrofotovoltaických elektráren a systémů akumulace vyrobené elektřiny na zemědělsky obhospodařovaných pozemcích.</t>
  </si>
  <si>
    <t>RES6+</t>
  </si>
  <si>
    <t xml:space="preserve">Předmětem podpory je náhrada neekologických nákladních vozidel se vznětovými motory nákupem vozů s nulovými emisemi:
elektrická nákladní vozidla kategorie N2
elektrická nákladní vozidla kategorie N3
Spolu s nákupem silničních vozidel je možné pořídit i dobíjecí stanice, a to v maximálním počtu 1 dobíjecí stanice na 2 pořizovaná nákladní vozidla. </t>
  </si>
  <si>
    <t>TRANSCom č. 2/2025 – Bezemisní silniční nákladní doprava</t>
  </si>
  <si>
    <t>Podnikatelské subjekty registrované v ČR provozující silniční nákladní dopravu</t>
  </si>
  <si>
    <t>1. Prezentace sbírek muzeí a galerií v informačním systému s dálkovým přístupem: 
a) zhotovení digitální prezentace souboru nejméně 100 sbírkových předmětů (při zpracování technologií 3D nejméně 20 sbírkových předmětů) včetně textových informací, formou virtuální prezentace sbírkových předmětů určené pro veřejnost a její zveřejnění prostřednictvím portálu eSbírky.cz a europeana.eu nebo prostřednictvím své vlastní internetové prezentace, která bude propojena s portálem eSbírky.cz (europeana.eu),
b) zhotovení 3D virtuální prezentace muzejní expozice, virtuální výstavy ze sbírek muzea nebo vzhled či funkční užití (minimálně 20) vybraných sbírkových předmětů na webu muzea s propojením na webový portál eSbírky.cz,
c) zpracování popularizačních videí k vybraným (nejméně 5) sbírkovým předmětům a jejich zveřejnění na stránkách muzea/galerie, za účelem zpřístupňování informací o sbírce.
d) vydávání elektronických publikací, průvodců a dalších informací o sbírce nebo akcích muzea ve snadno srozumitelné a čitelné formě umožňující jednodušší přístup ke sbírkám muzeí a galerií pro osoby se zdravotním postižením nebo s jiným znevýhodněním.
2. Prezentace sbírek formou katalogů sbírek: a) vydání odborného katalogu sbírek k expozici či výstavě klasickou knižní formou: 
a) vydání odborné publikace vycházející alespoň částečně ze sbírkového fondu žadatele,
b) vydání výroční publikace instituce,
c) vydávání tiskovin nebo jiných pomůcek umožňujících jednodušší přístup ke sbírkám a akcím muzeí a galerií pro osoby se zdravotním postižením nebo s jiným znevýhodněním (mohou být zahrnuty rovněž audio průvodce).</t>
  </si>
  <si>
    <t>Podpora projektů zaměřených na poskytování standardizovaných veřejných služeb muzeí a galerií</t>
  </si>
  <si>
    <t>kraj nebo obec.</t>
  </si>
  <si>
    <t>Program péče o krajinu — Podprogram pro zlepšování dochovaného přírodního a krajinného prostředí (PPK B)</t>
  </si>
  <si>
    <t xml:space="preserve"> Program péče o krajinu v letech 2022-2026</t>
  </si>
  <si>
    <t>B.1 Péče o přírodní a přírodě blízké biotopy, biotopy z Červeného seznamu biotopů ČR a biotopy zvláště chráněných druhů a druhů z červených seznamů ve volné krajině
B.1 a) Vytváření podmínek pro zachování nebo obnovu biotopů uvedených v Červeném seznamu biotopů ČR nebo biotopů s přirozeným výskytem alespoň jednoho stanovištně odpovídajícího druhu uvedeného v některém z aktuálních červených seznamů druhů České republiky nebo uvedeného ve vyhlášce MŽP č. 395/1992 Sb., kterou se provádějí některá ustanovení zákona České národní rady č. 114/1992 Sb., o ochraně přírody a krajiny, nebo pro podporu uvedených druhů.
B.2 Péče o krajinné prvky
B.2 a) Péče o významné krajinné prvky a prvky územního systému ekologické stability (dále jen „ÚSES“)</t>
  </si>
  <si>
    <t>fyzické a právnické osoby s výjimkou správ národních parků, Správy jeskyní ČR, Agentury ochrany přírody a krajiny ČR a krajů na území soustavy Natura 2000</t>
  </si>
  <si>
    <t xml:space="preserve">Došlo k posunu data ukončení příjmu žádostí o podporu z 18. 12. 2025 na 30.11.2026, posunu nejzazšího data pro ukončení fyzické realizace projektu na 30. 6. 2028 a navýšení celkové alokace výzvy z 310 na 360 mil. Kč. </t>
  </si>
  <si>
    <t>Naplněná  alokace výzvy z 104.4 % (30.12.2025)</t>
  </si>
  <si>
    <t>Došlo k posunu data ukončení příjmu žádostí o podporu z 31. 12. 2025 na 27.2.2026 ve 14 hodin.</t>
  </si>
  <si>
    <t xml:space="preserve">Došlo k posunu data ukončení příjmu žádostí z 15.1.2026 na 19.1.2026 ve 12:00 hod. </t>
  </si>
  <si>
    <t>Řídicí orgán IROP oznamuje, že  15. 12. 2025 dochází k posunu data ukončení příjmu žádostí o podporu z 21. 1. 2026 nově do 21. 9. 2026.</t>
  </si>
  <si>
    <t>Alokace výzvy byla vyčerpána a příjem žádostí probíhá již jen do zásobníku projektů.</t>
  </si>
  <si>
    <t>03_25_088</t>
  </si>
  <si>
    <t>Nové kolo grantového prrogramu je otevřeno od 1.1.2026.</t>
  </si>
  <si>
    <t>2/2025</t>
  </si>
  <si>
    <t>Národní program přístuptnosti pro všechny</t>
  </si>
  <si>
    <t>článek tady</t>
  </si>
  <si>
    <t>Obnova německých hrobů 2026</t>
  </si>
  <si>
    <t>Cílem výzvy je zlepšení stavu místa posledního odpočinku německých občanů nebo českých občanů hlásících se k německé menšině na území České republiky prostřednictvím obnovy jejich hrobů a podpora zachování historické paměti, regionální identity a kulturního dědictví realizací integrovaných památníků.</t>
  </si>
  <si>
    <t>Kraj, Obec, městys, město, statutární město, městský obvod, městská část a hlavní město Praha, městská část hlavního města Prahy, Dobrovolný svazek obcí nebo Společenství obcí, Příspěvková organizace územního samosprávného celku (obce, kraje), Školská právnická osoba, Spolek, Ústav, Obchodní společnost – akciová společnost nebo společnost s ručením omezeným, pokud je vlastněná obcí, krajem z více jak 50 %, Fundace, Veřejné výzkumné instituce.</t>
  </si>
  <si>
    <t>Zdrojem financování celkových způsobilých výdajů akcí v rámci Výzvy jsou:
a) státní rozpočet (kapitola 317) až do výše max. 70 % z CZV, maximálně však do výše limitů uvedených v bodě 15.4. Výzvy,
b) vlastní zdroje žadatele, a to nejméně ve výši 30 % z CZV.
Minimální výše dotace na jednu akci je stanovena ve výši 50 000 Kč</t>
  </si>
  <si>
    <t>Podpora sociálního podnikání (3)</t>
  </si>
  <si>
    <t>Výzva akcentuje podporu vzniku nových a rozvoj stávajících integračních sociálních podniků podle zákona č. 468/2024 Sb., o integračním sociálním podniku.
Výzva má tyto povinné cíle: 
1) Podpora individualizované práce s osobami se specifickými potřebami, a to zavedením nebo upevněním pozice integrační podpory v sociálních podnicích. Vyhodnocení cíle bude provedeno na základě dosažených hodnot v závazkovém parametru Počet individuálních plánů rozvoje zaměstnanců.
2) Zaměstnání znevýhodněných osob na nově vytvořených pracovních místech (v každém projektu budou vytvořena minimálně 3 nová pracovní místa). Vyhodnocení cíle proběhne na základě dosažených hodnot indikátoru 672 001 – Počet znevýhodněných osob umístěných na pracovních místech.</t>
  </si>
  <si>
    <t>2. kolo ke zvládání dopadů uprchlické vlny souvisejících s invazí Ruské federace na Ukrajinu</t>
  </si>
  <si>
    <t>Finanční prostředky jsou účelově určeny na výdaje spojené s realizací preventivních projektů k řešení dopadů bezpečnostní situace na místní úrovni spojených s uprchlickou krizí na Ukrajině, a to prioritně projektů:
a) Asistent prevence kriminality,
b) Domovník – preventista,
c) Podpora prevence kriminality na kraji (zejména pak překlady existujících preventivních materiálů, specifická školení odborníků na prevenci kriminality, sdílení dobré praxe, konkrétní preventivní projekty jako práce s rizikovými dětmi a mládeží, nenávistné projevy, specificky zaměřená kybernetická kriminalita, podvody apod.),
d) Projekty prevence kriminality zaměřené na děti a mládež.
Podporovat je však možné i další typy neinvestičních projektů prevence kriminality určených k výše uvedenému účelu ze strany oprávněných žadatelů vycházejících z Programu, dle priorit (resp. strategických cílů) a specifických cílů obsažených ve Strategii a v souladu se Zásadami, pokud jejich potřeba vychází z bezpečnostní situace.</t>
  </si>
  <si>
    <t>Kraj nebo obec.</t>
  </si>
  <si>
    <t>PPK 2026</t>
  </si>
  <si>
    <t>Kraj, obec nebo dobrovolný svazek obcí.</t>
  </si>
  <si>
    <t>Prevence sociálně patologických jevů prostřednictvím intervenčních programů pro původce násilí</t>
  </si>
  <si>
    <t>Spolky a pobočné spolky.
Obecně prospěšné společnosti.</t>
  </si>
  <si>
    <t>Prevence dociálně patologických jevů 2026</t>
  </si>
  <si>
    <t>Dotace se poskytne zejména na prioritní zaměření projektu: 
a) prevenci a eliminaci násilí v blízkých vztazích spočívající v realizaci nově vznikajících a podporu již existujících intervenčních programů (terapeutických či resocializačních) pro původce a původkyně násilí,
b) prevenci a eliminaci násilí v blízkých vztazích spočívající v realizaci nově vznikajících a podporu již existujících intervenčních programů (terapeutických či resocializačních) pro původce a původkyně násilí, kterým byla soudem nebo v řízení o přestupku
pravomocně uložena povinnost podrobit se terapeutickému nebo resocializačnímu programu,
c) přípravu systémového rámce programů, koncepce a metodiky pro práci s původci a původkyněmi násilí.</t>
  </si>
  <si>
    <t>Program prevence kriminality na místní úrovni na rok 2026</t>
  </si>
  <si>
    <t>Priority, resp. Strategické cíle Programu PK 2025, jsou: 
Podpora a rozvoj systému prevence kriminality v ČR.
Pomoc obětem TČ a jejich podpora.
Práce s pachateli trestné činnosti, prevence recidivy.
Komplexní a koordinovaný přístup k bezpečnosti v rizikových lokalitách.
Situační prevence kriminality a nové přístupy.
Kriminalita páchaná dětmi a na dětech.
Prevence kybernetické kriminality.
Neinvestiční projekty jsou určeny na financování projektu Asistent prevence kriminality, Domovník – preventista, dále také mj. na forenzní značení jízdních kol, kompenzačních pomůcek či městského mobiliáře, prevenci kyberkriminality, preventivní aktivity směřované na zvlášť zranitelné osoby (děti, senioři apod.), vzdělávání pracovníků v oblasti prevence kriminality, od roku 2020 též vymezené aktivity v protidrogové prevenci ad., viz přiložené Zásady.</t>
  </si>
  <si>
    <t>Integrační opatření pro mladé</t>
  </si>
  <si>
    <t>Cílem této výzvy je podpora integrace státních příslušníků třetích zemí, a to konkrétně dětí, mládeže a mladých dospělých. V rámci této výzvy jsou podporovány výhradně níže stanovené oblasti podpory. Všechny aktivity projektu musí věcným zaměřením spadat do minimálně jedné ze stanovených oblastí. Stanovené oblasti podpory je možné v rámci projektu kombinovat.
1) Poradenské služby.
2) Volnočasové a komunitní aktivity.
3) Mentoring.
4) Informační a osvětové aktivity.</t>
  </si>
  <si>
    <t>Nestátní neziskové organizace: spolky, obecně prospěšné společnosti, ústavy, fundace (nadace a nadační fond), právnické osoby zřízené podle zákona č. 3/2002 Sb., o svobodě náboženského vyznání a postavení církví a náboženských společností.</t>
  </si>
  <si>
    <t xml:space="preserve">Cílem výzvy je podpořit odstraňování bariér ve městech a obcích a pokračovat v zajišťování přístupnosti budov veřejné správy, škol, kulturních institucí, zdravotních a sociálních zařízení či dopravní infrastruktury. </t>
  </si>
  <si>
    <t>V této fázi se předkládají pouze záměry k řešení přístupnosti, nikoliv žádosti o dotace. Hodnotitelská komise NPP záměr posoudí a Řídicí výbor NPP vydá stanovisko (doporučení/nedoporučení záměru k financování). Teprve na základě doporučeného záměru může žadatel následně zpracovat a předložit projektovou žádost do výzvy příslušného resortu.</t>
  </si>
  <si>
    <t>Úřad vlády</t>
  </si>
  <si>
    <t>Podpora expozičních a výstavních projektů</t>
  </si>
  <si>
    <t>a) Vlastníci muzejních sbírek zapsaných v Centrální evidenci sbírek (CES), mimo příspěvkové organizace zřizované MKČR.</t>
  </si>
  <si>
    <t>Účelem výběrového dotačního řízení je poskytnutí příspěvků na realizaci projektů zaměřených na podporu expozičních a výstavních projektů, případně na zpřístupnění expozic a výstav osobám s omezenou schopností pohybu a orientace.</t>
  </si>
  <si>
    <t>Havarijní program Ministerstva kultury</t>
  </si>
  <si>
    <t>Havarijní program je v rámci komplexní péče o památkový fond v České republice určen zejména na záchranu a zajištění nejnaléhavějších oprav nemovitých kulturních památek, zejména na odstranění havarijního stavu střech a nosných konstrukcí staveb v havarijním technickém stavu, na jejich statické a celkové stavební zajištění, restaurátorské práce a na opravy krovů a střech (včetně komínů, římsy a klempířských a zámečnických prvků), můžou však být finančně podpořeny také jiné práce na obnově kulturních památek.</t>
  </si>
  <si>
    <t>vlastníci nemovitých kulturních památek</t>
  </si>
  <si>
    <t>20,12,2025</t>
  </si>
  <si>
    <t>30.</t>
  </si>
  <si>
    <t>03_26_107</t>
  </si>
  <si>
    <t>Nestátní neziskové organizace, a to: obecně prospěšné společnosti, ústavy, církevní právnické osoby, spolky, nadace.
Obchodní korporace - s.r.o., a.s., v.o.s. a další</t>
  </si>
  <si>
    <t>Hlavní město Praha
Městské části
Příspěvkové organizace (MČ i HMP)</t>
  </si>
  <si>
    <t>104. výzva – Podpora přírodě blízkých opatření v krajině a sídlech</t>
  </si>
  <si>
    <t>Opatření 1.3.1 Podpora přírodě blízkých opatření v krajině a sídlech – FS.
Aktivita 1.3.1.1 Tvorba nových a obnova stávajících přírodě blízkých vodních prvků v krajině včetně sídel.
Aktivita 1.3.1.2 Tvorba nových a obnova stávajících vegetačních prvků a struktur, včetně opatření proti vodní a větrné erozi.
Podaktivita 1.3.1.2.1 Vegetační krajinné prvky (včetně skladebných prvků ÚSES).
Aktivita 1.3.1.5 Odstranění či eliminace negativních funkcí odvodňovacích zařízení v krajině.</t>
  </si>
  <si>
    <t>Kraje
Městské části hl. města Prahy
Vysoké školy, školy a školská zařízení
Příspěvkové organizace
aj.</t>
  </si>
  <si>
    <t>Výzva je určena pro Hlavní město Prahu a přechodové regiony (PR):
• Střední Čechy – Středočeský kraj
• Jihozápad – Plzeňský, Jihočeský kraj
• Jihovýchod – Jihomoravský kraj, Kraj Vysočina</t>
  </si>
  <si>
    <t>Výzva č. 2501</t>
  </si>
  <si>
    <t>Žadatelem o dotaci mohou být právnické osoby, které provozují kulturní a uměleckou činnost a poskytují kulturní služby veřejnosti</t>
  </si>
  <si>
    <t>Podpora profesionálních kulturních aktivit vysílaných do zahraničí pro rok 2026 - 2. kolo</t>
  </si>
  <si>
    <t>Za veřejnou kulturní službu nelze považovat agentážní a zprostředkovatelskou činnost. Způsobilým nákladem je z časového hlediska náklad, který vznikl příjemci podpory a byl uhrazen příjemcem podpory v období 1. 1. 2026 do 31. 12. 2026</t>
  </si>
  <si>
    <t>1. Projekty z oblasti živého umění a literární projekty vysílané do zahraničí
2. Projekty z oblasti kulturního dědictví vysílané do zahraničí
3. Projekty z oblasti současného výtvarného umění, architektury a designu vysílané do zahraničí
4. Projekty vysílané do zahraničí, obsahově zaměřené na významná česká kulturní nebo historická výročí</t>
  </si>
  <si>
    <t>Došlo k prodloužení termínu pro příjem žádostí na 27.02.2026</t>
  </si>
  <si>
    <t>Naplněná  alokace výzvy z 38,5 % (7.1.2026)</t>
  </si>
  <si>
    <t>Naplněná  alokace výzvy z 14,5 % (7.1.2026)</t>
  </si>
  <si>
    <t>Dle informací ze SFŽP je k 16.1.2026 zbývající alokace 73 mil. Kč.</t>
  </si>
  <si>
    <t>Naplněná  alokace výzvy z 4,99 % (19.1.2026)</t>
  </si>
  <si>
    <t>V této výzvě nejsou zatím žádné registrované projekty (16.11.2026)</t>
  </si>
  <si>
    <t>Naplněná  alokace výzvy z 79,6 % (16.11.2025)</t>
  </si>
  <si>
    <t>V této výzvě nejsou zatím žádné registrované projekty (16.1.2026)</t>
  </si>
  <si>
    <t>Naplněná  alokace výzvy z 17,4 % (16.11.2026)</t>
  </si>
  <si>
    <t>V této výzvě nejsou zatím žádné registrované projekty (19.1.2026)</t>
  </si>
  <si>
    <t>Naplněná  alokace výzvy z 33,4 % (14.1.2026)</t>
  </si>
  <si>
    <t>Naplněná  alokace výzvy z 99,9 % (18.1.2026)</t>
  </si>
  <si>
    <t>Naplněná  alokace výzvy z 198 % (16.1.2026)</t>
  </si>
  <si>
    <t>Naplněná  alokace výzvy z 3,7 % (16.1.2026)</t>
  </si>
  <si>
    <t>Naplněná  alokace výzvy z 101,3 % (16.1.2026)</t>
  </si>
  <si>
    <t>Naplněná  alokace výzvy z 69,5 % (7.1.2026)</t>
  </si>
  <si>
    <t>Naplněná alokace výzvy z 81,8 % (18.1.2026)</t>
  </si>
  <si>
    <t>Naplněná alokace výzvy z 40,1 % (18.1.2026)</t>
  </si>
  <si>
    <t>Naplněná  alokace výzvy z 21,0 % (18.1.2026)</t>
  </si>
  <si>
    <t>Naplněná  alokace výzvy z 19,3 % (16.1.2026)</t>
  </si>
  <si>
    <t>V této výzvě nejsou zatím žádné registrované projekty (18.1.2026)</t>
  </si>
  <si>
    <t>Naplněná alokace výzvy z 62,7 % (7.1.2026)</t>
  </si>
  <si>
    <t>Naplněná alokace výzvy z 49,2 % (16.1.2026)</t>
  </si>
  <si>
    <t>Naplněná alokace výzvy z 28 % (19.1.2026)</t>
  </si>
  <si>
    <t>Naplněná  alokace výzvy z 59,3 % (14.1.2026)</t>
  </si>
  <si>
    <t>Naplněná  alokace výzvy z 179 % (19.1.2026)</t>
  </si>
  <si>
    <t>Naplněná  alokace výzvy z 113 % (19.1.2026)</t>
  </si>
  <si>
    <t>Naplněná  alokace výzvy z 76,4 % (19.1.2026)</t>
  </si>
  <si>
    <t>Naplněná  alokace výzvy z 162 % (19.1.2026)</t>
  </si>
  <si>
    <t>Naplněná  alokace výzvy z 43,2 % (19.1.2026)</t>
  </si>
  <si>
    <t>V této výzvě nejsou zatím žádné registrované projekty (7.1.2026).</t>
  </si>
  <si>
    <t>Naplněná  alokace výzvy z 101,9 % (19.1.2026)</t>
  </si>
  <si>
    <t>Naplněná  alokace výzvy z 19,9 % (14.1.2026)</t>
  </si>
  <si>
    <t>V této výzvě nejsou zatím žádné registrované projekty - poskytovatel v přehledu neuvádí (7.1.2026)</t>
  </si>
  <si>
    <t>Naplněná  alokace výzvy z 31,2 % (18.1.2026)</t>
  </si>
  <si>
    <t>Naplněná  alokace výzvy z 23,8 % (18.1.2026)</t>
  </si>
  <si>
    <t>Naplněná  alokace výzvy z 62,3 % (18.1.2026)</t>
  </si>
  <si>
    <t>V této výzvě nejsou zatím žádné registrované projekty (7.1.2026)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</si>
</sst>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K_č_-;\-* #,##0.00\ _K_č_-;_-* &quot;-&quot;??\ _K_č_-;_-@_-"/>
  </numFmts>
  <fonts count="27" x14ac:knownFonts="1">
    <font>
      <sz val="11"/>
      <color theme="1"/>
      <name val="Calibri"/>
      <family val="2"/>
      <charset val="238"/>
      <scheme val="minor"/>
    </font>
    <font>
      <sz val="11"/>
      <color rgb="FF000000"/>
      <name val="Calibri"/>
      <family val="2"/>
      <charset val="238"/>
      <scheme val="minor"/>
    </font>
    <font>
      <u/>
      <sz val="11"/>
      <color theme="10"/>
      <name val="Calibri"/>
      <family val="2"/>
      <charset val="238"/>
      <scheme val="minor"/>
    </font>
    <font>
      <sz val="11"/>
      <color rgb="FF000000"/>
      <name val="Calibri"/>
      <family val="2"/>
      <charset val="238"/>
    </font>
    <font>
      <u/>
      <sz val="11"/>
      <color rgb="FF0563C1"/>
      <name val="Calibri"/>
      <family val="2"/>
      <charset val="238"/>
    </font>
    <font>
      <sz val="11"/>
      <color rgb="FFFF0000"/>
      <name val="Calibri"/>
      <family val="2"/>
      <charset val="238"/>
    </font>
    <font>
      <sz val="11"/>
      <color rgb="FFFF0000"/>
      <name val="Calibri"/>
      <family val="2"/>
      <charset val="238"/>
      <scheme val="minor"/>
    </font>
    <font>
      <b/>
      <sz val="12"/>
      <color theme="1"/>
      <name val="Calibri"/>
      <family val="2"/>
      <charset val="238"/>
      <scheme val="minor"/>
    </font>
    <font>
      <sz val="11"/>
      <name val="Calibri"/>
      <family val="2"/>
      <charset val="238"/>
      <scheme val="minor"/>
    </font>
    <font>
      <u/>
      <sz val="11"/>
      <name val="Calibri"/>
      <family val="2"/>
      <charset val="238"/>
      <scheme val="minor"/>
    </font>
    <font>
      <sz val="11"/>
      <color theme="1"/>
      <name val="Calibri"/>
      <family val="2"/>
      <charset val="238"/>
      <scheme val="minor"/>
    </font>
    <font>
      <sz val="8"/>
      <name val="Calibri"/>
      <family val="2"/>
      <charset val="238"/>
      <scheme val="minor"/>
    </font>
    <font>
      <b/>
      <sz val="11"/>
      <color rgb="FF000000"/>
      <name val="Calibri"/>
      <family val="2"/>
      <charset val="238"/>
      <scheme val="minor"/>
    </font>
    <font>
      <b/>
      <sz val="26"/>
      <color theme="1"/>
      <name val="Calibri"/>
      <family val="2"/>
      <charset val="238"/>
      <scheme val="minor"/>
    </font>
    <font>
      <b/>
      <sz val="26"/>
      <color theme="1"/>
      <name val="Praha"/>
      <charset val="238"/>
    </font>
    <font>
      <b/>
      <sz val="16"/>
      <color theme="1"/>
      <name val="Praha"/>
      <charset val="238"/>
    </font>
    <font>
      <b/>
      <sz val="14"/>
      <color theme="1"/>
      <name val="Praha"/>
      <charset val="238"/>
    </font>
    <font>
      <sz val="14"/>
      <color theme="1"/>
      <name val="Praha"/>
      <charset val="238"/>
    </font>
    <font>
      <sz val="14"/>
      <color rgb="FFFF0000"/>
      <name val="Praha"/>
      <charset val="238"/>
    </font>
    <font>
      <sz val="12"/>
      <color theme="1"/>
      <name val="Praha"/>
      <charset val="238"/>
    </font>
    <font>
      <b/>
      <sz val="12"/>
      <color rgb="FFFFFFFF"/>
      <name val="Praha"/>
      <charset val="238"/>
    </font>
    <font>
      <u/>
      <sz val="11"/>
      <color rgb="FFFF0000"/>
      <name val="Calibri"/>
      <family val="2"/>
      <charset val="238"/>
      <scheme val="minor"/>
    </font>
    <font>
      <b/>
      <sz val="11"/>
      <color rgb="FFFF0000"/>
      <name val="Calibri"/>
      <family val="2"/>
      <charset val="238"/>
      <scheme val="minor"/>
    </font>
    <font>
      <b/>
      <sz val="12"/>
      <color theme="1"/>
      <name val="Praha"/>
      <charset val="238"/>
    </font>
    <font>
      <sz val="12"/>
      <color theme="1"/>
      <name val="Calibri"/>
      <family val="2"/>
      <charset val="238"/>
      <scheme val="minor"/>
    </font>
    <font>
      <sz val="12"/>
      <color rgb="FFFF0000"/>
      <name val="Praha"/>
      <charset val="238"/>
    </font>
    <font>
      <b/>
      <sz val="11"/>
      <color theme="1"/>
      <name val="Calibri"/>
      <family val="2"/>
      <charset val="238"/>
      <scheme val="minor"/>
    </font>
  </fonts>
  <fills count="11">
    <fill>
      <patternFill patternType="none"/>
    </fill>
    <fill>
      <patternFill patternType="gray125"/>
    </fill>
    <fill>
      <patternFill patternType="solid">
        <fgColor rgb="FF4472C4"/>
        <bgColor rgb="FF4472C4"/>
      </patternFill>
    </fill>
    <fill>
      <patternFill patternType="solid">
        <fgColor rgb="FFB4C6E7"/>
        <bgColor rgb="FF000000"/>
      </patternFill>
    </fill>
    <fill>
      <patternFill patternType="solid">
        <fgColor rgb="FFFFFFFF"/>
        <bgColor rgb="FF000000"/>
      </patternFill>
    </fill>
    <fill>
      <patternFill patternType="solid">
        <fgColor theme="9"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6600"/>
        <bgColor indexed="64"/>
      </patternFill>
    </fill>
    <fill>
      <patternFill patternType="solid">
        <fgColor rgb="FFFFC000"/>
        <bgColor indexed="64"/>
      </patternFill>
    </fill>
    <fill>
      <patternFill patternType="solid">
        <fgColor theme="7" tint="0.79998168889431442"/>
        <bgColor indexed="64"/>
      </patternFill>
    </fill>
  </fills>
  <borders count="10">
    <border>
      <left/>
      <right/>
      <top/>
      <bottom/>
      <diagonal/>
    </border>
    <border>
      <left/>
      <right/>
      <top style="thin">
        <color rgb="FF8EA9DB"/>
      </top>
      <bottom style="thin">
        <color rgb="FF8EA9DB"/>
      </bottom>
      <diagonal/>
    </border>
    <border>
      <left/>
      <right/>
      <top/>
      <bottom style="thin">
        <color rgb="FF8EA9DB"/>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164" fontId="10" fillId="0" borderId="0" applyFont="0" applyFill="0" applyBorder="0"/>
  </cellStyleXfs>
  <cellXfs count="104">
    <xf numFmtId="0" fontId="0" fillId="0" borderId="0" xfId="0"/>
    <xf numFmtId="0" fontId="3" fillId="3" borderId="0" xfId="0" applyFont="1" applyFill="1"/>
    <xf numFmtId="0" fontId="3" fillId="0" borderId="0" xfId="0" applyFont="1" applyAlignment="1">
      <alignment wrapText="1"/>
    </xf>
    <xf numFmtId="0" fontId="3" fillId="0" borderId="0" xfId="0" applyFont="1"/>
    <xf numFmtId="0" fontId="3" fillId="0" borderId="1" xfId="0" applyFont="1" applyBorder="1"/>
    <xf numFmtId="0" fontId="2" fillId="0" borderId="0" xfId="1" applyFill="1" applyBorder="1" applyAlignment="1">
      <alignment wrapText="1"/>
    </xf>
    <xf numFmtId="0" fontId="3" fillId="0" borderId="2" xfId="0" applyFont="1" applyBorder="1"/>
    <xf numFmtId="0" fontId="4" fillId="0" borderId="0" xfId="0" applyFont="1" applyAlignment="1">
      <alignment wrapText="1"/>
    </xf>
    <xf numFmtId="0" fontId="5" fillId="0" borderId="0" xfId="0" applyFont="1" applyAlignment="1">
      <alignment wrapText="1"/>
    </xf>
    <xf numFmtId="0" fontId="5" fillId="0" borderId="0" xfId="0" applyFont="1"/>
    <xf numFmtId="0" fontId="3" fillId="4" borderId="0" xfId="0" applyFont="1" applyFill="1"/>
    <xf numFmtId="0" fontId="0" fillId="0" borderId="0" xfId="0" applyAlignment="1">
      <alignment wrapText="1"/>
    </xf>
    <xf numFmtId="0" fontId="3" fillId="0" borderId="0" xfId="0" quotePrefix="1" applyFont="1"/>
    <xf numFmtId="0" fontId="2" fillId="0" borderId="0" xfId="1" applyAlignment="1">
      <alignment wrapText="1"/>
    </xf>
    <xf numFmtId="0" fontId="2" fillId="0" borderId="0" xfId="1"/>
    <xf numFmtId="0" fontId="3" fillId="3" borderId="3" xfId="0" applyFont="1" applyFill="1" applyBorder="1" applyAlignment="1">
      <alignment wrapText="1"/>
    </xf>
    <xf numFmtId="0" fontId="3" fillId="3" borderId="3" xfId="0" applyFont="1" applyFill="1" applyBorder="1"/>
    <xf numFmtId="0" fontId="0" fillId="0" borderId="0" xfId="0" applyAlignment="1">
      <alignment horizontal="center"/>
    </xf>
    <xf numFmtId="0" fontId="2" fillId="0" borderId="0" xfId="2" applyFill="1" applyBorder="1" applyAlignment="1">
      <alignment wrapText="1"/>
    </xf>
    <xf numFmtId="0" fontId="6" fillId="0" borderId="0" xfId="0" applyFont="1"/>
    <xf numFmtId="0" fontId="2" fillId="0" borderId="0" xfId="2" applyAlignment="1">
      <alignment wrapText="1"/>
    </xf>
    <xf numFmtId="0" fontId="3" fillId="0" borderId="3" xfId="0" applyFont="1" applyBorder="1" applyAlignment="1">
      <alignment wrapText="1"/>
    </xf>
    <xf numFmtId="0" fontId="0" fillId="0" borderId="0" xfId="0" applyAlignment="1">
      <alignment horizontal="right"/>
    </xf>
    <xf numFmtId="0" fontId="6" fillId="0" borderId="0" xfId="0" applyFont="1" applyAlignment="1">
      <alignment horizontal="right"/>
    </xf>
    <xf numFmtId="49" fontId="6" fillId="0" borderId="0" xfId="0" applyNumberFormat="1" applyFont="1" applyAlignment="1">
      <alignment horizontal="right"/>
    </xf>
    <xf numFmtId="49" fontId="0" fillId="0" borderId="0" xfId="0" applyNumberFormat="1" applyAlignment="1">
      <alignment horizontal="right"/>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7" fillId="0" borderId="0" xfId="0" applyFont="1" applyAlignment="1">
      <alignment wrapText="1"/>
    </xf>
    <xf numFmtId="0" fontId="18" fillId="0" borderId="0" xfId="0" applyFont="1"/>
    <xf numFmtId="0" fontId="15" fillId="0" borderId="0" xfId="0" applyFont="1"/>
    <xf numFmtId="0" fontId="16" fillId="0" borderId="0" xfId="0" applyFont="1"/>
    <xf numFmtId="0" fontId="14" fillId="0" borderId="0" xfId="0" applyFont="1" applyAlignment="1">
      <alignment vertical="center"/>
    </xf>
    <xf numFmtId="0" fontId="20" fillId="0" borderId="8" xfId="0" applyFont="1" applyBorder="1" applyAlignment="1">
      <alignment horizontal="center" wrapText="1"/>
    </xf>
    <xf numFmtId="0" fontId="20" fillId="2" borderId="7" xfId="0" applyFont="1" applyFill="1" applyBorder="1" applyAlignment="1">
      <alignment horizontal="center" wrapText="1"/>
    </xf>
    <xf numFmtId="0" fontId="20" fillId="0" borderId="0" xfId="0" applyFont="1" applyAlignment="1">
      <alignment horizontal="center" wrapText="1"/>
    </xf>
    <xf numFmtId="0" fontId="20" fillId="2" borderId="8" xfId="0" applyFont="1" applyFill="1" applyBorder="1" applyAlignment="1">
      <alignment horizontal="center" wrapText="1"/>
    </xf>
    <xf numFmtId="0" fontId="20" fillId="2" borderId="9" xfId="0" applyFont="1" applyFill="1" applyBorder="1" applyAlignment="1">
      <alignment horizontal="center" wrapText="1"/>
    </xf>
    <xf numFmtId="0" fontId="19" fillId="0" borderId="0" xfId="0" applyFont="1" applyAlignment="1">
      <alignment horizontal="center" wrapText="1"/>
    </xf>
    <xf numFmtId="0" fontId="2" fillId="0" borderId="4" xfId="2" applyFill="1" applyBorder="1" applyAlignment="1">
      <alignment horizontal="center" vertical="center" wrapText="1"/>
    </xf>
    <xf numFmtId="0" fontId="2" fillId="0" borderId="5" xfId="2" applyFill="1" applyBorder="1" applyAlignment="1">
      <alignment horizontal="center" vertical="center" wrapText="1"/>
    </xf>
    <xf numFmtId="0" fontId="15" fillId="0" borderId="0" xfId="0" applyFont="1" applyAlignment="1">
      <alignment vertical="center"/>
    </xf>
    <xf numFmtId="0" fontId="19" fillId="6" borderId="0" xfId="0" applyFont="1" applyFill="1"/>
    <xf numFmtId="0" fontId="19" fillId="0" borderId="0" xfId="0" applyFont="1" applyAlignment="1">
      <alignment wrapText="1"/>
    </xf>
    <xf numFmtId="0" fontId="23" fillId="8" borderId="0" xfId="0" applyFont="1" applyFill="1" applyAlignment="1">
      <alignment horizontal="center" vertical="center"/>
    </xf>
    <xf numFmtId="0" fontId="19" fillId="0" borderId="0" xfId="0" applyFont="1" applyAlignment="1">
      <alignment horizontal="left" vertical="center"/>
    </xf>
    <xf numFmtId="0" fontId="24" fillId="7" borderId="0" xfId="0" applyFont="1" applyFill="1"/>
    <xf numFmtId="0" fontId="23" fillId="9" borderId="0" xfId="0" applyFont="1" applyFill="1" applyAlignment="1">
      <alignment horizontal="center" vertical="center"/>
    </xf>
    <xf numFmtId="0" fontId="25" fillId="0" borderId="0" xfId="0" applyFont="1"/>
    <xf numFmtId="0" fontId="7" fillId="10" borderId="0" xfId="0" applyFont="1" applyFill="1" applyAlignment="1">
      <alignment horizontal="center" vertical="center"/>
    </xf>
    <xf numFmtId="0" fontId="7" fillId="5" borderId="0" xfId="0" applyFont="1" applyFill="1" applyAlignment="1">
      <alignment horizontal="center" vertical="center"/>
    </xf>
    <xf numFmtId="0" fontId="21" fillId="0" borderId="4" xfId="2" applyFont="1" applyFill="1" applyBorder="1" applyAlignment="1">
      <alignment horizontal="center" vertical="center" wrapText="1"/>
    </xf>
    <xf numFmtId="0" fontId="0" fillId="7" borderId="4" xfId="0" applyFill="1" applyBorder="1" applyAlignment="1">
      <alignment horizontal="center" vertical="center" wrapText="1"/>
    </xf>
    <xf numFmtId="0" fontId="8" fillId="0" borderId="4" xfId="2" applyFont="1" applyFill="1" applyBorder="1" applyAlignment="1">
      <alignment horizontal="center" vertical="center" wrapText="1"/>
    </xf>
    <xf numFmtId="0" fontId="9" fillId="0" borderId="4" xfId="2" applyFont="1" applyFill="1" applyBorder="1" applyAlignment="1">
      <alignment horizontal="center" vertical="center" wrapText="1"/>
    </xf>
    <xf numFmtId="14" fontId="0" fillId="7" borderId="4" xfId="0" applyNumberFormat="1" applyFill="1" applyBorder="1" applyAlignment="1">
      <alignment horizontal="center" vertical="center" wrapText="1"/>
    </xf>
    <xf numFmtId="49" fontId="21" fillId="0" borderId="4" xfId="2" applyNumberFormat="1" applyFont="1" applyFill="1" applyBorder="1" applyAlignment="1">
      <alignment horizontal="center" vertical="center" wrapText="1"/>
    </xf>
    <xf numFmtId="0" fontId="8" fillId="7" borderId="4" xfId="0" applyFont="1" applyFill="1" applyBorder="1" applyAlignment="1">
      <alignment horizontal="center" vertical="center" wrapText="1"/>
    </xf>
    <xf numFmtId="0" fontId="9" fillId="0" borderId="4" xfId="1" applyFont="1" applyFill="1" applyBorder="1" applyAlignment="1">
      <alignment horizontal="center" vertical="center" wrapText="1"/>
    </xf>
    <xf numFmtId="0" fontId="6" fillId="7" borderId="4" xfId="0" applyFont="1" applyFill="1" applyBorder="1" applyAlignment="1">
      <alignment horizontal="center" vertical="center" wrapText="1"/>
    </xf>
    <xf numFmtId="49" fontId="2" fillId="0" borderId="4" xfId="2" applyNumberFormat="1" applyFill="1" applyBorder="1" applyAlignment="1">
      <alignment horizontal="center" vertical="center" wrapText="1"/>
    </xf>
    <xf numFmtId="0" fontId="1" fillId="7" borderId="4" xfId="0" applyFont="1" applyFill="1" applyBorder="1" applyAlignment="1">
      <alignment horizontal="center" vertical="center" wrapText="1"/>
    </xf>
    <xf numFmtId="0" fontId="9" fillId="0" borderId="5" xfId="2" applyFont="1" applyFill="1" applyBorder="1" applyAlignment="1">
      <alignment horizontal="center" vertical="center" wrapText="1"/>
    </xf>
    <xf numFmtId="0" fontId="9" fillId="0"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49" fontId="2" fillId="0" borderId="5" xfId="2" applyNumberFormat="1" applyFill="1" applyBorder="1" applyAlignment="1">
      <alignment horizontal="center" vertical="center" wrapText="1"/>
    </xf>
    <xf numFmtId="0" fontId="8" fillId="7" borderId="5" xfId="0" applyFont="1" applyFill="1" applyBorder="1" applyAlignment="1">
      <alignment horizontal="center" vertical="center" wrapText="1"/>
    </xf>
    <xf numFmtId="0" fontId="21" fillId="0" borderId="5" xfId="2" applyFont="1" applyFill="1" applyBorder="1" applyAlignment="1">
      <alignment horizontal="center" vertical="center" wrapText="1"/>
    </xf>
    <xf numFmtId="0" fontId="6" fillId="7" borderId="5" xfId="0"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14" fontId="0" fillId="0" borderId="4" xfId="0" applyNumberFormat="1" applyBorder="1" applyAlignment="1">
      <alignment horizontal="center" vertical="center" wrapText="1"/>
    </xf>
    <xf numFmtId="14" fontId="1"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14" fontId="6"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14" fontId="8" fillId="0" borderId="4" xfId="0" applyNumberFormat="1" applyFont="1" applyBorder="1" applyAlignment="1">
      <alignment horizontal="center" vertical="center" wrapText="1"/>
    </xf>
    <xf numFmtId="0" fontId="3" fillId="0" borderId="4" xfId="0" applyFont="1" applyBorder="1" applyAlignment="1">
      <alignment horizontal="center" wrapText="1"/>
    </xf>
    <xf numFmtId="0" fontId="1" fillId="0" borderId="4" xfId="0" applyFont="1" applyBorder="1" applyAlignment="1">
      <alignment horizontal="left" vertical="top" wrapText="1"/>
    </xf>
    <xf numFmtId="0" fontId="0" fillId="0" borderId="4" xfId="0" applyBorder="1" applyAlignment="1">
      <alignment horizontal="center" vertical="center"/>
    </xf>
    <xf numFmtId="0" fontId="8" fillId="0" borderId="4" xfId="0" applyFont="1" applyBorder="1" applyAlignment="1">
      <alignment horizontal="left" vertical="center" wrapText="1"/>
    </xf>
    <xf numFmtId="9" fontId="6" fillId="0" borderId="4"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14" fontId="6"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14" fontId="8" fillId="0" borderId="5" xfId="0" applyNumberFormat="1" applyFont="1" applyBorder="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0" fillId="0" borderId="5" xfId="0" applyBorder="1"/>
    <xf numFmtId="14" fontId="1"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0" fillId="6" borderId="5" xfId="0" applyFill="1" applyBorder="1" applyAlignment="1">
      <alignment horizontal="center" vertical="center" wrapText="1"/>
    </xf>
    <xf numFmtId="0" fontId="0" fillId="7" borderId="5" xfId="0" applyFill="1" applyBorder="1" applyAlignment="1">
      <alignment horizontal="center" vertical="center" wrapText="1"/>
    </xf>
    <xf numFmtId="0" fontId="14" fillId="0" borderId="0" xfId="0" applyFont="1" applyAlignment="1">
      <alignment horizontal="center" vertical="center"/>
    </xf>
    <xf numFmtId="0" fontId="14" fillId="0" borderId="6" xfId="0" applyFont="1" applyBorder="1" applyAlignment="1">
      <alignment horizontal="center" vertical="center"/>
    </xf>
    <xf numFmtId="0" fontId="2" fillId="0" borderId="5" xfId="2" applyBorder="1" applyAlignment="1">
      <alignment horizontal="center" vertical="center" wrapText="1"/>
    </xf>
  </cellXfs>
  <cellStyles count="4">
    <cellStyle name="Čárka 2" xfId="3" xr:uid="{84B5762B-8BFF-4136-9834-295EEFBD5089}"/>
    <cellStyle name="Hyperlink" xfId="1" xr:uid="{00000000-000B-0000-0000-000008000000}"/>
    <cellStyle name="Hypertextový odkaz" xfId="2" builtinId="8"/>
    <cellStyle name="Normální" xfId="0" builtinId="0"/>
  </cellStyles>
  <dxfs count="28">
    <dxf>
      <fill>
        <patternFill>
          <bgColor rgb="FFFF6600"/>
        </patternFill>
      </fill>
    </dxf>
    <dxf>
      <fill>
        <patternFill>
          <bgColor rgb="FFFFC000"/>
        </patternFill>
      </fill>
    </dxf>
    <dxf>
      <fill>
        <patternFill>
          <bgColor theme="7" tint="0.59996337778862885"/>
        </patternFill>
      </fill>
    </dxf>
    <dxf>
      <fill>
        <patternFill>
          <bgColor theme="9" tint="0.79998168889431442"/>
        </patternFill>
      </fill>
    </dxf>
    <dxf>
      <fill>
        <patternFill>
          <bgColor rgb="FFFF0000"/>
        </patternFill>
      </fill>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charset val="238"/>
        <scheme val="minor"/>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rgb="FF000000"/>
        <name val="Calibri"/>
        <family val="2"/>
        <charset val="238"/>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1"/>
        <color auto="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strike val="0"/>
        <outline val="0"/>
        <shadow val="0"/>
        <u val="none"/>
        <vertAlign val="baseline"/>
        <sz val="12"/>
        <name val="Praha"/>
        <charset val="238"/>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sz val="16"/>
        <color theme="1"/>
        <name val="Praha"/>
        <charset val="238"/>
      </font>
      <border>
        <bottom style="thin">
          <color theme="1"/>
        </bottom>
        <vertical/>
        <horizontal/>
      </border>
    </dxf>
    <dxf>
      <font>
        <sz val="16"/>
        <color theme="1"/>
        <name val="Praha"/>
        <charset val="238"/>
      </font>
      <border diagonalUp="0" diagonalDown="0">
        <left style="thin">
          <color theme="1"/>
        </left>
        <right style="thin">
          <color theme="1"/>
        </right>
        <top style="thin">
          <color theme="1"/>
        </top>
        <bottom style="thin">
          <color theme="1"/>
        </bottom>
        <vertical/>
        <horizontal/>
      </border>
    </dxf>
  </dxfs>
  <tableStyles count="1" defaultTableStyle="TableStyleMedium2" defaultPivotStyle="PivotStyleLight16">
    <tableStyle name="Styl mřížky FON MHMP" pivot="0" table="0" count="10" xr9:uid="{5A55D57D-57EB-4315-8602-65B3EC6C89A3}">
      <tableStyleElement type="wholeTable" dxfId="27"/>
      <tableStyleElement type="headerRow" dxfId="26"/>
    </tableStyle>
  </tableStyles>
  <colors>
    <mruColors>
      <color rgb="FFFF6600"/>
    </mruColors>
  </colors>
  <extLst>
    <ext xmlns:x14="http://schemas.microsoft.com/office/spreadsheetml/2009/9/main" uri="{46F421CA-312F-682f-3DD2-61675219B42D}">
      <x14:dxfs count="8">
        <dxf>
          <font>
            <color rgb="FF000000"/>
            <name val="Praha"/>
            <charset val="238"/>
            <scheme val="none"/>
          </font>
          <fill>
            <gradientFill degree="90">
              <stop position="0">
                <color theme="9" tint="-0.25098422193060094"/>
              </stop>
              <stop position="1">
                <color theme="9" tint="0.80001220740379042"/>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theme="4" tint="0.40000610370189521"/>
              </stop>
              <stop position="1">
                <color theme="4" tint="0.80001220740379042"/>
              </stop>
            </gradientFill>
          </fill>
          <border>
            <left style="thin">
              <color rgb="FF999999"/>
            </left>
            <right style="thin">
              <color rgb="FF999999"/>
            </right>
            <top style="thin">
              <color rgb="FF999999"/>
            </top>
            <bottom style="thin">
              <color rgb="FF999999"/>
            </bottom>
            <vertical/>
            <horizontal/>
          </border>
        </dxf>
        <dxf>
          <font>
            <color rgb="FF828282"/>
            <name val="Praha"/>
            <charset val="238"/>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name val="Praha"/>
            <charset val="238"/>
            <scheme val="none"/>
          </font>
          <fill>
            <patternFill patternType="solid">
              <fgColor theme="4" tint="0.59999389629810485"/>
              <bgColor rgb="FF92D050"/>
            </patternFill>
          </fill>
          <border>
            <left style="thin">
              <color rgb="FF999999"/>
            </left>
            <right style="thin">
              <color rgb="FF999999"/>
            </right>
            <top style="thin">
              <color rgb="FF999999"/>
            </top>
            <bottom style="thin">
              <color rgb="FF999999"/>
            </bottom>
            <vertical/>
            <horizontal/>
          </border>
        </dxf>
        <dxf>
          <font>
            <color rgb="FF828282"/>
            <name val="Praha"/>
            <charset val="238"/>
            <scheme val="none"/>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name val="Praha"/>
            <charset val="238"/>
          </font>
          <fill>
            <patternFill patternType="solid">
              <fgColor rgb="FFFFFFFF"/>
              <bgColor theme="8" tint="0.3999450666829432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tyl mřížky FON MHMP">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33564</xdr:rowOff>
    </xdr:from>
    <xdr:to>
      <xdr:col>11</xdr:col>
      <xdr:colOff>111125</xdr:colOff>
      <xdr:row>8</xdr:row>
      <xdr:rowOff>1815</xdr:rowOff>
    </xdr:to>
    <mc:AlternateContent xmlns:mc="http://schemas.openxmlformats.org/markup-compatibility/2006" xmlns:sle15="http://schemas.microsoft.com/office/drawing/2012/slicer">
      <mc:Choice Requires="sle15">
        <xdr:graphicFrame macro="">
          <xdr:nvGraphicFramePr>
            <xdr:cNvPr id="2" name="Oblast">
              <a:extLst>
                <a:ext uri="{FF2B5EF4-FFF2-40B4-BE49-F238E27FC236}">
                  <a16:creationId xmlns:a16="http://schemas.microsoft.com/office/drawing/2014/main" id="{B2C88884-ED90-87E7-807E-5786B265754C}"/>
                </a:ext>
              </a:extLst>
            </xdr:cNvPr>
            <xdr:cNvGraphicFramePr/>
          </xdr:nvGraphicFramePr>
          <xdr:xfrm>
            <a:off x="0" y="0"/>
            <a:ext cx="0" cy="0"/>
          </xdr:xfrm>
          <a:graphic>
            <a:graphicData uri="http://schemas.microsoft.com/office/drawing/2010/slicer">
              <sle:slicer xmlns:sle="http://schemas.microsoft.com/office/drawing/2010/slicer" name="Oblast"/>
            </a:graphicData>
          </a:graphic>
        </xdr:graphicFrame>
      </mc:Choice>
      <mc:Fallback xmlns="">
        <xdr:sp macro="" textlink="">
          <xdr:nvSpPr>
            <xdr:cNvPr id="0" name=""/>
            <xdr:cNvSpPr>
              <a:spLocks noTextEdit="1"/>
            </xdr:cNvSpPr>
          </xdr:nvSpPr>
          <xdr:spPr>
            <a:xfrm>
              <a:off x="0" y="2544535"/>
              <a:ext cx="24343179" cy="1374321"/>
            </a:xfrm>
            <a:prstGeom prst="rect">
              <a:avLst/>
            </a:prstGeom>
            <a:solidFill>
              <a:prstClr val="white"/>
            </a:solidFill>
            <a:ln w="1">
              <a:solidFill>
                <a:prstClr val="green"/>
              </a:solidFill>
            </a:ln>
          </xdr:spPr>
          <xdr:txBody>
            <a:bodyPr vertOverflow="clip" horzOverflow="clip"/>
            <a:lstStyle/>
            <a:p>
              <a:r>
                <a:rPr lang="cs-CZ" sz="1100"/>
                <a:t>Tento obrazec představuje průřez tabulky. Tato verze aplikace Excel průřezy tabulek nepodporuje.
Pokud se obrazec upravoval ve starší verzi Excelu nebo pokud se sešit uložil v Excelu 2007 nebo nějaké jeho starší verzi, průřez se nedá použít.</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Průřez_Oblast" xr10:uid="{2D45279D-37B0-4CEE-8B40-A355AD3D1C9C}" sourceName="Oblast">
  <extLst>
    <x:ext xmlns:x15="http://schemas.microsoft.com/office/spreadsheetml/2010/11/main" uri="{2F2917AC-EB37-4324-AD4E-5DD8C200BD13}">
      <x15:tableSlicerCache tableId="1" column="1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blast" xr10:uid="{9A17F858-9D1F-4939-BA02-63113EBB1FD2}" cache="Průřez_Oblast" caption="Filtrovat po kliknutí na oblast" columnCount="11" style="Styl mřížky FON MHMP" rowHeight="72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8D0B8B-0063-4A6E-A6FF-1C35F224344A}" name="Tabulka1" displayName="Tabulka1" ref="A9:P100" totalsRowShown="0" headerRowDxfId="25" dataDxfId="23" headerRowBorderDxfId="24" tableBorderDxfId="22" totalsRowBorderDxfId="21">
  <autoFilter ref="A9:P100" xr:uid="{18940A9B-B723-4B24-8EAA-5E025879E169}"/>
  <sortState xmlns:xlrd2="http://schemas.microsoft.com/office/spreadsheetml/2017/richdata2" ref="A10:P98">
    <sortCondition ref="H9:H98"/>
  </sortState>
  <tableColumns count="16">
    <tableColumn id="1" xr3:uid="{6F42D6DA-E58A-4037-AC95-CC3FB74CAE3E}" name="Výzva " dataDxfId="20"/>
    <tableColumn id="16" xr3:uid="{0E6D79EA-0F78-4D26-9D57-F718C4CB6F13}" name="Polovina měsíce" dataDxfId="19"/>
    <tableColumn id="14" xr3:uid="{1642EE05-DCFE-44F8-A733-EF08935D1A2D}" name="Dotační specialisté" dataDxfId="18"/>
    <tableColumn id="9" xr3:uid="{BA2C1AE4-C29E-4748-8F7F-EB87FE6588A3}" name="Číslo výzvy/Odkaz" dataDxfId="17"/>
    <tableColumn id="2" xr3:uid="{A36A48E6-13F6-4814-8C4C-83409DFD91AC}" name="Předmět výzvy " dataDxfId="16"/>
    <tableColumn id="3" xr3:uid="{DCFF03B9-0B93-456F-8E92-85BCFF7702AC}" name="Oprávněný žadatel" dataDxfId="15"/>
    <tableColumn id="4" xr3:uid="{6FD6E195-FB96-4DF8-BF56-AF8741021FC5}" name="Zahájení_x000a_příjmu žádostí" dataDxfId="14"/>
    <tableColumn id="12" xr3:uid="{5A8ED483-D0AA-42F1-A996-3A6677999437}" name="Ukončení příjmu žádostí2" dataDxfId="13"/>
    <tableColumn id="15" xr3:uid="{37AAFC63-F457-45B9-9475-9D37A3495D95}" name="Ukončení příjmu žádostí" dataDxfId="12">
      <calculatedColumnFormula>IF(H10="", "", TEXT(H10, "dd.mm.rrrr") &amp; " - " &amp; IF(H10&lt;TODAY(), "termín vypršel", IF(H10&lt;=TODAY()+14, "končí do 14 dnů", IF(H10&lt;=TODAY()+30, "končí do 30 dnů", IF(H10&lt;=TODAY()+60, "končí do 2 měsíců", "více než 2 měsíce")))))</calculatedColumnFormula>
    </tableColumn>
    <tableColumn id="5" xr3:uid="{383572EA-AB0A-4042-AC7E-785ABE849AE4}" name="Alokace výzvy v mil. Kč (celková)" dataDxfId="11"/>
    <tableColumn id="7" xr3:uid="{6CEE7DC8-624E-48C5-8CC9-5192F497867A}" name="Poskytovatel" dataDxfId="10"/>
    <tableColumn id="8" xr3:uid="{9E970F57-CC79-486A-B256-B99BAA07A64E}" name="Program" dataDxfId="9"/>
    <tableColumn id="13" xr3:uid="{17DDD1E2-3329-4913-901B-1950BD44824F}" name="Podporované území" dataDxfId="8"/>
    <tableColumn id="10" xr3:uid="{70D0DF56-558F-45A0-A93E-0EEF1B37DB2F}" name="Poznámka" dataDxfId="7"/>
    <tableColumn id="6" xr3:uid="{28BF9B0F-8A8B-42DA-9839-60A4E426300D}" name="Čerpání " dataDxfId="6"/>
    <tableColumn id="11" xr3:uid="{3A9BA78B-30AD-4FD9-94D8-AFCFA11777B1}" name="Oblast" dataDxfId="5"/>
  </tableColumns>
  <tableStyleInfo name="TableStyleMedium2"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fpi.cz/dostupne-bydleni/" TargetMode="External"/><Relationship Id="rId18" Type="http://schemas.openxmlformats.org/officeDocument/2006/relationships/hyperlink" Target="https://irop.gov.cz/cs/vyzvy-2021-2027/vyzvy/105vyzvairop" TargetMode="External"/><Relationship Id="rId26" Type="http://schemas.openxmlformats.org/officeDocument/2006/relationships/hyperlink" Target="https://www.nrb.cz/produkt/dostupne-najemni-bydleni/" TargetMode="External"/><Relationship Id="rId39" Type="http://schemas.openxmlformats.org/officeDocument/2006/relationships/hyperlink" Target="https://www.narodniprogramzp.cz/nabidka-dotaci/detail-vyzvy/?id=161" TargetMode="External"/><Relationship Id="rId21" Type="http://schemas.openxmlformats.org/officeDocument/2006/relationships/hyperlink" Target="https://www.esfcr.cz/vyzva-081-opz-plus" TargetMode="External"/><Relationship Id="rId34" Type="http://schemas.openxmlformats.org/officeDocument/2006/relationships/hyperlink" Target="https://opjak.cz/vyzvy/vyzva-c-02_25_041-akcni-planovani-v-uzemi-map-ii/" TargetMode="External"/><Relationship Id="rId42" Type="http://schemas.openxmlformats.org/officeDocument/2006/relationships/hyperlink" Target="https://www.sfzp.cz/dotace-a-pujcky/financni-nastroje-a-pujcky/vyzva-1-2025-fn-odpady/" TargetMode="External"/><Relationship Id="rId47" Type="http://schemas.openxmlformats.org/officeDocument/2006/relationships/hyperlink" Target="https://www.narodniprogramzp.cz/nabidka-dotaci/detail-vyzvy/?id=167" TargetMode="External"/><Relationship Id="rId50" Type="http://schemas.openxmlformats.org/officeDocument/2006/relationships/hyperlink" Target="https://opd3.opd.cz/stranka/vyzva-41" TargetMode="External"/><Relationship Id="rId55" Type="http://schemas.openxmlformats.org/officeDocument/2006/relationships/hyperlink" Target="https://www.narodniprogramzp.cz/nabidka-dotaci/detail-vyzvy/?id=174" TargetMode="External"/><Relationship Id="rId63" Type="http://schemas.openxmlformats.org/officeDocument/2006/relationships/hyperlink" Target="https://sfzp.gov.cz/dotace-a-pujcky/modernizacni-fond/vyzvy/detail-vyzvy/?id=50" TargetMode="External"/><Relationship Id="rId68" Type="http://schemas.openxmlformats.org/officeDocument/2006/relationships/hyperlink" Target="https://mk.gov.cz/program-regenerace-mestskych-pamatkovych-rezervaci-a-mestskych-pamatkovych-zon-cs-282" TargetMode="External"/><Relationship Id="rId76" Type="http://schemas.openxmlformats.org/officeDocument/2006/relationships/hyperlink" Target="https://sfzp.gov.cz/dotace-a-pujcky/modernizacni-fond/vyzvy/detail-vyzvy/?id=53" TargetMode="External"/><Relationship Id="rId84" Type="http://schemas.openxmlformats.org/officeDocument/2006/relationships/hyperlink" Target="https://mv.gov.cz/clanek/vyzva-k-podani-zadosti-o-poskytnuti-dotace-v-ramci-programu-prevence-socialne-patologickych-jevu-prostrednictvim-intervencnich-programu-pro-puvodce-nasili-pro-rok-2026.aspx" TargetMode="External"/><Relationship Id="rId89" Type="http://schemas.openxmlformats.org/officeDocument/2006/relationships/hyperlink" Target="https://mk.gov.cz/havarijni-program-cs-281" TargetMode="External"/><Relationship Id="rId7" Type="http://schemas.openxmlformats.org/officeDocument/2006/relationships/hyperlink" Target="https://www.esfcr.cz/vyzva-050-opz-plus" TargetMode="External"/><Relationship Id="rId71" Type="http://schemas.openxmlformats.org/officeDocument/2006/relationships/hyperlink" Target="https://opzp.cz/dotace/98-vyzva/" TargetMode="External"/><Relationship Id="rId92" Type="http://schemas.openxmlformats.org/officeDocument/2006/relationships/printerSettings" Target="../printerSettings/printerSettings1.bin"/><Relationship Id="rId2" Type="http://schemas.openxmlformats.org/officeDocument/2006/relationships/hyperlink" Target="https://irop.gov.cz/cs/vyzvy-2021-2027/vyzvy/93vyzvairop" TargetMode="External"/><Relationship Id="rId16" Type="http://schemas.openxmlformats.org/officeDocument/2006/relationships/hyperlink" Target="https://www.nadacecez.cz/cs/vyhlasovana-grantova-rizeni/oranzove-hriste-110045" TargetMode="External"/><Relationship Id="rId29" Type="http://schemas.openxmlformats.org/officeDocument/2006/relationships/hyperlink" Target="https://opd3.opd.cz/stranka/vyzva-38" TargetMode="External"/><Relationship Id="rId11" Type="http://schemas.openxmlformats.org/officeDocument/2006/relationships/hyperlink" Target="https://irop.mmr.cz/cs/vyzvy-2021-2027/vyzvy/44vyzvairop" TargetMode="External"/><Relationship Id="rId24" Type="http://schemas.openxmlformats.org/officeDocument/2006/relationships/hyperlink" Target="https://opjak.cz/vyzvy/vyzva-c-02_25_040-podpora-poradenskeho-systemu/" TargetMode="External"/><Relationship Id="rId32" Type="http://schemas.openxmlformats.org/officeDocument/2006/relationships/hyperlink" Target="https://mmr.gov.cz/cs/narodni-dotace/podpora-a-rozvoj-regionu/podpora-obnovy-a-rozvoje-regionu-2025/porr-%e2%80%93-zivel-2-obnova-obecniho-a-krajskeho-majetku" TargetMode="External"/><Relationship Id="rId37" Type="http://schemas.openxmlformats.org/officeDocument/2006/relationships/hyperlink" Target="https://opzp.cz/dotace/92-vyzva/" TargetMode="External"/><Relationship Id="rId40" Type="http://schemas.openxmlformats.org/officeDocument/2006/relationships/hyperlink" Target="https://www.narodniprogramzp.cz/nabidka-dotaci/detail-vyzvy/?id=164" TargetMode="External"/><Relationship Id="rId45" Type="http://schemas.openxmlformats.org/officeDocument/2006/relationships/hyperlink" Target="https://mk.gov.cz/zadosti-o-dotace-sfk-na-rok-2026" TargetMode="External"/><Relationship Id="rId53" Type="http://schemas.openxmlformats.org/officeDocument/2006/relationships/hyperlink" Target="https://www.sfzp.cz/dotace-a-pujcky/modernizacni-fond/vyzvy/detail-vyzvy/?id=47" TargetMode="External"/><Relationship Id="rId58" Type="http://schemas.openxmlformats.org/officeDocument/2006/relationships/hyperlink" Target="https://www.sfzp.cz/dotace-a-pujcky/modernizacni-fond/vyzvy/detail-vyzvy/?id=48" TargetMode="External"/><Relationship Id="rId66" Type="http://schemas.openxmlformats.org/officeDocument/2006/relationships/hyperlink" Target="https://nsa.gov.cz/dotace/vyzva-17-2026-regiony-26-investice-nad-10-mil-kc-vystavba/" TargetMode="External"/><Relationship Id="rId74" Type="http://schemas.openxmlformats.org/officeDocument/2006/relationships/hyperlink" Target="https://www.nadacecez.cz/cs/vyhlasovana-grantova-rizeni/stromy-102525" TargetMode="External"/><Relationship Id="rId79" Type="http://schemas.openxmlformats.org/officeDocument/2006/relationships/hyperlink" Target="https://mk.gov.cz/podpora-projektu-zamerenych-na-poskytovani-standardizovanych-verejnych-sluzeb-muzei-a-galerii-cs-526" TargetMode="External"/><Relationship Id="rId87" Type="http://schemas.openxmlformats.org/officeDocument/2006/relationships/hyperlink" Target="https://mv.gov.cz/fondyeu/clanek/30-vyzva-op-amif-integracni-opatreni-pro-mlade.aspx" TargetMode="External"/><Relationship Id="rId5" Type="http://schemas.openxmlformats.org/officeDocument/2006/relationships/hyperlink" Target="https://www.esfcr.cz/prehled-vyzev-opz-plus/-/asset_publisher/SfUza2tXdZGm/content/socialni-inovace-pro-budoucnost?inheritRedirect=false" TargetMode="External"/><Relationship Id="rId61" Type="http://schemas.openxmlformats.org/officeDocument/2006/relationships/hyperlink" Target="https://dotace.aopk.gov.cz/-/aopk-opzp-zmv-16-vyzva?redirect=%2Fvyzvy" TargetMode="External"/><Relationship Id="rId82" Type="http://schemas.openxmlformats.org/officeDocument/2006/relationships/hyperlink" Target="https://mmr.gov.cz/cs/narodni-dotace/podpora-a-rozvoj-regionu/obnova-nemeckych-hrobu-2026" TargetMode="External"/><Relationship Id="rId90" Type="http://schemas.openxmlformats.org/officeDocument/2006/relationships/hyperlink" Target="https://mk.gov.cz/vyzva-c-2501-podpora-profesionalnich-kulturnich-aktivit-vysilanych-do-zahranici-pro-rok-2026" TargetMode="External"/><Relationship Id="rId95" Type="http://schemas.microsoft.com/office/2007/relationships/slicer" Target="../slicers/slicer1.xml"/><Relationship Id="rId19" Type="http://schemas.openxmlformats.org/officeDocument/2006/relationships/hyperlink" Target="https://www.esfcr.cz/prehled-vyzev-opz-plus/-/asset_publisher/SfUza2tXdZGm/content/diverzitni-a-flexibilni-pracovni-kultura-1-?inheritRedirect=false" TargetMode="External"/><Relationship Id="rId14" Type="http://schemas.openxmlformats.org/officeDocument/2006/relationships/hyperlink" Target="https://www.nrb.cz/produkt/elena-pro-verejny-sektor/" TargetMode="External"/><Relationship Id="rId22" Type="http://schemas.openxmlformats.org/officeDocument/2006/relationships/hyperlink" Target="https://www.esfcr.cz/vyzva-059-opz-plus" TargetMode="External"/><Relationship Id="rId27" Type="http://schemas.openxmlformats.org/officeDocument/2006/relationships/hyperlink" Target="https://www.sfzp.cz/dotace-a-pujcky/modernizacni-fond/vyzvy/detail-vyzvy/?id=40" TargetMode="External"/><Relationship Id="rId30" Type="http://schemas.openxmlformats.org/officeDocument/2006/relationships/hyperlink" Target="https://opd3.opd.cz/stranka/vyzva-39" TargetMode="External"/><Relationship Id="rId35" Type="http://schemas.openxmlformats.org/officeDocument/2006/relationships/hyperlink" Target="https://opzp.cz/dotace/86-vyzva/" TargetMode="External"/><Relationship Id="rId43" Type="http://schemas.openxmlformats.org/officeDocument/2006/relationships/hyperlink" Target="https://opzp.cz/dotace/90-vyzva/" TargetMode="External"/><Relationship Id="rId48" Type="http://schemas.openxmlformats.org/officeDocument/2006/relationships/hyperlink" Target="https://opzp.cz/dotace/83-vyzva/" TargetMode="External"/><Relationship Id="rId56" Type="http://schemas.openxmlformats.org/officeDocument/2006/relationships/hyperlink" Target="https://opd3.opd.cz/stranka/vyzva-36" TargetMode="External"/><Relationship Id="rId64" Type="http://schemas.openxmlformats.org/officeDocument/2006/relationships/hyperlink" Target="https://nsa.gov.cz/dotace/vyzva-18-2026-regiony-26-investice-nad-10-mil-kc-technicke-zhodnoceni/" TargetMode="External"/><Relationship Id="rId69" Type="http://schemas.openxmlformats.org/officeDocument/2006/relationships/hyperlink" Target="https://opd3.opd.cz/stranka/vyzva-37" TargetMode="External"/><Relationship Id="rId77" Type="http://schemas.openxmlformats.org/officeDocument/2006/relationships/hyperlink" Target="https://www.esfcr.cz/vyzva-088-opz-plus" TargetMode="External"/><Relationship Id="rId8" Type="http://schemas.openxmlformats.org/officeDocument/2006/relationships/hyperlink" Target="https://www.esfcr.cz/prehled-vyzev-opz-plus/-/asset_publisher/SfUza2tXdZGm/content/realizacni-faze-vyvoje-reseni?inheritRedirect=false" TargetMode="External"/><Relationship Id="rId51" Type="http://schemas.openxmlformats.org/officeDocument/2006/relationships/hyperlink" Target="https://opd3.opd.cz/stranka/vyzva-40" TargetMode="External"/><Relationship Id="rId72" Type="http://schemas.openxmlformats.org/officeDocument/2006/relationships/hyperlink" Target="https://www.narodniprogramzp.cz/nabidka-dotaci/detail-vyzvy/?id=175" TargetMode="External"/><Relationship Id="rId80" Type="http://schemas.openxmlformats.org/officeDocument/2006/relationships/hyperlink" Target="https://dotace.aopk.gov.cz/-/vyzva-ppk-b-1-pro-rok-2026?redirect=%2Fvyzvy" TargetMode="External"/><Relationship Id="rId85" Type="http://schemas.openxmlformats.org/officeDocument/2006/relationships/hyperlink" Target="https://mv.gov.cz/clanek/vyhlaseni-vyzvy-programu-prevence-kriminality-na-mistni-urovni-na-rok-2026-2-kolo-ke-zvladani-dopadu-uprchlicke-vlny-souvisejicich-s-invazi-ruske-federace-na-ukrajinu.aspx" TargetMode="External"/><Relationship Id="rId93" Type="http://schemas.openxmlformats.org/officeDocument/2006/relationships/drawing" Target="../drawings/drawing1.xml"/><Relationship Id="rId3" Type="http://schemas.openxmlformats.org/officeDocument/2006/relationships/hyperlink" Target="https://irop.mmr.cz/cs/vyzvy-2021-2027/vyzvy/65vyzvairop" TargetMode="External"/><Relationship Id="rId12" Type="http://schemas.openxmlformats.org/officeDocument/2006/relationships/hyperlink" Target="https://novazelenausporam.cz/bytove-domy/verejny-sektor/" TargetMode="External"/><Relationship Id="rId17" Type="http://schemas.openxmlformats.org/officeDocument/2006/relationships/hyperlink" Target="https://www.nadacecez.cz/cs/vyhlasovana-grantova-rizeni/podpora-regionu-110046" TargetMode="External"/><Relationship Id="rId25" Type="http://schemas.openxmlformats.org/officeDocument/2006/relationships/hyperlink" Target="https://www.narodniprogramzp.cz/nabidka-dotaci/detail-vyzvy/?id=154" TargetMode="External"/><Relationship Id="rId33" Type="http://schemas.openxmlformats.org/officeDocument/2006/relationships/hyperlink" Target="https://www.esfcr.cz/vyzva-103-opz-plus" TargetMode="External"/><Relationship Id="rId38" Type="http://schemas.openxmlformats.org/officeDocument/2006/relationships/hyperlink" Target="https://opjak.cz/vyzvy/vyzva-c-02_25_042-smart-akcelerator-ii/" TargetMode="External"/><Relationship Id="rId46" Type="http://schemas.openxmlformats.org/officeDocument/2006/relationships/hyperlink" Target="https://irop.gov.cz/cs/vyzvy-2021-2027/vyzvy/117vyzvairop" TargetMode="External"/><Relationship Id="rId59" Type="http://schemas.openxmlformats.org/officeDocument/2006/relationships/hyperlink" Target="https://www.sfzp.cz/dotace-a-pujcky/modernizacni-fond/vyzvy/detail-vyzvy/?id=49" TargetMode="External"/><Relationship Id="rId67" Type="http://schemas.openxmlformats.org/officeDocument/2006/relationships/hyperlink" Target="https://nsa.gov.cz/dotace/vyzva-19-2026-standardizovana-sportovni-infrastruktura-2026-vystavba/" TargetMode="External"/><Relationship Id="rId20" Type="http://schemas.openxmlformats.org/officeDocument/2006/relationships/hyperlink" Target="https://opzp.cz/dotace/72-vyzva/" TargetMode="External"/><Relationship Id="rId41" Type="http://schemas.openxmlformats.org/officeDocument/2006/relationships/hyperlink" Target="https://www.narodniprogramzp.cz/nabidka-dotaci/detail-vyzvy/?id=165" TargetMode="External"/><Relationship Id="rId54" Type="http://schemas.openxmlformats.org/officeDocument/2006/relationships/hyperlink" Target="https://www.mpsv.cz/vyhlasene-vyzvy-1" TargetMode="External"/><Relationship Id="rId62" Type="http://schemas.openxmlformats.org/officeDocument/2006/relationships/hyperlink" Target="https://dotace.aopk.gov.cz/-/aopk-opzp-zmv-15-vyzva?redirect=%2Fvyzvy" TargetMode="External"/><Relationship Id="rId70" Type="http://schemas.openxmlformats.org/officeDocument/2006/relationships/hyperlink" Target="https://opd3.opd.cz/stranka/vyzva-43" TargetMode="External"/><Relationship Id="rId75" Type="http://schemas.openxmlformats.org/officeDocument/2006/relationships/hyperlink" Target="https://www.nadacecez.cz/cs/vyhlasovana-grantova-rizeni/oranzovy-prechod-110065" TargetMode="External"/><Relationship Id="rId83" Type="http://schemas.openxmlformats.org/officeDocument/2006/relationships/hyperlink" Target="https://www.esfcr.cz/vyzva-107-opz-plus" TargetMode="External"/><Relationship Id="rId88" Type="http://schemas.openxmlformats.org/officeDocument/2006/relationships/hyperlink" Target="https://mk.gov.cz/podpora-expozicnich-a-vystavnich-projektu-cs-1352" TargetMode="External"/><Relationship Id="rId91" Type="http://schemas.openxmlformats.org/officeDocument/2006/relationships/hyperlink" Target="https://opzp.cz/dotace/104-vyzva/" TargetMode="External"/><Relationship Id="rId1" Type="http://schemas.openxmlformats.org/officeDocument/2006/relationships/hyperlink" Target="https://irop.gov.cz/cs/vyzvy-2021-2027/vyzvy/80vyzvairop" TargetMode="External"/><Relationship Id="rId6" Type="http://schemas.openxmlformats.org/officeDocument/2006/relationships/hyperlink" Target="https://www.esfcr.cz/prehled-vyzev-opz-plus/-/asset_publisher/SfUza2tXdZGm/content/inkubacni-faze-sireni-2-?inheritRedirect=false" TargetMode="External"/><Relationship Id="rId15" Type="http://schemas.openxmlformats.org/officeDocument/2006/relationships/hyperlink" Target="https://www.narodniprogramzp.cz/nabidka-dotaci/detail-vyzvy/?id=147" TargetMode="External"/><Relationship Id="rId23" Type="http://schemas.openxmlformats.org/officeDocument/2006/relationships/hyperlink" Target="https://www.narodniprogramzp.cz/nabidka-dotaci/detail-vyzvy/?id=153" TargetMode="External"/><Relationship Id="rId28" Type="http://schemas.openxmlformats.org/officeDocument/2006/relationships/hyperlink" Target="https://www.sfzp.cz/dotace-a-pujcky/modernizacni-fond/vyzvy/detail-vyzvy/?id=42" TargetMode="External"/><Relationship Id="rId36" Type="http://schemas.openxmlformats.org/officeDocument/2006/relationships/hyperlink" Target="https://opzp.cz/dotace/84-vyzva/" TargetMode="External"/><Relationship Id="rId49" Type="http://schemas.openxmlformats.org/officeDocument/2006/relationships/hyperlink" Target="https://opzp.cz/dotace/85-vyzva/" TargetMode="External"/><Relationship Id="rId57" Type="http://schemas.openxmlformats.org/officeDocument/2006/relationships/hyperlink" Target="https://valecnehroby.mo.gov.cz/dotace?utm_source=chatgpt.com" TargetMode="External"/><Relationship Id="rId10" Type="http://schemas.openxmlformats.org/officeDocument/2006/relationships/hyperlink" Target="https://irop.gov.cz/cs/vyzvy-2021-2027/vyzvy/59vyzvairop" TargetMode="External"/><Relationship Id="rId31" Type="http://schemas.openxmlformats.org/officeDocument/2006/relationships/hyperlink" Target="https://www.narodniprogramzp.cz/nabidka-dotaci/detail-vyzvy/?id=159" TargetMode="External"/><Relationship Id="rId44" Type="http://schemas.openxmlformats.org/officeDocument/2006/relationships/hyperlink" Target="https://opzp.cz/dotace/89-vyzva/" TargetMode="External"/><Relationship Id="rId52" Type="http://schemas.openxmlformats.org/officeDocument/2006/relationships/hyperlink" Target="https://opzp.cz/dotace/99-vyzva/" TargetMode="External"/><Relationship Id="rId60" Type="http://schemas.openxmlformats.org/officeDocument/2006/relationships/hyperlink" Target="https://www.esfcr.cz/vyzva-082-opz-plus" TargetMode="External"/><Relationship Id="rId65" Type="http://schemas.openxmlformats.org/officeDocument/2006/relationships/hyperlink" Target="https://nsa.gov.cz/dotace/vyzva-16-2026-regiony-26-investice-pod-10-mil-kc/" TargetMode="External"/><Relationship Id="rId73" Type="http://schemas.openxmlformats.org/officeDocument/2006/relationships/hyperlink" Target="https://www.nadacecez.cz/cs/vyhlasovana-grantova-rizeni/stromy-102525" TargetMode="External"/><Relationship Id="rId78" Type="http://schemas.openxmlformats.org/officeDocument/2006/relationships/hyperlink" Target="https://sfzp.gov.cz/dotace-a-pujcky/modernizacni-fond/vyzvy/detail-vyzvy/?id=54" TargetMode="External"/><Relationship Id="rId81" Type="http://schemas.openxmlformats.org/officeDocument/2006/relationships/hyperlink" Target="https://vlada.gov.cz/cz/ppov/vvozp/aktuality/narodni-program-pristupnosti-pro-vsechny---vyhlaseni-i--kola-vyzvy-k-predkladani-zameru-k-reseni-pristupnosti-pro-rok-2027-223607/" TargetMode="External"/><Relationship Id="rId86" Type="http://schemas.openxmlformats.org/officeDocument/2006/relationships/hyperlink" Target="https://mv.gov.cz/clanek/vyhlaseni-programu-prevence-kriminality-na-mistni-urovni-na-rok-2026.aspx" TargetMode="External"/><Relationship Id="rId94" Type="http://schemas.openxmlformats.org/officeDocument/2006/relationships/table" Target="../tables/table1.xml"/><Relationship Id="rId4" Type="http://schemas.openxmlformats.org/officeDocument/2006/relationships/hyperlink" Target="https://irop.mmr.cz/cs/vyzvy-2021-2027/vyzvy/10vyzvairop" TargetMode="External"/><Relationship Id="rId9" Type="http://schemas.openxmlformats.org/officeDocument/2006/relationships/hyperlink" Target="https://irop.gov.cz/cs/vyzvy-2021-2027/vyzvy/58vyzvairo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mpo-efekt.cz/cz/dotacni-programy/vyzvy/1-2022-rekonstrukce-verejneho-osvetleni" TargetMode="External"/><Relationship Id="rId13" Type="http://schemas.openxmlformats.org/officeDocument/2006/relationships/hyperlink" Target="https://www.esfcr.cz/prehled-vyzev-opz-plus/-/asset_publisher/SfUza2tXdZGm/content/podpora-procesu-ve-sluzbach-kraje-1-?inheritRedirect=false" TargetMode="External"/><Relationship Id="rId18" Type="http://schemas.openxmlformats.org/officeDocument/2006/relationships/hyperlink" Target="https://opzp.cz/dotace/19-vyzva/" TargetMode="External"/><Relationship Id="rId26" Type="http://schemas.openxmlformats.org/officeDocument/2006/relationships/hyperlink" Target="https://irop.mmr.cz/getmedia/7b03004d-d1ee-49d8-944e-e1de35b6fc39/44-vyzva-IROP_SS_VRR_Text-vyzvy_podepsano.pdf.aspx?ext=.pdf" TargetMode="External"/><Relationship Id="rId3" Type="http://schemas.openxmlformats.org/officeDocument/2006/relationships/hyperlink" Target="https://opjak.cz/vyzvy/vyzva-c-02_22_002-sablony-pro-ms-a-zs-i/" TargetMode="External"/><Relationship Id="rId21" Type="http://schemas.openxmlformats.org/officeDocument/2006/relationships/hyperlink" Target="https://mmr.cz/cs/narodni-dotace" TargetMode="External"/><Relationship Id="rId7" Type="http://schemas.openxmlformats.org/officeDocument/2006/relationships/hyperlink" Target="https://opzp.cz/dotace/23-vyzva/" TargetMode="External"/><Relationship Id="rId12" Type="http://schemas.openxmlformats.org/officeDocument/2006/relationships/hyperlink" Target="https://opjak.cz/vyzvy/vyzva-c-02_22_009-smart-akcelerator-i/" TargetMode="External"/><Relationship Id="rId17" Type="http://schemas.openxmlformats.org/officeDocument/2006/relationships/hyperlink" Target="https://opzp.cz/dotace/32-vyzva/" TargetMode="External"/><Relationship Id="rId25" Type="http://schemas.openxmlformats.org/officeDocument/2006/relationships/hyperlink" Target="https://www.esfcr.cz/prehled-vyzev-opz-plus/-/asset_publisher/SfUza2tXdZGm/content/transformace-pobytovych-socialnich-sluzeb?inheritRedirect=false" TargetMode="External"/><Relationship Id="rId2" Type="http://schemas.openxmlformats.org/officeDocument/2006/relationships/hyperlink" Target="https://www.esfcr.cz/vyzva-009-opz-plus" TargetMode="External"/><Relationship Id="rId16" Type="http://schemas.openxmlformats.org/officeDocument/2006/relationships/hyperlink" Target="https://irop.mmr.cz/cs/vyzvy-2021-2027/vyzvy/10vyzvairop" TargetMode="External"/><Relationship Id="rId20" Type="http://schemas.openxmlformats.org/officeDocument/2006/relationships/hyperlink" Target="https://www.narodniprogramzp.cz/nabidka-dotaci/detail-vyzvy/?id=108" TargetMode="External"/><Relationship Id="rId29" Type="http://schemas.openxmlformats.org/officeDocument/2006/relationships/hyperlink" Target="https://opzp.cz/dotace/36-vyzva/" TargetMode="External"/><Relationship Id="rId1" Type="http://schemas.openxmlformats.org/officeDocument/2006/relationships/hyperlink" Target="https://sfpi.cz/npo-brownfieldy/" TargetMode="External"/><Relationship Id="rId6" Type="http://schemas.openxmlformats.org/officeDocument/2006/relationships/hyperlink" Target="https://www.esfcr.cz/prehled-vyzev-opz-plus/-/asset_publisher/SfUza2tXdZGm/content/podpora-socialniho-bydleni-zejmena-osob-z-ukrajiny?inheritRedirect=false" TargetMode="External"/><Relationship Id="rId11" Type="http://schemas.openxmlformats.org/officeDocument/2006/relationships/hyperlink" Target="https://opzp.cz/dotace/31-vyzva/" TargetMode="External"/><Relationship Id="rId24" Type="http://schemas.openxmlformats.org/officeDocument/2006/relationships/hyperlink" Target="https://opzp.cz/dotace/24-vyzva/" TargetMode="External"/><Relationship Id="rId5" Type="http://schemas.openxmlformats.org/officeDocument/2006/relationships/hyperlink" Target="https://www.mpo.cz/cz/podnikani/narodni-plan-obnovy/vyzvy/i--vyzva-modernizace-distribuce-tepla-v-systemech-dalkoveho-vytapeni-z-narodniho-planu-obnovy--267356/" TargetMode="External"/><Relationship Id="rId15" Type="http://schemas.openxmlformats.org/officeDocument/2006/relationships/hyperlink" Target="https://opzp.cz/dotace/13-vyzva/" TargetMode="External"/><Relationship Id="rId23" Type="http://schemas.openxmlformats.org/officeDocument/2006/relationships/hyperlink" Target="https://opzp.cz/dotace/4-vyzva/" TargetMode="External"/><Relationship Id="rId28" Type="http://schemas.openxmlformats.org/officeDocument/2006/relationships/hyperlink" Target="https://opzp.cz/dotace/34-vyzva/" TargetMode="External"/><Relationship Id="rId10" Type="http://schemas.openxmlformats.org/officeDocument/2006/relationships/hyperlink" Target="https://opzp.cz/dotace/30-vyzva/" TargetMode="External"/><Relationship Id="rId19" Type="http://schemas.openxmlformats.org/officeDocument/2006/relationships/hyperlink" Target="https://opzp.cz/dotace/16-vyzva/" TargetMode="External"/><Relationship Id="rId31" Type="http://schemas.openxmlformats.org/officeDocument/2006/relationships/hyperlink" Target="https://opjak.cz/wp-content/uploads/2022/12/Harmonogram_vyzev_2023_v2.pdf" TargetMode="External"/><Relationship Id="rId4" Type="http://schemas.openxmlformats.org/officeDocument/2006/relationships/hyperlink" Target="https://www.esfcr.cz/prehled-vyzev-opz-plus/-/asset_publisher/SfUza2tXdZGm/content/podpora-integrace-romske-mensiny-1-?inheritRedirect=false" TargetMode="External"/><Relationship Id="rId9" Type="http://schemas.openxmlformats.org/officeDocument/2006/relationships/hyperlink" Target="https://opzp.cz/dotace/28-vyzva/" TargetMode="External"/><Relationship Id="rId14" Type="http://schemas.openxmlformats.org/officeDocument/2006/relationships/hyperlink" Target="https://opzp.cz/dotace/12-vyzva/" TargetMode="External"/><Relationship Id="rId22" Type="http://schemas.openxmlformats.org/officeDocument/2006/relationships/hyperlink" Target="https://www.narodniprogramzp.cz/nabidka-dotaci/detail-vyzvy/?id=99" TargetMode="External"/><Relationship Id="rId27" Type="http://schemas.openxmlformats.org/officeDocument/2006/relationships/hyperlink" Target="https://www.esfcr.cz/prehled-vyzev-opz-plus/-/asset_publisher/SfUza2tXdZGm/content/zajisteni-dostupnosti-socialnich-sluzeb?inheritRedirect=false" TargetMode="External"/><Relationship Id="rId30" Type="http://schemas.openxmlformats.org/officeDocument/2006/relationships/hyperlink" Target="https://opzp.cz/dotace/20-vyz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6C5D-B467-4DC1-8FC5-8B97D54FBFF5}">
  <sheetPr>
    <pageSetUpPr fitToPage="1"/>
  </sheetPr>
  <dimension ref="A1:P100"/>
  <sheetViews>
    <sheetView showGridLines="0" tabSelected="1" zoomScale="60" zoomScaleNormal="60" workbookViewId="0">
      <pane xSplit="4" ySplit="9" topLeftCell="E10" activePane="bottomRight" state="frozen"/>
      <selection pane="topRight" activeCell="D1" sqref="D1"/>
      <selection pane="bottomLeft" activeCell="A3" sqref="A3"/>
      <selection pane="bottomRight" activeCell="D99" sqref="D99"/>
    </sheetView>
  </sheetViews>
  <sheetFormatPr defaultRowHeight="15" customHeight="1" x14ac:dyDescent="0.25"/>
  <cols>
    <col min="1" max="1" width="54.42578125" bestFit="1" customWidth="1"/>
    <col min="2" max="2" width="29.7109375" hidden="1" customWidth="1"/>
    <col min="3" max="3" width="74.42578125" style="11" customWidth="1"/>
    <col min="4" max="4" width="19.85546875" style="17" customWidth="1"/>
    <col min="5" max="5" width="67.7109375" customWidth="1"/>
    <col min="6" max="6" width="36" customWidth="1"/>
    <col min="7" max="7" width="24.85546875" bestFit="1" customWidth="1"/>
    <col min="8" max="8" width="29.7109375" bestFit="1" customWidth="1"/>
    <col min="9" max="9" width="17.85546875" customWidth="1"/>
    <col min="10" max="10" width="21.28515625" customWidth="1"/>
    <col min="11" max="11" width="17" bestFit="1" customWidth="1"/>
    <col min="12" max="12" width="16.5703125" bestFit="1" customWidth="1"/>
    <col min="13" max="13" width="21.42578125" customWidth="1"/>
    <col min="14" max="14" width="41.42578125" style="17" customWidth="1"/>
    <col min="15" max="15" width="34.42578125" customWidth="1"/>
    <col min="16" max="16" width="17.7109375" style="11" customWidth="1"/>
  </cols>
  <sheetData>
    <row r="1" spans="1:16" s="27" customFormat="1" ht="33" customHeight="1" x14ac:dyDescent="0.25">
      <c r="A1" s="101" t="s">
        <v>406</v>
      </c>
      <c r="B1" s="101"/>
      <c r="C1" s="101"/>
      <c r="D1" s="101"/>
      <c r="E1" s="101"/>
      <c r="F1" s="101"/>
      <c r="G1" s="101"/>
      <c r="H1" s="101"/>
      <c r="I1" s="101"/>
      <c r="J1" s="101"/>
      <c r="K1" s="101"/>
      <c r="L1" s="101"/>
      <c r="M1" s="101"/>
      <c r="N1" s="101"/>
      <c r="O1" s="101"/>
      <c r="P1" s="101"/>
    </row>
    <row r="2" spans="1:16" s="27" customFormat="1" ht="33" customHeight="1" x14ac:dyDescent="0.25">
      <c r="A2" s="102"/>
      <c r="B2" s="102"/>
      <c r="C2" s="102"/>
      <c r="D2" s="102"/>
      <c r="E2" s="102"/>
      <c r="F2" s="102"/>
      <c r="G2" s="102"/>
      <c r="H2" s="102"/>
      <c r="I2" s="102"/>
      <c r="J2" s="102"/>
      <c r="K2" s="102"/>
      <c r="L2" s="102"/>
      <c r="M2" s="102"/>
      <c r="N2" s="102"/>
      <c r="O2" s="102"/>
      <c r="P2" s="102"/>
    </row>
    <row r="3" spans="1:16" ht="33" customHeight="1" x14ac:dyDescent="0.35">
      <c r="A3" s="31" t="s">
        <v>386</v>
      </c>
      <c r="B3" s="31"/>
      <c r="C3" s="32"/>
      <c r="D3" s="42" t="s">
        <v>503</v>
      </c>
      <c r="E3" s="33"/>
      <c r="F3" s="33"/>
      <c r="G3" s="33"/>
      <c r="H3" s="33"/>
      <c r="I3" s="33"/>
      <c r="J3" s="33"/>
      <c r="K3" s="33"/>
      <c r="L3" s="33"/>
      <c r="M3" s="33"/>
      <c r="N3" s="33"/>
      <c r="O3" s="33"/>
      <c r="P3" s="33"/>
    </row>
    <row r="4" spans="1:16" ht="24.95" customHeight="1" x14ac:dyDescent="0.3">
      <c r="A4" s="43"/>
      <c r="B4" s="43"/>
      <c r="C4" s="44" t="s">
        <v>470</v>
      </c>
      <c r="D4" s="45"/>
      <c r="E4" s="46" t="s">
        <v>492</v>
      </c>
      <c r="F4" s="28"/>
      <c r="G4" s="28"/>
      <c r="H4" s="28"/>
      <c r="I4" s="28"/>
      <c r="J4" s="28"/>
      <c r="K4" s="28"/>
      <c r="L4" s="28"/>
      <c r="M4" s="28"/>
      <c r="N4" s="28"/>
      <c r="O4" s="28"/>
      <c r="P4" s="28"/>
    </row>
    <row r="5" spans="1:16" ht="24.95" customHeight="1" x14ac:dyDescent="0.3">
      <c r="A5" s="47"/>
      <c r="B5" s="47"/>
      <c r="C5" s="44" t="s">
        <v>471</v>
      </c>
      <c r="D5" s="48"/>
      <c r="E5" s="46" t="s">
        <v>493</v>
      </c>
      <c r="F5" s="28"/>
      <c r="G5" s="28"/>
      <c r="H5" s="28"/>
      <c r="I5" s="28"/>
      <c r="J5" s="28"/>
      <c r="K5" s="28"/>
      <c r="L5" s="28"/>
      <c r="M5" s="28"/>
      <c r="N5" s="28"/>
      <c r="O5" s="28"/>
      <c r="P5" s="28"/>
    </row>
    <row r="6" spans="1:16" ht="24.95" customHeight="1" x14ac:dyDescent="0.3">
      <c r="A6" s="49" t="s">
        <v>388</v>
      </c>
      <c r="B6" s="49"/>
      <c r="C6" s="44" t="s">
        <v>387</v>
      </c>
      <c r="D6" s="50"/>
      <c r="E6" s="46" t="s">
        <v>494</v>
      </c>
      <c r="F6" s="26"/>
      <c r="G6" s="26"/>
      <c r="H6" s="26"/>
      <c r="I6" s="26"/>
      <c r="J6" s="26"/>
      <c r="K6" s="26"/>
      <c r="L6" s="26"/>
      <c r="M6" s="26"/>
      <c r="N6" s="26"/>
      <c r="O6" s="26"/>
      <c r="P6" s="26"/>
    </row>
    <row r="7" spans="1:16" ht="24.95" customHeight="1" x14ac:dyDescent="0.3">
      <c r="A7" s="49"/>
      <c r="B7" s="49"/>
      <c r="C7" s="44"/>
      <c r="D7" s="51"/>
      <c r="E7" s="46" t="s">
        <v>502</v>
      </c>
      <c r="F7" s="26"/>
      <c r="G7" s="26"/>
      <c r="H7" s="26"/>
      <c r="I7" s="26"/>
      <c r="J7" s="26"/>
      <c r="K7" s="26"/>
      <c r="L7" s="26"/>
      <c r="M7" s="26"/>
      <c r="N7" s="26"/>
      <c r="O7" s="26"/>
      <c r="P7" s="26"/>
    </row>
    <row r="8" spans="1:16" ht="108" customHeight="1" x14ac:dyDescent="0.35">
      <c r="A8" s="30"/>
      <c r="B8" s="30"/>
      <c r="C8" s="29"/>
      <c r="D8" s="26"/>
      <c r="E8" s="26"/>
      <c r="F8" s="26"/>
      <c r="G8" s="26"/>
      <c r="H8" s="26"/>
      <c r="I8" s="26"/>
      <c r="J8" s="26"/>
      <c r="K8" s="26"/>
      <c r="L8" s="26"/>
      <c r="M8" s="26"/>
      <c r="N8" s="26"/>
      <c r="O8" s="26"/>
      <c r="P8" s="26"/>
    </row>
    <row r="9" spans="1:16" s="39" customFormat="1" ht="54" x14ac:dyDescent="0.3">
      <c r="A9" s="34" t="s">
        <v>0</v>
      </c>
      <c r="B9" s="36" t="s">
        <v>536</v>
      </c>
      <c r="C9" s="35" t="s">
        <v>329</v>
      </c>
      <c r="D9" s="36" t="s">
        <v>1</v>
      </c>
      <c r="E9" s="37" t="s">
        <v>2</v>
      </c>
      <c r="F9" s="38" t="s">
        <v>3</v>
      </c>
      <c r="G9" s="38" t="s">
        <v>4</v>
      </c>
      <c r="H9" s="38" t="s">
        <v>495</v>
      </c>
      <c r="I9" s="38" t="s">
        <v>5</v>
      </c>
      <c r="J9" s="38" t="s">
        <v>366</v>
      </c>
      <c r="K9" s="38" t="s">
        <v>6</v>
      </c>
      <c r="L9" s="38" t="s">
        <v>7</v>
      </c>
      <c r="M9" s="38" t="s">
        <v>8</v>
      </c>
      <c r="N9" s="38" t="s">
        <v>9</v>
      </c>
      <c r="O9" s="38" t="s">
        <v>10</v>
      </c>
      <c r="P9" s="35" t="s">
        <v>11</v>
      </c>
    </row>
    <row r="10" spans="1:16" ht="345" x14ac:dyDescent="0.25">
      <c r="A10" s="70" t="s">
        <v>574</v>
      </c>
      <c r="B10" s="71"/>
      <c r="C10" s="72" t="s">
        <v>350</v>
      </c>
      <c r="D10" s="40" t="s">
        <v>573</v>
      </c>
      <c r="E10" s="73" t="s">
        <v>576</v>
      </c>
      <c r="F10" s="70" t="s">
        <v>575</v>
      </c>
      <c r="G10" s="74">
        <v>46009</v>
      </c>
      <c r="H10" s="74">
        <v>46041</v>
      </c>
      <c r="I10" s="75" t="str">
        <f t="shared" ref="I10:I39" ca="1" si="0">IF(H10="", "", TEXT(H10, "dd.mm.rrrr") &amp; " - " &amp; IF(H10&lt;TODAY(), "termín vypršel", IF(H10&lt;=TODAY()+14, "končí do 14 dnů", IF(H10&lt;=TODAY()+30, "končí do 30 dnů", IF(H10&lt;=TODAY()+60, "končí do 2 měsíců", "více než 2 měsíce")))))</f>
        <v>19.01.2026 - termín vypršel</v>
      </c>
      <c r="J10" s="70">
        <v>140</v>
      </c>
      <c r="K10" s="70" t="s">
        <v>566</v>
      </c>
      <c r="L10" s="70" t="s">
        <v>75</v>
      </c>
      <c r="M10" s="70" t="s">
        <v>14</v>
      </c>
      <c r="N10" s="70" t="s">
        <v>629</v>
      </c>
      <c r="O10" s="70"/>
      <c r="P10" s="70" t="s">
        <v>347</v>
      </c>
    </row>
    <row r="11" spans="1:16" s="19" customFormat="1" ht="375" x14ac:dyDescent="0.25">
      <c r="A11" s="70" t="s">
        <v>578</v>
      </c>
      <c r="B11" s="71"/>
      <c r="C11" s="72" t="s">
        <v>350</v>
      </c>
      <c r="D11" s="40" t="s">
        <v>577</v>
      </c>
      <c r="E11" s="73" t="s">
        <v>579</v>
      </c>
      <c r="F11" s="70" t="s">
        <v>575</v>
      </c>
      <c r="G11" s="74">
        <v>46009</v>
      </c>
      <c r="H11" s="74">
        <v>46041</v>
      </c>
      <c r="I11" s="75" t="str">
        <f t="shared" ca="1" si="0"/>
        <v>19.01.2026 - termín vypršel</v>
      </c>
      <c r="J11" s="70">
        <v>150</v>
      </c>
      <c r="K11" s="70" t="s">
        <v>566</v>
      </c>
      <c r="L11" s="70" t="s">
        <v>75</v>
      </c>
      <c r="M11" s="70" t="s">
        <v>14</v>
      </c>
      <c r="N11" s="70" t="s">
        <v>629</v>
      </c>
      <c r="O11" s="70"/>
      <c r="P11" s="70" t="s">
        <v>347</v>
      </c>
    </row>
    <row r="12" spans="1:16" ht="150" x14ac:dyDescent="0.25">
      <c r="A12" s="70" t="s">
        <v>580</v>
      </c>
      <c r="B12" s="71"/>
      <c r="C12" s="72" t="s">
        <v>350</v>
      </c>
      <c r="D12" s="40" t="s">
        <v>584</v>
      </c>
      <c r="E12" s="73" t="s">
        <v>581</v>
      </c>
      <c r="F12" s="70" t="s">
        <v>575</v>
      </c>
      <c r="G12" s="74">
        <v>46009</v>
      </c>
      <c r="H12" s="74">
        <v>46041</v>
      </c>
      <c r="I12" s="75" t="str">
        <f t="shared" ca="1" si="0"/>
        <v>19.01.2026 - termín vypršel</v>
      </c>
      <c r="J12" s="70">
        <v>200</v>
      </c>
      <c r="K12" s="70" t="s">
        <v>566</v>
      </c>
      <c r="L12" s="70" t="s">
        <v>75</v>
      </c>
      <c r="M12" s="70" t="s">
        <v>14</v>
      </c>
      <c r="N12" s="70" t="s">
        <v>629</v>
      </c>
      <c r="O12" s="70"/>
      <c r="P12" s="70" t="s">
        <v>347</v>
      </c>
    </row>
    <row r="13" spans="1:16" ht="135" x14ac:dyDescent="0.25">
      <c r="A13" s="54" t="s">
        <v>582</v>
      </c>
      <c r="B13" s="71"/>
      <c r="C13" s="72" t="s">
        <v>350</v>
      </c>
      <c r="D13" s="40" t="s">
        <v>583</v>
      </c>
      <c r="E13" s="73" t="s">
        <v>585</v>
      </c>
      <c r="F13" s="70" t="s">
        <v>575</v>
      </c>
      <c r="G13" s="74">
        <v>46009</v>
      </c>
      <c r="H13" s="74">
        <v>46041</v>
      </c>
      <c r="I13" s="75" t="str">
        <f t="shared" ca="1" si="0"/>
        <v>19.01.2026 - termín vypršel</v>
      </c>
      <c r="J13" s="70">
        <v>500</v>
      </c>
      <c r="K13" s="70" t="s">
        <v>566</v>
      </c>
      <c r="L13" s="70" t="s">
        <v>75</v>
      </c>
      <c r="M13" s="70" t="s">
        <v>14</v>
      </c>
      <c r="N13" s="70" t="s">
        <v>629</v>
      </c>
      <c r="O13" s="70"/>
      <c r="P13" s="70" t="s">
        <v>347</v>
      </c>
    </row>
    <row r="14" spans="1:16" ht="217.5" customHeight="1" x14ac:dyDescent="0.25">
      <c r="A14" s="70" t="s">
        <v>551</v>
      </c>
      <c r="B14" s="71"/>
      <c r="C14" s="72" t="s">
        <v>336</v>
      </c>
      <c r="D14" s="40" t="s">
        <v>552</v>
      </c>
      <c r="E14" s="73" t="s">
        <v>554</v>
      </c>
      <c r="F14" s="70" t="s">
        <v>553</v>
      </c>
      <c r="G14" s="74">
        <v>45966</v>
      </c>
      <c r="H14" s="56">
        <v>46080</v>
      </c>
      <c r="I14" s="75" t="str">
        <f t="shared" ca="1" si="0"/>
        <v>27.02.2026 - končí do 2 měsíců</v>
      </c>
      <c r="J14" s="70">
        <v>100</v>
      </c>
      <c r="K14" s="70" t="s">
        <v>20</v>
      </c>
      <c r="L14" s="70" t="s">
        <v>328</v>
      </c>
      <c r="M14" s="70" t="s">
        <v>14</v>
      </c>
      <c r="N14" s="53" t="s">
        <v>680</v>
      </c>
      <c r="O14" s="53" t="s">
        <v>684</v>
      </c>
      <c r="P14" s="70" t="s">
        <v>21</v>
      </c>
    </row>
    <row r="15" spans="1:16" ht="240" x14ac:dyDescent="0.25">
      <c r="A15" s="70" t="s">
        <v>530</v>
      </c>
      <c r="B15" s="70"/>
      <c r="C15" s="72" t="s">
        <v>336</v>
      </c>
      <c r="D15" s="40" t="s">
        <v>410</v>
      </c>
      <c r="E15" s="73" t="s">
        <v>531</v>
      </c>
      <c r="F15" s="70" t="s">
        <v>528</v>
      </c>
      <c r="G15" s="74">
        <v>45952</v>
      </c>
      <c r="H15" s="74">
        <v>46047</v>
      </c>
      <c r="I15" s="75" t="str">
        <f t="shared" ca="1" si="0"/>
        <v>25.01.2026 - končí do 14 dnů</v>
      </c>
      <c r="J15" s="70">
        <v>260.11700000000002</v>
      </c>
      <c r="K15" s="70" t="s">
        <v>20</v>
      </c>
      <c r="L15" s="70" t="s">
        <v>529</v>
      </c>
      <c r="M15" s="70" t="s">
        <v>14</v>
      </c>
      <c r="N15" s="70"/>
      <c r="O15" s="70"/>
      <c r="P15" s="70" t="s">
        <v>21</v>
      </c>
    </row>
    <row r="16" spans="1:16" ht="120" x14ac:dyDescent="0.25">
      <c r="A16" s="70" t="s">
        <v>603</v>
      </c>
      <c r="B16" s="71"/>
      <c r="C16" s="72" t="s">
        <v>333</v>
      </c>
      <c r="D16" s="40" t="s">
        <v>380</v>
      </c>
      <c r="E16" s="73" t="s">
        <v>599</v>
      </c>
      <c r="F16" s="70" t="s">
        <v>600</v>
      </c>
      <c r="G16" s="74">
        <v>46023</v>
      </c>
      <c r="H16" s="74">
        <v>46048</v>
      </c>
      <c r="I16" s="75" t="str">
        <f t="shared" ca="1" si="0"/>
        <v>26.01.2026 - končí do 14 dnů</v>
      </c>
      <c r="J16" s="70" t="s">
        <v>602</v>
      </c>
      <c r="K16" s="70" t="s">
        <v>358</v>
      </c>
      <c r="L16" s="70"/>
      <c r="M16" s="70" t="s">
        <v>14</v>
      </c>
      <c r="N16" s="70" t="s">
        <v>601</v>
      </c>
      <c r="O16" s="70"/>
      <c r="P16" s="70" t="s">
        <v>330</v>
      </c>
    </row>
    <row r="17" spans="1:16" ht="195" x14ac:dyDescent="0.25">
      <c r="A17" s="70" t="s">
        <v>622</v>
      </c>
      <c r="B17" s="71"/>
      <c r="C17" s="72" t="s">
        <v>332</v>
      </c>
      <c r="D17" s="40" t="s">
        <v>380</v>
      </c>
      <c r="E17" s="73" t="s">
        <v>624</v>
      </c>
      <c r="F17" s="70" t="s">
        <v>625</v>
      </c>
      <c r="G17" s="74">
        <v>46001</v>
      </c>
      <c r="H17" s="74">
        <v>46048</v>
      </c>
      <c r="I17" s="75" t="str">
        <f t="shared" ca="1" si="0"/>
        <v>26.01.2026 - končí do 14 dnů</v>
      </c>
      <c r="J17" s="70">
        <v>40</v>
      </c>
      <c r="K17" s="70" t="s">
        <v>340</v>
      </c>
      <c r="L17" s="70" t="s">
        <v>623</v>
      </c>
      <c r="M17" s="70" t="s">
        <v>14</v>
      </c>
      <c r="N17" s="70"/>
      <c r="O17" s="70"/>
      <c r="P17" s="70" t="s">
        <v>28</v>
      </c>
    </row>
    <row r="18" spans="1:16" ht="60" x14ac:dyDescent="0.25">
      <c r="A18" s="70" t="s">
        <v>506</v>
      </c>
      <c r="B18" s="70"/>
      <c r="C18" s="72" t="s">
        <v>334</v>
      </c>
      <c r="D18" s="40">
        <v>40</v>
      </c>
      <c r="E18" s="73" t="s">
        <v>521</v>
      </c>
      <c r="F18" s="70" t="s">
        <v>518</v>
      </c>
      <c r="G18" s="74">
        <v>45944</v>
      </c>
      <c r="H18" s="74">
        <v>46049</v>
      </c>
      <c r="I18" s="75" t="str">
        <f t="shared" ca="1" si="0"/>
        <v>27.01.2026 - končí do 14 dnů</v>
      </c>
      <c r="J18" s="70">
        <v>320</v>
      </c>
      <c r="K18" s="70" t="s">
        <v>367</v>
      </c>
      <c r="L18" s="70" t="s">
        <v>368</v>
      </c>
      <c r="M18" s="70" t="s">
        <v>14</v>
      </c>
      <c r="N18" s="70" t="s">
        <v>519</v>
      </c>
      <c r="O18" s="70"/>
      <c r="P18" s="70" t="s">
        <v>15</v>
      </c>
    </row>
    <row r="19" spans="1:16" ht="75" x14ac:dyDescent="0.25">
      <c r="A19" s="70" t="s">
        <v>505</v>
      </c>
      <c r="B19" s="70"/>
      <c r="C19" s="72" t="s">
        <v>334</v>
      </c>
      <c r="D19" s="40">
        <v>41</v>
      </c>
      <c r="E19" s="73" t="s">
        <v>520</v>
      </c>
      <c r="F19" s="70" t="s">
        <v>518</v>
      </c>
      <c r="G19" s="74">
        <v>45944</v>
      </c>
      <c r="H19" s="74">
        <v>46049</v>
      </c>
      <c r="I19" s="75" t="str">
        <f t="shared" ca="1" si="0"/>
        <v>27.01.2026 - končí do 14 dnů</v>
      </c>
      <c r="J19" s="70">
        <v>320</v>
      </c>
      <c r="K19" s="70" t="s">
        <v>367</v>
      </c>
      <c r="L19" s="70" t="s">
        <v>368</v>
      </c>
      <c r="M19" s="70" t="s">
        <v>14</v>
      </c>
      <c r="N19" s="70" t="s">
        <v>519</v>
      </c>
      <c r="O19" s="70"/>
      <c r="P19" s="70" t="s">
        <v>15</v>
      </c>
    </row>
    <row r="20" spans="1:16" ht="135" x14ac:dyDescent="0.25">
      <c r="A20" s="70" t="s">
        <v>412</v>
      </c>
      <c r="B20" s="70"/>
      <c r="C20" s="72" t="s">
        <v>332</v>
      </c>
      <c r="D20" s="40" t="s">
        <v>413</v>
      </c>
      <c r="E20" s="73" t="s">
        <v>416</v>
      </c>
      <c r="F20" s="70" t="s">
        <v>414</v>
      </c>
      <c r="G20" s="74">
        <v>45839</v>
      </c>
      <c r="H20" s="74">
        <v>46052</v>
      </c>
      <c r="I20" s="74" t="str">
        <f t="shared" ca="1" si="0"/>
        <v>30.01.2026 - končí do 14 dnů</v>
      </c>
      <c r="J20" s="70">
        <v>3000</v>
      </c>
      <c r="K20" s="70" t="s">
        <v>16</v>
      </c>
      <c r="L20" s="70" t="s">
        <v>17</v>
      </c>
      <c r="M20" s="70" t="s">
        <v>14</v>
      </c>
      <c r="N20" s="70" t="s">
        <v>415</v>
      </c>
      <c r="O20" s="58" t="s">
        <v>681</v>
      </c>
      <c r="P20" s="70" t="s">
        <v>32</v>
      </c>
    </row>
    <row r="21" spans="1:16" ht="330" x14ac:dyDescent="0.25">
      <c r="A21" s="70" t="s">
        <v>417</v>
      </c>
      <c r="B21" s="70"/>
      <c r="C21" s="72" t="s">
        <v>332</v>
      </c>
      <c r="D21" s="40" t="s">
        <v>418</v>
      </c>
      <c r="E21" s="73" t="s">
        <v>419</v>
      </c>
      <c r="F21" s="70" t="s">
        <v>110</v>
      </c>
      <c r="G21" s="74">
        <v>45839</v>
      </c>
      <c r="H21" s="74">
        <v>46052</v>
      </c>
      <c r="I21" s="74" t="str">
        <f t="shared" ca="1" si="0"/>
        <v>30.01.2026 - končí do 14 dnů</v>
      </c>
      <c r="J21" s="70">
        <v>1000</v>
      </c>
      <c r="K21" s="70" t="s">
        <v>16</v>
      </c>
      <c r="L21" s="70" t="s">
        <v>17</v>
      </c>
      <c r="M21" s="70" t="s">
        <v>14</v>
      </c>
      <c r="N21" s="70" t="s">
        <v>420</v>
      </c>
      <c r="O21" s="58" t="s">
        <v>682</v>
      </c>
      <c r="P21" s="70" t="s">
        <v>32</v>
      </c>
    </row>
    <row r="22" spans="1:16" ht="299.25" customHeight="1" x14ac:dyDescent="0.25">
      <c r="A22" s="77" t="s">
        <v>430</v>
      </c>
      <c r="B22" s="77"/>
      <c r="C22" s="77" t="s">
        <v>334</v>
      </c>
      <c r="D22" s="57" t="s">
        <v>446</v>
      </c>
      <c r="E22" s="78" t="s">
        <v>431</v>
      </c>
      <c r="F22" s="77" t="s">
        <v>432</v>
      </c>
      <c r="G22" s="79">
        <v>45848</v>
      </c>
      <c r="H22" s="79">
        <v>46052</v>
      </c>
      <c r="I22" s="79" t="str">
        <f t="shared" ca="1" si="0"/>
        <v>30.01.2026 - končí do 14 dnů</v>
      </c>
      <c r="J22" s="77">
        <v>300</v>
      </c>
      <c r="K22" s="77" t="s">
        <v>16</v>
      </c>
      <c r="L22" s="77" t="s">
        <v>17</v>
      </c>
      <c r="M22" s="77" t="s">
        <v>14</v>
      </c>
      <c r="N22" s="77"/>
      <c r="O22" s="77" t="s">
        <v>631</v>
      </c>
      <c r="P22" s="77" t="s">
        <v>15</v>
      </c>
    </row>
    <row r="23" spans="1:16" ht="150" x14ac:dyDescent="0.25">
      <c r="A23" s="70" t="s">
        <v>189</v>
      </c>
      <c r="B23" s="70"/>
      <c r="C23" s="72" t="s">
        <v>332</v>
      </c>
      <c r="D23" s="40">
        <v>90</v>
      </c>
      <c r="E23" s="73" t="s">
        <v>469</v>
      </c>
      <c r="F23" s="70" t="s">
        <v>474</v>
      </c>
      <c r="G23" s="74">
        <v>45868</v>
      </c>
      <c r="H23" s="74">
        <v>46052</v>
      </c>
      <c r="I23" s="74" t="str">
        <f t="shared" ca="1" si="0"/>
        <v>30.01.2026 - končí do 14 dnů</v>
      </c>
      <c r="J23" s="70">
        <v>20</v>
      </c>
      <c r="K23" s="70" t="s">
        <v>16</v>
      </c>
      <c r="L23" s="70" t="s">
        <v>341</v>
      </c>
      <c r="M23" s="70"/>
      <c r="N23" s="70"/>
      <c r="O23" s="58" t="s">
        <v>685</v>
      </c>
      <c r="P23" s="70" t="s">
        <v>28</v>
      </c>
    </row>
    <row r="24" spans="1:16" ht="45" x14ac:dyDescent="0.25">
      <c r="A24" s="70" t="s">
        <v>484</v>
      </c>
      <c r="B24" s="70"/>
      <c r="C24" s="72" t="s">
        <v>332</v>
      </c>
      <c r="D24" s="40">
        <v>89</v>
      </c>
      <c r="E24" s="73" t="s">
        <v>35</v>
      </c>
      <c r="F24" s="70" t="s">
        <v>485</v>
      </c>
      <c r="G24" s="74">
        <v>45882</v>
      </c>
      <c r="H24" s="74">
        <v>46052</v>
      </c>
      <c r="I24" s="74" t="str">
        <f t="shared" ca="1" si="0"/>
        <v>30.01.2026 - končí do 14 dnů</v>
      </c>
      <c r="J24" s="70">
        <v>150</v>
      </c>
      <c r="K24" s="70" t="s">
        <v>16</v>
      </c>
      <c r="L24" s="70" t="s">
        <v>341</v>
      </c>
      <c r="M24" s="70" t="s">
        <v>14</v>
      </c>
      <c r="N24" s="70"/>
      <c r="O24" s="53" t="s">
        <v>686</v>
      </c>
      <c r="P24" s="70" t="s">
        <v>28</v>
      </c>
    </row>
    <row r="25" spans="1:16" ht="105" x14ac:dyDescent="0.25">
      <c r="A25" s="70" t="s">
        <v>595</v>
      </c>
      <c r="B25" s="71"/>
      <c r="C25" s="72" t="s">
        <v>332</v>
      </c>
      <c r="D25" s="40" t="s">
        <v>596</v>
      </c>
      <c r="E25" s="73" t="s">
        <v>597</v>
      </c>
      <c r="F25" s="70" t="s">
        <v>598</v>
      </c>
      <c r="G25" s="74">
        <v>45992</v>
      </c>
      <c r="H25" s="74">
        <v>46052</v>
      </c>
      <c r="I25" s="75" t="str">
        <f t="shared" ca="1" si="0"/>
        <v>30.01.2026 - končí do 14 dnů</v>
      </c>
      <c r="J25" s="70">
        <v>104</v>
      </c>
      <c r="K25" s="70" t="s">
        <v>16</v>
      </c>
      <c r="L25" s="70" t="s">
        <v>17</v>
      </c>
      <c r="M25" s="70" t="s">
        <v>14</v>
      </c>
      <c r="N25" s="70"/>
      <c r="O25" s="77"/>
      <c r="P25" s="70" t="s">
        <v>32</v>
      </c>
    </row>
    <row r="26" spans="1:16" ht="180" x14ac:dyDescent="0.25">
      <c r="A26" s="70" t="s">
        <v>648</v>
      </c>
      <c r="B26" s="71"/>
      <c r="C26" s="72" t="s">
        <v>336</v>
      </c>
      <c r="D26" s="40" t="s">
        <v>380</v>
      </c>
      <c r="E26" s="73" t="s">
        <v>651</v>
      </c>
      <c r="F26" s="70" t="s">
        <v>649</v>
      </c>
      <c r="G26" s="74">
        <v>46013</v>
      </c>
      <c r="H26" s="74">
        <v>46052</v>
      </c>
      <c r="I26" s="75" t="str">
        <f t="shared" ca="1" si="0"/>
        <v>30.01.2026 - končí do 14 dnů</v>
      </c>
      <c r="J26" s="70" t="s">
        <v>602</v>
      </c>
      <c r="K26" s="70" t="s">
        <v>327</v>
      </c>
      <c r="L26" s="70" t="s">
        <v>650</v>
      </c>
      <c r="M26" s="70" t="s">
        <v>14</v>
      </c>
      <c r="N26" s="70"/>
      <c r="O26" s="70"/>
      <c r="P26" s="70" t="s">
        <v>21</v>
      </c>
    </row>
    <row r="27" spans="1:16" ht="90" x14ac:dyDescent="0.25">
      <c r="A27" s="70" t="s">
        <v>541</v>
      </c>
      <c r="B27" s="71"/>
      <c r="C27" s="72" t="s">
        <v>333</v>
      </c>
      <c r="D27" s="40" t="s">
        <v>542</v>
      </c>
      <c r="E27" s="73" t="s">
        <v>544</v>
      </c>
      <c r="F27" s="70" t="s">
        <v>405</v>
      </c>
      <c r="G27" s="74">
        <v>45962</v>
      </c>
      <c r="H27" s="74">
        <v>46053</v>
      </c>
      <c r="I27" s="75" t="str">
        <f t="shared" ca="1" si="0"/>
        <v>31.01.2026 - končí do 14 dnů</v>
      </c>
      <c r="J27" s="70" t="s">
        <v>111</v>
      </c>
      <c r="K27" s="80" t="s">
        <v>339</v>
      </c>
      <c r="L27" s="80" t="s">
        <v>75</v>
      </c>
      <c r="M27" s="70" t="s">
        <v>14</v>
      </c>
      <c r="N27" s="70" t="s">
        <v>543</v>
      </c>
      <c r="O27" s="70"/>
      <c r="P27" s="70" t="s">
        <v>330</v>
      </c>
    </row>
    <row r="28" spans="1:16" ht="120" x14ac:dyDescent="0.25">
      <c r="A28" s="70" t="s">
        <v>663</v>
      </c>
      <c r="B28" s="71"/>
      <c r="C28" s="72" t="s">
        <v>421</v>
      </c>
      <c r="D28" s="40" t="s">
        <v>380</v>
      </c>
      <c r="E28" s="73" t="s">
        <v>664</v>
      </c>
      <c r="F28" s="70" t="s">
        <v>665</v>
      </c>
      <c r="G28" s="70" t="s">
        <v>666</v>
      </c>
      <c r="H28" s="74">
        <v>46053</v>
      </c>
      <c r="I28" s="75" t="str">
        <f t="shared" ca="1" si="0"/>
        <v>31.01.2026 - končí do 14 dnů</v>
      </c>
      <c r="J28" s="70" t="s">
        <v>602</v>
      </c>
      <c r="K28" s="70" t="s">
        <v>379</v>
      </c>
      <c r="L28" s="70" t="s">
        <v>75</v>
      </c>
      <c r="M28" s="70" t="s">
        <v>14</v>
      </c>
      <c r="N28" s="70"/>
      <c r="O28" s="70"/>
      <c r="P28" s="70" t="s">
        <v>331</v>
      </c>
    </row>
    <row r="29" spans="1:16" ht="409.5" x14ac:dyDescent="0.25">
      <c r="A29" s="70" t="s">
        <v>620</v>
      </c>
      <c r="B29" s="71"/>
      <c r="C29" s="72" t="s">
        <v>421</v>
      </c>
      <c r="D29" s="40" t="s">
        <v>380</v>
      </c>
      <c r="E29" s="73" t="s">
        <v>619</v>
      </c>
      <c r="F29" s="70" t="s">
        <v>621</v>
      </c>
      <c r="G29" s="74">
        <v>46007</v>
      </c>
      <c r="H29" s="74">
        <v>46066</v>
      </c>
      <c r="I29" s="75" t="str">
        <f t="shared" ca="1" si="0"/>
        <v>13.02.2026 - končí do 30 dnů</v>
      </c>
      <c r="J29" s="70" t="s">
        <v>568</v>
      </c>
      <c r="K29" s="70" t="s">
        <v>379</v>
      </c>
      <c r="L29" s="70" t="s">
        <v>75</v>
      </c>
      <c r="M29" s="70" t="s">
        <v>14</v>
      </c>
      <c r="N29" s="70"/>
      <c r="O29" s="70"/>
      <c r="P29" s="70" t="s">
        <v>331</v>
      </c>
    </row>
    <row r="30" spans="1:16" ht="240" x14ac:dyDescent="0.25">
      <c r="A30" s="70" t="s">
        <v>643</v>
      </c>
      <c r="B30" s="71"/>
      <c r="C30" s="72" t="s">
        <v>336</v>
      </c>
      <c r="D30" s="40" t="s">
        <v>380</v>
      </c>
      <c r="E30" s="73" t="s">
        <v>644</v>
      </c>
      <c r="F30" s="70" t="s">
        <v>645</v>
      </c>
      <c r="G30" s="74">
        <v>46032</v>
      </c>
      <c r="H30" s="74">
        <v>46069</v>
      </c>
      <c r="I30" s="75" t="str">
        <f t="shared" ca="1" si="0"/>
        <v>16.02.2026 - končí do 30 dnů</v>
      </c>
      <c r="J30" s="70" t="s">
        <v>602</v>
      </c>
      <c r="K30" s="70" t="s">
        <v>327</v>
      </c>
      <c r="L30" s="70" t="s">
        <v>646</v>
      </c>
      <c r="M30" s="70" t="s">
        <v>14</v>
      </c>
      <c r="N30" s="70"/>
      <c r="O30" s="70"/>
      <c r="P30" s="70" t="s">
        <v>21</v>
      </c>
    </row>
    <row r="31" spans="1:16" ht="225" x14ac:dyDescent="0.25">
      <c r="A31" s="70" t="s">
        <v>652</v>
      </c>
      <c r="B31" s="71"/>
      <c r="C31" s="72" t="s">
        <v>336</v>
      </c>
      <c r="D31" s="40" t="s">
        <v>380</v>
      </c>
      <c r="E31" s="73" t="s">
        <v>653</v>
      </c>
      <c r="F31" s="70" t="s">
        <v>647</v>
      </c>
      <c r="G31" s="74">
        <v>46032</v>
      </c>
      <c r="H31" s="74">
        <v>46069</v>
      </c>
      <c r="I31" s="75" t="str">
        <f t="shared" ca="1" si="0"/>
        <v>16.02.2026 - končí do 30 dnů</v>
      </c>
      <c r="J31" s="70" t="s">
        <v>602</v>
      </c>
      <c r="K31" s="70" t="s">
        <v>327</v>
      </c>
      <c r="L31" s="70" t="s">
        <v>646</v>
      </c>
      <c r="M31" s="70" t="s">
        <v>14</v>
      </c>
      <c r="N31" s="70"/>
      <c r="O31" s="70"/>
      <c r="P31" s="70" t="s">
        <v>21</v>
      </c>
    </row>
    <row r="32" spans="1:16" ht="120" x14ac:dyDescent="0.25">
      <c r="A32" s="70" t="s">
        <v>522</v>
      </c>
      <c r="B32" s="70"/>
      <c r="C32" s="72" t="s">
        <v>335</v>
      </c>
      <c r="D32" s="40">
        <v>99</v>
      </c>
      <c r="E32" s="73" t="s">
        <v>523</v>
      </c>
      <c r="F32" s="70" t="s">
        <v>524</v>
      </c>
      <c r="G32" s="74">
        <v>45931</v>
      </c>
      <c r="H32" s="74">
        <v>46071</v>
      </c>
      <c r="I32" s="75" t="str">
        <f t="shared" ca="1" si="0"/>
        <v>18.02.2026 - končí do 30 dnů</v>
      </c>
      <c r="J32" s="70">
        <v>80</v>
      </c>
      <c r="K32" s="70" t="s">
        <v>16</v>
      </c>
      <c r="L32" s="70" t="s">
        <v>341</v>
      </c>
      <c r="M32" s="70" t="s">
        <v>14</v>
      </c>
      <c r="N32" s="70"/>
      <c r="O32" s="53" t="s">
        <v>687</v>
      </c>
      <c r="P32" s="70" t="s">
        <v>33</v>
      </c>
    </row>
    <row r="33" spans="1:16" ht="45" x14ac:dyDescent="0.25">
      <c r="A33" s="76" t="s">
        <v>515</v>
      </c>
      <c r="B33" s="72"/>
      <c r="C33" s="72" t="s">
        <v>332</v>
      </c>
      <c r="D33" s="40">
        <v>85</v>
      </c>
      <c r="E33" s="73" t="s">
        <v>402</v>
      </c>
      <c r="F33" s="70" t="s">
        <v>514</v>
      </c>
      <c r="G33" s="74">
        <v>45917</v>
      </c>
      <c r="H33" s="74">
        <v>46073</v>
      </c>
      <c r="I33" s="75" t="str">
        <f t="shared" ca="1" si="0"/>
        <v>20.02.2026 - končí do 2 měsíců</v>
      </c>
      <c r="J33" s="70">
        <v>30</v>
      </c>
      <c r="K33" s="70" t="s">
        <v>16</v>
      </c>
      <c r="L33" s="70" t="s">
        <v>341</v>
      </c>
      <c r="M33" s="70" t="s">
        <v>14</v>
      </c>
      <c r="N33" s="70"/>
      <c r="O33" s="53" t="s">
        <v>688</v>
      </c>
      <c r="P33" s="70" t="s">
        <v>28</v>
      </c>
    </row>
    <row r="34" spans="1:16" ht="150" x14ac:dyDescent="0.25">
      <c r="A34" s="70" t="s">
        <v>609</v>
      </c>
      <c r="B34" s="71"/>
      <c r="C34" s="72" t="s">
        <v>336</v>
      </c>
      <c r="D34" s="40" t="s">
        <v>632</v>
      </c>
      <c r="E34" s="73" t="s">
        <v>611</v>
      </c>
      <c r="F34" s="70" t="s">
        <v>610</v>
      </c>
      <c r="G34" s="74">
        <v>46006</v>
      </c>
      <c r="H34" s="74">
        <v>46073</v>
      </c>
      <c r="I34" s="75" t="str">
        <f t="shared" ca="1" si="0"/>
        <v>20.02.2026 - končí do 2 měsíců</v>
      </c>
      <c r="J34" s="70">
        <v>160</v>
      </c>
      <c r="K34" s="70" t="s">
        <v>20</v>
      </c>
      <c r="L34" s="70" t="s">
        <v>328</v>
      </c>
      <c r="M34" s="70" t="s">
        <v>14</v>
      </c>
      <c r="N34" s="70"/>
      <c r="O34" s="53" t="s">
        <v>689</v>
      </c>
      <c r="P34" s="70" t="s">
        <v>21</v>
      </c>
    </row>
    <row r="35" spans="1:16" ht="180" x14ac:dyDescent="0.25">
      <c r="A35" s="70" t="s">
        <v>403</v>
      </c>
      <c r="B35" s="71"/>
      <c r="C35" s="72" t="s">
        <v>334</v>
      </c>
      <c r="D35" s="40">
        <v>36</v>
      </c>
      <c r="E35" s="73" t="s">
        <v>540</v>
      </c>
      <c r="F35" s="70" t="s">
        <v>539</v>
      </c>
      <c r="G35" s="74">
        <v>45975</v>
      </c>
      <c r="H35" s="74">
        <v>46079</v>
      </c>
      <c r="I35" s="75" t="str">
        <f t="shared" ca="1" si="0"/>
        <v>26.02.2026 - končí do 2 měsíců</v>
      </c>
      <c r="J35" s="70">
        <v>865</v>
      </c>
      <c r="K35" s="80" t="s">
        <v>367</v>
      </c>
      <c r="L35" s="80" t="s">
        <v>368</v>
      </c>
      <c r="M35" s="80" t="s">
        <v>14</v>
      </c>
      <c r="N35" s="70"/>
      <c r="O35" s="70"/>
      <c r="P35" s="70" t="s">
        <v>15</v>
      </c>
    </row>
    <row r="36" spans="1:16" ht="240" x14ac:dyDescent="0.25">
      <c r="A36" s="70" t="s">
        <v>363</v>
      </c>
      <c r="B36" s="70"/>
      <c r="C36" s="72" t="s">
        <v>335</v>
      </c>
      <c r="D36" s="40" t="s">
        <v>394</v>
      </c>
      <c r="E36" s="73" t="s">
        <v>396</v>
      </c>
      <c r="F36" s="70" t="s">
        <v>395</v>
      </c>
      <c r="G36" s="74">
        <v>45761</v>
      </c>
      <c r="H36" s="74">
        <v>46080</v>
      </c>
      <c r="I36" s="74" t="str">
        <f t="shared" ca="1" si="0"/>
        <v>27.02.2026 - končí do 2 měsíců</v>
      </c>
      <c r="J36" s="70">
        <v>500</v>
      </c>
      <c r="K36" s="72" t="s">
        <v>69</v>
      </c>
      <c r="L36" s="72" t="s">
        <v>70</v>
      </c>
      <c r="M36" s="72" t="s">
        <v>14</v>
      </c>
      <c r="N36" s="70" t="s">
        <v>628</v>
      </c>
      <c r="O36" s="53" t="s">
        <v>690</v>
      </c>
      <c r="P36" s="70" t="s">
        <v>33</v>
      </c>
    </row>
    <row r="37" spans="1:16" ht="60" x14ac:dyDescent="0.25">
      <c r="A37" s="70" t="s">
        <v>605</v>
      </c>
      <c r="B37" s="71"/>
      <c r="C37" s="72" t="s">
        <v>334</v>
      </c>
      <c r="D37" s="40" t="s">
        <v>380</v>
      </c>
      <c r="E37" s="73" t="s">
        <v>608</v>
      </c>
      <c r="F37" s="70" t="s">
        <v>607</v>
      </c>
      <c r="G37" s="74">
        <v>46054</v>
      </c>
      <c r="H37" s="74">
        <v>46080</v>
      </c>
      <c r="I37" s="75" t="str">
        <f t="shared" ca="1" si="0"/>
        <v>27.02.2026 - končí do 2 měsíců</v>
      </c>
      <c r="J37" s="70" t="s">
        <v>602</v>
      </c>
      <c r="K37" s="70" t="s">
        <v>358</v>
      </c>
      <c r="L37" s="70"/>
      <c r="M37" s="70" t="s">
        <v>14</v>
      </c>
      <c r="N37" s="70" t="s">
        <v>606</v>
      </c>
      <c r="O37" s="70"/>
      <c r="P37" s="70" t="s">
        <v>15</v>
      </c>
    </row>
    <row r="38" spans="1:16" ht="60" x14ac:dyDescent="0.25">
      <c r="A38" s="70" t="s">
        <v>660</v>
      </c>
      <c r="B38" s="71"/>
      <c r="C38" s="72" t="s">
        <v>421</v>
      </c>
      <c r="D38" s="40" t="s">
        <v>380</v>
      </c>
      <c r="E38" s="73" t="s">
        <v>662</v>
      </c>
      <c r="F38" s="70" t="s">
        <v>661</v>
      </c>
      <c r="G38" s="74">
        <v>46010</v>
      </c>
      <c r="H38" s="74">
        <v>46081</v>
      </c>
      <c r="I38" s="75" t="str">
        <f t="shared" ca="1" si="0"/>
        <v>28.02.2026 - končí do 2 měsíců</v>
      </c>
      <c r="J38" s="70" t="s">
        <v>602</v>
      </c>
      <c r="K38" s="70" t="s">
        <v>379</v>
      </c>
      <c r="L38" s="70" t="s">
        <v>75</v>
      </c>
      <c r="M38" s="70" t="s">
        <v>14</v>
      </c>
      <c r="N38" s="70"/>
      <c r="O38" s="70"/>
      <c r="P38" s="70" t="s">
        <v>331</v>
      </c>
    </row>
    <row r="39" spans="1:16" ht="150" x14ac:dyDescent="0.25">
      <c r="A39" s="70" t="s">
        <v>654</v>
      </c>
      <c r="B39" s="71"/>
      <c r="C39" s="72" t="s">
        <v>336</v>
      </c>
      <c r="D39" s="40" t="s">
        <v>667</v>
      </c>
      <c r="E39" s="73" t="s">
        <v>655</v>
      </c>
      <c r="F39" s="70" t="s">
        <v>656</v>
      </c>
      <c r="G39" s="74">
        <v>46009</v>
      </c>
      <c r="H39" s="74">
        <v>46087</v>
      </c>
      <c r="I39" s="75" t="str">
        <f t="shared" ca="1" si="0"/>
        <v>06.03.2026 - končí do 2 měsíců</v>
      </c>
      <c r="J39" s="70" t="s">
        <v>602</v>
      </c>
      <c r="K39" s="70" t="s">
        <v>327</v>
      </c>
      <c r="L39" s="70" t="s">
        <v>535</v>
      </c>
      <c r="M39" s="70" t="s">
        <v>14</v>
      </c>
      <c r="N39" s="70"/>
      <c r="O39" s="70"/>
      <c r="P39" s="70" t="s">
        <v>21</v>
      </c>
    </row>
    <row r="40" spans="1:16" ht="90" x14ac:dyDescent="0.25">
      <c r="A40" s="76" t="s">
        <v>57</v>
      </c>
      <c r="B40" s="72"/>
      <c r="C40" s="72" t="s">
        <v>336</v>
      </c>
      <c r="D40" s="59">
        <v>93</v>
      </c>
      <c r="E40" s="73" t="s">
        <v>58</v>
      </c>
      <c r="F40" s="76" t="s">
        <v>59</v>
      </c>
      <c r="G40" s="76" t="s">
        <v>60</v>
      </c>
      <c r="H40" s="81">
        <v>46112</v>
      </c>
      <c r="I40" s="81" t="str">
        <f t="shared" ref="I40:I71" ca="1" si="1">IF(H40="", "", TEXT(H40, "dd.mm.rrrr") &amp; " - " &amp; IF(H40&lt;TODAY(), "termín vypršel", IF(H40&lt;=TODAY()+14, "končí do 14 dnů", IF(H40&lt;=TODAY()+30, "končí do 30 dnů", IF(H40&lt;=TODAY()+60, "končí do 2 měsíců", "více než 2 měsíce")))))</f>
        <v>31.03.2026 - více než 2 měsíce</v>
      </c>
      <c r="J40" s="72">
        <v>292</v>
      </c>
      <c r="K40" s="76" t="s">
        <v>23</v>
      </c>
      <c r="L40" s="76" t="s">
        <v>42</v>
      </c>
      <c r="M40" s="72" t="s">
        <v>14</v>
      </c>
      <c r="N40" s="72" t="s">
        <v>527</v>
      </c>
      <c r="O40" s="53" t="s">
        <v>691</v>
      </c>
      <c r="P40" s="72" t="s">
        <v>61</v>
      </c>
    </row>
    <row r="41" spans="1:16" ht="135" x14ac:dyDescent="0.25">
      <c r="A41" s="70" t="s">
        <v>348</v>
      </c>
      <c r="B41" s="70"/>
      <c r="C41" s="72" t="s">
        <v>332</v>
      </c>
      <c r="D41" s="55" t="s">
        <v>349</v>
      </c>
      <c r="E41" s="73" t="s">
        <v>362</v>
      </c>
      <c r="F41" s="70" t="s">
        <v>371</v>
      </c>
      <c r="G41" s="74">
        <v>45642</v>
      </c>
      <c r="H41" s="74">
        <v>46112</v>
      </c>
      <c r="I41" s="74" t="str">
        <f t="shared" ca="1" si="1"/>
        <v>31.03.2026 - více než 2 měsíce</v>
      </c>
      <c r="J41" s="70">
        <v>100</v>
      </c>
      <c r="K41" s="70" t="s">
        <v>16</v>
      </c>
      <c r="L41" s="70" t="s">
        <v>17</v>
      </c>
      <c r="M41" s="70" t="s">
        <v>14</v>
      </c>
      <c r="N41" s="70" t="s">
        <v>359</v>
      </c>
      <c r="O41" s="70"/>
      <c r="P41" s="70" t="s">
        <v>28</v>
      </c>
    </row>
    <row r="42" spans="1:16" ht="150" x14ac:dyDescent="0.25">
      <c r="A42" s="77" t="s">
        <v>473</v>
      </c>
      <c r="B42" s="77"/>
      <c r="C42" s="77" t="s">
        <v>332</v>
      </c>
      <c r="D42" s="52">
        <v>92</v>
      </c>
      <c r="E42" s="78" t="s">
        <v>450</v>
      </c>
      <c r="F42" s="77" t="s">
        <v>475</v>
      </c>
      <c r="G42" s="79">
        <v>45854</v>
      </c>
      <c r="H42" s="79">
        <v>46112</v>
      </c>
      <c r="I42" s="79" t="str">
        <f t="shared" ca="1" si="1"/>
        <v>31.03.2026 - více než 2 měsíce</v>
      </c>
      <c r="J42" s="77">
        <v>10</v>
      </c>
      <c r="K42" s="77" t="s">
        <v>16</v>
      </c>
      <c r="L42" s="77" t="s">
        <v>341</v>
      </c>
      <c r="M42" s="77" t="s">
        <v>14</v>
      </c>
      <c r="N42" s="77"/>
      <c r="O42" s="60" t="s">
        <v>692</v>
      </c>
      <c r="P42" s="77" t="s">
        <v>28</v>
      </c>
    </row>
    <row r="43" spans="1:16" ht="240" x14ac:dyDescent="0.25">
      <c r="A43" s="76" t="s">
        <v>517</v>
      </c>
      <c r="B43" s="72"/>
      <c r="C43" s="72" t="s">
        <v>332</v>
      </c>
      <c r="D43" s="40">
        <v>83</v>
      </c>
      <c r="E43" s="73" t="s">
        <v>401</v>
      </c>
      <c r="F43" s="70" t="s">
        <v>513</v>
      </c>
      <c r="G43" s="74">
        <v>45917</v>
      </c>
      <c r="H43" s="74">
        <v>46112</v>
      </c>
      <c r="I43" s="75" t="str">
        <f t="shared" ca="1" si="1"/>
        <v>31.03.2026 - více než 2 měsíce</v>
      </c>
      <c r="J43" s="70">
        <v>150</v>
      </c>
      <c r="K43" s="70" t="s">
        <v>16</v>
      </c>
      <c r="L43" s="70" t="s">
        <v>341</v>
      </c>
      <c r="M43" s="70" t="s">
        <v>14</v>
      </c>
      <c r="N43" s="70"/>
      <c r="O43" s="58" t="s">
        <v>693</v>
      </c>
      <c r="P43" s="70" t="s">
        <v>28</v>
      </c>
    </row>
    <row r="44" spans="1:16" ht="135" x14ac:dyDescent="0.25">
      <c r="A44" s="70" t="s">
        <v>404</v>
      </c>
      <c r="B44" s="71"/>
      <c r="C44" s="72" t="s">
        <v>334</v>
      </c>
      <c r="D44" s="40">
        <v>37</v>
      </c>
      <c r="E44" s="73" t="s">
        <v>591</v>
      </c>
      <c r="F44" s="82" t="s">
        <v>508</v>
      </c>
      <c r="G44" s="74">
        <v>46003</v>
      </c>
      <c r="H44" s="74">
        <v>46112</v>
      </c>
      <c r="I44" s="75" t="str">
        <f t="shared" ca="1" si="1"/>
        <v>31.03.2026 - více než 2 měsíce</v>
      </c>
      <c r="J44" s="70">
        <v>345</v>
      </c>
      <c r="K44" s="80" t="s">
        <v>367</v>
      </c>
      <c r="L44" s="80" t="s">
        <v>368</v>
      </c>
      <c r="M44" s="80" t="s">
        <v>14</v>
      </c>
      <c r="N44" s="70" t="s">
        <v>590</v>
      </c>
      <c r="O44" s="70"/>
      <c r="P44" s="70" t="s">
        <v>15</v>
      </c>
    </row>
    <row r="45" spans="1:16" ht="60" x14ac:dyDescent="0.25">
      <c r="A45" s="70" t="s">
        <v>507</v>
      </c>
      <c r="B45" s="71"/>
      <c r="C45" s="72" t="s">
        <v>334</v>
      </c>
      <c r="D45" s="40">
        <v>43</v>
      </c>
      <c r="E45" s="73" t="s">
        <v>592</v>
      </c>
      <c r="F45" s="82" t="s">
        <v>508</v>
      </c>
      <c r="G45" s="74">
        <v>46003</v>
      </c>
      <c r="H45" s="74">
        <v>46112</v>
      </c>
      <c r="I45" s="75" t="str">
        <f t="shared" ca="1" si="1"/>
        <v>31.03.2026 - více než 2 měsíce</v>
      </c>
      <c r="J45" s="70">
        <v>300</v>
      </c>
      <c r="K45" s="80" t="s">
        <v>367</v>
      </c>
      <c r="L45" s="80" t="s">
        <v>368</v>
      </c>
      <c r="M45" s="80" t="s">
        <v>14</v>
      </c>
      <c r="N45" s="70" t="s">
        <v>590</v>
      </c>
      <c r="O45" s="70"/>
      <c r="P45" s="70" t="s">
        <v>15</v>
      </c>
    </row>
    <row r="46" spans="1:16" ht="210" x14ac:dyDescent="0.25">
      <c r="A46" s="70" t="s">
        <v>641</v>
      </c>
      <c r="B46" s="71"/>
      <c r="C46" s="72" t="s">
        <v>336</v>
      </c>
      <c r="D46" s="40" t="s">
        <v>668</v>
      </c>
      <c r="E46" s="73" t="s">
        <v>642</v>
      </c>
      <c r="F46" s="70" t="s">
        <v>669</v>
      </c>
      <c r="G46" s="74">
        <v>46013</v>
      </c>
      <c r="H46" s="74">
        <v>46125</v>
      </c>
      <c r="I46" s="75" t="str">
        <f t="shared" ca="1" si="1"/>
        <v>13.04.2026 - více než 2 měsíce</v>
      </c>
      <c r="J46" s="70">
        <v>100</v>
      </c>
      <c r="K46" s="70" t="s">
        <v>20</v>
      </c>
      <c r="L46" s="70" t="s">
        <v>328</v>
      </c>
      <c r="M46" s="70" t="s">
        <v>14</v>
      </c>
      <c r="N46" s="70"/>
      <c r="O46" s="70"/>
      <c r="P46" s="70" t="s">
        <v>21</v>
      </c>
    </row>
    <row r="47" spans="1:16" ht="135" x14ac:dyDescent="0.25">
      <c r="A47" s="70" t="s">
        <v>635</v>
      </c>
      <c r="B47" s="71"/>
      <c r="C47" s="72" t="s">
        <v>336</v>
      </c>
      <c r="D47" s="40" t="s">
        <v>636</v>
      </c>
      <c r="E47" s="73" t="s">
        <v>657</v>
      </c>
      <c r="F47" s="70" t="s">
        <v>670</v>
      </c>
      <c r="G47" s="74">
        <v>45999</v>
      </c>
      <c r="H47" s="74">
        <v>46129</v>
      </c>
      <c r="I47" s="75" t="str">
        <f t="shared" ca="1" si="1"/>
        <v>17.04.2026 - více než 2 měsíce</v>
      </c>
      <c r="J47" s="70" t="s">
        <v>602</v>
      </c>
      <c r="K47" s="70" t="s">
        <v>659</v>
      </c>
      <c r="L47" s="70" t="s">
        <v>392</v>
      </c>
      <c r="M47" s="70" t="s">
        <v>14</v>
      </c>
      <c r="N47" s="70" t="s">
        <v>658</v>
      </c>
      <c r="O47" s="70"/>
      <c r="P47" s="70" t="s">
        <v>21</v>
      </c>
    </row>
    <row r="48" spans="1:16" ht="409.5" x14ac:dyDescent="0.25">
      <c r="A48" s="70" t="s">
        <v>487</v>
      </c>
      <c r="B48" s="70"/>
      <c r="C48" s="72" t="s">
        <v>421</v>
      </c>
      <c r="D48" s="40" t="s">
        <v>488</v>
      </c>
      <c r="E48" s="83" t="s">
        <v>491</v>
      </c>
      <c r="F48" s="70" t="s">
        <v>490</v>
      </c>
      <c r="G48" s="74">
        <v>46128</v>
      </c>
      <c r="H48" s="74">
        <v>46136</v>
      </c>
      <c r="I48" s="74" t="str">
        <f t="shared" ca="1" si="1"/>
        <v>24.04.2026 - více než 2 měsíce</v>
      </c>
      <c r="J48" s="70" t="s">
        <v>111</v>
      </c>
      <c r="K48" s="70" t="s">
        <v>489</v>
      </c>
      <c r="L48" s="70" t="s">
        <v>488</v>
      </c>
      <c r="M48" s="70" t="s">
        <v>14</v>
      </c>
      <c r="N48" s="70" t="s">
        <v>589</v>
      </c>
      <c r="O48" s="70"/>
      <c r="P48" s="70" t="s">
        <v>331</v>
      </c>
    </row>
    <row r="49" spans="1:16" ht="120" x14ac:dyDescent="0.25">
      <c r="A49" s="77" t="s">
        <v>256</v>
      </c>
      <c r="B49" s="77"/>
      <c r="C49" s="77" t="s">
        <v>332</v>
      </c>
      <c r="D49" s="52">
        <v>86</v>
      </c>
      <c r="E49" s="78" t="s">
        <v>477</v>
      </c>
      <c r="F49" s="77" t="s">
        <v>476</v>
      </c>
      <c r="G49" s="79">
        <v>45854</v>
      </c>
      <c r="H49" s="79">
        <v>46142</v>
      </c>
      <c r="I49" s="79" t="str">
        <f t="shared" ca="1" si="1"/>
        <v>30.04.2026 - více než 2 měsíce</v>
      </c>
      <c r="J49" s="77">
        <v>700</v>
      </c>
      <c r="K49" s="77" t="s">
        <v>16</v>
      </c>
      <c r="L49" s="77" t="s">
        <v>341</v>
      </c>
      <c r="M49" s="77" t="s">
        <v>14</v>
      </c>
      <c r="N49" s="77"/>
      <c r="O49" s="60" t="s">
        <v>694</v>
      </c>
      <c r="P49" s="77" t="s">
        <v>28</v>
      </c>
    </row>
    <row r="50" spans="1:16" ht="105" x14ac:dyDescent="0.25">
      <c r="A50" s="70" t="s">
        <v>455</v>
      </c>
      <c r="B50" s="70"/>
      <c r="C50" s="72" t="s">
        <v>332</v>
      </c>
      <c r="D50" s="40" t="s">
        <v>456</v>
      </c>
      <c r="E50" s="73" t="s">
        <v>457</v>
      </c>
      <c r="F50" s="70" t="s">
        <v>458</v>
      </c>
      <c r="G50" s="74">
        <v>45853</v>
      </c>
      <c r="H50" s="74">
        <v>46142</v>
      </c>
      <c r="I50" s="74" t="str">
        <f t="shared" ca="1" si="1"/>
        <v>30.04.2026 - více než 2 měsíce</v>
      </c>
      <c r="J50" s="70">
        <v>25</v>
      </c>
      <c r="K50" s="70" t="s">
        <v>16</v>
      </c>
      <c r="L50" s="70" t="s">
        <v>17</v>
      </c>
      <c r="M50" s="70" t="s">
        <v>14</v>
      </c>
      <c r="N50" s="70" t="s">
        <v>459</v>
      </c>
      <c r="O50" s="70"/>
      <c r="P50" s="70" t="s">
        <v>32</v>
      </c>
    </row>
    <row r="51" spans="1:16" ht="60" x14ac:dyDescent="0.25">
      <c r="A51" s="70" t="s">
        <v>460</v>
      </c>
      <c r="B51" s="70"/>
      <c r="C51" s="72" t="s">
        <v>332</v>
      </c>
      <c r="D51" s="40" t="s">
        <v>461</v>
      </c>
      <c r="E51" s="73" t="s">
        <v>463</v>
      </c>
      <c r="F51" s="70" t="s">
        <v>462</v>
      </c>
      <c r="G51" s="74">
        <v>45874</v>
      </c>
      <c r="H51" s="74">
        <v>46142</v>
      </c>
      <c r="I51" s="74" t="str">
        <f t="shared" ca="1" si="1"/>
        <v>30.04.2026 - více než 2 měsíce</v>
      </c>
      <c r="J51" s="70">
        <v>30</v>
      </c>
      <c r="K51" s="70" t="s">
        <v>16</v>
      </c>
      <c r="L51" s="70" t="s">
        <v>17</v>
      </c>
      <c r="M51" s="70" t="s">
        <v>14</v>
      </c>
      <c r="N51" s="70" t="s">
        <v>464</v>
      </c>
      <c r="O51" s="70"/>
      <c r="P51" s="70" t="s">
        <v>32</v>
      </c>
    </row>
    <row r="52" spans="1:16" ht="90" x14ac:dyDescent="0.25">
      <c r="A52" s="70" t="s">
        <v>465</v>
      </c>
      <c r="B52" s="70"/>
      <c r="C52" s="72" t="s">
        <v>332</v>
      </c>
      <c r="D52" s="40" t="s">
        <v>466</v>
      </c>
      <c r="E52" s="73" t="s">
        <v>478</v>
      </c>
      <c r="F52" s="70" t="s">
        <v>479</v>
      </c>
      <c r="G52" s="74">
        <v>45874</v>
      </c>
      <c r="H52" s="74">
        <v>46142</v>
      </c>
      <c r="I52" s="74" t="str">
        <f t="shared" ca="1" si="1"/>
        <v>30.04.2026 - více než 2 měsíce</v>
      </c>
      <c r="J52" s="70">
        <v>150</v>
      </c>
      <c r="K52" s="70" t="s">
        <v>16</v>
      </c>
      <c r="L52" s="70" t="s">
        <v>17</v>
      </c>
      <c r="M52" s="70" t="s">
        <v>14</v>
      </c>
      <c r="N52" s="70"/>
      <c r="O52" s="70"/>
      <c r="P52" s="70" t="s">
        <v>32</v>
      </c>
    </row>
    <row r="53" spans="1:16" ht="225" x14ac:dyDescent="0.25">
      <c r="A53" s="70" t="s">
        <v>500</v>
      </c>
      <c r="B53" s="70"/>
      <c r="C53" s="72" t="s">
        <v>332</v>
      </c>
      <c r="D53" s="61" t="s">
        <v>382</v>
      </c>
      <c r="E53" s="73" t="s">
        <v>526</v>
      </c>
      <c r="F53" s="70" t="s">
        <v>525</v>
      </c>
      <c r="G53" s="74">
        <v>45929</v>
      </c>
      <c r="H53" s="74">
        <v>46142</v>
      </c>
      <c r="I53" s="75" t="str">
        <f t="shared" ca="1" si="1"/>
        <v>30.04.2026 - více než 2 měsíce</v>
      </c>
      <c r="J53" s="70">
        <v>500</v>
      </c>
      <c r="K53" s="70" t="s">
        <v>501</v>
      </c>
      <c r="L53" s="70" t="s">
        <v>320</v>
      </c>
      <c r="M53" s="70" t="s">
        <v>14</v>
      </c>
      <c r="N53" s="70"/>
      <c r="O53" s="53" t="s">
        <v>695</v>
      </c>
      <c r="P53" s="70" t="s">
        <v>32</v>
      </c>
    </row>
    <row r="54" spans="1:16" ht="195" x14ac:dyDescent="0.25">
      <c r="A54" s="70" t="s">
        <v>637</v>
      </c>
      <c r="B54" s="71"/>
      <c r="C54" s="72" t="s">
        <v>333</v>
      </c>
      <c r="D54" s="40" t="s">
        <v>380</v>
      </c>
      <c r="E54" s="73" t="s">
        <v>638</v>
      </c>
      <c r="F54" s="70" t="s">
        <v>639</v>
      </c>
      <c r="G54" s="74">
        <v>46027</v>
      </c>
      <c r="H54" s="74">
        <v>46142</v>
      </c>
      <c r="I54" s="75" t="str">
        <f t="shared" ca="1" si="1"/>
        <v>30.04.2026 - více než 2 měsíce</v>
      </c>
      <c r="J54" s="70">
        <v>10</v>
      </c>
      <c r="K54" s="70" t="s">
        <v>23</v>
      </c>
      <c r="L54" s="70" t="s">
        <v>75</v>
      </c>
      <c r="M54" s="70" t="s">
        <v>14</v>
      </c>
      <c r="N54" s="70" t="s">
        <v>640</v>
      </c>
      <c r="O54" s="70"/>
      <c r="P54" s="70" t="s">
        <v>330</v>
      </c>
    </row>
    <row r="55" spans="1:16" ht="60" x14ac:dyDescent="0.25">
      <c r="A55" s="76" t="s">
        <v>71</v>
      </c>
      <c r="B55" s="72"/>
      <c r="C55" s="72" t="s">
        <v>337</v>
      </c>
      <c r="D55" s="59">
        <v>10</v>
      </c>
      <c r="E55" s="73" t="s">
        <v>72</v>
      </c>
      <c r="F55" s="72" t="s">
        <v>43</v>
      </c>
      <c r="G55" s="72" t="s">
        <v>73</v>
      </c>
      <c r="H55" s="75">
        <v>46170</v>
      </c>
      <c r="I55" s="75" t="str">
        <f t="shared" ca="1" si="1"/>
        <v>28.05.2026 - více než 2 měsíce</v>
      </c>
      <c r="J55" s="72">
        <v>290</v>
      </c>
      <c r="K55" s="72" t="s">
        <v>23</v>
      </c>
      <c r="L55" s="72" t="s">
        <v>42</v>
      </c>
      <c r="M55" s="72" t="s">
        <v>46</v>
      </c>
      <c r="N55" s="72" t="s">
        <v>537</v>
      </c>
      <c r="O55" s="62" t="s">
        <v>696</v>
      </c>
      <c r="P55" s="72" t="s">
        <v>18</v>
      </c>
    </row>
    <row r="56" spans="1:16" ht="240" x14ac:dyDescent="0.25">
      <c r="A56" s="70" t="s">
        <v>407</v>
      </c>
      <c r="B56" s="70"/>
      <c r="C56" s="72" t="s">
        <v>336</v>
      </c>
      <c r="D56" s="40" t="s">
        <v>410</v>
      </c>
      <c r="E56" s="73" t="s">
        <v>409</v>
      </c>
      <c r="F56" s="70" t="s">
        <v>411</v>
      </c>
      <c r="G56" s="74">
        <v>45792</v>
      </c>
      <c r="H56" s="74">
        <v>46171</v>
      </c>
      <c r="I56" s="74" t="str">
        <f t="shared" ca="1" si="1"/>
        <v>29.05.2026 - více než 2 měsíce</v>
      </c>
      <c r="J56" s="70">
        <v>2250</v>
      </c>
      <c r="K56" s="70" t="s">
        <v>326</v>
      </c>
      <c r="L56" s="70" t="s">
        <v>408</v>
      </c>
      <c r="M56" s="70" t="s">
        <v>14</v>
      </c>
      <c r="N56" s="70"/>
      <c r="O56" s="70"/>
      <c r="P56" s="70" t="s">
        <v>113</v>
      </c>
    </row>
    <row r="57" spans="1:16" ht="135" x14ac:dyDescent="0.25">
      <c r="A57" s="70" t="s">
        <v>389</v>
      </c>
      <c r="B57" s="70"/>
      <c r="C57" s="72" t="s">
        <v>332</v>
      </c>
      <c r="D57" s="61" t="s">
        <v>393</v>
      </c>
      <c r="E57" s="73" t="s">
        <v>390</v>
      </c>
      <c r="F57" s="70" t="s">
        <v>391</v>
      </c>
      <c r="G57" s="74">
        <v>45733</v>
      </c>
      <c r="H57" s="74">
        <v>46174</v>
      </c>
      <c r="I57" s="74" t="str">
        <f t="shared" ca="1" si="1"/>
        <v>01.06.2026 - více než 2 měsíce</v>
      </c>
      <c r="J57" s="70">
        <v>100</v>
      </c>
      <c r="K57" s="70" t="s">
        <v>16</v>
      </c>
      <c r="L57" s="70" t="s">
        <v>17</v>
      </c>
      <c r="M57" s="70" t="s">
        <v>14</v>
      </c>
      <c r="N57" s="70"/>
      <c r="O57" s="70"/>
      <c r="P57" s="70" t="s">
        <v>28</v>
      </c>
    </row>
    <row r="58" spans="1:16" ht="45" x14ac:dyDescent="0.25">
      <c r="A58" s="76" t="s">
        <v>39</v>
      </c>
      <c r="B58" s="72"/>
      <c r="C58" s="72" t="s">
        <v>337</v>
      </c>
      <c r="D58" s="59">
        <v>80</v>
      </c>
      <c r="E58" s="73" t="s">
        <v>40</v>
      </c>
      <c r="F58" s="76" t="s">
        <v>25</v>
      </c>
      <c r="G58" s="76" t="s">
        <v>41</v>
      </c>
      <c r="H58" s="75">
        <v>46175</v>
      </c>
      <c r="I58" s="75" t="str">
        <f t="shared" ca="1" si="1"/>
        <v>02.06.2026 - více než 2 měsíce</v>
      </c>
      <c r="J58" s="72">
        <v>883.5</v>
      </c>
      <c r="K58" s="72" t="s">
        <v>23</v>
      </c>
      <c r="L58" s="72" t="s">
        <v>42</v>
      </c>
      <c r="M58" s="76" t="s">
        <v>14</v>
      </c>
      <c r="N58" s="72" t="s">
        <v>587</v>
      </c>
      <c r="O58" s="62" t="s">
        <v>697</v>
      </c>
      <c r="P58" s="72" t="s">
        <v>18</v>
      </c>
    </row>
    <row r="59" spans="1:16" ht="60" x14ac:dyDescent="0.25">
      <c r="A59" s="76" t="s">
        <v>64</v>
      </c>
      <c r="B59" s="76"/>
      <c r="C59" s="72" t="s">
        <v>333</v>
      </c>
      <c r="D59" s="59">
        <v>65</v>
      </c>
      <c r="E59" s="73" t="s">
        <v>65</v>
      </c>
      <c r="F59" s="76" t="s">
        <v>66</v>
      </c>
      <c r="G59" s="76" t="s">
        <v>56</v>
      </c>
      <c r="H59" s="81">
        <v>46183</v>
      </c>
      <c r="I59" s="81" t="str">
        <f t="shared" ca="1" si="1"/>
        <v>10.06.2026 - více než 2 měsíce</v>
      </c>
      <c r="J59" s="76">
        <v>2540</v>
      </c>
      <c r="K59" s="76" t="s">
        <v>23</v>
      </c>
      <c r="L59" s="76" t="s">
        <v>42</v>
      </c>
      <c r="M59" s="76" t="s">
        <v>46</v>
      </c>
      <c r="N59" s="76" t="s">
        <v>370</v>
      </c>
      <c r="O59" s="58" t="s">
        <v>698</v>
      </c>
      <c r="P59" s="72" t="s">
        <v>330</v>
      </c>
    </row>
    <row r="60" spans="1:16" ht="90" x14ac:dyDescent="0.25">
      <c r="A60" s="70" t="s">
        <v>557</v>
      </c>
      <c r="B60" s="71"/>
      <c r="C60" s="72" t="s">
        <v>421</v>
      </c>
      <c r="D60" s="40" t="s">
        <v>563</v>
      </c>
      <c r="E60" s="73" t="s">
        <v>564</v>
      </c>
      <c r="F60" s="70" t="s">
        <v>565</v>
      </c>
      <c r="G60" s="74">
        <v>46113</v>
      </c>
      <c r="H60" s="74">
        <v>46185</v>
      </c>
      <c r="I60" s="75" t="str">
        <f t="shared" ca="1" si="1"/>
        <v>12.06.2026 - více než 2 měsíce</v>
      </c>
      <c r="J60" s="70"/>
      <c r="K60" s="70" t="s">
        <v>379</v>
      </c>
      <c r="L60" s="70" t="s">
        <v>75</v>
      </c>
      <c r="M60" s="70" t="s">
        <v>14</v>
      </c>
      <c r="N60" s="70"/>
      <c r="O60" s="70"/>
      <c r="P60" s="70" t="s">
        <v>331</v>
      </c>
    </row>
    <row r="61" spans="1:16" ht="60" x14ac:dyDescent="0.25">
      <c r="A61" s="70" t="s">
        <v>472</v>
      </c>
      <c r="B61" s="70"/>
      <c r="C61" s="72" t="s">
        <v>333</v>
      </c>
      <c r="D61" s="40">
        <v>84</v>
      </c>
      <c r="E61" s="73" t="s">
        <v>448</v>
      </c>
      <c r="F61" s="70" t="s">
        <v>449</v>
      </c>
      <c r="G61" s="74">
        <v>45854</v>
      </c>
      <c r="H61" s="74">
        <v>46203</v>
      </c>
      <c r="I61" s="74" t="str">
        <f t="shared" ca="1" si="1"/>
        <v>30.06.2026 - více než 2 měsíce</v>
      </c>
      <c r="J61" s="70">
        <v>200</v>
      </c>
      <c r="K61" s="70" t="s">
        <v>16</v>
      </c>
      <c r="L61" s="70" t="s">
        <v>341</v>
      </c>
      <c r="M61" s="70" t="s">
        <v>14</v>
      </c>
      <c r="N61" s="70" t="s">
        <v>588</v>
      </c>
      <c r="O61" s="53" t="s">
        <v>699</v>
      </c>
      <c r="P61" s="70" t="s">
        <v>330</v>
      </c>
    </row>
    <row r="62" spans="1:16" ht="150" x14ac:dyDescent="0.25">
      <c r="A62" s="70" t="s">
        <v>398</v>
      </c>
      <c r="B62" s="70"/>
      <c r="C62" s="72" t="s">
        <v>332</v>
      </c>
      <c r="D62" s="61" t="s">
        <v>397</v>
      </c>
      <c r="E62" s="73" t="s">
        <v>400</v>
      </c>
      <c r="F62" s="70" t="s">
        <v>399</v>
      </c>
      <c r="G62" s="74">
        <v>45748</v>
      </c>
      <c r="H62" s="74">
        <v>46203</v>
      </c>
      <c r="I62" s="74" t="str">
        <f t="shared" ca="1" si="1"/>
        <v>30.06.2026 - více než 2 měsíce</v>
      </c>
      <c r="J62" s="70">
        <v>100</v>
      </c>
      <c r="K62" s="70" t="s">
        <v>16</v>
      </c>
      <c r="L62" s="70" t="s">
        <v>17</v>
      </c>
      <c r="M62" s="70" t="s">
        <v>14</v>
      </c>
      <c r="N62" s="70"/>
      <c r="O62" s="53" t="s">
        <v>683</v>
      </c>
      <c r="P62" s="70" t="s">
        <v>28</v>
      </c>
    </row>
    <row r="63" spans="1:16" ht="45" x14ac:dyDescent="0.25">
      <c r="A63" s="76" t="s">
        <v>435</v>
      </c>
      <c r="B63" s="72"/>
      <c r="C63" s="72" t="s">
        <v>332</v>
      </c>
      <c r="D63" s="40" t="s">
        <v>436</v>
      </c>
      <c r="E63" s="73" t="s">
        <v>440</v>
      </c>
      <c r="F63" s="70" t="s">
        <v>437</v>
      </c>
      <c r="G63" s="74">
        <v>45807</v>
      </c>
      <c r="H63" s="74">
        <v>46203</v>
      </c>
      <c r="I63" s="74" t="str">
        <f t="shared" ca="1" si="1"/>
        <v>30.06.2026 - více než 2 měsíce</v>
      </c>
      <c r="J63" s="70">
        <v>60</v>
      </c>
      <c r="K63" s="70" t="s">
        <v>23</v>
      </c>
      <c r="L63" s="70" t="s">
        <v>438</v>
      </c>
      <c r="M63" s="70" t="s">
        <v>14</v>
      </c>
      <c r="N63" s="70" t="s">
        <v>439</v>
      </c>
      <c r="O63" s="70"/>
      <c r="P63" s="70" t="s">
        <v>28</v>
      </c>
    </row>
    <row r="64" spans="1:16" ht="255" x14ac:dyDescent="0.25">
      <c r="A64" s="70" t="s">
        <v>555</v>
      </c>
      <c r="B64" s="71"/>
      <c r="C64" s="72" t="s">
        <v>332</v>
      </c>
      <c r="D64" s="40">
        <v>15</v>
      </c>
      <c r="E64" s="73" t="s">
        <v>560</v>
      </c>
      <c r="F64" s="70" t="s">
        <v>558</v>
      </c>
      <c r="G64" s="74">
        <v>45965</v>
      </c>
      <c r="H64" s="74">
        <v>46203</v>
      </c>
      <c r="I64" s="75" t="str">
        <f t="shared" ca="1" si="1"/>
        <v>30.06.2026 - více než 2 měsíce</v>
      </c>
      <c r="J64" s="70">
        <v>200</v>
      </c>
      <c r="K64" s="84" t="s">
        <v>340</v>
      </c>
      <c r="L64" s="84" t="s">
        <v>561</v>
      </c>
      <c r="M64" s="70" t="s">
        <v>14</v>
      </c>
      <c r="N64" s="70" t="s">
        <v>559</v>
      </c>
      <c r="O64" s="70"/>
      <c r="P64" s="70" t="s">
        <v>28</v>
      </c>
    </row>
    <row r="65" spans="1:16" ht="409.5" x14ac:dyDescent="0.25">
      <c r="A65" s="70" t="s">
        <v>556</v>
      </c>
      <c r="B65" s="71"/>
      <c r="C65" s="72" t="s">
        <v>332</v>
      </c>
      <c r="D65" s="40">
        <v>16</v>
      </c>
      <c r="E65" s="73" t="s">
        <v>562</v>
      </c>
      <c r="F65" s="70" t="s">
        <v>558</v>
      </c>
      <c r="G65" s="74">
        <v>45965</v>
      </c>
      <c r="H65" s="74">
        <v>46203</v>
      </c>
      <c r="I65" s="75" t="str">
        <f t="shared" ca="1" si="1"/>
        <v>30.06.2026 - více než 2 měsíce</v>
      </c>
      <c r="J65" s="70">
        <v>200</v>
      </c>
      <c r="K65" s="84" t="s">
        <v>340</v>
      </c>
      <c r="L65" s="84" t="s">
        <v>561</v>
      </c>
      <c r="M65" s="70" t="s">
        <v>14</v>
      </c>
      <c r="N65" s="70" t="s">
        <v>559</v>
      </c>
      <c r="O65" s="70"/>
      <c r="P65" s="70" t="s">
        <v>28</v>
      </c>
    </row>
    <row r="66" spans="1:16" ht="120" x14ac:dyDescent="0.25">
      <c r="A66" s="70" t="s">
        <v>604</v>
      </c>
      <c r="B66" s="71"/>
      <c r="C66" s="72" t="s">
        <v>333</v>
      </c>
      <c r="D66" s="40" t="s">
        <v>380</v>
      </c>
      <c r="E66" s="73" t="s">
        <v>599</v>
      </c>
      <c r="F66" s="70" t="s">
        <v>600</v>
      </c>
      <c r="G66" s="74">
        <v>46174</v>
      </c>
      <c r="H66" s="74">
        <v>46234</v>
      </c>
      <c r="I66" s="75" t="str">
        <f t="shared" ca="1" si="1"/>
        <v>31.07.2026 - více než 2 měsíce</v>
      </c>
      <c r="J66" s="70" t="s">
        <v>602</v>
      </c>
      <c r="K66" s="70" t="s">
        <v>358</v>
      </c>
      <c r="L66" s="70"/>
      <c r="M66" s="70" t="s">
        <v>14</v>
      </c>
      <c r="N66" s="70" t="s">
        <v>601</v>
      </c>
      <c r="O66" s="70"/>
      <c r="P66" s="70" t="s">
        <v>330</v>
      </c>
    </row>
    <row r="67" spans="1:16" ht="90" x14ac:dyDescent="0.25">
      <c r="A67" s="70" t="s">
        <v>229</v>
      </c>
      <c r="B67" s="71"/>
      <c r="C67" s="72" t="s">
        <v>332</v>
      </c>
      <c r="D67" s="40">
        <v>98</v>
      </c>
      <c r="E67" s="73" t="s">
        <v>230</v>
      </c>
      <c r="F67" s="76" t="s">
        <v>593</v>
      </c>
      <c r="G67" s="74">
        <v>46029</v>
      </c>
      <c r="H67" s="74">
        <v>46262</v>
      </c>
      <c r="I67" s="75" t="str">
        <f t="shared" ca="1" si="1"/>
        <v>28.08.2026 - více než 2 měsíce</v>
      </c>
      <c r="J67" s="70">
        <v>100</v>
      </c>
      <c r="K67" s="70" t="s">
        <v>16</v>
      </c>
      <c r="L67" s="70" t="s">
        <v>341</v>
      </c>
      <c r="M67" s="80" t="s">
        <v>14</v>
      </c>
      <c r="N67" s="70"/>
      <c r="O67" s="53" t="s">
        <v>687</v>
      </c>
      <c r="P67" s="70" t="s">
        <v>28</v>
      </c>
    </row>
    <row r="68" spans="1:16" ht="180" x14ac:dyDescent="0.25">
      <c r="A68" s="70" t="s">
        <v>423</v>
      </c>
      <c r="B68" s="70"/>
      <c r="C68" s="72" t="s">
        <v>334</v>
      </c>
      <c r="D68" s="40">
        <v>38</v>
      </c>
      <c r="E68" s="73" t="s">
        <v>422</v>
      </c>
      <c r="F68" s="70" t="s">
        <v>424</v>
      </c>
      <c r="G68" s="74">
        <v>45824</v>
      </c>
      <c r="H68" s="74">
        <v>46265</v>
      </c>
      <c r="I68" s="74" t="str">
        <f t="shared" ca="1" si="1"/>
        <v>31.08.2026 - více než 2 měsíce</v>
      </c>
      <c r="J68" s="70">
        <v>280.31951500000002</v>
      </c>
      <c r="K68" s="70" t="s">
        <v>367</v>
      </c>
      <c r="L68" s="70" t="s">
        <v>368</v>
      </c>
      <c r="M68" s="70" t="s">
        <v>426</v>
      </c>
      <c r="N68" s="70" t="s">
        <v>425</v>
      </c>
      <c r="O68" s="70"/>
      <c r="P68" s="70" t="s">
        <v>15</v>
      </c>
    </row>
    <row r="69" spans="1:16" ht="165" x14ac:dyDescent="0.25">
      <c r="A69" s="70" t="s">
        <v>427</v>
      </c>
      <c r="B69" s="70"/>
      <c r="C69" s="72" t="s">
        <v>334</v>
      </c>
      <c r="D69" s="40">
        <v>39</v>
      </c>
      <c r="E69" s="73" t="s">
        <v>428</v>
      </c>
      <c r="F69" s="70" t="s">
        <v>424</v>
      </c>
      <c r="G69" s="74">
        <v>45824</v>
      </c>
      <c r="H69" s="74">
        <v>46265</v>
      </c>
      <c r="I69" s="74" t="str">
        <f t="shared" ca="1" si="1"/>
        <v>31.08.2026 - více než 2 měsíce</v>
      </c>
      <c r="J69" s="70">
        <v>3223.6102696500002</v>
      </c>
      <c r="K69" s="70" t="s">
        <v>367</v>
      </c>
      <c r="L69" s="70" t="s">
        <v>368</v>
      </c>
      <c r="M69" s="70" t="s">
        <v>426</v>
      </c>
      <c r="N69" s="70" t="s">
        <v>425</v>
      </c>
      <c r="O69" s="70"/>
      <c r="P69" s="70" t="s">
        <v>15</v>
      </c>
    </row>
    <row r="70" spans="1:16" ht="90" x14ac:dyDescent="0.25">
      <c r="A70" s="76" t="s">
        <v>321</v>
      </c>
      <c r="B70" s="76"/>
      <c r="C70" s="76" t="s">
        <v>336</v>
      </c>
      <c r="D70" s="55">
        <v>105</v>
      </c>
      <c r="E70" s="85" t="s">
        <v>322</v>
      </c>
      <c r="F70" s="76" t="s">
        <v>323</v>
      </c>
      <c r="G70" s="81">
        <v>45678</v>
      </c>
      <c r="H70" s="81">
        <v>46286</v>
      </c>
      <c r="I70" s="81" t="str">
        <f t="shared" ca="1" si="1"/>
        <v>21.09.2026 - více než 2 měsíce</v>
      </c>
      <c r="J70" s="76">
        <v>781.5</v>
      </c>
      <c r="K70" s="76" t="s">
        <v>23</v>
      </c>
      <c r="L70" s="76" t="s">
        <v>42</v>
      </c>
      <c r="M70" s="76" t="s">
        <v>14</v>
      </c>
      <c r="N70" s="76" t="s">
        <v>630</v>
      </c>
      <c r="O70" s="58" t="s">
        <v>700</v>
      </c>
      <c r="P70" s="76" t="s">
        <v>61</v>
      </c>
    </row>
    <row r="71" spans="1:16" ht="150" x14ac:dyDescent="0.25">
      <c r="A71" s="76" t="s">
        <v>509</v>
      </c>
      <c r="B71" s="72"/>
      <c r="C71" s="72" t="s">
        <v>332</v>
      </c>
      <c r="D71" s="40" t="s">
        <v>510</v>
      </c>
      <c r="E71" s="73" t="s">
        <v>511</v>
      </c>
      <c r="F71" s="70" t="s">
        <v>512</v>
      </c>
      <c r="G71" s="74">
        <v>45931</v>
      </c>
      <c r="H71" s="74">
        <v>46295</v>
      </c>
      <c r="I71" s="75" t="str">
        <f t="shared" ca="1" si="1"/>
        <v>30.09.2026 - více než 2 měsíce</v>
      </c>
      <c r="J71" s="70">
        <v>3000</v>
      </c>
      <c r="K71" s="70" t="s">
        <v>16</v>
      </c>
      <c r="L71" s="70" t="s">
        <v>17</v>
      </c>
      <c r="M71" s="70" t="s">
        <v>14</v>
      </c>
      <c r="N71" s="70"/>
      <c r="O71" s="70"/>
      <c r="P71" s="70" t="s">
        <v>28</v>
      </c>
    </row>
    <row r="72" spans="1:16" ht="270" x14ac:dyDescent="0.25">
      <c r="A72" s="70" t="s">
        <v>547</v>
      </c>
      <c r="B72" s="71"/>
      <c r="C72" s="72" t="s">
        <v>332</v>
      </c>
      <c r="D72" s="61" t="s">
        <v>382</v>
      </c>
      <c r="E72" s="73" t="s">
        <v>545</v>
      </c>
      <c r="F72" s="70" t="s">
        <v>546</v>
      </c>
      <c r="G72" s="74">
        <v>45992</v>
      </c>
      <c r="H72" s="74">
        <v>46295</v>
      </c>
      <c r="I72" s="75" t="str">
        <f t="shared" ref="I72:I98" ca="1" si="2">IF(H72="", "", TEXT(H72, "dd.mm.rrrr") &amp; " - " &amp; IF(H72&lt;TODAY(), "termín vypršel", IF(H72&lt;=TODAY()+14, "končí do 14 dnů", IF(H72&lt;=TODAY()+30, "končí do 30 dnů", IF(H72&lt;=TODAY()+60, "končí do 2 měsíců", "více než 2 měsíce")))))</f>
        <v>30.09.2026 - více než 2 měsíce</v>
      </c>
      <c r="J72" s="70">
        <v>500</v>
      </c>
      <c r="K72" s="72" t="s">
        <v>16</v>
      </c>
      <c r="L72" s="72" t="s">
        <v>31</v>
      </c>
      <c r="M72" s="72" t="s">
        <v>14</v>
      </c>
      <c r="N72" s="70"/>
      <c r="O72" s="58" t="s">
        <v>701</v>
      </c>
      <c r="P72" s="70" t="s">
        <v>32</v>
      </c>
    </row>
    <row r="73" spans="1:16" ht="60" x14ac:dyDescent="0.25">
      <c r="A73" s="76" t="s">
        <v>324</v>
      </c>
      <c r="B73" s="76"/>
      <c r="C73" s="76" t="s">
        <v>332</v>
      </c>
      <c r="D73" s="55">
        <v>72</v>
      </c>
      <c r="E73" s="85" t="s">
        <v>325</v>
      </c>
      <c r="F73" s="76" t="s">
        <v>383</v>
      </c>
      <c r="G73" s="81">
        <v>45686</v>
      </c>
      <c r="H73" s="81">
        <v>46336</v>
      </c>
      <c r="I73" s="81" t="str">
        <f t="shared" ca="1" si="2"/>
        <v>10.11.2026 - více než 2 měsíce</v>
      </c>
      <c r="J73" s="76">
        <v>1700</v>
      </c>
      <c r="K73" s="76" t="s">
        <v>16</v>
      </c>
      <c r="L73" s="76" t="s">
        <v>341</v>
      </c>
      <c r="M73" s="76" t="s">
        <v>14</v>
      </c>
      <c r="N73" s="76"/>
      <c r="O73" s="58" t="s">
        <v>702</v>
      </c>
      <c r="P73" s="76" t="s">
        <v>28</v>
      </c>
    </row>
    <row r="74" spans="1:16" ht="60" x14ac:dyDescent="0.25">
      <c r="A74" s="70" t="s">
        <v>352</v>
      </c>
      <c r="B74" s="70"/>
      <c r="C74" s="72" t="s">
        <v>333</v>
      </c>
      <c r="D74" s="55" t="s">
        <v>351</v>
      </c>
      <c r="E74" s="73" t="s">
        <v>353</v>
      </c>
      <c r="F74" s="70" t="s">
        <v>110</v>
      </c>
      <c r="G74" s="74">
        <v>46023</v>
      </c>
      <c r="H74" s="74">
        <v>46339</v>
      </c>
      <c r="I74" s="74" t="str">
        <f t="shared" ca="1" si="2"/>
        <v>13.11.2026 - více než 2 měsíce</v>
      </c>
      <c r="J74" s="70" t="s">
        <v>356</v>
      </c>
      <c r="K74" s="70" t="s">
        <v>358</v>
      </c>
      <c r="L74" s="70"/>
      <c r="M74" s="70" t="s">
        <v>14</v>
      </c>
      <c r="N74" s="70" t="s">
        <v>633</v>
      </c>
      <c r="O74" s="70"/>
      <c r="P74" s="70" t="s">
        <v>330</v>
      </c>
    </row>
    <row r="75" spans="1:16" ht="75" x14ac:dyDescent="0.25">
      <c r="A75" s="70" t="s">
        <v>355</v>
      </c>
      <c r="B75" s="70"/>
      <c r="C75" s="72" t="s">
        <v>333</v>
      </c>
      <c r="D75" s="55" t="s">
        <v>357</v>
      </c>
      <c r="E75" s="73" t="s">
        <v>354</v>
      </c>
      <c r="F75" s="70" t="s">
        <v>110</v>
      </c>
      <c r="G75" s="74">
        <v>46023</v>
      </c>
      <c r="H75" s="74">
        <v>46339</v>
      </c>
      <c r="I75" s="74" t="str">
        <f t="shared" ca="1" si="2"/>
        <v>13.11.2026 - více než 2 měsíce</v>
      </c>
      <c r="J75" s="70" t="s">
        <v>356</v>
      </c>
      <c r="K75" s="70" t="s">
        <v>358</v>
      </c>
      <c r="L75" s="70"/>
      <c r="M75" s="70" t="s">
        <v>14</v>
      </c>
      <c r="N75" s="70" t="s">
        <v>633</v>
      </c>
      <c r="O75" s="70"/>
      <c r="P75" s="70" t="s">
        <v>330</v>
      </c>
    </row>
    <row r="76" spans="1:16" ht="270" x14ac:dyDescent="0.25">
      <c r="A76" s="76" t="s">
        <v>429</v>
      </c>
      <c r="B76" s="76"/>
      <c r="C76" s="72" t="s">
        <v>336</v>
      </c>
      <c r="D76" s="40">
        <v>103</v>
      </c>
      <c r="E76" s="73" t="s">
        <v>433</v>
      </c>
      <c r="F76" s="70" t="s">
        <v>434</v>
      </c>
      <c r="G76" s="74">
        <v>45980</v>
      </c>
      <c r="H76" s="74">
        <v>46344</v>
      </c>
      <c r="I76" s="74" t="str">
        <f t="shared" ca="1" si="2"/>
        <v>18.11.2026 - více než 2 měsíce</v>
      </c>
      <c r="J76" s="70">
        <v>150</v>
      </c>
      <c r="K76" s="70" t="s">
        <v>20</v>
      </c>
      <c r="L76" s="70" t="s">
        <v>328</v>
      </c>
      <c r="M76" s="70" t="s">
        <v>14</v>
      </c>
      <c r="N76" s="70" t="s">
        <v>516</v>
      </c>
      <c r="O76" s="58" t="s">
        <v>703</v>
      </c>
      <c r="P76" s="70" t="s">
        <v>21</v>
      </c>
    </row>
    <row r="77" spans="1:16" ht="75" x14ac:dyDescent="0.25">
      <c r="A77" s="77" t="s">
        <v>364</v>
      </c>
      <c r="B77" s="77"/>
      <c r="C77" s="77" t="s">
        <v>336</v>
      </c>
      <c r="D77" s="52" t="s">
        <v>374</v>
      </c>
      <c r="E77" s="78" t="s">
        <v>365</v>
      </c>
      <c r="F77" s="77" t="s">
        <v>369</v>
      </c>
      <c r="G77" s="79">
        <v>44777</v>
      </c>
      <c r="H77" s="79">
        <v>46356</v>
      </c>
      <c r="I77" s="79" t="str">
        <f t="shared" ca="1" si="2"/>
        <v>30.11.2026 - více než 2 měsíce</v>
      </c>
      <c r="J77" s="77">
        <v>360</v>
      </c>
      <c r="K77" s="77" t="s">
        <v>20</v>
      </c>
      <c r="L77" s="77" t="s">
        <v>328</v>
      </c>
      <c r="M77" s="77" t="s">
        <v>80</v>
      </c>
      <c r="N77" s="77" t="s">
        <v>626</v>
      </c>
      <c r="O77" s="86" t="s">
        <v>627</v>
      </c>
      <c r="P77" s="77" t="s">
        <v>21</v>
      </c>
    </row>
    <row r="78" spans="1:16" ht="105" x14ac:dyDescent="0.25">
      <c r="A78" s="70" t="s">
        <v>617</v>
      </c>
      <c r="B78" s="71"/>
      <c r="C78" s="72" t="s">
        <v>334</v>
      </c>
      <c r="D78" s="61" t="s">
        <v>634</v>
      </c>
      <c r="E78" s="73" t="s">
        <v>616</v>
      </c>
      <c r="F78" s="70" t="s">
        <v>618</v>
      </c>
      <c r="G78" s="74">
        <v>46055</v>
      </c>
      <c r="H78" s="74">
        <v>46356</v>
      </c>
      <c r="I78" s="75" t="str">
        <f t="shared" ca="1" si="2"/>
        <v>30.11.2026 - více než 2 měsíce</v>
      </c>
      <c r="J78" s="70">
        <v>960</v>
      </c>
      <c r="K78" s="70" t="s">
        <v>16</v>
      </c>
      <c r="L78" s="70" t="s">
        <v>320</v>
      </c>
      <c r="M78" s="70" t="s">
        <v>14</v>
      </c>
      <c r="N78" s="70"/>
      <c r="O78" s="70"/>
      <c r="P78" s="70" t="s">
        <v>15</v>
      </c>
    </row>
    <row r="79" spans="1:16" ht="135" x14ac:dyDescent="0.25">
      <c r="A79" s="70" t="s">
        <v>441</v>
      </c>
      <c r="B79" s="70"/>
      <c r="C79" s="72" t="s">
        <v>335</v>
      </c>
      <c r="D79" s="40" t="s">
        <v>442</v>
      </c>
      <c r="E79" s="73" t="s">
        <v>444</v>
      </c>
      <c r="F79" s="70" t="s">
        <v>443</v>
      </c>
      <c r="G79" s="74">
        <v>45845</v>
      </c>
      <c r="H79" s="74">
        <v>46357</v>
      </c>
      <c r="I79" s="74" t="str">
        <f t="shared" ca="1" si="2"/>
        <v>01.12.2026 - více než 2 měsíce</v>
      </c>
      <c r="J79" s="70">
        <v>600</v>
      </c>
      <c r="K79" s="70" t="s">
        <v>69</v>
      </c>
      <c r="L79" s="70" t="s">
        <v>70</v>
      </c>
      <c r="M79" s="70" t="s">
        <v>14</v>
      </c>
      <c r="N79" s="70" t="s">
        <v>445</v>
      </c>
      <c r="O79" s="58" t="s">
        <v>704</v>
      </c>
      <c r="P79" s="70" t="s">
        <v>33</v>
      </c>
    </row>
    <row r="80" spans="1:16" ht="105" x14ac:dyDescent="0.25">
      <c r="A80" s="87" t="s">
        <v>76</v>
      </c>
      <c r="B80" s="87"/>
      <c r="C80" s="87" t="s">
        <v>336</v>
      </c>
      <c r="D80" s="65" t="s">
        <v>77</v>
      </c>
      <c r="E80" s="88" t="s">
        <v>78</v>
      </c>
      <c r="F80" s="87" t="s">
        <v>384</v>
      </c>
      <c r="G80" s="87" t="s">
        <v>79</v>
      </c>
      <c r="H80" s="89">
        <v>46387</v>
      </c>
      <c r="I80" s="89" t="str">
        <f t="shared" ca="1" si="2"/>
        <v>31.12.2026 - více než 2 měsíce</v>
      </c>
      <c r="J80" s="87">
        <v>143</v>
      </c>
      <c r="K80" s="87" t="s">
        <v>20</v>
      </c>
      <c r="L80" s="87" t="s">
        <v>328</v>
      </c>
      <c r="M80" s="87" t="s">
        <v>80</v>
      </c>
      <c r="N80" s="87" t="s">
        <v>338</v>
      </c>
      <c r="O80" s="69" t="s">
        <v>705</v>
      </c>
      <c r="P80" s="87" t="s">
        <v>21</v>
      </c>
    </row>
    <row r="81" spans="1:16" ht="105" x14ac:dyDescent="0.25">
      <c r="A81" s="87" t="s">
        <v>81</v>
      </c>
      <c r="B81" s="87"/>
      <c r="C81" s="87" t="s">
        <v>336</v>
      </c>
      <c r="D81" s="65" t="s">
        <v>82</v>
      </c>
      <c r="E81" s="88" t="s">
        <v>83</v>
      </c>
      <c r="F81" s="87" t="s">
        <v>384</v>
      </c>
      <c r="G81" s="87" t="s">
        <v>79</v>
      </c>
      <c r="H81" s="89">
        <v>46387</v>
      </c>
      <c r="I81" s="89" t="str">
        <f t="shared" ca="1" si="2"/>
        <v>31.12.2026 - více než 2 měsíce</v>
      </c>
      <c r="J81" s="87">
        <v>20</v>
      </c>
      <c r="K81" s="87" t="s">
        <v>20</v>
      </c>
      <c r="L81" s="87" t="s">
        <v>328</v>
      </c>
      <c r="M81" s="87" t="s">
        <v>80</v>
      </c>
      <c r="N81" s="87" t="s">
        <v>13</v>
      </c>
      <c r="O81" s="69" t="s">
        <v>706</v>
      </c>
      <c r="P81" s="87" t="s">
        <v>21</v>
      </c>
    </row>
    <row r="82" spans="1:16" ht="165" x14ac:dyDescent="0.25">
      <c r="A82" s="90" t="s">
        <v>84</v>
      </c>
      <c r="B82" s="90"/>
      <c r="C82" s="91" t="s">
        <v>336</v>
      </c>
      <c r="D82" s="64" t="s">
        <v>85</v>
      </c>
      <c r="E82" s="92" t="s">
        <v>86</v>
      </c>
      <c r="F82" s="90" t="s">
        <v>375</v>
      </c>
      <c r="G82" s="90" t="s">
        <v>87</v>
      </c>
      <c r="H82" s="93">
        <v>46387</v>
      </c>
      <c r="I82" s="93" t="str">
        <f t="shared" ca="1" si="2"/>
        <v>31.12.2026 - více než 2 měsíce</v>
      </c>
      <c r="J82" s="90">
        <v>150</v>
      </c>
      <c r="K82" s="90" t="s">
        <v>20</v>
      </c>
      <c r="L82" s="94" t="s">
        <v>328</v>
      </c>
      <c r="M82" s="90" t="s">
        <v>14</v>
      </c>
      <c r="N82" s="90" t="s">
        <v>88</v>
      </c>
      <c r="O82" s="67" t="s">
        <v>707</v>
      </c>
      <c r="P82" s="90" t="s">
        <v>21</v>
      </c>
    </row>
    <row r="83" spans="1:16" ht="105" x14ac:dyDescent="0.25">
      <c r="A83" s="87" t="s">
        <v>381</v>
      </c>
      <c r="B83" s="87"/>
      <c r="C83" s="87" t="s">
        <v>336</v>
      </c>
      <c r="D83" s="65" t="s">
        <v>89</v>
      </c>
      <c r="E83" s="88" t="s">
        <v>90</v>
      </c>
      <c r="F83" s="87" t="s">
        <v>384</v>
      </c>
      <c r="G83" s="87" t="s">
        <v>91</v>
      </c>
      <c r="H83" s="89">
        <v>46387</v>
      </c>
      <c r="I83" s="89" t="str">
        <f t="shared" ca="1" si="2"/>
        <v>31.12.2026 - více než 2 měsíce</v>
      </c>
      <c r="J83" s="87">
        <v>450</v>
      </c>
      <c r="K83" s="87" t="s">
        <v>20</v>
      </c>
      <c r="L83" s="87" t="s">
        <v>328</v>
      </c>
      <c r="M83" s="87" t="s">
        <v>80</v>
      </c>
      <c r="N83" s="87" t="s">
        <v>13</v>
      </c>
      <c r="O83" s="69" t="s">
        <v>708</v>
      </c>
      <c r="P83" s="87" t="s">
        <v>21</v>
      </c>
    </row>
    <row r="84" spans="1:16" ht="105" x14ac:dyDescent="0.25">
      <c r="A84" s="94" t="s">
        <v>376</v>
      </c>
      <c r="B84" s="94"/>
      <c r="C84" s="91" t="s">
        <v>336</v>
      </c>
      <c r="D84" s="41">
        <v>59</v>
      </c>
      <c r="E84" s="92" t="s">
        <v>377</v>
      </c>
      <c r="F84" s="94" t="s">
        <v>385</v>
      </c>
      <c r="G84" s="95">
        <v>45716</v>
      </c>
      <c r="H84" s="95">
        <v>46387</v>
      </c>
      <c r="I84" s="95" t="str">
        <f t="shared" ca="1" si="2"/>
        <v>31.12.2026 - více než 2 měsíce</v>
      </c>
      <c r="J84" s="94">
        <v>81</v>
      </c>
      <c r="K84" s="94" t="s">
        <v>20</v>
      </c>
      <c r="L84" s="94" t="s">
        <v>328</v>
      </c>
      <c r="M84" s="94" t="s">
        <v>14</v>
      </c>
      <c r="N84" s="94" t="s">
        <v>378</v>
      </c>
      <c r="O84" s="100" t="s">
        <v>709</v>
      </c>
      <c r="P84" s="94" t="s">
        <v>21</v>
      </c>
    </row>
    <row r="85" spans="1:16" ht="315" x14ac:dyDescent="0.25">
      <c r="A85" s="94" t="s">
        <v>569</v>
      </c>
      <c r="B85" s="96"/>
      <c r="C85" s="91" t="s">
        <v>334</v>
      </c>
      <c r="D85" s="66" t="s">
        <v>594</v>
      </c>
      <c r="E85" s="92" t="s">
        <v>570</v>
      </c>
      <c r="F85" s="94" t="s">
        <v>571</v>
      </c>
      <c r="G85" s="95">
        <v>45992</v>
      </c>
      <c r="H85" s="95">
        <v>46387</v>
      </c>
      <c r="I85" s="97" t="str">
        <f t="shared" ca="1" si="2"/>
        <v>31.12.2026 - více než 2 měsíce</v>
      </c>
      <c r="J85" s="94">
        <v>15000</v>
      </c>
      <c r="K85" s="94" t="s">
        <v>16</v>
      </c>
      <c r="L85" s="94" t="s">
        <v>320</v>
      </c>
      <c r="M85" s="94" t="s">
        <v>14</v>
      </c>
      <c r="N85" s="94" t="s">
        <v>572</v>
      </c>
      <c r="O85" s="94" t="s">
        <v>710</v>
      </c>
      <c r="P85" s="94" t="s">
        <v>15</v>
      </c>
    </row>
    <row r="86" spans="1:16" ht="240" x14ac:dyDescent="0.25">
      <c r="A86" s="94" t="s">
        <v>467</v>
      </c>
      <c r="B86" s="94"/>
      <c r="C86" s="91" t="s">
        <v>332</v>
      </c>
      <c r="D86" s="41" t="s">
        <v>480</v>
      </c>
      <c r="E86" s="92" t="s">
        <v>468</v>
      </c>
      <c r="F86" s="94" t="s">
        <v>482</v>
      </c>
      <c r="G86" s="95">
        <v>45870</v>
      </c>
      <c r="H86" s="95">
        <v>46393</v>
      </c>
      <c r="I86" s="95" t="str">
        <f t="shared" ca="1" si="2"/>
        <v>06.01.2027 - více než 2 měsíce</v>
      </c>
      <c r="J86" s="94">
        <v>930</v>
      </c>
      <c r="K86" s="94" t="s">
        <v>16</v>
      </c>
      <c r="L86" s="94" t="s">
        <v>341</v>
      </c>
      <c r="M86" s="94" t="s">
        <v>14</v>
      </c>
      <c r="N86" s="94" t="s">
        <v>481</v>
      </c>
      <c r="O86" s="94"/>
      <c r="P86" s="94" t="s">
        <v>28</v>
      </c>
    </row>
    <row r="87" spans="1:16" ht="135" x14ac:dyDescent="0.25">
      <c r="A87" s="87" t="s">
        <v>360</v>
      </c>
      <c r="B87" s="87"/>
      <c r="C87" s="87" t="s">
        <v>336</v>
      </c>
      <c r="D87" s="68" t="s">
        <v>361</v>
      </c>
      <c r="E87" s="88" t="s">
        <v>372</v>
      </c>
      <c r="F87" s="87" t="s">
        <v>25</v>
      </c>
      <c r="G87" s="89">
        <v>45694</v>
      </c>
      <c r="H87" s="89">
        <v>46398</v>
      </c>
      <c r="I87" s="89" t="str">
        <f t="shared" ca="1" si="2"/>
        <v>11.01.2027 - více než 2 měsíce</v>
      </c>
      <c r="J87" s="87">
        <v>600</v>
      </c>
      <c r="K87" s="87" t="s">
        <v>20</v>
      </c>
      <c r="L87" s="87" t="s">
        <v>328</v>
      </c>
      <c r="M87" s="87" t="s">
        <v>14</v>
      </c>
      <c r="N87" s="87"/>
      <c r="O87" s="69" t="s">
        <v>711</v>
      </c>
      <c r="P87" s="87" t="s">
        <v>21</v>
      </c>
    </row>
    <row r="88" spans="1:16" ht="150" x14ac:dyDescent="0.25">
      <c r="A88" s="94" t="s">
        <v>451</v>
      </c>
      <c r="B88" s="94"/>
      <c r="C88" s="91" t="s">
        <v>335</v>
      </c>
      <c r="D88" s="41" t="s">
        <v>452</v>
      </c>
      <c r="E88" s="92" t="s">
        <v>454</v>
      </c>
      <c r="F88" s="94" t="s">
        <v>483</v>
      </c>
      <c r="G88" s="95">
        <v>45862</v>
      </c>
      <c r="H88" s="95">
        <v>46447</v>
      </c>
      <c r="I88" s="95" t="str">
        <f t="shared" ca="1" si="2"/>
        <v>01.03.2027 - více než 2 měsíce</v>
      </c>
      <c r="J88" s="94">
        <v>1000</v>
      </c>
      <c r="K88" s="94" t="s">
        <v>69</v>
      </c>
      <c r="L88" s="94" t="s">
        <v>70</v>
      </c>
      <c r="M88" s="94" t="s">
        <v>14</v>
      </c>
      <c r="N88" s="94" t="s">
        <v>453</v>
      </c>
      <c r="O88" s="67" t="s">
        <v>712</v>
      </c>
      <c r="P88" s="94" t="s">
        <v>33</v>
      </c>
    </row>
    <row r="89" spans="1:16" ht="165" x14ac:dyDescent="0.25">
      <c r="A89" s="94" t="s">
        <v>613</v>
      </c>
      <c r="B89" s="96"/>
      <c r="C89" s="91" t="s">
        <v>332</v>
      </c>
      <c r="D89" s="41" t="s">
        <v>615</v>
      </c>
      <c r="E89" s="92" t="s">
        <v>614</v>
      </c>
      <c r="F89" s="94" t="s">
        <v>612</v>
      </c>
      <c r="G89" s="95">
        <v>46037</v>
      </c>
      <c r="H89" s="95">
        <v>46568</v>
      </c>
      <c r="I89" s="97" t="str">
        <f t="shared" ca="1" si="2"/>
        <v>30.06.2027 - více než 2 měsíce</v>
      </c>
      <c r="J89" s="94">
        <v>300</v>
      </c>
      <c r="K89" s="94" t="s">
        <v>16</v>
      </c>
      <c r="L89" s="94" t="s">
        <v>320</v>
      </c>
      <c r="M89" s="94" t="s">
        <v>14</v>
      </c>
      <c r="N89" s="94"/>
      <c r="O89" s="100" t="s">
        <v>713</v>
      </c>
      <c r="P89" s="94" t="s">
        <v>32</v>
      </c>
    </row>
    <row r="90" spans="1:16" ht="195" x14ac:dyDescent="0.25">
      <c r="A90" s="94" t="s">
        <v>532</v>
      </c>
      <c r="B90" s="94"/>
      <c r="C90" s="91" t="s">
        <v>332</v>
      </c>
      <c r="D90" s="41" t="s">
        <v>538</v>
      </c>
      <c r="E90" s="92" t="s">
        <v>533</v>
      </c>
      <c r="F90" s="94" t="s">
        <v>534</v>
      </c>
      <c r="G90" s="95">
        <v>45940</v>
      </c>
      <c r="H90" s="95">
        <v>46568</v>
      </c>
      <c r="I90" s="97" t="str">
        <f t="shared" ca="1" si="2"/>
        <v>30.06.2027 - více než 2 měsíce</v>
      </c>
      <c r="J90" s="94">
        <v>80</v>
      </c>
      <c r="K90" s="94" t="s">
        <v>16</v>
      </c>
      <c r="L90" s="94" t="s">
        <v>17</v>
      </c>
      <c r="M90" s="94" t="s">
        <v>14</v>
      </c>
      <c r="N90" s="94"/>
      <c r="O90" s="94"/>
      <c r="P90" s="94" t="s">
        <v>28</v>
      </c>
    </row>
    <row r="91" spans="1:16" ht="60" x14ac:dyDescent="0.25">
      <c r="A91" s="87" t="s">
        <v>92</v>
      </c>
      <c r="B91" s="87"/>
      <c r="C91" s="87" t="s">
        <v>336</v>
      </c>
      <c r="D91" s="65">
        <v>58</v>
      </c>
      <c r="E91" s="88" t="s">
        <v>93</v>
      </c>
      <c r="F91" s="87" t="s">
        <v>22</v>
      </c>
      <c r="G91" s="87" t="s">
        <v>94</v>
      </c>
      <c r="H91" s="89">
        <v>46752</v>
      </c>
      <c r="I91" s="89" t="str">
        <f t="shared" ca="1" si="2"/>
        <v>31.12.2027 - více než 2 měsíce</v>
      </c>
      <c r="J91" s="87">
        <v>2300</v>
      </c>
      <c r="K91" s="87" t="s">
        <v>23</v>
      </c>
      <c r="L91" s="87" t="s">
        <v>42</v>
      </c>
      <c r="M91" s="98" t="s">
        <v>95</v>
      </c>
      <c r="N91" s="87" t="s">
        <v>13</v>
      </c>
      <c r="O91" s="69" t="s">
        <v>714</v>
      </c>
      <c r="P91" s="87" t="s">
        <v>21</v>
      </c>
    </row>
    <row r="92" spans="1:16" ht="45" x14ac:dyDescent="0.25">
      <c r="A92" s="87" t="s">
        <v>96</v>
      </c>
      <c r="B92" s="87"/>
      <c r="C92" s="87" t="s">
        <v>336</v>
      </c>
      <c r="D92" s="65">
        <v>59</v>
      </c>
      <c r="E92" s="88" t="s">
        <v>93</v>
      </c>
      <c r="F92" s="87" t="s">
        <v>22</v>
      </c>
      <c r="G92" s="87" t="s">
        <v>94</v>
      </c>
      <c r="H92" s="89">
        <v>46752</v>
      </c>
      <c r="I92" s="89" t="str">
        <f t="shared" ca="1" si="2"/>
        <v>31.12.2027 - více než 2 měsíce</v>
      </c>
      <c r="J92" s="87">
        <v>1260</v>
      </c>
      <c r="K92" s="87" t="s">
        <v>23</v>
      </c>
      <c r="L92" s="87" t="s">
        <v>42</v>
      </c>
      <c r="M92" s="98" t="s">
        <v>97</v>
      </c>
      <c r="N92" s="87" t="s">
        <v>13</v>
      </c>
      <c r="O92" s="69" t="s">
        <v>715</v>
      </c>
      <c r="P92" s="87" t="s">
        <v>21</v>
      </c>
    </row>
    <row r="93" spans="1:16" ht="60" x14ac:dyDescent="0.25">
      <c r="A93" s="90" t="s">
        <v>98</v>
      </c>
      <c r="B93" s="90"/>
      <c r="C93" s="91" t="s">
        <v>335</v>
      </c>
      <c r="D93" s="64">
        <v>44</v>
      </c>
      <c r="E93" s="92" t="s">
        <v>99</v>
      </c>
      <c r="F93" s="90" t="s">
        <v>100</v>
      </c>
      <c r="G93" s="90" t="s">
        <v>101</v>
      </c>
      <c r="H93" s="97">
        <v>46752</v>
      </c>
      <c r="I93" s="97" t="str">
        <f t="shared" ca="1" si="2"/>
        <v>31.12.2027 - více než 2 měsíce</v>
      </c>
      <c r="J93" s="90">
        <v>367.5</v>
      </c>
      <c r="K93" s="90" t="s">
        <v>23</v>
      </c>
      <c r="L93" s="90" t="s">
        <v>42</v>
      </c>
      <c r="M93" s="90" t="s">
        <v>46</v>
      </c>
      <c r="N93" s="90" t="s">
        <v>373</v>
      </c>
      <c r="O93" s="67" t="s">
        <v>716</v>
      </c>
      <c r="P93" s="90" t="s">
        <v>33</v>
      </c>
    </row>
    <row r="94" spans="1:16" ht="120" x14ac:dyDescent="0.25">
      <c r="A94" s="90" t="s">
        <v>504</v>
      </c>
      <c r="B94" s="90"/>
      <c r="C94" s="91" t="s">
        <v>499</v>
      </c>
      <c r="D94" s="41">
        <v>117</v>
      </c>
      <c r="E94" s="92" t="s">
        <v>497</v>
      </c>
      <c r="F94" s="94" t="s">
        <v>496</v>
      </c>
      <c r="G94" s="95">
        <v>45890</v>
      </c>
      <c r="H94" s="95">
        <v>46752</v>
      </c>
      <c r="I94" s="97" t="str">
        <f t="shared" ca="1" si="2"/>
        <v>31.12.2027 - více než 2 měsíce</v>
      </c>
      <c r="J94" s="94" t="s">
        <v>498</v>
      </c>
      <c r="K94" s="94" t="s">
        <v>23</v>
      </c>
      <c r="L94" s="94" t="s">
        <v>42</v>
      </c>
      <c r="M94" s="94" t="s">
        <v>486</v>
      </c>
      <c r="N94" s="94"/>
      <c r="O94" s="100" t="s">
        <v>700</v>
      </c>
      <c r="P94" s="94" t="s">
        <v>61</v>
      </c>
    </row>
    <row r="95" spans="1:16" ht="285" x14ac:dyDescent="0.25">
      <c r="A95" s="94" t="s">
        <v>548</v>
      </c>
      <c r="B95" s="96"/>
      <c r="C95" s="91" t="s">
        <v>332</v>
      </c>
      <c r="D95" s="66" t="s">
        <v>382</v>
      </c>
      <c r="E95" s="92" t="s">
        <v>549</v>
      </c>
      <c r="F95" s="94" t="s">
        <v>550</v>
      </c>
      <c r="G95" s="95">
        <v>46006</v>
      </c>
      <c r="H95" s="95">
        <v>46752</v>
      </c>
      <c r="I95" s="97" t="str">
        <f t="shared" ca="1" si="2"/>
        <v>31.12.2027 - více než 2 měsíce</v>
      </c>
      <c r="J95" s="94">
        <v>1000</v>
      </c>
      <c r="K95" s="91" t="s">
        <v>16</v>
      </c>
      <c r="L95" s="91" t="s">
        <v>31</v>
      </c>
      <c r="M95" s="91" t="s">
        <v>14</v>
      </c>
      <c r="N95" s="94"/>
      <c r="O95" s="100" t="s">
        <v>717</v>
      </c>
      <c r="P95" s="94" t="s">
        <v>32</v>
      </c>
    </row>
    <row r="96" spans="1:16" ht="195" x14ac:dyDescent="0.25">
      <c r="A96" s="90" t="s">
        <v>103</v>
      </c>
      <c r="B96" s="91"/>
      <c r="C96" s="91" t="s">
        <v>332</v>
      </c>
      <c r="D96" s="64" t="s">
        <v>104</v>
      </c>
      <c r="E96" s="92" t="s">
        <v>105</v>
      </c>
      <c r="F96" s="91" t="s">
        <v>12</v>
      </c>
      <c r="G96" s="97">
        <v>44481</v>
      </c>
      <c r="H96" s="97">
        <v>47848</v>
      </c>
      <c r="I96" s="97" t="str">
        <f t="shared" ca="1" si="2"/>
        <v>31.12.2030 - více než 2 měsíce</v>
      </c>
      <c r="J96" s="91">
        <v>39000</v>
      </c>
      <c r="K96" s="91" t="s">
        <v>16</v>
      </c>
      <c r="L96" s="91" t="s">
        <v>31</v>
      </c>
      <c r="M96" s="91" t="s">
        <v>14</v>
      </c>
      <c r="N96" s="91" t="s">
        <v>586</v>
      </c>
      <c r="O96" s="91"/>
      <c r="P96" s="91" t="s">
        <v>32</v>
      </c>
    </row>
    <row r="97" spans="1:16" ht="105" x14ac:dyDescent="0.25">
      <c r="A97" s="87" t="s">
        <v>107</v>
      </c>
      <c r="B97" s="87"/>
      <c r="C97" s="87" t="s">
        <v>336</v>
      </c>
      <c r="D97" s="65" t="s">
        <v>108</v>
      </c>
      <c r="E97" s="88" t="s">
        <v>109</v>
      </c>
      <c r="F97" s="87" t="s">
        <v>110</v>
      </c>
      <c r="G97" s="87" t="s">
        <v>106</v>
      </c>
      <c r="H97" s="89" t="s">
        <v>111</v>
      </c>
      <c r="I97" s="89" t="str">
        <f t="shared" ca="1" si="2"/>
        <v>nestanoveno - více než 2 měsíce</v>
      </c>
      <c r="J97" s="87">
        <v>7000</v>
      </c>
      <c r="K97" s="87" t="s">
        <v>112</v>
      </c>
      <c r="L97" s="87" t="s">
        <v>24</v>
      </c>
      <c r="M97" s="87" t="s">
        <v>14</v>
      </c>
      <c r="N97" s="87" t="s">
        <v>447</v>
      </c>
      <c r="O97" s="87"/>
      <c r="P97" s="87" t="s">
        <v>113</v>
      </c>
    </row>
    <row r="98" spans="1:16" ht="210" x14ac:dyDescent="0.25">
      <c r="A98" s="94" t="s">
        <v>342</v>
      </c>
      <c r="B98" s="94"/>
      <c r="C98" s="91" t="s">
        <v>332</v>
      </c>
      <c r="D98" s="63" t="s">
        <v>344</v>
      </c>
      <c r="E98" s="92" t="s">
        <v>343</v>
      </c>
      <c r="F98" s="94" t="s">
        <v>110</v>
      </c>
      <c r="G98" s="97" t="s">
        <v>111</v>
      </c>
      <c r="H98" s="97" t="s">
        <v>111</v>
      </c>
      <c r="I98" s="97" t="str">
        <f t="shared" ca="1" si="2"/>
        <v>nestanoveno - více než 2 měsíce</v>
      </c>
      <c r="J98" s="91" t="s">
        <v>111</v>
      </c>
      <c r="K98" s="94" t="s">
        <v>326</v>
      </c>
      <c r="L98" s="94" t="s">
        <v>345</v>
      </c>
      <c r="M98" s="94" t="s">
        <v>14</v>
      </c>
      <c r="N98" s="94" t="s">
        <v>346</v>
      </c>
      <c r="O98" s="94"/>
      <c r="P98" s="94" t="s">
        <v>32</v>
      </c>
    </row>
    <row r="99" spans="1:16" ht="180" x14ac:dyDescent="0.25">
      <c r="A99" s="99" t="s">
        <v>671</v>
      </c>
      <c r="B99" s="96" t="s">
        <v>567</v>
      </c>
      <c r="C99" s="91" t="s">
        <v>332</v>
      </c>
      <c r="D99" s="103">
        <v>104</v>
      </c>
      <c r="E99" s="92" t="s">
        <v>672</v>
      </c>
      <c r="F99" s="94" t="s">
        <v>673</v>
      </c>
      <c r="G99" s="95">
        <v>46050</v>
      </c>
      <c r="H99" s="95">
        <v>46203</v>
      </c>
      <c r="I99" s="97" t="str">
        <f ca="1">IF(H99="", "", TEXT(H99, "dd.mm.rrrr") &amp; " - " &amp; IF(H99&lt;TODAY(), "termín vypršel", IF(H99&lt;=TODAY()+14, "končí do 14 dnů", IF(H99&lt;=TODAY()+30, "končí do 30 dnů", IF(H99&lt;=TODAY()+60, "končí do 2 měsíců", "více než 2 měsíce")))))</f>
        <v>30.06.2026 - více než 2 měsíce</v>
      </c>
      <c r="J99" s="94">
        <v>330</v>
      </c>
      <c r="K99" s="94" t="s">
        <v>16</v>
      </c>
      <c r="L99" s="94" t="s">
        <v>341</v>
      </c>
      <c r="M99" s="94" t="s">
        <v>674</v>
      </c>
      <c r="N99" s="94"/>
      <c r="O99" s="94"/>
      <c r="P99" s="94" t="s">
        <v>28</v>
      </c>
    </row>
    <row r="100" spans="1:16" ht="90" x14ac:dyDescent="0.25">
      <c r="A100" s="99" t="s">
        <v>677</v>
      </c>
      <c r="B100" s="96" t="s">
        <v>567</v>
      </c>
      <c r="C100" s="91" t="s">
        <v>421</v>
      </c>
      <c r="D100" s="103" t="s">
        <v>675</v>
      </c>
      <c r="E100" s="92" t="s">
        <v>679</v>
      </c>
      <c r="F100" s="94" t="s">
        <v>676</v>
      </c>
      <c r="G100" s="95">
        <v>46083</v>
      </c>
      <c r="H100" s="95">
        <v>46113</v>
      </c>
      <c r="I100" s="97" t="str">
        <f ca="1">IF(H100="", "", TEXT(H100, "dd.mm.rrrr") &amp; " - " &amp; IF(H100&lt;TODAY(), "termín vypršel", IF(H100&lt;=TODAY()+14, "končí do 14 dnů", IF(H100&lt;=TODAY()+30, "končí do 30 dnů", IF(H100&lt;=TODAY()+60, "končí do 2 měsíců", "více než 2 měsíce")))))</f>
        <v>01.04.2026 - více než 2 měsíce</v>
      </c>
      <c r="J100" s="94" t="s">
        <v>602</v>
      </c>
      <c r="K100" s="94" t="s">
        <v>379</v>
      </c>
      <c r="L100" s="94" t="s">
        <v>75</v>
      </c>
      <c r="M100" s="94" t="s">
        <v>14</v>
      </c>
      <c r="N100" s="94" t="s">
        <v>678</v>
      </c>
      <c r="O100" s="94"/>
      <c r="P100" s="94" t="s">
        <v>331</v>
      </c>
    </row>
  </sheetData>
  <mergeCells count="1">
    <mergeCell ref="A1:P2"/>
  </mergeCells>
  <phoneticPr fontId="11" type="noConversion"/>
  <conditionalFormatting sqref="I10:I100">
    <cfRule type="expression" dxfId="4" priority="1">
      <formula>H10&lt;TODAY()</formula>
    </cfRule>
    <cfRule type="expression" dxfId="3" priority="2">
      <formula>H10&gt;TODAY()+60</formula>
    </cfRule>
    <cfRule type="expression" dxfId="2" priority="3">
      <formula>AND(H10&gt;TODAY()+30, H10&lt;=TODAY()+60)</formula>
    </cfRule>
    <cfRule type="expression" dxfId="1" priority="4">
      <formula>AND(H10&gt;TODAY()+14, H10&lt;=TODAY()+30)</formula>
    </cfRule>
    <cfRule type="expression" dxfId="0" priority="5">
      <formula>AND(H10&gt;=TODAY(), H10&lt;=TODAY()+14)</formula>
    </cfRule>
  </conditionalFormatting>
  <hyperlinks>
    <hyperlink ref="D58" r:id="rId1" display="80" xr:uid="{BEF53E53-03D9-4607-A320-A8205C0336CA}"/>
    <hyperlink ref="D40" r:id="rId2" display="93" xr:uid="{0AA5EACB-0B50-4896-8913-5DB047A289A2}"/>
    <hyperlink ref="D59" r:id="rId3" display="65" xr:uid="{4E1AD7A7-29CB-4A5B-B1EC-BE104B4E0B42}"/>
    <hyperlink ref="D55" r:id="rId4" display="10" xr:uid="{5DEBF0CE-4C13-4B03-A50A-189A96C347FF}"/>
    <hyperlink ref="D80" r:id="rId5" xr:uid="{33BB851F-AF13-4C1D-9A50-7E7FDAE68FD1}"/>
    <hyperlink ref="D81" r:id="rId6" xr:uid="{561AD66E-E80A-497B-9E7B-96A7CC3106AE}"/>
    <hyperlink ref="D82" r:id="rId7" xr:uid="{345F6DB3-3443-41B8-9A0F-EDB346562977}"/>
    <hyperlink ref="D83" r:id="rId8" xr:uid="{F6DF397D-54A7-48FF-950C-54E9759C7097}"/>
    <hyperlink ref="D91" r:id="rId9" display="58" xr:uid="{CBE09C35-507B-4B11-A53A-7E01BE6277A2}"/>
    <hyperlink ref="D92" r:id="rId10" display="59" xr:uid="{4078A4ED-EE85-4EEC-9DA1-0E29D73DD49B}"/>
    <hyperlink ref="D93" r:id="rId11" display="44" xr:uid="{E744B227-2234-4135-B1EF-D8DE2C90B094}"/>
    <hyperlink ref="D96" r:id="rId12" xr:uid="{6493845A-45D5-4A4B-A34A-95C999DF9BDD}"/>
    <hyperlink ref="D97" r:id="rId13" display="FN1" xr:uid="{FD980155-5429-446D-8C13-28D993DF50CC}"/>
    <hyperlink ref="D98" r:id="rId14" xr:uid="{9E55BDAA-9F26-4D0B-A33C-D14CABEE9A20}"/>
    <hyperlink ref="D41" r:id="rId15" xr:uid="{58A0B350-1F68-4944-BBC2-3F7C181A95BC}"/>
    <hyperlink ref="D74" r:id="rId16" location="infoContent" xr:uid="{D1DFBB79-5FE0-460A-8BB5-EEE73D3CA42A}"/>
    <hyperlink ref="D75" r:id="rId17" xr:uid="{DBA5A2DB-DB76-4EA0-B79C-E34C48B935E8}"/>
    <hyperlink ref="D70" r:id="rId18" display="https://irop.gov.cz/cs/vyzvy-2021-2027/vyzvy/105vyzvairop" xr:uid="{32BE0D02-32AA-493D-BB1F-8345415BB58F}"/>
    <hyperlink ref="D77" r:id="rId19" display="https://www.esfcr.cz/prehled-vyzev-opz-plus/-/asset_publisher/SfUza2tXdZGm/content/diverzitni-a-flexibilni-pracovni-kultura-1-?inheritRedirect=false" xr:uid="{4E8CA96D-EB51-407C-AB25-990743F45B7D}"/>
    <hyperlink ref="D73" r:id="rId20" display="https://opzp.cz/dotace/72-vyzva/" xr:uid="{A9B2112A-995D-4738-A9F6-60A5CA691843}"/>
    <hyperlink ref="D87" r:id="rId21" display="https://www.esfcr.cz/vyzva-081-opz-plus" xr:uid="{CAEB2A4F-BB7A-41C6-9888-BC154C464ECC}"/>
    <hyperlink ref="D84" r:id="rId22" display="https://www.esfcr.cz/vyzva-059-opz-plus" xr:uid="{415330B8-78DF-4D79-9B1D-31087B0483E6}"/>
    <hyperlink ref="D57" r:id="rId23" display="https://www.narodniprogramzp.cz/nabidka-dotaci/detail-vyzvy/?id=153" xr:uid="{7EA4A646-00EB-459D-84B0-2E1B7828D609}"/>
    <hyperlink ref="D36" r:id="rId24" xr:uid="{6BDFCF9D-CB4C-4C11-AF93-D9BD2C1B7DE2}"/>
    <hyperlink ref="D62" r:id="rId25" xr:uid="{A990E594-F6C8-47DD-AA93-468FE469E0AD}"/>
    <hyperlink ref="D56" r:id="rId26" xr:uid="{811F5DF8-8E90-4A6E-A174-CCD635E77EAE}"/>
    <hyperlink ref="D20" r:id="rId27" xr:uid="{6C7F753A-6C9C-4DE7-83DF-A114DBAEC93D}"/>
    <hyperlink ref="D21" r:id="rId28" xr:uid="{8A49430D-4776-4865-8103-7BA4EEB3B383}"/>
    <hyperlink ref="D68" r:id="rId29" display="https://opd3.opd.cz/stranka/vyzva-38" xr:uid="{CB944164-189B-413D-B867-1EE683CBEF05}"/>
    <hyperlink ref="D69" r:id="rId30" display="https://opd3.opd.cz/stranka/vyzva-39" xr:uid="{2FF10489-4CC4-4A97-B0B2-878F9BD1D6D0}"/>
    <hyperlink ref="D22" r:id="rId31" display="https://www.narodniprogramzp.cz/nabidka-dotaci/detail-vyzvy/?id=159" xr:uid="{3B6F1C01-6548-4087-808C-869B58EE0D85}"/>
    <hyperlink ref="D63" r:id="rId32" xr:uid="{11B845DF-26BB-4202-8C5B-E904AF07661D}"/>
    <hyperlink ref="D76" r:id="rId33" display="https://www.esfcr.cz/vyzva-103-opz-plus" xr:uid="{3B41903F-EC10-4FDF-A083-2E85BA97B317}"/>
    <hyperlink ref="D79" r:id="rId34" xr:uid="{A98E5B1D-E0DD-428F-8B43-0B3D36C4BF98}"/>
    <hyperlink ref="D49" r:id="rId35" display="https://opzp.cz/dotace/86-vyzva/" xr:uid="{02585F4F-4AB8-4F93-98EF-2C7EF8C77F5D}"/>
    <hyperlink ref="D61" r:id="rId36" display="https://opzp.cz/dotace/84-vyzva/" xr:uid="{B4121FF1-995A-44FD-820F-327CE398311E}"/>
    <hyperlink ref="D42" r:id="rId37" display="https://opzp.cz/dotace/92-vyzva/" xr:uid="{27E83178-0440-486F-BE9B-FC586C416654}"/>
    <hyperlink ref="D88" r:id="rId38" xr:uid="{4356499E-C249-44DB-AB76-E8C48AB12D5D}"/>
    <hyperlink ref="D50" r:id="rId39" xr:uid="{46933B07-CAA0-4041-BD3B-225A4312E338}"/>
    <hyperlink ref="D51" r:id="rId40" xr:uid="{B61967BD-BB26-4572-A723-4224343918DF}"/>
    <hyperlink ref="D52" r:id="rId41" xr:uid="{4D10BB56-B779-4063-9F95-DFF5F8AE3B03}"/>
    <hyperlink ref="D86" r:id="rId42" display="FN" xr:uid="{A966AE4A-C109-45BE-B497-4DC54A98DABC}"/>
    <hyperlink ref="D23" r:id="rId43" display="https://opzp.cz/dotace/90-vyzva/" xr:uid="{277C0CF4-2341-42FA-BD64-10C3DF8E18F2}"/>
    <hyperlink ref="D24" r:id="rId44" display="89." xr:uid="{33FF1062-C8B6-4E30-981A-544FF6386475}"/>
    <hyperlink ref="D48" r:id="rId45" xr:uid="{68BF9C87-505C-4A8B-988A-6091C47B19C9}"/>
    <hyperlink ref="D94" r:id="rId46" display="https://irop.gov.cz/cs/vyzvy-2021-2027/vyzvy/117vyzvairop" xr:uid="{61D85C7F-07C8-4578-9437-2F1EA652EFD0}"/>
    <hyperlink ref="D71" r:id="rId47" xr:uid="{DE9F4FD9-8A80-4884-8EC6-CEDF23CA3335}"/>
    <hyperlink ref="D43" r:id="rId48" display="https://opzp.cz/dotace/83-vyzva/" xr:uid="{BA87224F-5A5A-4D96-AD0F-BCA8AEFA6827}"/>
    <hyperlink ref="D33" r:id="rId49" display="https://opzp.cz/dotace/85-vyzva/" xr:uid="{B0CC7A1F-85C7-49FC-AFDA-65656055748C}"/>
    <hyperlink ref="D19" r:id="rId50" display="https://opd3.opd.cz/stranka/vyzva-41" xr:uid="{61DFAF7C-A6D9-4B9E-AA94-EA9E75C44169}"/>
    <hyperlink ref="D18" r:id="rId51" display="https://opd3.opd.cz/stranka/vyzva-40" xr:uid="{4423E386-3234-4279-BD39-F029A215E071}"/>
    <hyperlink ref="D32" r:id="rId52" display="https://opzp.cz/dotace/99-vyzva/" xr:uid="{065507F1-D21E-4163-BBB9-206A4D8334B3}"/>
    <hyperlink ref="D53" r:id="rId53" xr:uid="{E165FDE3-BAD8-4244-BCDC-DBDC18EAE031}"/>
    <hyperlink ref="D15" r:id="rId54" xr:uid="{8D9C5AEB-660B-4A8C-9941-8A9C8EA6C518}"/>
    <hyperlink ref="D90" r:id="rId55" display="zde" xr:uid="{A64AE43A-9EEE-456D-ACDE-EE36014F1A46}"/>
    <hyperlink ref="D35" r:id="rId56" display="https://opd3.opd.cz/stranka/vyzva-36" xr:uid="{C0EB2692-F66F-45FB-B6EB-5024D993943F}"/>
    <hyperlink ref="D27" r:id="rId57" xr:uid="{25DBF32C-7D3E-4C1B-BB59-DDB1CD0CCC17}"/>
    <hyperlink ref="D72" r:id="rId58" xr:uid="{7E06CAB4-51C5-4CD6-A4F3-7E59363B1023}"/>
    <hyperlink ref="D95" r:id="rId59" xr:uid="{42762A66-0640-4978-A3A7-4823FF672F37}"/>
    <hyperlink ref="D14" r:id="rId60" xr:uid="{7A5024D4-FD39-4414-89EC-DC6C195E516C}"/>
    <hyperlink ref="D65" r:id="rId61" display="https://dotace.aopk.gov.cz/-/aopk-opzp-zmv-16-vyzva?redirect=%2Fvyzvy" xr:uid="{9F9F9C72-3D45-4454-98AF-6C1E7BD1345C}"/>
    <hyperlink ref="D64" r:id="rId62" display="https://dotace.aopk.gov.cz/-/aopk-opzp-zmv-15-vyzva?redirect=%2Fvyzvy" xr:uid="{B92C6368-A8CE-4007-845C-E20847854C4B}"/>
    <hyperlink ref="D85" r:id="rId63" display="https://sfzp.gov.cz/dotace-a-pujcky/modernizacni-fond/vyzvy/detail-vyzvy/?id=50" xr:uid="{C0E566C0-5383-4333-946B-BB5957580CC5}"/>
    <hyperlink ref="D10" r:id="rId64" xr:uid="{68F47BB0-871D-4F9D-95F5-0DFFC4BE8076}"/>
    <hyperlink ref="D11" r:id="rId65" xr:uid="{C947C755-E76D-44AE-8ED7-045175DF194F}"/>
    <hyperlink ref="D12" r:id="rId66" display="17/2025" xr:uid="{96442A70-CFE5-40CB-AED6-37ED8A73F97E}"/>
    <hyperlink ref="D13" r:id="rId67" xr:uid="{7CF0E00C-89F4-47FC-9123-B70F5AE523EA}"/>
    <hyperlink ref="D60" r:id="rId68" xr:uid="{EFCB3D73-D9FC-4CEF-8866-7BC853EFC86A}"/>
    <hyperlink ref="D44" r:id="rId69" display="https://opd3.opd.cz/stranka/vyzva-37" xr:uid="{7B6562CE-4E8A-4D4A-99C8-E75BD66CBBA1}"/>
    <hyperlink ref="D45" r:id="rId70" display="https://opd3.opd.cz/stranka/vyzva-43" xr:uid="{4A762804-65E0-4874-AF59-2A9A578FD84D}"/>
    <hyperlink ref="D67" r:id="rId71" display="https://opzp.cz/dotace/98-vyzva/" xr:uid="{5B9EF0BC-82E8-4027-99B3-F4262E98C6CE}"/>
    <hyperlink ref="D25" r:id="rId72" xr:uid="{5B34E31D-A7FC-4C90-BA75-9C324D31711A}"/>
    <hyperlink ref="D16" r:id="rId73" xr:uid="{73F0159E-44DC-4FFE-BE73-FB507052932B}"/>
    <hyperlink ref="D66" r:id="rId74" xr:uid="{6D00EAB9-C958-4D8D-8863-1E64AA18B2FE}"/>
    <hyperlink ref="D37" r:id="rId75" xr:uid="{ECF8886D-87AF-4ED3-9296-5510C1F678E8}"/>
    <hyperlink ref="D89" r:id="rId76" xr:uid="{EE8CD733-7D58-46D1-BCBD-5E0B56ACD431}"/>
    <hyperlink ref="D34" r:id="rId77" display="03–25– 088" xr:uid="{4760B2C7-AD6E-448F-92BC-55770AF1748B}"/>
    <hyperlink ref="D78" r:id="rId78" display="https://sfzp.gov.cz/dotace-a-pujcky/modernizacni-fond/vyzvy/detail-vyzvy/?id=54" xr:uid="{AFAD7E69-8FCF-4BEA-ADEB-F1BEF13DE842}"/>
    <hyperlink ref="D29" r:id="rId79" xr:uid="{6C6A1830-C67D-4AEE-B73C-6F2127FAD374}"/>
    <hyperlink ref="D17" r:id="rId80" xr:uid="{FA0443F3-306B-4940-A35F-DEB3E479831E}"/>
    <hyperlink ref="D47" r:id="rId81" xr:uid="{F1E4BA0E-9265-45D2-8DC0-07D388492A7F}"/>
    <hyperlink ref="D54" r:id="rId82" xr:uid="{3DF340F7-02BA-4B6A-A381-83F673289956}"/>
    <hyperlink ref="D46" r:id="rId83" display="https://www.esfcr.cz/vyzva-107-opz-plus" xr:uid="{C0D4CF63-9F1F-4D6E-B8D0-3DF591B3827D}"/>
    <hyperlink ref="D26" r:id="rId84" xr:uid="{330B121E-7C99-4650-9A7E-8E0328CABC6D}"/>
    <hyperlink ref="D30" r:id="rId85" xr:uid="{F1562540-7287-4476-AE3C-5069C4663C88}"/>
    <hyperlink ref="D31" r:id="rId86" xr:uid="{C4DF82D9-1880-4437-A47E-0A488530D47E}"/>
    <hyperlink ref="D39" r:id="rId87" display="zde" xr:uid="{8467B615-439E-4778-ADDB-7FA4BEED9D2E}"/>
    <hyperlink ref="D38" r:id="rId88" xr:uid="{97754D96-2ADE-4913-BDFB-945D3B45D336}"/>
    <hyperlink ref="D28" r:id="rId89" xr:uid="{C6EBC5F0-CD01-4ABC-B6BE-2E1E12DA337E}"/>
    <hyperlink ref="D100" r:id="rId90" xr:uid="{155B1E95-D94C-480B-8008-806046304B32}"/>
    <hyperlink ref="D99" r:id="rId91" display="https://opzp.cz/dotace/104-vyzva/" xr:uid="{BC88C13F-F156-4451-88D4-68D6E15A737B}"/>
  </hyperlinks>
  <pageMargins left="0.25" right="0.25" top="0.75" bottom="0.75" header="0.3" footer="0.3"/>
  <pageSetup paperSize="9" scale="53" fitToHeight="0" orientation="landscape" r:id="rId92"/>
  <drawing r:id="rId93"/>
  <tableParts count="1">
    <tablePart r:id="rId94"/>
  </tableParts>
  <extLst>
    <ext xmlns:x15="http://schemas.microsoft.com/office/spreadsheetml/2010/11/main" uri="{3A4CF648-6AED-40f4-86FF-DC5316D8AED3}">
      <x14:slicerList xmlns:x14="http://schemas.microsoft.com/office/spreadsheetml/2009/9/main">
        <x14:slicer r:id="rId9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05981-2387-4D44-B948-C4CACBFDAF5B}">
  <dimension ref="A1:T35"/>
  <sheetViews>
    <sheetView workbookViewId="0">
      <selection activeCell="I24" sqref="I24"/>
    </sheetView>
  </sheetViews>
  <sheetFormatPr defaultRowHeight="15" x14ac:dyDescent="0.25"/>
  <cols>
    <col min="1" max="1" width="14.7109375" customWidth="1"/>
    <col min="2" max="2" width="48.42578125" style="11" customWidth="1"/>
    <col min="3" max="3" width="60.5703125" customWidth="1"/>
    <col min="4" max="4" width="11.7109375" customWidth="1"/>
    <col min="5" max="5" width="12" customWidth="1"/>
    <col min="6" max="6" width="16.85546875" customWidth="1"/>
    <col min="7" max="7" width="21.28515625" customWidth="1"/>
    <col min="8" max="8" width="45.7109375" customWidth="1"/>
    <col min="9" max="9" width="44.42578125" customWidth="1"/>
  </cols>
  <sheetData>
    <row r="1" spans="1:20" ht="15.75" thickBot="1" x14ac:dyDescent="0.3">
      <c r="A1" s="21" t="s">
        <v>114</v>
      </c>
      <c r="B1" s="15" t="s">
        <v>115</v>
      </c>
      <c r="C1" s="16" t="s">
        <v>116</v>
      </c>
      <c r="D1" s="16" t="s">
        <v>117</v>
      </c>
      <c r="E1" s="16" t="s">
        <v>118</v>
      </c>
      <c r="F1" s="16" t="s">
        <v>119</v>
      </c>
      <c r="G1" s="16" t="s">
        <v>7</v>
      </c>
      <c r="H1" s="15" t="s">
        <v>120</v>
      </c>
      <c r="I1" s="16" t="s">
        <v>121</v>
      </c>
      <c r="J1" s="1" t="s">
        <v>13</v>
      </c>
      <c r="K1" s="1" t="s">
        <v>13</v>
      </c>
      <c r="L1" s="1" t="s">
        <v>13</v>
      </c>
      <c r="M1" s="1" t="s">
        <v>13</v>
      </c>
      <c r="N1" s="1" t="s">
        <v>13</v>
      </c>
      <c r="O1" s="1" t="s">
        <v>13</v>
      </c>
      <c r="P1" s="1" t="s">
        <v>13</v>
      </c>
      <c r="Q1" s="1" t="s">
        <v>13</v>
      </c>
      <c r="R1" s="1" t="s">
        <v>13</v>
      </c>
      <c r="S1" s="1" t="s">
        <v>13</v>
      </c>
      <c r="T1" s="1" t="s">
        <v>13</v>
      </c>
    </row>
    <row r="2" spans="1:20" ht="45" x14ac:dyDescent="0.25">
      <c r="A2" s="22" t="s">
        <v>122</v>
      </c>
      <c r="B2" s="2" t="s">
        <v>123</v>
      </c>
      <c r="C2" s="2" t="s">
        <v>124</v>
      </c>
      <c r="D2" s="3" t="s">
        <v>125</v>
      </c>
      <c r="E2" s="4" t="s">
        <v>126</v>
      </c>
      <c r="F2" s="3" t="s">
        <v>127</v>
      </c>
      <c r="G2" s="3" t="s">
        <v>128</v>
      </c>
      <c r="H2" s="18" t="s">
        <v>129</v>
      </c>
      <c r="I2" s="3"/>
      <c r="J2" s="3"/>
      <c r="K2" s="3"/>
      <c r="L2" s="3"/>
      <c r="M2" s="3"/>
      <c r="N2" s="3"/>
      <c r="O2" s="3"/>
      <c r="P2" s="3"/>
      <c r="Q2" s="3"/>
      <c r="R2" s="3"/>
      <c r="S2" s="3"/>
      <c r="T2" s="3"/>
    </row>
    <row r="3" spans="1:20" ht="45" x14ac:dyDescent="0.25">
      <c r="A3" s="22" t="s">
        <v>130</v>
      </c>
      <c r="B3" s="2" t="s">
        <v>131</v>
      </c>
      <c r="C3" s="2" t="s">
        <v>124</v>
      </c>
      <c r="D3" s="3" t="s">
        <v>125</v>
      </c>
      <c r="E3" s="6" t="s">
        <v>126</v>
      </c>
      <c r="F3" s="3" t="s">
        <v>132</v>
      </c>
      <c r="G3" s="3" t="s">
        <v>128</v>
      </c>
      <c r="H3" s="7" t="s">
        <v>129</v>
      </c>
      <c r="I3" s="3"/>
      <c r="J3" s="3"/>
      <c r="K3" s="3"/>
      <c r="L3" s="3"/>
      <c r="M3" s="3"/>
      <c r="N3" s="3"/>
      <c r="O3" s="3"/>
      <c r="P3" s="3"/>
      <c r="Q3" s="3"/>
      <c r="R3" s="3"/>
      <c r="S3" s="3"/>
      <c r="T3" s="3"/>
    </row>
    <row r="4" spans="1:20" ht="59.25" customHeight="1" x14ac:dyDescent="0.25">
      <c r="A4" s="22" t="s">
        <v>133</v>
      </c>
      <c r="B4" s="2" t="s">
        <v>134</v>
      </c>
      <c r="C4" s="2" t="s">
        <v>135</v>
      </c>
      <c r="D4" s="3" t="s">
        <v>125</v>
      </c>
      <c r="E4" s="6" t="s">
        <v>126</v>
      </c>
      <c r="F4" s="3" t="s">
        <v>136</v>
      </c>
      <c r="G4" s="3" t="s">
        <v>128</v>
      </c>
      <c r="H4" s="7" t="s">
        <v>129</v>
      </c>
      <c r="I4" s="3"/>
      <c r="J4" s="3"/>
      <c r="K4" s="3"/>
      <c r="L4" s="3"/>
      <c r="M4" s="3"/>
      <c r="N4" s="3"/>
      <c r="O4" s="3"/>
      <c r="P4" s="3"/>
      <c r="Q4" s="3"/>
      <c r="R4" s="3"/>
      <c r="S4" s="3"/>
      <c r="T4" s="3"/>
    </row>
    <row r="5" spans="1:20" ht="60.75" customHeight="1" x14ac:dyDescent="0.25">
      <c r="A5" s="22" t="s">
        <v>137</v>
      </c>
      <c r="B5" s="2" t="s">
        <v>138</v>
      </c>
      <c r="C5" s="2" t="s">
        <v>135</v>
      </c>
      <c r="D5" s="4" t="s">
        <v>125</v>
      </c>
      <c r="E5" s="6" t="s">
        <v>126</v>
      </c>
      <c r="F5" s="3" t="s">
        <v>139</v>
      </c>
      <c r="G5" s="4" t="s">
        <v>128</v>
      </c>
      <c r="H5" s="7" t="s">
        <v>129</v>
      </c>
      <c r="I5" s="3"/>
      <c r="J5" s="3"/>
      <c r="K5" s="3"/>
      <c r="L5" s="3"/>
      <c r="M5" s="3"/>
      <c r="N5" s="3"/>
      <c r="O5" s="3"/>
      <c r="P5" s="3"/>
      <c r="Q5" s="3"/>
      <c r="R5" s="3"/>
      <c r="S5" s="3"/>
      <c r="T5" s="3"/>
    </row>
    <row r="6" spans="1:20" ht="45" x14ac:dyDescent="0.25">
      <c r="A6" s="22" t="s">
        <v>140</v>
      </c>
      <c r="B6" s="2" t="s">
        <v>141</v>
      </c>
      <c r="C6" s="2" t="s">
        <v>142</v>
      </c>
      <c r="D6" s="3" t="s">
        <v>143</v>
      </c>
      <c r="E6" s="3" t="s">
        <v>144</v>
      </c>
      <c r="F6" s="3" t="s">
        <v>19</v>
      </c>
      <c r="G6" s="3" t="s">
        <v>145</v>
      </c>
      <c r="H6" s="18" t="s">
        <v>146</v>
      </c>
      <c r="I6" s="3" t="s">
        <v>147</v>
      </c>
      <c r="J6" s="3"/>
      <c r="K6" s="3"/>
      <c r="L6" s="3"/>
      <c r="M6" s="3"/>
      <c r="N6" s="3"/>
      <c r="O6" s="3"/>
      <c r="P6" s="3"/>
      <c r="Q6" s="3"/>
      <c r="R6" s="3"/>
      <c r="S6" s="3"/>
      <c r="T6" s="3"/>
    </row>
    <row r="7" spans="1:20" ht="75" x14ac:dyDescent="0.25">
      <c r="A7" s="22" t="s">
        <v>148</v>
      </c>
      <c r="B7" s="2" t="s">
        <v>149</v>
      </c>
      <c r="C7" s="2" t="s">
        <v>150</v>
      </c>
      <c r="D7" s="3" t="s">
        <v>151</v>
      </c>
      <c r="E7" s="3" t="s">
        <v>152</v>
      </c>
      <c r="F7" s="3" t="s">
        <v>153</v>
      </c>
      <c r="G7" s="3" t="s">
        <v>70</v>
      </c>
      <c r="H7" s="5" t="s">
        <v>154</v>
      </c>
      <c r="I7" s="3" t="s">
        <v>155</v>
      </c>
      <c r="J7" s="3"/>
      <c r="K7" s="3"/>
      <c r="L7" s="3"/>
      <c r="M7" s="3"/>
      <c r="N7" s="3"/>
      <c r="O7" s="3"/>
      <c r="P7" s="3"/>
      <c r="Q7" s="3"/>
      <c r="R7" s="3"/>
      <c r="S7" s="3"/>
      <c r="T7" s="3"/>
    </row>
    <row r="8" spans="1:20" ht="60" x14ac:dyDescent="0.25">
      <c r="A8" s="22" t="s">
        <v>156</v>
      </c>
      <c r="B8" s="2" t="s">
        <v>157</v>
      </c>
      <c r="C8" s="2" t="s">
        <v>158</v>
      </c>
      <c r="D8" s="3" t="s">
        <v>159</v>
      </c>
      <c r="E8" s="3" t="s">
        <v>152</v>
      </c>
      <c r="F8" s="3" t="s">
        <v>63</v>
      </c>
      <c r="G8" s="3" t="s">
        <v>145</v>
      </c>
      <c r="H8" s="18" t="s">
        <v>160</v>
      </c>
      <c r="I8" s="3" t="s">
        <v>161</v>
      </c>
      <c r="J8" s="3"/>
      <c r="K8" s="3"/>
      <c r="L8" s="3"/>
      <c r="M8" s="3"/>
      <c r="N8" s="3"/>
      <c r="O8" s="3"/>
      <c r="P8" s="3"/>
      <c r="Q8" s="3"/>
      <c r="R8" s="3"/>
      <c r="S8" s="3"/>
      <c r="T8" s="3"/>
    </row>
    <row r="9" spans="1:20" ht="60" x14ac:dyDescent="0.25">
      <c r="A9" s="22" t="s">
        <v>162</v>
      </c>
      <c r="B9" s="2" t="s">
        <v>163</v>
      </c>
      <c r="C9" s="2" t="s">
        <v>164</v>
      </c>
      <c r="D9" s="3" t="s">
        <v>49</v>
      </c>
      <c r="E9" s="3" t="s">
        <v>165</v>
      </c>
      <c r="F9" s="3" t="s">
        <v>166</v>
      </c>
      <c r="G9" s="3" t="s">
        <v>128</v>
      </c>
      <c r="H9" s="18" t="s">
        <v>167</v>
      </c>
      <c r="I9" s="3"/>
      <c r="J9" s="3"/>
      <c r="K9" s="3"/>
      <c r="L9" s="3"/>
      <c r="M9" s="3"/>
      <c r="N9" s="3"/>
      <c r="O9" s="3"/>
      <c r="P9" s="3"/>
      <c r="Q9" s="3"/>
      <c r="R9" s="3"/>
      <c r="S9" s="3"/>
      <c r="T9" s="3"/>
    </row>
    <row r="10" spans="1:20" ht="60" x14ac:dyDescent="0.25">
      <c r="A10" s="22" t="s">
        <v>168</v>
      </c>
      <c r="B10" s="2" t="s">
        <v>169</v>
      </c>
      <c r="C10" s="2" t="s">
        <v>170</v>
      </c>
      <c r="D10" s="3" t="s">
        <v>171</v>
      </c>
      <c r="E10" s="3" t="s">
        <v>172</v>
      </c>
      <c r="F10" s="3" t="s">
        <v>173</v>
      </c>
      <c r="G10" s="3" t="s">
        <v>174</v>
      </c>
      <c r="H10" s="18" t="s">
        <v>175</v>
      </c>
      <c r="I10" s="3" t="s">
        <v>176</v>
      </c>
      <c r="J10" s="3"/>
      <c r="K10" s="3"/>
      <c r="L10" s="3"/>
      <c r="M10" s="3"/>
      <c r="N10" s="3"/>
      <c r="O10" s="3"/>
      <c r="P10" s="3"/>
      <c r="Q10" s="3"/>
      <c r="R10" s="3"/>
      <c r="S10" s="3"/>
      <c r="T10" s="3"/>
    </row>
    <row r="11" spans="1:20" ht="45" x14ac:dyDescent="0.25">
      <c r="A11" s="22" t="s">
        <v>177</v>
      </c>
      <c r="B11" s="2" t="s">
        <v>178</v>
      </c>
      <c r="C11" s="2" t="s">
        <v>35</v>
      </c>
      <c r="D11" s="3" t="s">
        <v>179</v>
      </c>
      <c r="E11" s="3" t="s">
        <v>180</v>
      </c>
      <c r="F11" s="3" t="s">
        <v>36</v>
      </c>
      <c r="G11" s="2" t="s">
        <v>181</v>
      </c>
      <c r="H11" s="18" t="s">
        <v>182</v>
      </c>
      <c r="I11" s="3" t="s">
        <v>183</v>
      </c>
      <c r="J11" s="3"/>
      <c r="K11" s="3"/>
      <c r="L11" s="3"/>
      <c r="M11" s="3"/>
      <c r="N11" s="3"/>
      <c r="O11" s="3"/>
      <c r="P11" s="3"/>
      <c r="Q11" s="3"/>
      <c r="R11" s="3"/>
      <c r="S11" s="3"/>
      <c r="T11" s="3"/>
    </row>
    <row r="12" spans="1:20" ht="45" x14ac:dyDescent="0.25">
      <c r="A12" s="22" t="s">
        <v>48</v>
      </c>
      <c r="B12" s="2" t="s">
        <v>47</v>
      </c>
      <c r="C12" s="2" t="s">
        <v>184</v>
      </c>
      <c r="D12" s="3" t="s">
        <v>49</v>
      </c>
      <c r="E12" s="3" t="s">
        <v>185</v>
      </c>
      <c r="F12" s="3" t="s">
        <v>186</v>
      </c>
      <c r="G12" s="2" t="s">
        <v>128</v>
      </c>
      <c r="H12" s="18" t="s">
        <v>187</v>
      </c>
      <c r="I12" s="3"/>
      <c r="J12" s="3"/>
      <c r="K12" s="3"/>
      <c r="L12" s="3"/>
      <c r="M12" s="3"/>
      <c r="N12" s="3"/>
      <c r="O12" s="3"/>
      <c r="P12" s="3"/>
      <c r="Q12" s="3"/>
      <c r="R12" s="3"/>
      <c r="S12" s="3"/>
      <c r="T12" s="3"/>
    </row>
    <row r="13" spans="1:20" ht="60" x14ac:dyDescent="0.25">
      <c r="A13" s="22" t="s">
        <v>188</v>
      </c>
      <c r="B13" s="2" t="s">
        <v>189</v>
      </c>
      <c r="C13" s="2" t="s">
        <v>190</v>
      </c>
      <c r="D13" s="3" t="s">
        <v>191</v>
      </c>
      <c r="E13" s="3" t="s">
        <v>185</v>
      </c>
      <c r="F13" s="3" t="s">
        <v>192</v>
      </c>
      <c r="G13" s="2" t="s">
        <v>193</v>
      </c>
      <c r="H13" s="18" t="s">
        <v>194</v>
      </c>
      <c r="I13" s="3" t="s">
        <v>195</v>
      </c>
      <c r="J13" s="3"/>
      <c r="K13" s="3"/>
      <c r="L13" s="3"/>
      <c r="M13" s="3"/>
      <c r="N13" s="3"/>
      <c r="O13" s="3"/>
      <c r="P13" s="3"/>
      <c r="Q13" s="3"/>
      <c r="R13" s="3"/>
      <c r="S13" s="3"/>
      <c r="T13" s="3"/>
    </row>
    <row r="14" spans="1:20" ht="60" x14ac:dyDescent="0.25">
      <c r="A14" s="22" t="s">
        <v>196</v>
      </c>
      <c r="B14" s="2" t="s">
        <v>197</v>
      </c>
      <c r="C14" s="2" t="s">
        <v>198</v>
      </c>
      <c r="D14" s="3" t="s">
        <v>191</v>
      </c>
      <c r="E14" s="3" t="s">
        <v>185</v>
      </c>
      <c r="F14" s="3" t="s">
        <v>199</v>
      </c>
      <c r="G14" s="2" t="s">
        <v>200</v>
      </c>
      <c r="H14" s="18" t="s">
        <v>201</v>
      </c>
      <c r="I14" s="3" t="s">
        <v>202</v>
      </c>
      <c r="J14" s="3"/>
      <c r="K14" s="3"/>
      <c r="L14" s="3"/>
      <c r="M14" s="3"/>
      <c r="N14" s="3"/>
      <c r="O14" s="3"/>
      <c r="P14" s="3"/>
      <c r="Q14" s="3"/>
      <c r="R14" s="3"/>
      <c r="S14" s="3"/>
      <c r="T14" s="3"/>
    </row>
    <row r="15" spans="1:20" ht="45" x14ac:dyDescent="0.25">
      <c r="A15" s="22" t="s">
        <v>203</v>
      </c>
      <c r="B15" s="2" t="s">
        <v>204</v>
      </c>
      <c r="C15" s="2" t="s">
        <v>205</v>
      </c>
      <c r="D15" s="3" t="s">
        <v>191</v>
      </c>
      <c r="E15" s="3" t="s">
        <v>185</v>
      </c>
      <c r="F15" s="3" t="s">
        <v>206</v>
      </c>
      <c r="G15" s="2" t="s">
        <v>193</v>
      </c>
      <c r="H15" s="18" t="s">
        <v>207</v>
      </c>
      <c r="I15" s="3" t="s">
        <v>202</v>
      </c>
      <c r="J15" s="3"/>
      <c r="K15" s="3"/>
      <c r="L15" s="3"/>
      <c r="M15" s="3"/>
      <c r="N15" s="3"/>
      <c r="O15" s="3"/>
      <c r="P15" s="3"/>
      <c r="Q15" s="3"/>
      <c r="R15" s="3"/>
      <c r="S15" s="3"/>
      <c r="T15" s="3"/>
    </row>
    <row r="16" spans="1:20" ht="45" x14ac:dyDescent="0.25">
      <c r="A16" s="22" t="s">
        <v>208</v>
      </c>
      <c r="B16" s="2" t="s">
        <v>209</v>
      </c>
      <c r="C16" s="2" t="s">
        <v>210</v>
      </c>
      <c r="D16" s="3" t="s">
        <v>211</v>
      </c>
      <c r="E16" s="3" t="s">
        <v>44</v>
      </c>
      <c r="F16" s="3" t="s">
        <v>26</v>
      </c>
      <c r="G16" s="2" t="s">
        <v>70</v>
      </c>
      <c r="H16" s="18" t="s">
        <v>212</v>
      </c>
      <c r="I16" s="3" t="s">
        <v>213</v>
      </c>
      <c r="J16" s="3"/>
      <c r="K16" s="3"/>
      <c r="L16" s="3"/>
      <c r="M16" s="3"/>
      <c r="N16" s="3"/>
      <c r="O16" s="3"/>
      <c r="P16" s="3"/>
      <c r="Q16" s="3"/>
      <c r="R16" s="3"/>
      <c r="S16" s="3"/>
      <c r="T16" s="3"/>
    </row>
    <row r="17" spans="1:20" ht="60" x14ac:dyDescent="0.25">
      <c r="A17" s="23" t="s">
        <v>214</v>
      </c>
      <c r="B17" s="8" t="s">
        <v>215</v>
      </c>
      <c r="C17" s="8" t="s">
        <v>216</v>
      </c>
      <c r="D17" s="9" t="s">
        <v>217</v>
      </c>
      <c r="E17" s="9" t="s">
        <v>218</v>
      </c>
      <c r="F17" s="9" t="s">
        <v>219</v>
      </c>
      <c r="G17" s="8" t="s">
        <v>145</v>
      </c>
      <c r="H17" s="18" t="s">
        <v>220</v>
      </c>
      <c r="I17" s="9" t="s">
        <v>221</v>
      </c>
      <c r="J17" s="9"/>
      <c r="K17" s="9"/>
      <c r="L17" s="9"/>
      <c r="M17" s="9"/>
      <c r="N17" s="9"/>
      <c r="O17" s="9"/>
      <c r="P17" s="9"/>
      <c r="Q17" s="9"/>
      <c r="R17" s="9"/>
      <c r="S17" s="9"/>
      <c r="T17" s="9"/>
    </row>
    <row r="18" spans="1:20" ht="90" x14ac:dyDescent="0.25">
      <c r="A18" s="22">
        <v>12</v>
      </c>
      <c r="B18" s="2" t="s">
        <v>222</v>
      </c>
      <c r="C18" s="2" t="s">
        <v>223</v>
      </c>
      <c r="D18" s="3" t="s">
        <v>224</v>
      </c>
      <c r="E18" s="3" t="s">
        <v>225</v>
      </c>
      <c r="F18" s="3" t="s">
        <v>226</v>
      </c>
      <c r="G18" s="2" t="s">
        <v>181</v>
      </c>
      <c r="H18" s="18" t="s">
        <v>227</v>
      </c>
      <c r="I18" s="3" t="s">
        <v>228</v>
      </c>
      <c r="J18" s="3"/>
      <c r="K18" s="3"/>
      <c r="L18" s="3"/>
      <c r="M18" s="3"/>
      <c r="N18" s="3"/>
      <c r="O18" s="3"/>
      <c r="P18" s="3"/>
      <c r="Q18" s="3"/>
      <c r="R18" s="3"/>
      <c r="S18" s="3"/>
      <c r="T18" s="3"/>
    </row>
    <row r="19" spans="1:20" ht="75" x14ac:dyDescent="0.25">
      <c r="A19" s="23">
        <v>13</v>
      </c>
      <c r="B19" s="8" t="s">
        <v>229</v>
      </c>
      <c r="C19" s="8" t="s">
        <v>230</v>
      </c>
      <c r="D19" s="9" t="s">
        <v>224</v>
      </c>
      <c r="E19" s="9" t="s">
        <v>225</v>
      </c>
      <c r="F19" s="9" t="s">
        <v>63</v>
      </c>
      <c r="G19" s="8" t="s">
        <v>181</v>
      </c>
      <c r="H19" s="18" t="s">
        <v>231</v>
      </c>
      <c r="I19" s="9" t="s">
        <v>232</v>
      </c>
      <c r="J19" s="9"/>
      <c r="K19" s="9"/>
      <c r="L19" s="9"/>
      <c r="M19" s="9"/>
      <c r="N19" s="9"/>
      <c r="O19" s="9"/>
      <c r="P19" s="9"/>
      <c r="Q19" s="9"/>
      <c r="R19" s="9"/>
      <c r="S19" s="9"/>
      <c r="T19" s="9"/>
    </row>
    <row r="20" spans="1:20" ht="30" x14ac:dyDescent="0.25">
      <c r="A20" s="22">
        <v>10</v>
      </c>
      <c r="B20" s="2" t="s">
        <v>71</v>
      </c>
      <c r="C20" s="3" t="s">
        <v>72</v>
      </c>
      <c r="D20" s="3" t="s">
        <v>73</v>
      </c>
      <c r="E20" s="3" t="s">
        <v>233</v>
      </c>
      <c r="F20" s="3" t="s">
        <v>45</v>
      </c>
      <c r="G20" s="2" t="s">
        <v>42</v>
      </c>
      <c r="H20" s="18" t="s">
        <v>234</v>
      </c>
      <c r="I20" s="3" t="s">
        <v>235</v>
      </c>
      <c r="J20" s="3"/>
      <c r="K20" s="3"/>
      <c r="L20" s="3"/>
      <c r="M20" s="3"/>
      <c r="N20" s="3"/>
      <c r="O20" s="3"/>
      <c r="P20" s="3"/>
      <c r="Q20" s="3"/>
      <c r="R20" s="3"/>
      <c r="S20" s="3"/>
      <c r="T20" s="3"/>
    </row>
    <row r="21" spans="1:20" ht="60" x14ac:dyDescent="0.25">
      <c r="A21" s="22" t="s">
        <v>236</v>
      </c>
      <c r="B21" s="2" t="s">
        <v>237</v>
      </c>
      <c r="C21" s="2" t="s">
        <v>238</v>
      </c>
      <c r="D21" s="3" t="s">
        <v>239</v>
      </c>
      <c r="E21" s="3" t="s">
        <v>240</v>
      </c>
      <c r="F21" s="3" t="s">
        <v>29</v>
      </c>
      <c r="G21" s="2" t="s">
        <v>241</v>
      </c>
      <c r="H21" s="18" t="s">
        <v>242</v>
      </c>
      <c r="I21" s="3" t="s">
        <v>202</v>
      </c>
      <c r="J21" s="3"/>
      <c r="K21" s="3"/>
      <c r="L21" s="3"/>
      <c r="M21" s="3"/>
      <c r="N21" s="3"/>
      <c r="O21" s="3"/>
      <c r="P21" s="3"/>
      <c r="Q21" s="3"/>
      <c r="R21" s="3"/>
      <c r="S21" s="3"/>
      <c r="T21" s="3"/>
    </row>
    <row r="22" spans="1:20" ht="75" x14ac:dyDescent="0.25">
      <c r="A22" s="22" t="s">
        <v>243</v>
      </c>
      <c r="B22" s="2" t="s">
        <v>244</v>
      </c>
      <c r="C22" s="2" t="s">
        <v>245</v>
      </c>
      <c r="D22" s="3" t="s">
        <v>246</v>
      </c>
      <c r="E22" s="3" t="s">
        <v>247</v>
      </c>
      <c r="F22" s="3" t="s">
        <v>248</v>
      </c>
      <c r="G22" s="2" t="s">
        <v>181</v>
      </c>
      <c r="H22" s="18" t="s">
        <v>249</v>
      </c>
      <c r="I22" s="3" t="s">
        <v>250</v>
      </c>
      <c r="J22" s="3"/>
      <c r="K22" s="3"/>
      <c r="L22" s="3"/>
      <c r="M22" s="3"/>
      <c r="N22" s="3"/>
      <c r="O22" s="3"/>
      <c r="P22" s="3"/>
      <c r="Q22" s="3"/>
      <c r="R22" s="3"/>
      <c r="S22" s="3"/>
      <c r="T22" s="3"/>
    </row>
    <row r="23" spans="1:20" ht="60" x14ac:dyDescent="0.25">
      <c r="A23" s="22" t="s">
        <v>251</v>
      </c>
      <c r="B23" s="2" t="s">
        <v>62</v>
      </c>
      <c r="C23" s="2" t="s">
        <v>252</v>
      </c>
      <c r="D23" s="3" t="s">
        <v>253</v>
      </c>
      <c r="E23" s="3" t="s">
        <v>247</v>
      </c>
      <c r="F23" s="3" t="s">
        <v>63</v>
      </c>
      <c r="G23" s="2" t="s">
        <v>241</v>
      </c>
      <c r="H23" s="20" t="s">
        <v>254</v>
      </c>
      <c r="I23" s="3" t="s">
        <v>202</v>
      </c>
      <c r="J23" s="3"/>
      <c r="K23" s="3"/>
      <c r="L23" s="3"/>
      <c r="M23" s="3"/>
      <c r="N23" s="3"/>
      <c r="O23" s="3"/>
      <c r="P23" s="3"/>
      <c r="Q23" s="3"/>
      <c r="R23" s="3"/>
      <c r="S23" s="3"/>
      <c r="T23" s="3"/>
    </row>
    <row r="24" spans="1:20" ht="60" x14ac:dyDescent="0.25">
      <c r="A24" s="22" t="s">
        <v>255</v>
      </c>
      <c r="B24" s="2" t="s">
        <v>256</v>
      </c>
      <c r="C24" s="2" t="s">
        <v>238</v>
      </c>
      <c r="D24" s="3" t="s">
        <v>253</v>
      </c>
      <c r="E24" s="3" t="s">
        <v>247</v>
      </c>
      <c r="F24" s="3" t="s">
        <v>29</v>
      </c>
      <c r="G24" s="2" t="s">
        <v>257</v>
      </c>
      <c r="H24" s="13" t="s">
        <v>258</v>
      </c>
      <c r="I24" s="3" t="s">
        <v>202</v>
      </c>
      <c r="J24" s="3"/>
      <c r="K24" s="3"/>
      <c r="L24" s="3"/>
      <c r="M24" s="3"/>
      <c r="N24" s="3"/>
      <c r="O24" s="3"/>
      <c r="P24" s="3"/>
      <c r="Q24" s="3"/>
      <c r="R24" s="3"/>
      <c r="S24" s="3"/>
      <c r="T24" s="3"/>
    </row>
    <row r="25" spans="1:20" ht="75" x14ac:dyDescent="0.25">
      <c r="A25" s="22" t="s">
        <v>259</v>
      </c>
      <c r="B25" s="2" t="s">
        <v>260</v>
      </c>
      <c r="C25" s="2" t="s">
        <v>261</v>
      </c>
      <c r="D25" s="3" t="s">
        <v>262</v>
      </c>
      <c r="E25" s="3" t="s">
        <v>94</v>
      </c>
      <c r="F25" s="3" t="s">
        <v>36</v>
      </c>
      <c r="G25" s="2" t="s">
        <v>263</v>
      </c>
      <c r="H25" s="20" t="s">
        <v>264</v>
      </c>
      <c r="I25" s="3" t="s">
        <v>265</v>
      </c>
      <c r="J25" s="3"/>
      <c r="K25" s="3"/>
      <c r="L25" s="3"/>
      <c r="M25" s="3"/>
      <c r="N25" s="3"/>
      <c r="O25" s="3"/>
      <c r="P25" s="3"/>
      <c r="Q25" s="3"/>
      <c r="R25" s="3"/>
      <c r="S25" s="3"/>
      <c r="T25" s="3"/>
    </row>
    <row r="26" spans="1:20" ht="30" x14ac:dyDescent="0.25">
      <c r="A26" s="22" t="s">
        <v>266</v>
      </c>
      <c r="B26" s="2" t="s">
        <v>37</v>
      </c>
      <c r="C26" s="2" t="s">
        <v>267</v>
      </c>
      <c r="D26" s="3" t="s">
        <v>38</v>
      </c>
      <c r="E26" s="3" t="s">
        <v>268</v>
      </c>
      <c r="F26" s="3" t="s">
        <v>19</v>
      </c>
      <c r="G26" s="2" t="s">
        <v>181</v>
      </c>
      <c r="H26" s="18" t="s">
        <v>269</v>
      </c>
      <c r="I26" s="3" t="s">
        <v>202</v>
      </c>
      <c r="J26" s="3"/>
      <c r="K26" s="3"/>
      <c r="L26" s="3"/>
      <c r="M26" s="3"/>
      <c r="N26" s="3"/>
      <c r="O26" s="3"/>
      <c r="P26" s="3"/>
      <c r="Q26" s="3"/>
      <c r="R26" s="3"/>
      <c r="S26" s="3"/>
      <c r="T26" s="3"/>
    </row>
    <row r="27" spans="1:20" ht="75" x14ac:dyDescent="0.25">
      <c r="A27" s="24" t="s">
        <v>270</v>
      </c>
      <c r="B27" s="8" t="s">
        <v>271</v>
      </c>
      <c r="C27" s="8" t="s">
        <v>272</v>
      </c>
      <c r="D27" s="9" t="s">
        <v>273</v>
      </c>
      <c r="E27" s="9" t="s">
        <v>274</v>
      </c>
      <c r="F27" s="9" t="s">
        <v>275</v>
      </c>
      <c r="G27" s="8" t="s">
        <v>276</v>
      </c>
      <c r="H27" s="18" t="s">
        <v>277</v>
      </c>
      <c r="I27" s="9" t="s">
        <v>278</v>
      </c>
      <c r="J27" s="9"/>
      <c r="K27" s="9"/>
      <c r="L27" s="9"/>
      <c r="M27" s="9"/>
      <c r="N27" s="9"/>
      <c r="O27" s="9"/>
      <c r="P27" s="9"/>
      <c r="Q27" s="9"/>
      <c r="R27" s="9"/>
      <c r="S27" s="9"/>
      <c r="T27" s="9"/>
    </row>
    <row r="28" spans="1:20" ht="45" x14ac:dyDescent="0.25">
      <c r="A28" s="22">
        <v>65</v>
      </c>
      <c r="B28" s="2" t="s">
        <v>64</v>
      </c>
      <c r="C28" s="2" t="s">
        <v>279</v>
      </c>
      <c r="D28" s="3" t="s">
        <v>280</v>
      </c>
      <c r="E28" s="3" t="s">
        <v>281</v>
      </c>
      <c r="F28" s="3" t="s">
        <v>68</v>
      </c>
      <c r="G28" s="2" t="s">
        <v>42</v>
      </c>
      <c r="H28" s="5" t="s">
        <v>282</v>
      </c>
      <c r="I28" s="12" t="s">
        <v>283</v>
      </c>
      <c r="J28" s="10" t="s">
        <v>13</v>
      </c>
      <c r="K28" s="10" t="s">
        <v>13</v>
      </c>
      <c r="L28" s="10" t="s">
        <v>13</v>
      </c>
      <c r="M28" s="10" t="s">
        <v>13</v>
      </c>
      <c r="N28" s="10" t="s">
        <v>13</v>
      </c>
      <c r="O28" s="10" t="s">
        <v>13</v>
      </c>
      <c r="P28" s="10" t="s">
        <v>13</v>
      </c>
      <c r="Q28" s="10" t="s">
        <v>13</v>
      </c>
      <c r="R28" s="10" t="s">
        <v>13</v>
      </c>
      <c r="S28" s="10" t="s">
        <v>13</v>
      </c>
      <c r="T28" s="10" t="s">
        <v>13</v>
      </c>
    </row>
    <row r="29" spans="1:20" ht="60" x14ac:dyDescent="0.25">
      <c r="A29" s="25" t="s">
        <v>284</v>
      </c>
      <c r="B29" s="2" t="s">
        <v>285</v>
      </c>
      <c r="C29" s="2" t="s">
        <v>286</v>
      </c>
      <c r="D29" s="3" t="s">
        <v>287</v>
      </c>
      <c r="E29" s="3" t="s">
        <v>288</v>
      </c>
      <c r="F29" s="3" t="s">
        <v>19</v>
      </c>
      <c r="G29" s="2" t="s">
        <v>289</v>
      </c>
      <c r="H29" s="18" t="s">
        <v>290</v>
      </c>
      <c r="I29" s="3"/>
      <c r="J29" s="3"/>
      <c r="K29" s="3"/>
      <c r="L29" s="3"/>
      <c r="M29" s="3"/>
      <c r="N29" s="3"/>
      <c r="O29" s="3"/>
      <c r="P29" s="3"/>
      <c r="Q29" s="3"/>
      <c r="R29" s="3"/>
      <c r="S29" s="3"/>
      <c r="T29" s="3"/>
    </row>
    <row r="30" spans="1:20" ht="75" x14ac:dyDescent="0.25">
      <c r="A30" s="23" t="s">
        <v>291</v>
      </c>
      <c r="B30" s="8" t="s">
        <v>292</v>
      </c>
      <c r="C30" s="8" t="s">
        <v>293</v>
      </c>
      <c r="D30" s="9" t="s">
        <v>38</v>
      </c>
      <c r="E30" s="9" t="s">
        <v>288</v>
      </c>
      <c r="F30" s="9" t="s">
        <v>27</v>
      </c>
      <c r="G30" s="8" t="s">
        <v>181</v>
      </c>
      <c r="H30" s="18" t="s">
        <v>294</v>
      </c>
      <c r="I30" s="9" t="s">
        <v>295</v>
      </c>
      <c r="J30" s="9"/>
      <c r="K30" s="9"/>
      <c r="L30" s="9"/>
      <c r="M30" s="9"/>
      <c r="N30" s="9"/>
      <c r="O30" s="9"/>
      <c r="P30" s="9"/>
      <c r="Q30" s="9"/>
      <c r="R30" s="9"/>
      <c r="S30" s="9"/>
      <c r="T30" s="9"/>
    </row>
    <row r="31" spans="1:20" ht="60" x14ac:dyDescent="0.25">
      <c r="A31" s="22" t="s">
        <v>296</v>
      </c>
      <c r="B31" s="2" t="s">
        <v>297</v>
      </c>
      <c r="C31" s="2" t="s">
        <v>298</v>
      </c>
      <c r="D31" s="3" t="s">
        <v>50</v>
      </c>
      <c r="E31" s="3" t="s">
        <v>288</v>
      </c>
      <c r="F31" s="3" t="s">
        <v>27</v>
      </c>
      <c r="G31" s="2" t="s">
        <v>181</v>
      </c>
      <c r="H31" s="18" t="s">
        <v>299</v>
      </c>
      <c r="I31" s="3" t="s">
        <v>300</v>
      </c>
      <c r="J31" s="3"/>
      <c r="K31" s="3"/>
      <c r="L31" s="3"/>
      <c r="M31" s="3"/>
      <c r="N31" s="3"/>
      <c r="O31" s="3"/>
      <c r="P31" s="3"/>
      <c r="Q31" s="3"/>
      <c r="R31" s="3"/>
      <c r="S31" s="3"/>
      <c r="T31" s="3"/>
    </row>
    <row r="32" spans="1:20" ht="75" x14ac:dyDescent="0.25">
      <c r="A32" s="22" t="s">
        <v>67</v>
      </c>
      <c r="B32" s="2" t="s">
        <v>301</v>
      </c>
      <c r="C32" s="11" t="s">
        <v>302</v>
      </c>
      <c r="D32" s="3" t="s">
        <v>303</v>
      </c>
      <c r="E32" s="3" t="s">
        <v>34</v>
      </c>
      <c r="F32" s="3" t="s">
        <v>30</v>
      </c>
      <c r="G32" s="2" t="s">
        <v>70</v>
      </c>
      <c r="H32" s="14" t="s">
        <v>304</v>
      </c>
      <c r="I32" s="3" t="s">
        <v>305</v>
      </c>
      <c r="J32" s="3"/>
      <c r="K32" s="3"/>
      <c r="L32" s="3"/>
      <c r="M32" s="3"/>
      <c r="N32" s="3"/>
      <c r="O32" s="3"/>
      <c r="P32" s="3"/>
      <c r="Q32" s="3"/>
      <c r="R32" s="3"/>
      <c r="S32" s="3"/>
      <c r="T32" s="3"/>
    </row>
    <row r="33" spans="1:20" ht="60" x14ac:dyDescent="0.25">
      <c r="A33" s="22" t="s">
        <v>52</v>
      </c>
      <c r="B33" s="2" t="s">
        <v>51</v>
      </c>
      <c r="C33" s="2" t="s">
        <v>306</v>
      </c>
      <c r="D33" s="3" t="s">
        <v>53</v>
      </c>
      <c r="E33" s="3" t="s">
        <v>54</v>
      </c>
      <c r="F33" s="3" t="s">
        <v>55</v>
      </c>
      <c r="G33" s="2" t="s">
        <v>145</v>
      </c>
      <c r="H33" s="18" t="s">
        <v>307</v>
      </c>
      <c r="I33" s="3" t="s">
        <v>308</v>
      </c>
      <c r="J33" s="3"/>
      <c r="K33" s="3"/>
      <c r="L33" s="3"/>
      <c r="M33" s="3"/>
      <c r="N33" s="3"/>
      <c r="O33" s="3"/>
      <c r="P33" s="3"/>
      <c r="Q33" s="3"/>
      <c r="R33" s="3"/>
      <c r="S33" s="3"/>
      <c r="T33" s="3"/>
    </row>
    <row r="34" spans="1:20" ht="60" x14ac:dyDescent="0.25">
      <c r="A34" s="22">
        <v>44</v>
      </c>
      <c r="B34" s="2" t="s">
        <v>98</v>
      </c>
      <c r="C34" s="2" t="s">
        <v>309</v>
      </c>
      <c r="D34" s="3" t="s">
        <v>101</v>
      </c>
      <c r="E34" s="3" t="s">
        <v>74</v>
      </c>
      <c r="F34" s="3" t="s">
        <v>102</v>
      </c>
      <c r="G34" s="2" t="s">
        <v>42</v>
      </c>
      <c r="H34" s="18" t="s">
        <v>310</v>
      </c>
      <c r="I34" s="3" t="s">
        <v>311</v>
      </c>
      <c r="J34" s="3"/>
      <c r="K34" s="3"/>
      <c r="L34" s="3"/>
      <c r="M34" s="3"/>
      <c r="N34" s="3"/>
      <c r="O34" s="3"/>
      <c r="P34" s="3"/>
      <c r="Q34" s="3"/>
      <c r="R34" s="3"/>
      <c r="S34" s="3"/>
      <c r="T34" s="3"/>
    </row>
    <row r="35" spans="1:20" ht="60" x14ac:dyDescent="0.25">
      <c r="A35" s="22" t="s">
        <v>312</v>
      </c>
      <c r="B35" s="2" t="s">
        <v>313</v>
      </c>
      <c r="C35" s="2" t="s">
        <v>314</v>
      </c>
      <c r="D35" s="3" t="s">
        <v>315</v>
      </c>
      <c r="E35" s="3" t="s">
        <v>316</v>
      </c>
      <c r="F35" s="3" t="s">
        <v>317</v>
      </c>
      <c r="G35" s="2" t="s">
        <v>145</v>
      </c>
      <c r="H35" s="18" t="s">
        <v>318</v>
      </c>
      <c r="I35" s="3" t="s">
        <v>319</v>
      </c>
      <c r="J35" s="3"/>
      <c r="K35" s="3"/>
      <c r="L35" s="3"/>
      <c r="M35" s="3"/>
      <c r="N35" s="3"/>
      <c r="O35" s="3"/>
      <c r="P35" s="3"/>
      <c r="Q35" s="3"/>
      <c r="R35" s="3"/>
      <c r="S35" s="3"/>
      <c r="T35" s="3"/>
    </row>
  </sheetData>
  <hyperlinks>
    <hyperlink ref="H2" r:id="rId1" xr:uid="{BA198C2D-3B59-44B6-B2BB-0E9D5E8B63C6}"/>
    <hyperlink ref="H6" r:id="rId2" xr:uid="{14AB1B5B-69ED-43F9-A53D-E72597BF295B}"/>
    <hyperlink ref="H7" r:id="rId3" xr:uid="{3C11F905-3F05-4D9A-90DD-766C4D3A8908}"/>
    <hyperlink ref="H8" r:id="rId4" xr:uid="{23F5CF5C-BB73-4828-8EB8-A06E99716BCF}"/>
    <hyperlink ref="H9" r:id="rId5" xr:uid="{69A8CE32-1061-40C4-A65E-0C808FB09B78}"/>
    <hyperlink ref="H10" r:id="rId6" xr:uid="{418B9777-85B1-47B3-BCC5-5FC8005E480B}"/>
    <hyperlink ref="H11" r:id="rId7" xr:uid="{18524025-4016-4BB0-A3A2-BB392E7C0743}"/>
    <hyperlink ref="H12" r:id="rId8" xr:uid="{9183F1AB-C45D-4B6D-869B-777ED21F163A}"/>
    <hyperlink ref="H13" r:id="rId9" xr:uid="{FBD14585-186D-41FD-B922-D6FC629E05E0}"/>
    <hyperlink ref="H14" r:id="rId10" xr:uid="{989DF637-EBAE-4505-8275-4E7F0C254B44}"/>
    <hyperlink ref="H15" r:id="rId11" xr:uid="{0B564347-A763-445F-8A45-EB7E5D1043D5}"/>
    <hyperlink ref="H16" r:id="rId12" xr:uid="{17962EBA-6181-4F56-AC03-080316CE6DBF}"/>
    <hyperlink ref="H17" r:id="rId13" xr:uid="{2553A17B-CA4E-40B1-8E6B-82E5D585C427}"/>
    <hyperlink ref="H18" r:id="rId14" xr:uid="{2035102C-0BD5-4106-A742-2C34CFE21C32}"/>
    <hyperlink ref="H19" r:id="rId15" xr:uid="{B07F10A8-668C-40AD-930F-507B44695669}"/>
    <hyperlink ref="H20" r:id="rId16" xr:uid="{7800F601-BA7E-491C-A226-CDA44C976086}"/>
    <hyperlink ref="H21" r:id="rId17" xr:uid="{1C4B3308-81F9-486C-8508-18DE0C5E083A}"/>
    <hyperlink ref="H22" r:id="rId18" xr:uid="{4CCCD679-F848-476D-A123-5620528704F2}"/>
    <hyperlink ref="H26" r:id="rId19" xr:uid="{F85A4E0A-F46D-48B8-BCD0-FEA81AF37099}"/>
    <hyperlink ref="H27" r:id="rId20" xr:uid="{56C61F50-7B1B-46B4-9918-F92A525619AB}"/>
    <hyperlink ref="H28" r:id="rId21" xr:uid="{1CEA4D5B-2191-473A-AAF2-2E646F31F2EF}"/>
    <hyperlink ref="H29" r:id="rId22" xr:uid="{8543881D-C673-4832-900E-74153AB62C4D}"/>
    <hyperlink ref="H30" r:id="rId23" xr:uid="{39DEBA10-B6C8-4AB2-9383-A0135414E094}"/>
    <hyperlink ref="H31" r:id="rId24" xr:uid="{20DF5CA6-E269-4971-A8EB-1D0DD65C5A34}"/>
    <hyperlink ref="H33" r:id="rId25" xr:uid="{06CEBADD-4C96-4A18-ACCB-AF78D8D6E0C9}"/>
    <hyperlink ref="H34" r:id="rId26" xr:uid="{A787AFD7-F42F-4FBF-BFC6-F21D8F2C8D24}"/>
    <hyperlink ref="H35" r:id="rId27" xr:uid="{1249B56C-62A5-4986-9ABB-8B1DE57DFCD7}"/>
    <hyperlink ref="H23" r:id="rId28" xr:uid="{18A4A6C6-A36C-4457-8401-34D378083930}"/>
    <hyperlink ref="H24" r:id="rId29" xr:uid="{AF5BCCC5-DEFA-4B1D-8EDC-241B5D6404E9}"/>
    <hyperlink ref="H25" r:id="rId30" xr:uid="{9AF0F6B4-09CB-4943-B9D7-2B35031CD05C}"/>
    <hyperlink ref="H32" r:id="rId31" xr:uid="{0C4C11A5-09D2-4518-A066-CA0F21CC695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1DBABB2FA6B446889FEDCFEB94B672" ma:contentTypeVersion="13" ma:contentTypeDescription="Create a new document." ma:contentTypeScope="" ma:versionID="c83314e0bd9df8ea8f4e302f0e513520">
  <xsd:schema xmlns:xsd="http://www.w3.org/2001/XMLSchema" xmlns:xs="http://www.w3.org/2001/XMLSchema" xmlns:p="http://schemas.microsoft.com/office/2006/metadata/properties" xmlns:ns3="8e5929b0-91c5-43c3-ade5-2153dbc75469" xmlns:ns4="7ed2a6df-555b-4ec3-a22f-66d3512e5c75" targetNamespace="http://schemas.microsoft.com/office/2006/metadata/properties" ma:root="true" ma:fieldsID="0256c9d2224f48dd26b0a3fbe4e472f6" ns3:_="" ns4:_="">
    <xsd:import namespace="8e5929b0-91c5-43c3-ade5-2153dbc75469"/>
    <xsd:import namespace="7ed2a6df-555b-4ec3-a22f-66d3512e5c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929b0-91c5-43c3-ade5-2153dbc754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d2a6df-555b-4ec3-a22f-66d3512e5c7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e5929b0-91c5-43c3-ade5-2153dbc7546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F8FD04-D4A4-4064-8571-793230EC3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929b0-91c5-43c3-ade5-2153dbc75469"/>
    <ds:schemaRef ds:uri="7ed2a6df-555b-4ec3-a22f-66d3512e5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BB3289-6246-4C5B-9666-074B09C7718D}">
  <ds:schemaRefs>
    <ds:schemaRef ds:uri="http://purl.org/dc/elements/1.1/"/>
    <ds:schemaRef ds:uri="http://schemas.microsoft.com/office/2006/metadata/properties"/>
    <ds:schemaRef ds:uri="http://purl.org/dc/terms/"/>
    <ds:schemaRef ds:uri="8e5929b0-91c5-43c3-ade5-2153dbc75469"/>
    <ds:schemaRef ds:uri="http://schemas.microsoft.com/office/2006/documentManagement/types"/>
    <ds:schemaRef ds:uri="http://schemas.microsoft.com/office/infopath/2007/PartnerControls"/>
    <ds:schemaRef ds:uri="http://schemas.openxmlformats.org/package/2006/metadata/core-properties"/>
    <ds:schemaRef ds:uri="7ed2a6df-555b-4ec3-a22f-66d3512e5c75"/>
    <ds:schemaRef ds:uri="http://www.w3.org/XML/1998/namespace"/>
    <ds:schemaRef ds:uri="http://purl.org/dc/dcmitype/"/>
  </ds:schemaRefs>
</ds:datastoreItem>
</file>

<file path=customXml/itemProps3.xml><?xml version="1.0" encoding="utf-8"?>
<ds:datastoreItem xmlns:ds="http://schemas.openxmlformats.org/officeDocument/2006/customXml" ds:itemID="{5AD2CCCA-A26D-4DA6-87A0-7DEFC2403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Otevřené výzvy</vt:lpstr>
      <vt:lpstr>Čerpání aktuálních výzev</vt:lpstr>
    </vt:vector>
  </TitlesOfParts>
  <Manager/>
  <Company>MHMP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Nešporová Petra (MHMP)</dc:creator>
  <cp:keywords/>
  <dc:description/>
  <cp:lastModifiedBy>Věrtelář Milan (MHMP, FON)</cp:lastModifiedBy>
  <cp:revision/>
  <cp:lastPrinted>2024-11-13T08:24:59Z</cp:lastPrinted>
  <dcterms:created xsi:type="dcterms:W3CDTF">2023-03-06T11:37:22Z</dcterms:created>
  <dcterms:modified xsi:type="dcterms:W3CDTF">2026-01-20T09:18:51Z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0x010100C11DBABB2FA6B446889FEDCFEB94B672</vt:lpwstr>
  </property>
</Properties>
</file>