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O:\2021+\OKDPI\Dotační monitoring\Aktuální DM\"/>
    </mc:Choice>
  </mc:AlternateContent>
  <xr:revisionPtr revIDLastSave="0" documentId="13_ncr:1_{825C9CBA-89B4-44AF-9C01-8BA515A197E7}" xr6:coauthVersionLast="47" xr6:coauthVersionMax="47" xr10:uidLastSave="{00000000-0000-0000-0000-000000000000}"/>
  <bookViews>
    <workbookView xWindow="28680" yWindow="-120" windowWidth="29040" windowHeight="15840" tabRatio="588" xr2:uid="{76016C7F-4668-459E-98F7-EA462721D61F}"/>
  </bookViews>
  <sheets>
    <sheet name="Otevřené výzvy" sheetId="1" r:id="rId1"/>
    <sheet name="Čerpání aktuálních výzev" sheetId="2" state="hidden" r:id="rId2"/>
  </sheets>
  <definedNames>
    <definedName name="_xlnm._FilterDatabase" localSheetId="0" hidden="1">'Otevřené výzvy'!$A$9:$L$61</definedName>
    <definedName name="_Hlk124491378">'Otevřené výzvy'!#REF!</definedName>
    <definedName name="Průřez_Oblast">#N/A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5" i="1" l="1"/>
  <c r="I44" i="1"/>
  <c r="I31" i="1"/>
  <c r="I17" i="1"/>
  <c r="I24" i="1"/>
  <c r="I16" i="1"/>
  <c r="I23" i="1"/>
  <c r="I55" i="1" l="1"/>
  <c r="I48" i="1"/>
  <c r="I15" i="1"/>
  <c r="I14" i="1"/>
  <c r="I13" i="1"/>
  <c r="I46" i="1"/>
  <c r="I26" i="1"/>
  <c r="I51" i="1"/>
  <c r="I37" i="1"/>
  <c r="I50" i="1"/>
  <c r="I38" i="1"/>
  <c r="I36" i="1" l="1"/>
  <c r="I35" i="1"/>
  <c r="I11" i="1"/>
  <c r="I25" i="1"/>
  <c r="I18" i="1"/>
  <c r="I40" i="1"/>
  <c r="I39" i="1"/>
  <c r="I52" i="1"/>
  <c r="I12" i="1"/>
  <c r="I10" i="1"/>
  <c r="I20" i="1"/>
  <c r="I21" i="1"/>
  <c r="I19" i="1"/>
  <c r="I27" i="1"/>
  <c r="I28" i="1"/>
  <c r="I29" i="1"/>
  <c r="I30" i="1"/>
  <c r="I33" i="1"/>
  <c r="I32" i="1"/>
  <c r="I34" i="1"/>
  <c r="I22" i="1"/>
  <c r="I41" i="1"/>
  <c r="I42" i="1"/>
  <c r="I43" i="1"/>
  <c r="I47" i="1"/>
  <c r="I49" i="1"/>
  <c r="I53" i="1"/>
  <c r="I54" i="1"/>
  <c r="I57" i="1"/>
  <c r="I58" i="1"/>
  <c r="I56" i="1"/>
  <c r="I60" i="1"/>
  <c r="I59" i="1"/>
  <c r="I61" i="1"/>
</calcChain>
</file>

<file path=xl/sharedStrings.xml><?xml version="1.0" encoding="utf-8"?>
<sst xmlns="http://schemas.openxmlformats.org/spreadsheetml/2006/main" count="881" uniqueCount="560">
  <si>
    <t xml:space="preserve">Výzva </t>
  </si>
  <si>
    <t>Číslo výzvy/Odkaz</t>
  </si>
  <si>
    <t xml:space="preserve">Předmět výzvy </t>
  </si>
  <si>
    <t>Oprávněný žadatel</t>
  </si>
  <si>
    <t>Zahájení
příjmu žádostí</t>
  </si>
  <si>
    <t>Ukončení příjmu žádostí</t>
  </si>
  <si>
    <t>Poskytovatel</t>
  </si>
  <si>
    <t>Program</t>
  </si>
  <si>
    <t>Podporované území</t>
  </si>
  <si>
    <t>Poznámka</t>
  </si>
  <si>
    <t xml:space="preserve">Čerpání </t>
  </si>
  <si>
    <t>Oblast</t>
  </si>
  <si>
    <t> </t>
  </si>
  <si>
    <t>ČR</t>
  </si>
  <si>
    <t>Doprava</t>
  </si>
  <si>
    <t>MŽP</t>
  </si>
  <si>
    <t>NPŽP</t>
  </si>
  <si>
    <t>Digitalizace</t>
  </si>
  <si>
    <t>300 mil. Kč</t>
  </si>
  <si>
    <t>MPSV</t>
  </si>
  <si>
    <t>Sociální oblast</t>
  </si>
  <si>
    <t>Hlavní město Praha
Příspěvkové organizace</t>
  </si>
  <si>
    <t>MMR</t>
  </si>
  <si>
    <t>Hlavní město Praha</t>
  </si>
  <si>
    <t>1 mld. Kč</t>
  </si>
  <si>
    <t>500 mil. Kč</t>
  </si>
  <si>
    <t>Životní prostředí</t>
  </si>
  <si>
    <t>200 mil. Kč</t>
  </si>
  <si>
    <t>4 mld. Kč</t>
  </si>
  <si>
    <t>ModFond (SFŽP)</t>
  </si>
  <si>
    <t>Energetické úspory</t>
  </si>
  <si>
    <t>Vzdělávání</t>
  </si>
  <si>
    <t>01.11.2024</t>
  </si>
  <si>
    <t>Výzva se zaměřuje na podporu aktivit vedoucích ke stabilizaci a sanaci extrémních svahových nestabilit vzniklých v důsledku přírodních jevů.</t>
  </si>
  <si>
    <t>100 mil. Kč</t>
  </si>
  <si>
    <t>Rekultivace starých skládek</t>
  </si>
  <si>
    <t>07.09.2022</t>
  </si>
  <si>
    <t>IROP</t>
  </si>
  <si>
    <t>Hlavní město Praha
Městské části
Příspěvkové organizace
Organizace zakládané hl. městem a MČ</t>
  </si>
  <si>
    <t>27.07.2023</t>
  </si>
  <si>
    <t>245 mil. Kč</t>
  </si>
  <si>
    <t>Hl. m. Praha</t>
  </si>
  <si>
    <t>Rekonstrukce veřejného osvětlení</t>
  </si>
  <si>
    <t xml:space="preserve"> NPO 1/2022</t>
  </si>
  <si>
    <t>05.05.2022</t>
  </si>
  <si>
    <t>21.12.2022</t>
  </si>
  <si>
    <t>Transformace pobytových sociálních služeb</t>
  </si>
  <si>
    <t>03_22_036</t>
  </si>
  <si>
    <t>25.10.2022</t>
  </si>
  <si>
    <t>10.02.2025</t>
  </si>
  <si>
    <t>250 mil. Kč</t>
  </si>
  <si>
    <t>25.01.2024</t>
  </si>
  <si>
    <t>Zdravotnictví</t>
  </si>
  <si>
    <t>Průzkum kontaminace životního prostředí</t>
  </si>
  <si>
    <t>150 mil. Kč</t>
  </si>
  <si>
    <t>Zelená infrastruktura (VRR)</t>
  </si>
  <si>
    <t xml:space="preserve"> Revitalizace, modernizace a dostupnost stávajících veřejných prostranství ve vazbě na zelenou infrastrukturu. Revitalizace a úprava nevyužívaných ploch, vznik a dostupnost nového veřejného prostranství ve vazbě na zelenou infrastrukturu.</t>
  </si>
  <si>
    <t>Hlavní město Praha
Městské části
Organizace zakládané hl. městem a MČ
Veřejné výzkumné instituce</t>
  </si>
  <si>
    <t>02_23_018</t>
  </si>
  <si>
    <t>2,3 mld. Kč</t>
  </si>
  <si>
    <t>MŠMT</t>
  </si>
  <si>
    <t>OP JAK</t>
  </si>
  <si>
    <t>eGovernment a kybernetická bezpečnost – SC 1.1 (VRR)</t>
  </si>
  <si>
    <t>Výzva je určena na podporu elektronizace vybraných služeb veřejné správy.</t>
  </si>
  <si>
    <t>17.10.2022</t>
  </si>
  <si>
    <t>30.09.2025</t>
  </si>
  <si>
    <t>Národní dotace</t>
  </si>
  <si>
    <t>ČR, EU</t>
  </si>
  <si>
    <t>Deinstitucionalizace sociálních služeb (MRR)</t>
  </si>
  <si>
    <t>Deinstitucionalizace sociálních služeb za účelem sociálního začleňování.</t>
  </si>
  <si>
    <t>15.11.2023</t>
  </si>
  <si>
    <t>méně rozvinuté regiony (nevztahuje se na území hl. m. Prahy)</t>
  </si>
  <si>
    <t>Deinstitucionalizace sociálních služeb (PR)</t>
  </si>
  <si>
    <t>přechodové regiony (nevztahuje se na území hl. m. Prahy)</t>
  </si>
  <si>
    <t>Střední školy (VRR)</t>
  </si>
  <si>
    <t>Výzva je určena na zlepšení kvality vzdělávací infrastruktury pro střední školy.</t>
  </si>
  <si>
    <t>Hlavní město Praha
Příspěvkové organizace
Organizace zřizované nebo zakládané HMP</t>
  </si>
  <si>
    <t>30.11.2022</t>
  </si>
  <si>
    <t>367,5 mil. Kč</t>
  </si>
  <si>
    <t>Hlavní město Praha
Městské části
Příspěvkové organizace
Ostatní organizace</t>
  </si>
  <si>
    <t>nestanoveno</t>
  </si>
  <si>
    <t>Bydlení</t>
  </si>
  <si>
    <t>Číslo výzvy</t>
  </si>
  <si>
    <t>Výzva</t>
  </si>
  <si>
    <t>Předmět výzvy</t>
  </si>
  <si>
    <t>Zahájení příjmu žádostí</t>
  </si>
  <si>
    <t>Datum ukončení</t>
  </si>
  <si>
    <t>Alokace výzvy</t>
  </si>
  <si>
    <t>Odkaz na výzvu</t>
  </si>
  <si>
    <t xml:space="preserve">Poznámky k čerpání </t>
  </si>
  <si>
    <t>1/NPOBF/2023</t>
  </si>
  <si>
    <t>Dotace na rekonstrukci staveb – velké projekty</t>
  </si>
  <si>
    <t>Výzva je zaměřena na revitalizaci území se starou stavební zátěží (dále jen „brownfield“) prostřednictvím dotace v rámci velkých projektů.</t>
  </si>
  <si>
    <t>20.02.2023</t>
  </si>
  <si>
    <t>20.04.2023</t>
  </si>
  <si>
    <t>1,4 mld. Kč</t>
  </si>
  <si>
    <t>Národní plán obnovy</t>
  </si>
  <si>
    <t>https://sfpi.cz/npo-brownfieldy/</t>
  </si>
  <si>
    <t>2/NPOBF/2023</t>
  </si>
  <si>
    <t xml:space="preserve">Dotace na demolici a výstavbu – velké projekty </t>
  </si>
  <si>
    <t>609 mil. Kč</t>
  </si>
  <si>
    <t>3/NPOBF/2023</t>
  </si>
  <si>
    <t>Dotace na rekonstrukci staveb – malé projekty</t>
  </si>
  <si>
    <t>Předmětem podpory je brownfield, kterým se rozumí pozemek, popřípadě ucelený soubor souvisejících pozemků, a stavba, která je součástí tohoto pozemku nebo se na něm nachází a která není způsobilá sloužit stanovenému účelu a není k tomuto účelu využívána.</t>
  </si>
  <si>
    <t>640 mil. Kč</t>
  </si>
  <si>
    <t>4/NPOBF/2023</t>
  </si>
  <si>
    <t>Dotace na úložiště uhlíku – malé projekty</t>
  </si>
  <si>
    <t>160 mil. Kč</t>
  </si>
  <si>
    <t>03_22_009</t>
  </si>
  <si>
    <t>Podpora sociální práce</t>
  </si>
  <si>
    <t>Cílem je personálně posílit výkon sociální práce na obcích a krajích, zvýšit dostupnost sociální práce a zvýšit profesionální výkon sociálních pracovníků.</t>
  </si>
  <si>
    <t>19.07.2022</t>
  </si>
  <si>
    <t>21.04.2023</t>
  </si>
  <si>
    <t>OP Zaměstnanost +</t>
  </si>
  <si>
    <t>https://www.esfcr.cz/vyzva-009-opz-plus</t>
  </si>
  <si>
    <t>žádosti za 105 mil. Kč k 6.3.2023</t>
  </si>
  <si>
    <t>02_22_002</t>
  </si>
  <si>
    <t>Šablony pro MŠ a ZŠ I</t>
  </si>
  <si>
    <t>Předmětem výzvy je přispět k zajištění rovného přístupu ke kvalitnímu a inkluzivnímu vzdělávání pro všechny děti a žáky prostřednictvím podpůrných personálních pozic, vzdělávání pracovníků škol, vzájemného sdílení zkušeností, spolupráce a podpory zavádění inovativních metod.</t>
  </si>
  <si>
    <t>25.05.2022</t>
  </si>
  <si>
    <t>28.04.2023</t>
  </si>
  <si>
    <t>9 mld. Kč</t>
  </si>
  <si>
    <t>https://opjak.cz/vyzvy/vyzva-c-02_22_002-sablony-pro-ms-a-zs-i/</t>
  </si>
  <si>
    <t>zbývající alokace 4 915mil. Kč k 6.3.2023</t>
  </si>
  <si>
    <t>03_22_044</t>
  </si>
  <si>
    <t>Podpora integrace romské menšiny</t>
  </si>
  <si>
    <t>Výzva je zaměřena na integraci Romů/Romek, a to nejen v rámci posílení kompetencí a kapacit organizací, ale i se zaměřením na přímou práci s jednotlivci/komunitou.</t>
  </si>
  <si>
    <t>14.12.2022</t>
  </si>
  <si>
    <t>https://www.esfcr.cz/prehled-vyzev-opz-plus/-/asset_publisher/SfUza2tXdZGm/content/podpora-integrace-romske-mensiny-1-?inheritRedirect=false</t>
  </si>
  <si>
    <t>žádosti za 5 mil. Kč k 6.3.202</t>
  </si>
  <si>
    <t>31_22_006</t>
  </si>
  <si>
    <t>Modernizace distribuce tepla v systémech dálkového vytápění</t>
  </si>
  <si>
    <t>Cílem výzvy je modernizace distribuce tepla v systémech dálkového vytápění.</t>
  </si>
  <si>
    <t>05.05.2023</t>
  </si>
  <si>
    <t>1,66 mld. Kč</t>
  </si>
  <si>
    <t>https://www.mpo.cz/cz/podnikani/narodni-plan-obnovy/vyzvy/i--vyzva-modernizace-distribuce-tepla-v-systemech-dalkoveho-vytapeni-z-narodniho-planu-obnovy--267356/</t>
  </si>
  <si>
    <t>03_22_101</t>
  </si>
  <si>
    <t>Podpora sociálního bydlení zejména osob z Ukrajiny</t>
  </si>
  <si>
    <t>Cílem výzvy je zajistit podporu sociálního začleňování osob v bytové nouzi a bytovou nouzí ohrožených osob.</t>
  </si>
  <si>
    <t>20.12.2022</t>
  </si>
  <si>
    <t>30.05.2023</t>
  </si>
  <si>
    <t>340 mil. Kč</t>
  </si>
  <si>
    <t>OP Zaměstnanost+</t>
  </si>
  <si>
    <t>https://www.esfcr.cz/prehled-vyzev-opz-plus/-/asset_publisher/SfUza2tXdZGm/content/podpora-socialniho-bydleni-zejmena-osob-z-ukrajiny?inheritRedirect=false</t>
  </si>
  <si>
    <t>žádosti za 239 mil. Kč k 6.3.2023</t>
  </si>
  <si>
    <t>05_22_023</t>
  </si>
  <si>
    <t>Obnova svahových nestabilit</t>
  </si>
  <si>
    <t>16.11.2022</t>
  </si>
  <si>
    <t>31.05.2023</t>
  </si>
  <si>
    <t>Program Životní prostředí 2021 - 2027</t>
  </si>
  <si>
    <t>https://opzp.cz/dotace/23-vyzva/</t>
  </si>
  <si>
    <t>žádosti za 16,7 mil. Kč k 3.3.2023</t>
  </si>
  <si>
    <t>Realizace projektů ke zvýšení energetické účinnosti systémů veřejného osvětlení.</t>
  </si>
  <si>
    <t>30.06.2023</t>
  </si>
  <si>
    <t>1,73 mil. Kč</t>
  </si>
  <si>
    <t>https://www.mpo-efekt.cz/cz/dotacni-programy/vyzvy/1-2022-rekonstrukce-verejneho-osvetleni</t>
  </si>
  <si>
    <t>05_22_028</t>
  </si>
  <si>
    <t>Péče o významné části přírody a krajiny</t>
  </si>
  <si>
    <t>Výzva je určena pro projekty péče o různé druhy přírodních stanovišť, jakými jsou například tůně, rašeliniště, prameniště, malé vodní nádrže, vodní toky a jejich nivy nebo projekty výstavby a rekonstrukce malých vodních nádrží.</t>
  </si>
  <si>
    <t>31.10.2022</t>
  </si>
  <si>
    <t xml:space="preserve"> 370 mil. Kč</t>
  </si>
  <si>
    <t>Program Životní prostředí 2021 – 2027</t>
  </si>
  <si>
    <t>https://opzp.cz/dotace/28-vyzva/</t>
  </si>
  <si>
    <t>žádosti za 49 mil. Kč k 3.3.2023</t>
  </si>
  <si>
    <t>05_22_030</t>
  </si>
  <si>
    <t>Tvorba koncepčních dokumentů pro chráněná území</t>
  </si>
  <si>
    <t>Výzva je zaměřena na projekty v oblasti tvorby koncepčních dokumentů pro chráněná území, zpracování podkladů pro zajištění územní ochrany a označení chráněných území v souvislosti s jejich vyhlášením.</t>
  </si>
  <si>
    <t>40 mil. Kč</t>
  </si>
  <si>
    <t xml:space="preserve">Program Životní prostředí 2021 – 2027 </t>
  </si>
  <si>
    <t>https://opzp.cz/dotace/30-vyzva/</t>
  </si>
  <si>
    <t>žádosti za 0 Kč k 3.3.2023</t>
  </si>
  <si>
    <t>05_22_031</t>
  </si>
  <si>
    <t>Zprůchodnění migračních překážek pro živočichy</t>
  </si>
  <si>
    <t>Výzva je zaměřena na podporu projektů zprůchodnění migračních překážek pro suchozemské i vodní živočichy a realizaci opatření k omezování jejich úmrtnosti.</t>
  </si>
  <si>
    <t>290 mil. Kč</t>
  </si>
  <si>
    <t>https://opzp.cz/dotace/31-vyzva/</t>
  </si>
  <si>
    <t>02_22_009</t>
  </si>
  <si>
    <t>Smart Akcelerátor+ I</t>
  </si>
  <si>
    <t>Cílem výzvy je posilování kapacit a kompetencí pro realizaci efektivního a koordinovaného řízení Národní RIS3 strategie na regionální úrovni a jeho propojení s úrovní národní.</t>
  </si>
  <si>
    <t>27.07.2022</t>
  </si>
  <si>
    <t>https://opjak.cz/vyzvy/vyzva-c-02_22_009-smart-akcelerator-i/</t>
  </si>
  <si>
    <t>zbývající alokace 943 mil. Kč k 6.3.2023</t>
  </si>
  <si>
    <t>03_22_006</t>
  </si>
  <si>
    <t xml:space="preserve">Podpora procesů ve službách - kraje </t>
  </si>
  <si>
    <t>Cílem výzvy je zvyšovat rovný a včasný přístup ke kvalitním, udržitelným a cenově dostupným službám, včetně služeb, které podporují přístup k bydlení a individuální péči, včetně zdravotní péče.</t>
  </si>
  <si>
    <t>24.06.2022</t>
  </si>
  <si>
    <t>28.07.2023</t>
  </si>
  <si>
    <t>1,038 mld. Kč</t>
  </si>
  <si>
    <t>https://www.esfcr.cz/prehled-vyzev-opz-plus/-/asset_publisher/SfUza2tXdZGm/content/podpora-procesu-ve-sluzbach-kraje-1-?inheritRedirect=false</t>
  </si>
  <si>
    <t>žádosti za 1,2 mld. Kč, s právním aktem za 543 mil. Kč k 6.3.2023</t>
  </si>
  <si>
    <t>Stacionární zdroje znečišťování ovzduší</t>
  </si>
  <si>
    <t>Výzva se týká projektů náhrady nebo rekonstrukce stacionárních zdrojů znečišťování ovzduší za účelem snížení emisí z těchto zdrojů. Podpora je určena i na snížení emisí amoniaku z chovu hospodářských zvířat a omezování prašnosti z plošných zdrojů. Podpořena bude realizace dodatečných technologií a změnu technologických postupů.</t>
  </si>
  <si>
    <t>17.08.2022</t>
  </si>
  <si>
    <t>31.07.2023</t>
  </si>
  <si>
    <t>2,36 mld. Kč</t>
  </si>
  <si>
    <t>https://opzp.cz/dotace/12-vyzva/</t>
  </si>
  <si>
    <t>žádosti za 615 mil. Kč k 3.3.2023</t>
  </si>
  <si>
    <t>Systémy pro posuzování znečištění ovzduší</t>
  </si>
  <si>
    <t>Výzva podporuje výstavbu a obnovu systémů pro sledování a hodnocení kvality ovzduší a posouzení dopadů opatření ke zlepšení kvality ovzduší, a to včetně systémů určených k archivaci a ke zpracování údajů o zdrojích znečišťování ovzduší (emisních dat).</t>
  </si>
  <si>
    <t>https://opzp.cz/dotace/13-vyzva/</t>
  </si>
  <si>
    <t>výzva naplněna na 100 % alokace, ale nejsou ještě žádné schválené žádosti, k 3.3.2023</t>
  </si>
  <si>
    <t>31.08.2023</t>
  </si>
  <si>
    <t>https://irop.mmr.cz/cs/vyzvy-2021-2027/vyzvy/10vyzvairop</t>
  </si>
  <si>
    <t>naplnění alokace 11,1 % k 2.3.2023</t>
  </si>
  <si>
    <t>05_23_032</t>
  </si>
  <si>
    <t>Veřejná zeleň a eliminace odvodňovacích zařízení v krajině</t>
  </si>
  <si>
    <t>Výzva je určena projektům, které se zabývají vybudováním technologií pro akumulaci, úpravu, a rozvod srážkových vod či šedých vod ve veřejných budovách za účelem jejich dalšího relevantního využití.</t>
  </si>
  <si>
    <t>18.01.2023</t>
  </si>
  <si>
    <t>20.09.2023</t>
  </si>
  <si>
    <t>Program Životní prostředí 2021–2027</t>
  </si>
  <si>
    <t>https://opzp.cz/dotace/32-vyzva/</t>
  </si>
  <si>
    <t>05_22_019</t>
  </si>
  <si>
    <t>Srážkové vody a opatření proti povodním</t>
  </si>
  <si>
    <t>Výzva se zaměřuje na projekty realizace přírodě blízkých protipovodňových opatření a také na podporu budování vsakovacích a retenčních zařízení včetně podpory dalším opatřením, které přispívají k efektivnímu nakládání se srážkovými vodami.</t>
  </si>
  <si>
    <t>14.09.2022</t>
  </si>
  <si>
    <t>31.10.2023</t>
  </si>
  <si>
    <t>2,5 mld. Kč</t>
  </si>
  <si>
    <t>https://opzp.cz/dotace/19-vyzva/</t>
  </si>
  <si>
    <t>žádosti za 398 mil. Kč k 3.3.2023</t>
  </si>
  <si>
    <t>05_23_034</t>
  </si>
  <si>
    <t xml:space="preserve">Výzva se zaměřuje na projekty průzkumu kontaminace životního prostředí a jeho jednotlivých složek, tj. podzemních či povrchových vod, sedimentů, horninového prostředí či půdního vzduchu. </t>
  </si>
  <si>
    <t>01.02.2023</t>
  </si>
  <si>
    <t>https://opzp.cz/dotace/34-vyzva/</t>
  </si>
  <si>
    <t xml:space="preserve"> 05_23_36</t>
  </si>
  <si>
    <t>Zachytávání srážkových a šedých vod a jejich další využití</t>
  </si>
  <si>
    <t>Program Životní prostředí 2021–2028</t>
  </si>
  <si>
    <t>https://opzp.cz/dotace/36-vyzva/</t>
  </si>
  <si>
    <t>05_22_020</t>
  </si>
  <si>
    <t>Prevence a řízení antropogenních rizik</t>
  </si>
  <si>
    <t>Výzva je určena projektům, které řeší zkvalitnění monitoringu životního prostředí, zefektivnění kontrolních procesů a zdokonalení prevence a řízení procesů při předcházení vzniku rizik souvisejících s lidskou, zemědělskou či průmyslovou činností.</t>
  </si>
  <si>
    <t>09.11.2022</t>
  </si>
  <si>
    <t>Program Životní prostředí 2021–2029</t>
  </si>
  <si>
    <t>https://opzp.cz/dotace/20-vyzva/</t>
  </si>
  <si>
    <t>žádosti za 53 mil. Kč k 3.3.2023</t>
  </si>
  <si>
    <t>05_22_016</t>
  </si>
  <si>
    <t>Výzva se vztahuje k lokalitám starých skládek, které byly využívány ještě před platností legislativy o odpadech.</t>
  </si>
  <si>
    <t>18.11.2023</t>
  </si>
  <si>
    <t>https://opzp.cz/dotace/16-vyzva/</t>
  </si>
  <si>
    <t>3/2022</t>
  </si>
  <si>
    <t>Ekomobilita</t>
  </si>
  <si>
    <t>Předmětem podpory je nákup nových vozidel či pronájem vozidla formou finančního leasingu. Podporovány jsou elektromobily,  automobily s vodíkovým pohonem. Dále je podpora určena na pořízení tzv. chytrých neveřejných dobíjecích stanic.</t>
  </si>
  <si>
    <t>06.06.2022</t>
  </si>
  <si>
    <t>15.12.2023</t>
  </si>
  <si>
    <t>600 mil. Kč</t>
  </si>
  <si>
    <t>Národní plán obnovy/RRF/NPŽP</t>
  </si>
  <si>
    <t>https://www.narodniprogramzp.cz/nabidka-dotaci/detail-vyzvy/?id=108</t>
  </si>
  <si>
    <t>Podpora na vozidla kategorií M2, M3, N1, N2, SS již aktuálně není k dispozici, vyčleněná alokace 200 milionů korun byla vyčerpána. Na zbývající typy vozidel můžete i nadále podporu získat.</t>
  </si>
  <si>
    <t>Předmětem výzvy je budování zelené infrastruktury měst a obcí pro zkvalitnění života a eliminaci dopadů klimatické změny na život obyvatel.</t>
  </si>
  <si>
    <t>09.03.2023</t>
  </si>
  <si>
    <t>28.12.2023</t>
  </si>
  <si>
    <t>https://mmr.cz/cs/narodni-dotace</t>
  </si>
  <si>
    <t>vyhlašuje se 9.3.2023</t>
  </si>
  <si>
    <t>9/2021</t>
  </si>
  <si>
    <t>Zdroje pitné vody</t>
  </si>
  <si>
    <t>Cílem výzvy je realizace nových nebo regenerace/intenzifikace stávajících zdrojů vody pro zásobování obyvatelstva pitnou vodou či realizace nových nebo zkapacitnění stávajících přivaděčů pitné vody.</t>
  </si>
  <si>
    <t>01.11.2021</t>
  </si>
  <si>
    <t>31.12.2023</t>
  </si>
  <si>
    <t>Národní program Životní prostředí</t>
  </si>
  <si>
    <t>https://www.narodniprogramzp.cz/nabidka-dotaci/detail-vyzvy/?id=99</t>
  </si>
  <si>
    <t>05_22_004</t>
  </si>
  <si>
    <t>Udržitelné nakládání s odpady</t>
  </si>
  <si>
    <t>Výzva zaměřuje svou pozornost na výstavby nových či modernizace stávajících sběrných dvorů v podobě navýšení jejich kapacity. Podpory se dočkají rovněž systémy pro separaci a oddělený sběr a svoz komunálního odpadu a odpadu podobného komunálnímu odpadu.</t>
  </si>
  <si>
    <t>https://opzp.cz/dotace/4-vyzva/</t>
  </si>
  <si>
    <t>žádosti na 107 % alokace, schválené za 375 mil. Kč, k 3.3.2023</t>
  </si>
  <si>
    <t>05_22_024</t>
  </si>
  <si>
    <t>Prevence vzniku odpadů</t>
  </si>
  <si>
    <t>Výzva podporuje pořízení kompostérů a opakovaně použitelného nádobí a obalů. Také se zaměřuje na rozšíření a modernizaci stávající sítě sběrných dvorů a podporuje i vznik tzv. RE-USE center.</t>
  </si>
  <si>
    <t>https://opzp.cz/dotace/24-vyzva/</t>
  </si>
  <si>
    <t>k 3.3.2023 naplněno z 98 %</t>
  </si>
  <si>
    <t>Akční plánování v území I</t>
  </si>
  <si>
    <t>Komplexní aktivity spolupráce více subjektů zvyšující kvalitu vzdělávání v jednotlivých území identifikované v akčních plánech. Aktivity vedoucí k zvyšování kompetencí pedagogických pracovníků škol a školských zařízení. Podpora funkční gramotnosti v celoživotním učení.</t>
  </si>
  <si>
    <t>01.06.2023</t>
  </si>
  <si>
    <t>Harmonogram_vyzev_2023_v2.pdf (opjak.cz)</t>
  </si>
  <si>
    <t>ještě není vyhlášena, jen naplánována na červen -  odkaz na plánovaný harmonogram</t>
  </si>
  <si>
    <t xml:space="preserve">Věcné zaměření výzvy je podpora deinstitucionalizace systému sociálních služeb a transformace pobytových zařízení ad. </t>
  </si>
  <si>
    <t>https://www.esfcr.cz/prehled-vyzev-opz-plus/-/asset_publisher/SfUza2tXdZGm/content/transformace-pobytovych-socialnich-sluzeb?inheritRedirect=false</t>
  </si>
  <si>
    <t>naplněno cca 2,2 %, k 6.3.2023</t>
  </si>
  <si>
    <t>Výzva je určena na zlepšení kvality vzdělávací infrastruktury pro střední školy. Jedná se o modernizaci/budování odborných učeben ve středních a vyšších odborných školách a konzervatořích.</t>
  </si>
  <si>
    <t>https://irop.mmr.cz/getmedia/7b03004d-d1ee-49d8-944e-e1de35b6fc39/44-vyzva-IROP_SS_VRR_Text-vyzvy_podepsano.pdf.aspx?ext=.pdf</t>
  </si>
  <si>
    <t>naplnění alokace 3,8 % k 2.3.2023</t>
  </si>
  <si>
    <t>03_22_003</t>
  </si>
  <si>
    <t>Zajištění dostupnosti sociálních služeb</t>
  </si>
  <si>
    <t>V rámci výzvy budou podporovány projekty zaměřené na zajištění dostupnosti sociálních služeb a na rozvoj vybraných sociálních služeb. Jedná se např. o azylové domy, podpora samostatného bydlení, osobní asistence ad.</t>
  </si>
  <si>
    <t>17.06.2022</t>
  </si>
  <si>
    <t>30.10.2026</t>
  </si>
  <si>
    <t>6,6 mld. Kč</t>
  </si>
  <si>
    <t>https://www.esfcr.cz/prehled-vyzev-opz-plus/-/asset_publisher/SfUza2tXdZGm/content/zajisteni-dostupnosti-socialnich-sluzeb?inheritRedirect=false</t>
  </si>
  <si>
    <t>žádosti i právní akty za 4 500 z 6 600 mil Kč, k 6.3.2023</t>
  </si>
  <si>
    <t>Modernizační fond</t>
  </si>
  <si>
    <t>Vznik a modernizace urgentních příjmů - SC 4.3 ( ČR)</t>
  </si>
  <si>
    <t>Primární péče - vznik a modernizace sítě urgentních příjmů, včetně opatření usnadňující přístup marginalizovaným skupinám a podpory lékařské pohotovostní služby.</t>
  </si>
  <si>
    <t>Hlavní město Praha
Příspěvkové organizace
Subjekty poskytující veřejnou službu v oblasti zdravotní péče podle zákona č. 372/2011 Sb.,  o zdravotních službách a podmínkách jejich poskytování</t>
  </si>
  <si>
    <t>Ekologické zátěže</t>
  </si>
  <si>
    <t>Podpora je určena na sanace nejvážněji kontaminovaných lokalit, u kterých byla analýzou rizik ověřena kontaminace představující neakceptovatelné riziko pro lidské zdraví, vodní zdroje či ekosystémy.</t>
  </si>
  <si>
    <t>NRB</t>
  </si>
  <si>
    <t>OPZ+</t>
  </si>
  <si>
    <t>Dotační specialisté</t>
  </si>
  <si>
    <t>Veřejná prostranství</t>
  </si>
  <si>
    <t>Kultura</t>
  </si>
  <si>
    <t>Filip Hlaváček (filip.hlavacek@praha.eu; tel.: +420 236 00 3919);
Martina Sommerová (martina.sommerova@praha.eu; tel.: +420 236 00 3904);
Ota Pačes (ota.paces@praha.eu; tel.: +420 236 00 3318)</t>
  </si>
  <si>
    <t>Ota Pačes (ota.paces@praha.eu; tel.: +420 236 00 3318)
Filip Hlaváček (filip.hlavacek@praha.eu; tel.: +420 236 00 3919)</t>
  </si>
  <si>
    <t>Marie Kučerová (marie.kucerova@praha.eu; mob.: +420 778 700 365);
Michal Vokurka (michal.vokurka@praha.eu; mob.: +420 776 404 965)</t>
  </si>
  <si>
    <t>Karolina Špačková (karolina.spackova@praha.eu; mob.: +420 778 489 827);
Michal Vokurka (michal.vokurka@praha.eu; mob.: +420 776 404 965);
Marie Kučerová (marie.kucerova@praha.eu; mob.: +420 778 700 365)</t>
  </si>
  <si>
    <t>Milan Věrtelář (milan.vertelar@praha.eu; tel.: +420 236 00 3905);
Martin Škréta (martin.skreta@praha.eu; tel.: +420 236 00 2537);
Michal Vokurka (michal.vokurka@praha.eu; mob.: +420 776 404 965)</t>
  </si>
  <si>
    <t>Open Science III</t>
  </si>
  <si>
    <t>OPŽP</t>
  </si>
  <si>
    <t>Nová ELENA (European Local ENergy Assistance)</t>
  </si>
  <si>
    <t>Cílem programu Nová ELENA (European Local ENergy Assistance) je usnadnit realizaci energeticky úsporných opatření metodou EPC. Je zaměřen na renovace stávajících nemovitostí a cílené investice do stavebních a technologických opatření. NRB prostřednictvím něho nabízí komplexní servis při přípravě energeticky úsporných projektů za zlomek nákladů. 
Obce a veřejné subjekty, které řeší úspory energií na úřadech, mohou program Nová ELENA využít nejen pro přípravu projektů, ale i pro vytvoření zadávací dokumentace a zpracování žádosti o dotaci z Operačního programu Životního prostředí. Všechny tyto služby jsou jen za desetinu potřebných nákladů.</t>
  </si>
  <si>
    <t>Elena</t>
  </si>
  <si>
    <t>ELENA</t>
  </si>
  <si>
    <t>Podpora je poskytována ve formě finanční podpory pro každou část Poradenství a činí až 90 % z ceny Poradenství EPC. Cena Poradenství EPC je výsledkem minitendru uspořádaného mezi Poradci, s kterými má Banka uzavřenou Rámcovou dohodu. Zadávání veřejných zakázek na základě Rámcové dohody bude probíhat s obnovením soutěže postupem dle § 135 ZZVZ (tzv. minitendr). Poradci soutěží v minitendru pro konkrétní projekt, pro konkrétní nemovitosti Žadatele, které jsou předmětem podané Žádosti o poskytnutí
poradenství.</t>
  </si>
  <si>
    <t>hriste</t>
  </si>
  <si>
    <t>Oranžová hřiště</t>
  </si>
  <si>
    <t>Grantové řízení Oranžové hřiště je zaměřeno na podporu výstavby a kompletní rekonstrukce dětských, sportovních a víceúčelových či jiných hřišť. Podmínkou je veřejná přístupnost hřiště s výjimkou hřišť u škol a zdravotních a sociálních zařízení.</t>
  </si>
  <si>
    <t xml:space="preserve">Grantové řízení Podpora regionů je zaměřeno na podporu veřejně prospěšných aktivit. Žadatelé mohou žádat o nadační příspěvek za účelem podpory dětí a mládeže, zdravotnictví, sociální péče, osob s handicapem, vědy, vzdělání, kultury, sportu, dobrovolných hasičů, či životního prostředí.  </t>
  </si>
  <si>
    <t>Podpora regionů</t>
  </si>
  <si>
    <t>není stanoveno</t>
  </si>
  <si>
    <t>regiony</t>
  </si>
  <si>
    <t>Nadace ČEZ</t>
  </si>
  <si>
    <t>Potravinová pomoc dětem v sociální nouzi (2)</t>
  </si>
  <si>
    <t>03_25_081</t>
  </si>
  <si>
    <t>Diverzitní a flexibilní pracovní kultura (1)</t>
  </si>
  <si>
    <t>Výzva podporuje zavádění komplexní flexibilní pracovní kultury, managementu mateřské a rodičovské dovolené a vytváření podmínek pro vznik a rozvoj diverzitního pracovního prostředí podporujícího směřování k vyrovnanému zastoupení žen a mužů v organizaci.</t>
  </si>
  <si>
    <t>Alokace výzvy v mil. Kč (celková)</t>
  </si>
  <si>
    <t>Hlavní město Praha
Školy a školská zařízení
Obce a jimi zřizované organizace
Nestátní neziskové organizace
Veřejné výzkumné instituce</t>
  </si>
  <si>
    <t>Zajištění školního stravování dětí v mateřských školách, žáků a žákyň v základních školách a středních školách (gymnázium, střední odborná škola a střední odborné učiliště), včetně škol speciálních, žáků a žákyň v konzervatořích, dětí, žáků a žákyň a studentů a studentek ve školských výchovných a ubytovacích zařízeních typu domov mládeže a internát a v zařízeních školního stravování, jejichž rodina je ohrožena chudobou a materiální nebo potravinovou deprivací nebo se ocitla v nepříznivé finanční situaci, a umožnit tak nejen zlepšení podmínek pro řádný průběh jejich školní docházky, ale i předcházet případnému sociálnímu vyloučení.</t>
  </si>
  <si>
    <t> Podpořeny budou prioritní projekty v souladu s Regionálními akčními plány jednotlivých krajů.</t>
  </si>
  <si>
    <t>03_22_012</t>
  </si>
  <si>
    <t>Politiky, které fungují: tvořte, testujte, upravujte</t>
  </si>
  <si>
    <t xml:space="preserve">1. Zjišťování potřeb a prohlubování znalostí o problému, stávající situaci a jejím možném budoucím vývoji  2. Tvorba a testování možných řešení problému 3. Ověřování řešení  4. Spolutvorba se všemi důležitými aktéry a navázání spolupráce  5. Reflexe možných budoucností 6. Vyhodnocování 7. Prohlubování znalostí příjemce, partnerů, zapojených organizací a relevantních stakeholderů ve věcných tématech, používaných metodách a jejich šíření v rámci veřejné správy </t>
  </si>
  <si>
    <t>zde</t>
  </si>
  <si>
    <t>1/2025</t>
  </si>
  <si>
    <t>Kraje
Městské části hl. města Prahy
Nadační fondy
Nestátní neziskové organizace</t>
  </si>
  <si>
    <t>Hlavní město Praha
Poskytovatelé sociálních služeb 
Školy a školská zařízení 
Nadace a nadační fondy
Nestátní neziskové organizace</t>
  </si>
  <si>
    <t>Legenda:</t>
  </si>
  <si>
    <t xml:space="preserve">Dotační monitoring FON MHMP - přehled aktuálně otevřených výzev                                                                                     </t>
  </si>
  <si>
    <t>Dostupné nájemní bydlení FN2</t>
  </si>
  <si>
    <t>Dostupné nájemní bydlení</t>
  </si>
  <si>
    <t>Program na podporu dostupného nájemního bydlení přináší veřejnému sektoru a soukromým investorům možnost získat zvýhodněný úvěr na výstavbu, rekonstrukci nebo pořízení bytů, které budou následně pronajímány. Nájemné u takto vzniklých bytových jednotek nesmí překročit 90 % tržního nájemného v dané lokalitě.Cílem je podpořit vznik nebo rekonstrukci nejméně 800 bytových jednotek. Spodní finanční limit pro jednu žádost je stanoven na 100 milionů.
Národní rozvojová banka v programu nabídne zvýhodněné úvěry, které podpoří větší bytové projekty s předpokládanými náklady nad 250 milionů korun. Cílem bude výstavba, rekonstrukce nebo nákup velkých bytových projektů – počítá se se zájmem ze strany především větších investorů, krajů a metropolí. Žadatelé mohou formou podřízeného úvěru získat až 80 % z celkové částky způsobilých nákladů, přičemž alespoň 10 % musí být hrazeno z vlastních zdrojů. Úroková sazba se bude pohybovat v rozmezí 1 – 2 % p. a. Počítá se rovněž se zapojením soukromých finančních institucí, a to nejméně v objemu 10 % předpokládaných nákladů projektu.</t>
  </si>
  <si>
    <t>Výzva I</t>
  </si>
  <si>
    <t>Municipality
Malé a střední podniky
Velké podniky</t>
  </si>
  <si>
    <t>Michal Vokurka (michal.vokurka@praha.eu; mob.: +420 776 404 965);
Milan Věrtelář (milan.vertelar@praha.eu; tel.: +420 236 00 3905);
Marie Kučerová (marie.kucerova@praha.eu; mob.: +420 778 700 365);</t>
  </si>
  <si>
    <t>Akční plánování v území – MAP II</t>
  </si>
  <si>
    <t>02_25_041</t>
  </si>
  <si>
    <t>územní samosprávné celky:- obce; - městské části hlavního města Praha; aj.</t>
  </si>
  <si>
    <t xml:space="preserve">Cílem výzvy je podpora hladkého a úspěšného přechodu mezi druhy škol, případně jejich stupni, konkrétně dětí z mateřské do základní školy a žáků 1. stupně základních škol do 2. stupně. Výzva umožní také implementaci vybraných priorit a opatření území, které jsou uvedené v akčních plánech navázaných na Strategický rámec MAP do roku 2028. </t>
  </si>
  <si>
    <t>Povinné aktivity: Aktivita 1:  Řízení projektu  Aktivita 2: Opatření pro usnadnění přechodu dětí a žáků mezi MŠ a ZŠ a mezi 1. a 2. stupněm ZŠ Volitelné aktivity: Aktivita 3: Integrace škol v území a sdílené kapacity prostřednictvím společenství obcí Aktivita 4: Implementace akčních plánů Aktivita 5: Podpora změn v oblasti stravování ve školách</t>
  </si>
  <si>
    <t>Mezinárodní</t>
  </si>
  <si>
    <t>Smart Akcelerátor+ II</t>
  </si>
  <si>
    <t>02_25_042</t>
  </si>
  <si>
    <t>Min. výše projektu = 10 mil. Kč
Max. výše projektu pro Prahu = 100 mil. Kč</t>
  </si>
  <si>
    <t>Podpora rozvoje kapacit pro inteligentní specializaci a spolupráci v inovacích na úrovni krajů.
Povinné aktivity: Aktivita 1.   Řízení projektu 
Aktivita 2.  Činnosti základního týmu 
Aktivita 3.  Mapování, analýzy a evaluace 
Volitelné aktivity: Aktivita 4. Vzdělávání a rozvoj kompetencí 
Aktivita 5.  Asistence 
Aktivita 6.  Twinning 
Aktivita 7. Pilotní ověření 
Aktivita 8.  Marketingová a komunikační strategie kraje</t>
  </si>
  <si>
    <t>Základní poradenství – semináře</t>
  </si>
  <si>
    <t>NPO č. 16/2025</t>
  </si>
  <si>
    <t>Fyzická nebo právnická osoba poskytující poradenskou a konzultační činnost v oblasti energetiky s registrací v evidenci poradců SFŽP ČR.</t>
  </si>
  <si>
    <t>Předmětem podpory je kompletní zajištění a realizace osvětových seminářů pro veřejnost zaměřené na oblast obytných staveb.</t>
  </si>
  <si>
    <t>10 000 Kč na realizaci jednoho osvětového semináře
250 Kč na každého účastníka semináře (max. 10 000 Kč)</t>
  </si>
  <si>
    <t>Poradenství pro samosprávy – koncepční dokumenty v oblasti klimatu a energetiky (SECAP+)</t>
  </si>
  <si>
    <t>NPO č. 14/2025</t>
  </si>
  <si>
    <t>Finanční nástroj pro oběhové hospodářství – č. 1/2025 FN</t>
  </si>
  <si>
    <t>Podpora  pro projekty, které povedou ke zvýšení kapacity pro zpracování vybraných druhů odpadů, a to formou finančního nástroje – finanční záruky za 50 % jistiny komerčního úvěru v kombinaci s dotační složkou v jedné operaci.
Podporované aktivity
Třídění, dotřiďování a úprava vybraných odpadů
Materiálové využití vybraných odpadů
Zpracování čistírenských kalů pro následné materiálové využití
Chemická recyklace vybraných odpadů
Zpracování nebezpečných a zdravotnických odpadů</t>
  </si>
  <si>
    <t>Nově vyhlášené výzvy</t>
  </si>
  <si>
    <t>Aktualizace informací u vyhlášených výzev</t>
  </si>
  <si>
    <t>Cílem finanční podpory budou projekty zaměřené na zpracování klimaticko-energetických strategických a koncepčních dokumentů a akčních plánů.
Předmětem podpory je financování zpracování SECAP+, jejichž účelem je zmapování stávajícího stavu, a návrh mitigačních a adaptačních opatření s využitím jejich synergických efektů.</t>
  </si>
  <si>
    <t>Městská část 
Hl. město Praha</t>
  </si>
  <si>
    <t>1/2025 FN</t>
  </si>
  <si>
    <t>Podporovaná zařízení jsou rozdělena do dvou kategorií dle typu vstupních odpadů a způsobu zpracování (viz Příloha č. 1 Výzvy):
Kategorie 1: Podpora formou záruky na 50 % poskytnutého zaručovaného úvěru + max. 20 % dotace z celkových způsobilých výdajů projektu (CZV). Výše zaručovaného úvěru se vždy musí rovnat 80 % CZV.
Kategorie 2: Podpora formou záruky na 50 % poskytnutého zaručovaného úvěru + max. 10 % dotace z CZV.  Výše zaručovaného úvěru se vždy musí rovnat 90 % CZV.
Minimální výše zaručovaného úvěru v obou kategoriích – 8 mil. Kč
Maximální výše zaručovaného úvěru v obou kategoriích – 500 mil. Kč</t>
  </si>
  <si>
    <t xml:space="preserve">Městské části hl. města Prahy
Kraje
Příspěvkové organizace zřízené ÚSC
Veřejné výzkumné instituce a výzkumné organizace
</t>
  </si>
  <si>
    <t>Kraje</t>
  </si>
  <si>
    <t>Praha</t>
  </si>
  <si>
    <t>Výzva končí za méně než 14 dní</t>
  </si>
  <si>
    <t>Výzva končí za méně než 30 dní</t>
  </si>
  <si>
    <t>Výzva končí za méně než 60 dní</t>
  </si>
  <si>
    <t>Ukončení příjmu žádostí2</t>
  </si>
  <si>
    <t>hlavní město Praha, městské části hl. m. Prahy, organizace zřizované nebo zakládané hl. m. Prahou, poskytovatelé zdravotnické záchranné služby zřízené krajem - Zdravotnická záchranná služba hl. m. Prahy</t>
  </si>
  <si>
    <t>Typy podporovaných aktivit:
A. Pořízení materiálně-technického vybavení a vytvoření hmotných podmínek pro ZS IZS.
B. Výstavba a modernizace výcvikových a vzdělávacích středisek a pořízení technického a technologického vybavení.
C. Modernizace jednotného systému varování a vyrozumění.
D. Výstavba, modernizace a rozvoj strategicky významných ICT systémů ZS IZS.</t>
  </si>
  <si>
    <t>901,012 z EFRR</t>
  </si>
  <si>
    <t xml:space="preserve">Martin Škréta (martin.skreta@praha.eu; tel.: +420 236 00 2537)
Karolina Špačková (karolina.spackova@praha.eu; mob.: +420 778 489 827);
</t>
  </si>
  <si>
    <t>Výzva končí za více jak 60 dní</t>
  </si>
  <si>
    <t>Pravidla zvýraznění buněk data ukončení přímu žádostí</t>
  </si>
  <si>
    <t>Integrovaný záchranný systém - Praha</t>
  </si>
  <si>
    <t>Přírodě blízká protipovodňová opatření a revitalizace vodních toků</t>
  </si>
  <si>
    <t>19/2025</t>
  </si>
  <si>
    <t>Cílem výzvy je posílení ekologické stability krajiny a obnova vodního režimu krajiny, ve smyslu prevence před povodněmi. Bude podpořena realizace přírodě blízkých protipovodňových opatření a revitalizace a renaturace vodních toků a niv.</t>
  </si>
  <si>
    <t>obce
dobrovolné svazky obcí, včetně společenství obcí
kraje
veřejnoprávní instituce
organizační složky státu
příspěvkové organizace zřízené organizačními složkami státu a územně samosprávnými celky
státní podniky</t>
  </si>
  <si>
    <t>Recyklace textilu</t>
  </si>
  <si>
    <t>Dotace na podporu stabilizace a zefektivnění systému primární recyklace a znovupoužití textilu/textilního odpadu prostřednictvím poskytování provozních příspěvků oprávněným subjektům, které zajišťují především zpracování, třídění a materiálové využití odpadního textilu, a to jak v režimu odpadů, tak v režimu předcházení vzniku odpadů.</t>
  </si>
  <si>
    <t>Provozovatelé zařízení k materiálové recyklaci textilu/textilního odpadu komunálního původu, zajišťující samotnou primární recyklaci pro následné znovupoužití nebo materiálové využití textilu, kteří souběžně:
tuto činnost provozují minimálně od ledna 2023,
v roce 2023 recyklovali textil s minimální účinností 50 %,
v roce 2023 zpracovali minimálně 100 t textilu.</t>
  </si>
  <si>
    <t>Polovina měsíce</t>
  </si>
  <si>
    <t>26/2025</t>
  </si>
  <si>
    <t>Cílem výzvy je podpořit energetická společenství při realizaci projektů, které povedou k výrobě a maximálnímu využití obnovitelné elektřiny přímo v místě jejího vzniku. 
Na co můžete získat dotaci:
- Pořízení nových komunitních zdrojů obnovitelné energie (fotovoltaické elektrárny; větrné elektrárny; bioplynové/biomasové kogenerační jednotky; bateriová úložiště)
- Neprodukční opatření související s řízením a optimalizací využití vyrobené obnovitelné energie (měřicí a monitorovací systémy; zařízení a software pro řízení výroby a spotřeby elektřiny; systémy energetického managementu a řízení spotřeby
IT řešení a řídicí aplikace; bateriová úložiště; dobíjecí stanice pro elektromobily; projektová příprava)
Součástí projektu musí být prokazatelné zapojení nových či stávajících zdrojů elektřiny z obnovitelných zdrojů do systému sdílení v rámci energetického společenství tak, aby umožnily spotřebu minimálně 80 % své roční a 60 % denní výroby elektřiny v objektech společenství a členů společenství umístěných na území maximálně tří sousedících obcí s rozšířenou působností nebo území Prahy.</t>
  </si>
  <si>
    <t>Energetické společenství</t>
  </si>
  <si>
    <t>neuvedeno</t>
  </si>
  <si>
    <t>TRANSGov č. 1/2024 – Modernizace dopravy (II. kolo)</t>
  </si>
  <si>
    <t>Podpora je poskytována za účelem snížení energetické náročnosti osobní železniční dopravy.
Podporovány jsou investice dopravců (příp. objednatelů veřejných služeb) na dosažení energetické úspory v osobní železniční dopravě formou pořízení nových železničních vozidel s pohonem:
elektrickým (trakční napájení) – EMU,
elektrickým bateriovým – BEMU,
nebo kombinací těchto pohonů jako náhrady za soupravy s dieselovým pohonem.
Počet i typ Nových vozidel musí odpovídat příloze č. 2 předložené do 1. kola výzvy, resp. pohon Nových vozidel se může změnit, pokud bude zachována, nebo se sníží měrná dotační náročnost projektu a zároveň bude pro Nová vozidla v době uvedení do provozu dostupná odpovídající infrastruktura.
Cílem podpory je prostřednictvím náhrady vozidel s nízkou energetickou účinností za nová, energeticky úsporná a bezemisní železniční kolejová vozidla, provozovaná v rámci veřejných služeb v přepravě cestujících, dosáhnout kombinací intramodálních a extramodálních úspor po dobu životnosti střední roční úsporu spotřeby energie minimálně 320 mil. kWh/rok a střední roční úsporu produkce emisí oxidu uhličitého minimálně 91 tis. t CO2/rok.</t>
  </si>
  <si>
    <t>Oprávněným žadatelem může být jen ten, jehož projekt uspěl v 1. kole žádosti</t>
  </si>
  <si>
    <t>1/2024</t>
  </si>
  <si>
    <t>Neuvedeno</t>
  </si>
  <si>
    <t>Podpora je určena pouze zemědělským podnikatelům registrovaným v Evidenci zemědělského podnikatele (EZP), kteří zároveň obhospodařují zemědělské pozemky evidované v registru LPIS (Land Parcel Identification System).
Zároveň se musí jednat o stávajícího nebo budoucího držitele licence pro podnikání v energetických odvětvích (výroba elektřiny).</t>
  </si>
  <si>
    <t>RES+ č. 6/2025 – Agrofotovoltaické elektrárny</t>
  </si>
  <si>
    <t>Výzva podpoří instalace nových agrofotovoltaických elektráren a systémů akumulace vyrobené elektřiny na zemědělsky obhospodařovaných pozemcích.</t>
  </si>
  <si>
    <t>RES6+</t>
  </si>
  <si>
    <t xml:space="preserve">Předmětem podpory je náhrada neekologických nákladních vozidel se vznětovými motory nákupem vozů s nulovými emisemi:
elektrická nákladní vozidla kategorie N2
elektrická nákladní vozidla kategorie N3
Spolu s nákupem silničních vozidel je možné pořídit i dobíjecí stanice, a to v maximálním počtu 1 dobíjecí stanice na 2 pořizovaná nákladní vozidla. </t>
  </si>
  <si>
    <t>TRANSCom č. 2/2025 – Bezemisní silniční nákladní doprava</t>
  </si>
  <si>
    <t>Podnikatelské subjekty registrované v ČR provozující silniční nákladní dopravu</t>
  </si>
  <si>
    <t xml:space="preserve">Došlo k posunu data ukončení příjmu žádostí o podporu z 18. 12. 2025 na 30.11.2026, posunu nejzazšího data pro ukončení fyzické realizace projektu na 30. 6. 2028 a navýšení celkové alokace výzvy z 310 na 360 mil. Kč. </t>
  </si>
  <si>
    <t>Řídicí orgán IROP oznamuje, že  15. 12. 2025 dochází k posunu data ukončení příjmu žádostí o podporu z 21. 1. 2026 nově do 21. 9. 2026.</t>
  </si>
  <si>
    <t>Nové kolo grantového prrogramu je otevřeno od 1.1.2026.</t>
  </si>
  <si>
    <t>2/2025</t>
  </si>
  <si>
    <t>Opatření 1.3.1 Podpora přírodě blízkých opatření v krajině a sídlech – FS.
Aktivita 1.3.1.1 Tvorba nových a obnova stávajících přírodě blízkých vodních prvků v krajině včetně sídel.
Aktivita 1.3.1.2 Tvorba nových a obnova stávajících vegetačních prvků a struktur, včetně opatření proti vodní a větrné erozi.
Podaktivita 1.3.1.2.1 Vegetační krajinné prvky (včetně skladebných prvků ÚSES).
Aktivita 1.3.1.5 Odstranění či eliminace negativních funkcí odvodňovacích zařízení v krajině.</t>
  </si>
  <si>
    <t>Kraje
Městské části hl. města Prahy
Vysoké školy, školy a školská zařízení
Příspěvkové organizace
aj.</t>
  </si>
  <si>
    <t>Výzva je určena pro Hlavní město Prahu a přechodové regiony (PR):
• Střední Čechy – Středočeský kraj
• Jihozápad – Plzeňský, Jihočeský kraj
• Jihovýchod – Jihomoravský kraj, Kraj Vysočina</t>
  </si>
  <si>
    <t>Rozvoj energetických společenství (KOMUNERG 1/2025)</t>
  </si>
  <si>
    <t>Obnova stability svahů</t>
  </si>
  <si>
    <t>Nadace Olgy Havlové</t>
  </si>
  <si>
    <t>Výbor dobré vůle</t>
  </si>
  <si>
    <t>nákup zdravotních kompenzačních pomůcek, např. invalidních vozíků, sluchadel, zdravotních kočárků apod. pro jednotlivce
zajištění sociálních služeb pro neziskové organizace (např. vybavení půjčoven rehabilitačních a kompenzačních pomůcek, denních stacionářů, rané péče, chráněného bydlení, podpora vzdělání pracovníků organizace, zajištění dopravy klientů)</t>
  </si>
  <si>
    <t>Žádosti mohou podávat jednotlivci nebo nestátní neziskové organizace s právní formou:
obecně prospěšné společnosti
ústavy
spolky a pobočné spolky
evidované církevní právnické osoby</t>
  </si>
  <si>
    <t>zpětně neproplácí již zaplacené pomůcky/služby a neposílají peníze na účet žadateli – v případě poskytnutí příspěvku uhradíme fakturu nebo její část přímo dodavateli pomůcky/služby</t>
  </si>
  <si>
    <t>Cesty k integraci</t>
  </si>
  <si>
    <t>Veřejnoprávní instituce
Veřejné výzkumné instituce aj.</t>
  </si>
  <si>
    <t>EU</t>
  </si>
  <si>
    <t>Opatření ke snížení míry ozáření z přítomnosti radonu a jeho produktů přeměny ve vnitřním ovzduší staveb pro bydlení a pobyt veřejnosti a opatření ke snížení obsahu přírodních radionuklidů v pitné vodě určené pro veřejnou potřebu</t>
  </si>
  <si>
    <t>MF</t>
  </si>
  <si>
    <t>Vlastník:
a) bytu v bytovém domě nebo rodinném domě, nebo rodinného domu, které jsou užívány k trvalému bydlení a k jejichž výstavbě bylo vydáno stavební povolení nebo svým obsahem podobné povolení do 28. února 1991, jestliže průměr naměřených hodnot objemové aktivity radonu ze všech obytných místností a kuchyní je za obvyklého užívání dlouhodobě vyšší než 1 000 Bq/m3 ,
b) budovy školy, budovy školského zařízení nebo budovy sloužící pro zabezpečení sociálních nebo zdravotních služeb při dlouhodobém pobytu dětí do 18 let, k jejichž výstavbě bylo vydáno povolení, jestliže v ovzduší některé místnosti určené k pobytu dětí do 18 let dosáhl průměr naměřených hodnot objemové aktivity radonu v době jejich pobytu hodnoty vyšší než 300 Bq/m3 , nebo
c) budovy sloužící pro zabezpečení sociálních nebo zdravotních služeb při dlouhodobém pobytu osob, kterým jsou tyto služby poskytovány, neuvedené v písmenu b), k jejíž výstavbě bylo vydáno povolení, jestliže v ovzduší některé místnosti při pobytu těchto osob dosáhl dlouhodobý průměr naměřených hodnot objemové aktivity radonu za obvyklého užívání hodnoty vyšší než 1 000 Bq/m3 ,
d) vodovodu pro veřejnou potřebu.</t>
  </si>
  <si>
    <t>Dotace na přijetí opatření ke snížení míry ozáření z přítomnosti radonu a jeho produktů přeměny ve vnitřním ovzduší staveb pro bydlení a pobyt veřejnosti nebo v pitné vodě pro veřejnou potřebu.
Přijetí opatření ke snížení míry ozáření z přítomnosti radonu a jeho produktů přeměny ve vnitřním ovzduší staveb pro bydlení a pobyt veřejnosti nebo v pitné vodě pro veřejnou potřebu.</t>
  </si>
  <si>
    <t>Dotace z podprogramu 298D2460 – Výkupy pozemků pod silnicemi II. a III. třídy ze SR</t>
  </si>
  <si>
    <t>Kraj</t>
  </si>
  <si>
    <t>Finanční podpora krajům při výkupech zastavěných pozemků pod silnicemi II. a III. třídy, ke kterým měly dříve práva hospodařit státní příspěvkové organizace a které přešly do vlastnictví krajů podle zákona č. 157/2000 Sb., o přechodu některých věcí, práv a závazků z majetku České republiky do majetku krajů.</t>
  </si>
  <si>
    <t>V souladu s usnesením vlády č. 394 ze dne 12. června 2024 pokračovat ve finanční podpoře krajů při výkupech zastavěných pozemků pod silnicemi II. a III. třídy, ke kterým měly dříve práva hospodařit státní příspěvkové organizace a které přešly do vlastnictví krajů podle zákona č. 157/2000 Sb., o přechodu některých věcí, práv a závazků z majetku České republiky do majetku krajů.</t>
  </si>
  <si>
    <t>Výzva č. 5/2026</t>
  </si>
  <si>
    <t>CERV-2026-CITIZENS-TOWN-TT</t>
  </si>
  <si>
    <t>CERV</t>
  </si>
  <si>
    <t>Program pomáhá podporovat mezikulturní dialog tím, že spojuje lidi různých národností a jazyků a dává jim příležitost účastnit se společných aktivit. V této souvislosti projekty partnerství měst zvýší povědomí o bohatství evropského kulturního a jazykového prostředí a podpoří vzájemné porozumění a respekt, čímž přispějí k rozvoji respektující, dynamické a mnohostranné evropské identity a k respektování společných hodnot, demokracie a základních práv.</t>
  </si>
  <si>
    <t>Poradím se s AI</t>
  </si>
  <si>
    <t xml:space="preserve">Town Twinning </t>
  </si>
  <si>
    <t xml:space="preserve">Městské části
</t>
  </si>
  <si>
    <t>Projekt musí být nadnárodní a zapojit obce z min. 2 způsobilých zemí (alespoň 1 musí být členský stát EU).
Maximální výše grantu na projekt: 50 745 EUR
Každá akce musí zahrnovat min. 50 přímých účastníků, z toho min. 25 zahraničních</t>
  </si>
  <si>
    <t>Výzva byla opětovně prodloužena do 31. 12. 2026</t>
  </si>
  <si>
    <t>Výzva je prodloužena z 29. 5. 2026 do 31. 12. 2026</t>
  </si>
  <si>
    <t>Došlo ke snížení alokace výzvy o 1,067 mld. Kč z EFRR z důvodu realokace prostředků do nového specifického cíle 2.3: Podpora přístupu k cenově dostupnému a udržitelnému bydlení. Dále dochází k prodloužení příjmu žádostí o podporu v MS2021+ z 10. 6. 2026 na 10. 6. 2027.</t>
  </si>
  <si>
    <t>Podpora přírodě blízkých opatření v krajině a sídlech</t>
  </si>
  <si>
    <t>NRL</t>
  </si>
  <si>
    <t>Výzva je určena pro projekty, které řeší realizaci opatření ke zpomalení odtoku, pro vsak, retenci a akumulaci srážkové vody vč. jejího dalšího využití, realizaci zelených střech, opatření na využití šedé vody a opatření pro řízenou dotaci podzemních vod.</t>
  </si>
  <si>
    <r>
      <t xml:space="preserve">Provozovatelé regionální železniční osobní dopravy, pověření provozováním konkrétních dopravních služeb ze strany krajů, </t>
    </r>
    <r>
      <rPr>
        <b/>
        <sz val="11"/>
        <rFont val="Calibri"/>
        <family val="2"/>
        <charset val="238"/>
        <scheme val="minor"/>
      </rPr>
      <t xml:space="preserve">jejichž projektové záměry uspěly </t>
    </r>
    <r>
      <rPr>
        <sz val="11"/>
        <rFont val="Calibri"/>
        <family val="2"/>
        <charset val="238"/>
        <scheme val="minor"/>
      </rPr>
      <t xml:space="preserve">v prvním kole výzvy,
</t>
    </r>
    <r>
      <rPr>
        <b/>
        <sz val="11"/>
        <rFont val="Calibri"/>
        <family val="2"/>
        <charset val="238"/>
        <scheme val="minor"/>
      </rPr>
      <t>kraje, jejichž projektové záměry uspěly v prvním kole výzvy, pokud budou vlastníky vozidel u výše uvedených dopravních služeb.</t>
    </r>
  </si>
  <si>
    <t>ano</t>
  </si>
  <si>
    <t xml:space="preserve">Městské části hl. města Prahy
NNO
Společenství vlastníků jednotek
</t>
  </si>
  <si>
    <t>Cílem výzvy je podpořit integraci AI do vzdělávání tak, aby AI byla využívána jako nástroj pro inovaci vzdělávacího procesu, a to zejména prostřednictvím vzájemného síťování škol, sdílení dobré praxe mezi školami, vzájemného učení, společné reflexe a jiných sdílených aktivit. Podporovány budou aktivity vedoucí k systematickému, bezpečnému a etickému využívání AI jako nástroje pro kvalitativní proměnu vzdělávání, individualizaci výuky, zajištění rovného přístupu ke vzdělávání, zvýšení efektivity pedagogické práce a hlubšímu propojení digitálních nástrojů s pedagogickými cíli.</t>
  </si>
  <si>
    <t xml:space="preserve">Příspěvkové organizace - paměťové instituce (knihovny, muzea, výzkumné ústavy)
Základní, střední i mateřské školy zapsané ve Školském rejstříku
</t>
  </si>
  <si>
    <t>02_25_043</t>
  </si>
  <si>
    <t>Datum zahájení příjmu žádostí o podporu: 20. 7. 2026. Příjem žádostí bude ukončen poté, co finanční objem v podaných žádostech o podporu dosáhne 120 % alokace výzvy.</t>
  </si>
  <si>
    <t>Veřejné výzkumné instituce
Ostatní právnické osoby</t>
  </si>
  <si>
    <t>Výzva Open Science III je součástí komplexních intervencí OP JAK podporujících zavádění principů otevřené vědy do běžné praxe výzkumného prostředí. Cílí primárně na instituce nebo jejich části, které nemají s implementací principů otevřené vědy příliš zkušeností. Záměrem výzvy je především rozvoj lidských zdrojů a kompetencí v oblasti správy výzkumných dat, a to prostřednictvím posílení personálních kapacit umožňujících zavádění principů FAIR do práce s výzkumnými daty, ukotvení těchto principů v rámci institucí a napojení institucí do Národní datové infrastruktury.</t>
  </si>
  <si>
    <t>Hlavíní město Praha
Městské části
NNO
Obchodní společnosti a družstva (ze 100 % vlastněná veřejným subjektem)
Příspěvkové organizace
Vysoké školy, školy a školská zařízení</t>
  </si>
  <si>
    <t>Církve a náboženské společnosti
Dobrovolné svazky obcí včetně společenství obcí
Kraje
Městské části hl. města Prahy
Nadace, nadační fondy, ústavy, spolky a obecně prospěšné společnosti
Obce
Obchodní společnosti a družstva (ze 100 % vlastněná veřejným subjektem)
Organizační složky státu
Příspěvkové organizace
Státní podniky
Veřejnoprávní instituce
Veřejné výzkumné instituce
Vysoké školy, školy a školská zařízení</t>
  </si>
  <si>
    <t>Výzva podpoří projekty zaměřené na zvýšení ochrany před povodněmi a posílení přirozené retenční schopnosti krajiny. Podporována budou zejména přírodě blízká protipovodňová opatření, vytváření prostoru pro bezpečný rozliv povodní v údolních nivách, úpravy koryt vodních toků, budování či rekonstrukce suchých a retenčních nádrží a poldrů, stejně jako zakládání povodňových parků nebo odstraňování nevyhovujících staveb v korytech toků. Cílem výzvy je zvýšit bezpečnost území ohrožených povodněmi a podpořit účinné zadržování vody v krajině.</t>
  </si>
  <si>
    <t>109. výzva – Protipovodňová opatření</t>
  </si>
  <si>
    <t>Finanční nástroj na podporu vodohospodářské infrastruktury</t>
  </si>
  <si>
    <t>Podpora pro projekty zaměřené na intenzifikaci čistíren odpadních vod za účelem zlepšení úrovně čištění odpadních vod, a to formou finančního nástroje – zvýhodněné půjčky ve výši 70 % z celkových způsobilých výdajů projektu.
Podporované aktivity
Intenzifikace stávajících ČOV dle zákona č. 274/2001 Sb., o vodovodech a kanalizacích pro veřejnou potřebu a o změně některých zákonů (dále jen „zákon o VaK“), v platném znění, s kapacitou 10 000 EO a vyšší za účelem plnění požadavků směrnice Evropského parlamentu a Rady (EU) 2024/3019 o čištění městských odpadních vod.</t>
  </si>
  <si>
    <t>obce
městské části hlavního města Prahy
svazky obcí
obchodní společnosti
zájmová sdružení právnických osob
Obchodní společnosti a zájmová sdružení právnických osob musí být zároveň vlastníky vodovodů nebo kanalizací pro veřejnou potřebu ve smyslu zákona o VaK.</t>
  </si>
  <si>
    <t>Jedná se o finanční nástroj - zvůhodněný úvěr - výše úrokové sazby je 1 %</t>
  </si>
  <si>
    <t>Cílem výzvy je podpora prevence a potírání všech forem násilí na ženách, dětech, osobách LGBTQI a se zdravotním postižením. Zároveň akcentuje prosazování norem Úmluvy Rady Evropy a zajištění ochrany a podpory pro všechny oběti násilí. 5 priorit:
1. Dlouhodobá opatření proti genderově podmíněnému násilí*
2. Ochrana a podpora obětí násilí
3. Prevence genderově podmíněného násilí
4. Podpora cílů Úmluvy Rady Evropy o prevenci a potírání násilí vůči ženám a domácího násilí a provádění Směrnice EU o potírání násilí na ženách a domácího násilí
5. Zajištění správného fungování integrovaných systémů ochrany dětí
* Hlavní žadatel je v rámci priority 1 povinen přerozdělit grant menším organizacím občanské společnosti působícím v oblasti boje proti násilí.</t>
  </si>
  <si>
    <t>21 mil EUR</t>
  </si>
  <si>
    <t>Právnické osoby (veřejné nebo soukromé) z členských států EU a dalších způsobilých zemí.</t>
  </si>
  <si>
    <t>DAPHNE (boj proti násilí)</t>
  </si>
  <si>
    <t>CERV - Town Twinning</t>
  </si>
  <si>
    <t>02_26_048</t>
  </si>
  <si>
    <t xml:space="preserve">Z důvodu omezené výše prostředků je výzva zkrácena z 31.12.2026 do 30. 9.
Navýšena alokace na 121 mil. Kč.
Povinná konzultace s vyhlašovatelem výzvy před předložením žádosti o podporu. </t>
  </si>
  <si>
    <t>MK ČR</t>
  </si>
  <si>
    <t>Žádosti o dotace SFK na rok 2027</t>
  </si>
  <si>
    <t>Žádosti o podporu celoroční činnosti by měly předkládat zejména ty subjekty, jež mají opravdu dlouhodobý a konkrétní plán své činnosti a realizují svůj projekt po celý kalendářní rok. Jinými slovy subjekty, jež mají definitivně stanovený celoroční vydavatelský plán (časopisy, nakladatelství) anebo uzavřený plán výstav, koncertů, vzniku nových představení včetně termínů a podmínek jejich uvedení. 
Kategorie „celoroční činnosti“ neslouží k podávání žádostí o podporu celoročních provozů souborů či institucí anebo na reprízování již existujících děl.</t>
  </si>
  <si>
    <t>SFK</t>
  </si>
  <si>
    <t>od 20. do 28. srpna 2026 lze žádat o podporu pro projekty zahajované v termínu 1. 1. – 30. 4. 2027 + projekty spočívající v celoroční činnosti
od 3. do 11. prosince 2026 lze žádat o podporu projektů zahajovaných v termínu 1. 5. – 31. 8. 2027
od 4. do 12. února 2027 lze žádat o podporu projektů zahajovaných v termínu 1. 9. – 31. 12. 2027</t>
  </si>
  <si>
    <t>Kulturní instituce</t>
  </si>
  <si>
    <t>Pořízení nového dopravního automobilu</t>
  </si>
  <si>
    <t>Pořízení požárního přívěsu pro hašení</t>
  </si>
  <si>
    <t>Pořízení nového dopravního automobilu v provedení pro hašení</t>
  </si>
  <si>
    <t>Žadatel je povinen použít výhradně technické podmínky (dále jen "TP") zveřejněné zde pro příslušnou výzvu. TP lze doplňovat nebo upravovat pouze v rozsahu a způsobem výslovně stanoveným v pokynu k jejich vyplnění. Předložení jiných TP nebo provedení nepovolených úprav bude posuzováno jako nesprávné uvedení údajů v žádosti. Žadateli se doporučuje, aby zpracované TP ještě před podáním žádosti konzultoval s kontaktními osobami příslušného HZS kraje, které jsou pověřeny jejich posuzováním.</t>
  </si>
  <si>
    <t>Max. podíl dotace 50 % celkových uznatelných výdajů. Žadatel je povinen použít výhradně technické podmínky (dále jen "TP") zveřejněné zde pro příslušnou výzvu. TP lze doplňovat nebo upravovat pouze v rozsahu a způsobem výslovně stanoveným v pokynu k jejich vyplnění. Předložení jiných TP nebo provedení nepovolených úprav bude posuzováno jako nesprávné uvedení údajů v žádosti. Žadateli se doporučuje, aby zpracované TP ještě před podáním žádosti konzultoval s kontaktními osobami příslušného HZS kraje, které jsou pověřeny jejich posuzováním.</t>
  </si>
  <si>
    <t>2026-2027-DAH-JSDH-V4</t>
  </si>
  <si>
    <t>2026-2027-PH-JSDH-V3</t>
  </si>
  <si>
    <t>2026-2027-DAZ-JSDH-V2</t>
  </si>
  <si>
    <t>Obec, zřizující jednotku SDH obce, která je v rámci plošného pokrytí území kraje jednotkami požární ochrany zařazena v kategorii JPO II, JPO III nebo JPO V a není vybavena automobilem s kabinou osádky se sedadly pro 8 a více osob, vybaveným zvláštním výstražným
zařízením, který byl prvně registrován v České republice nebo některé zemi EU (doložené záznamem v příslušném osvědčení o registraci vozidla) dne 1. ledna 2010 nebo později.
https://bezpecnost.praha.eu/clanky/jednotky-sboru-dobrovolnych-hasicu</t>
  </si>
  <si>
    <t>Pořízení požárního přívěsu pro hašení.
Požární technika, financovaná z dotace, musí splňovat TP stanovené vyhláškou č. 35/2007 Sb., o technických podmínkách požární techniky, ve znění pozdějších předpisů, a poskytovatelem.</t>
  </si>
  <si>
    <t>MV ČR</t>
  </si>
  <si>
    <t>Pořízení nového dopravního automobilu.
Požární technika, financovaná z dotace, musí splňovat TP stanovené vyhláškou č. 35/2007 Sb., o technických podmínkách požární techniky, ve znění pozdějších předpisů, a poskytovatelem.</t>
  </si>
  <si>
    <t>https://bezpecnost.praha.eu/clanky/jednotky-sboru-dobrovolnych-hasicu
Obec, zřizující jednotku SDH obce, která je v rámci plošného pokrytí území kraje jednotkami požární ochrany zařazena v kategorii JPO II, JPO III nebo JPO V a není vybavena automobilem s kabinou osádky se sedadly pro 8 a více osob, vybaveným zvláštním výstražným zařízením, který byl prvně registrován v České republice nebo některé zemi EU (doložené záznamem v příslušném osvědčení o registraci vozidla) dne 1. ledna 2010 nebo později.</t>
  </si>
  <si>
    <t>Pořízení nového dopravního automobilu v provedení pro hašení.
Dotace se poskytuje na dopravní automobil vyrobený na podvozku kategorie 1 pro městský provoz nebo kategorie 2 pro smíšený provoz v provedení pro hašení, vybavený novou přenosnou motorovou stříkačkou.</t>
  </si>
  <si>
    <t>Dobrovolní hasiči – živá voda dobrého sousedství</t>
  </si>
  <si>
    <t>Jak se řekne never again v roce 2027</t>
  </si>
  <si>
    <t>Česko-německý fond budoucnosti</t>
  </si>
  <si>
    <t>Nadace</t>
  </si>
  <si>
    <t>Podpořeny mohou být česko-německé projektové záměry, které se věnují následujícím tématům:
nacistická diktatura a odpor proti nacismu (zvláště v období 1938-1945)
společná péče o pietní místa a společné vzpomínkové akce
boj proti antisemitismu, xenofobii a nacionalismu
moderní přístupy a strategie v historicko-politickém vzdělávání se zaměřením na mládež i širší veřejnost</t>
  </si>
  <si>
    <t>Fyzické a právnické osoby.</t>
  </si>
  <si>
    <t>Neduvedeno</t>
  </si>
  <si>
    <t>Projekt je potřeba uskutečnit ve spolupráci s projektovým partnerem z druhé země</t>
  </si>
  <si>
    <t>Cílem je podpořit aktivní a dobře fungující partnerství sborů dobrovolných hasičů z Česka a Německa
inspirovat k navázání nových kontaktů a partnerství sborů dobrovolných hasičů z Česka a Německa
oživit stávající partnerství měst a obcí
zapojit do česko-německé spolupráce další obce, spolky i širší veřejnost
společně zvyšovat odolnost</t>
  </si>
  <si>
    <t>Červeně: Vyčerpané alokace předloženými žádostmi o podporu</t>
  </si>
  <si>
    <t>Priority 1, 2, 3 a 5: Koordinátorem musí být neziskové subjekty (soukromé nebo veřejné). Partnerem mohou být neziskové nebo ziskové subjekty (veřejné i soukromé). Ziskové organizace mohou být pouze partnerem, nikoli hlavním žadatelem.
P 4: Koordinátorem musí být veřejný subjekt na národní, regionální nebo místní úrovni.
Uzávěrka příjmu žádostí byla prodloužena do 5. 11. 2026</t>
  </si>
  <si>
    <t>Marie Kučerová (marie.kucerova@praha.eu; mob.: +420 778 700 365);
Karolina Špačková (karolina.spackova@praha.eu; mob.: +420 778 489 827);
Milan Věrtelář (milan.vertelar@praha.eu; tel.: +420 236 00 3905);</t>
  </si>
  <si>
    <t>Marie Kučerová (marie.kucerova@praha.eu; mob.: +420 778 700 365);
Martina Sommerová (martina.sommerova@praha.eu; tel.: +420 236 00 3904);
Ota Pačes (ota.paces@praha.eu; tel.: +420 236 00 3318)</t>
  </si>
  <si>
    <t>Naplněná alokace výzvy z 0 % (2.9.2026) - kolová výzva - nelze určit</t>
  </si>
  <si>
    <t>Pro odolná města a zdravou krajinu 2026</t>
  </si>
  <si>
    <t>Program záchrany architektonického dědictví Ministerstva kultury</t>
  </si>
  <si>
    <t>Specifická akce: výuka českého jazyka a další integrační služby pro vysídlené osoby z Ukrajiny</t>
  </si>
  <si>
    <t>Podpora zdraví a zdravotní péče</t>
  </si>
  <si>
    <t>OP AMIF</t>
  </si>
  <si>
    <t>VÚSC a jejich příspěvkové organizace
Nestátní neziskové organizace:
- spolky dle zákona č. 89/2012 Sb., občanský zákoník;
- obecně prospěšné společnosti zřízené podle zákona č. 248/1995 Sb., o obecně prospěšných společnostech, ve znění pozdějších předpisů;
- ústavy dle zákona č. 89/2012 Sb., občanský zákoník;
- fundace (nadace a nadační fond) dle zákona č. 89/2012 Sb., občanský zákoník;
- evidované právnické osoby zřízené podle zákona č. 3/2002 Sb., o svobodě náboženského vyznání a postavení církví a náboženských společností a o změně některých zákonů (zákon o církvích a náboženských společnostech);
- datum vzniku organizace musí být starší než 31. 8. 2025.
a další.</t>
  </si>
  <si>
    <t>Obecným cílem této výzvy je prohloubení integrace a vyšší soběstačnost držitelů dočasné ochrany z Ukrajiny. Konkrétně se jedná o opakovanou výzvu na realizaci druhého pilíře specifické akce s označením AMIF/2023/SA/1.2.3./02.
Výzva podpoří dva typy integračních opatření zaměřené na oblasti výuky českého jazyka (opatření č. 1) a pomoci s uznáváním vzdělání, nostrifikací a pracovního poradenství (opatření č. 2).</t>
  </si>
  <si>
    <t xml:space="preserve">Priorita A – Podpora kvality života a podpora advokačních činností pro pacienty s chronickými a nevyléčitelnými chorobami
Priorita B – Zvyšování zdravotní gramotnosti
Priorita C – Zlepšení kvality života lidí s duševním onemocněním  
Priorita D – Zlepšení kvality života lidí s demencí a jejich neformálních pečujících 
Priorita E – Podpora péče o pacienty v terminálním stadiu onemocnění  </t>
  </si>
  <si>
    <t xml:space="preserve">• spolky podle zákona č. 89/2012 Sb., občanský zákoník, ve znění pozdějších předpisů (spolky střešního typu předkládají žádost souhrnně za všechny sdružené subjekty), 
• ústavy podle zákona č. 89/2012 Sb., občanský zákoník, ve znění pozdějších předpisů, 
• obecně prospěšné společnosti, které byly založeny podle zákona č. 248/1995 Sb., o obecně prospěšných společnostech a o změně a doplnění některých zákonů, ve znění pozdějších předpisů, 
• evidované právnické osoby dle zákona č. 237/2024 Sb., kterým se mění zákon č. 3/2002 Sb., o svobodě náboženského vyznání a postavení církví a náboženských společností a o změně některých zákonů (zákon o církvích a náboženských společnostech), ve znění pozdějších předpisů, 
• vysoké školy zřízené podle zákona č. 111/1998 Sb., o vysokých školách a o změně a doplnění dalších zákonů (zákon o vysokých školách), ve znění pozdějších předpisů. </t>
  </si>
  <si>
    <t>Podpora zdraví a zdravotní péče pro rok 2027</t>
  </si>
  <si>
    <t>PROGRAM ZÁCHRANY ARCHITEKTONICKÉHO DĚDICTVÍ</t>
  </si>
  <si>
    <t xml:space="preserve">Program je určen pro vlastníky nemovitých kulturních památek – fyzické a právnické osoby. 
</t>
  </si>
  <si>
    <t xml:space="preserve">Z tohoto programu jsou poskytovány finanční příspěvky na obnovu nemovitých kulturních památek, které tvoří nejcennější část našeho kulturního dědictví, jako jsou hrady, zámky, kláštery, paláce, kostely, pevnostní systémy a jiné velké stavební objekty, národní kulturní památky a památky UNESCO
Akce obnovy kulturní památky, zařazená do programu, musí mít povahu záchrany existence objektu nebo záchranu těch jeho částí, které tvoří podstatu kulturní památky, včetně těch, které byly dříve evidovány jako samostatné movité kulturní památky, jsou-li pevně spojeny se stavbou (např. oltáře, varhany, sochařská výzdoba v interiérech kostelů apod., pokud obnova těchto součástí kulturní památky není prováděna z jiného programu Ministerstva kultury na úseku státní památkové péče. </t>
  </si>
  <si>
    <t>Nadace Partnerství</t>
  </si>
  <si>
    <t>Nadace Partnerství a společnosti STRABAG</t>
  </si>
  <si>
    <t>Hodnotí se zapojení veřejnosti, vhodné pro menší projekty</t>
  </si>
  <si>
    <t>projekty zaměřené na:
ozelenění vnitrobloků,
instalace zelených střech na menších stavbách sloužících občanské společnosti,
podporu zasakování srážek,
využití moderních technologií výsadeb stromů na exponovaných stanovištích,
revitalizace školních zahrad, vznik komunitních zahrad.</t>
  </si>
  <si>
    <t>pouze právnické osoby (spolky, ústavy, obecně prospěšné společnosti, církevní právnické osoby, příspěvkové organizace, společenství vlastníků jednotek, družstva, školské právnické osoby, obce a svazky obcí). FON ověřil, že jsou oprávněným žadatelem i MČ HMP</t>
  </si>
  <si>
    <t>MZd ČR</t>
  </si>
  <si>
    <t>Podpora osob s poruchou autistického spektra (PAS)</t>
  </si>
  <si>
    <t xml:space="preserve">Výzva podporuje zajištění dostupnosti sociálních služeb a dalších podpůrných aktivit a programů pro osoby s poruchou autistického spektra (PAS), dále jen „osoby s PAS“ a jejich rodiny. 
dva hlavní cíle:
1) Zlepšení dostupnosti sociálních služeb a programů pro osoby s PAS a neformální pečující.
2) Zlepšení či stabilizace životní situace osob s PAS a neformálních pečujících. </t>
  </si>
  <si>
    <t>poskytovatelé sociálních služeb zapsaní v registru poskytovatelů sociálních služeb
podle zákona č. 108/2006 Sb., o sociálních službách,
• nestátní neziskové organizace</t>
  </si>
  <si>
    <t>Cyklostezky (příspěvek SFDI)</t>
  </si>
  <si>
    <t>SFDI</t>
  </si>
  <si>
    <t>Obce a příslušné městské obvody či části (tedy i hl. m. Praha a její městské části)</t>
  </si>
  <si>
    <t>obec, příspěvková organizace zřízená obcí nebo společenství obcí, svazek obcí, kraj, příspěvková organizace anebo obchodní společnost správy a údržby silnice, organizační složka obce (např. městský obvod, městská či místní část)</t>
  </si>
  <si>
    <t>Výstavba a oprava cyklostezek a souvisající cyklistické infrastruktury.
výstavbu cyklistické stezky (DZ C8a, C9a, C10a);
v rámci výstavby cyklistické stezky lze poskytnout příspěvek na: výstavbu nebo rekonstrukci sdružených přechodů pro chodce a přejezdů pro cyklisty (DZ V8c), nebo přejezdů pro cyklisty přimknutých k přechodu pro chodce (DZ V8b), které jsou součástí stezky pro cyklisty a chodce, (společné anebo dělené);
nasvětlení sdružených přechodů pro chodce a přejezdů pro cyklisty (DZ V8c), nebo přejezdů pro cyklisty přimknutých k přechodu pro chodce (DZ V8b), které jsou součástí stezky pro cyklisty a chodce (společné anebo dělené);
opravu cyklistické stezky;
zřizování jízdních pruhů pro cyklisty na místních komunikacích nebo na silnicích II. nebo III. třídy.</t>
  </si>
  <si>
    <t>V případě cyklistické stezky budované na opuštěném drážním tělese bývalé celostátní nebo regionální dráhy za podmínky, že délka této cyklistické stezky bude minimálně 1 km, lze Příspěvek poskytnout až do výše 80 % celkových uznatelných nákladů Akce.</t>
  </si>
  <si>
    <t>Cyklostezky</t>
  </si>
  <si>
    <t>Chodníky</t>
  </si>
  <si>
    <t>Bezbariérové chodníky (příspěvek SFDI)</t>
  </si>
  <si>
    <t>Výstavba a rekonstrukce chodníků podél silnic I., II. a III. třídy, přechodů pro chodce, bezbariérových nástupišť a autobusových zastávek.
Příspěvek lze poskytnout na dopravní infrastruktuře zaměřené ke zvýšení bezpečnosti dopravy nebo jejího zpřístupňování osobám s omezenou schopností pohybu a orientace podél silnic I., II., III. třídy nebo místních komunikací schválených v rámci záměrů Národního rozvojového programu mobility pro všechny (dále jen „NRPM“), nebo Národního programu přístupnosti pro všechny pro období 2026 – 2035 (dále jen „Program přístupnosti“ nebo „NPP„), a dále Akce zaměřené na úpravy dopravní infrastruktury směřující ke zvýšení bezpečnosti nebo plynulosti dopravy a jejího zklidnění na silnicích I., II. nebo III. třídy nebo na místních komunikací.</t>
  </si>
  <si>
    <t>Naplněná alokace výzvy z 22,5 % (16.9.2026)</t>
  </si>
  <si>
    <t>Naplněná  alokace výzvy z 79,7 % (11.9.2026)</t>
  </si>
  <si>
    <t>11.9.2026 - opětovně volná alokace - Výzva (příjem žádostí) byla prodloužena z 30. 6. 2026 do 25. 9. 2026</t>
  </si>
  <si>
    <t xml:space="preserve">Naplněná alokace výzvy z 81,2 % (11.9.2026) </t>
  </si>
  <si>
    <t>Naplněná alokace výzvy z 19,67 % (11.9.2026)</t>
  </si>
  <si>
    <t>Naplněná  alokace výzvy z 56,6 % (11.09.2026)</t>
  </si>
  <si>
    <t>Naplněná  alokace výzvy z 53,3 % (11.09.2026)</t>
  </si>
  <si>
    <t>Naplněná  alokace výzvy z 79,2 % (11.09.2026)</t>
  </si>
  <si>
    <t>Opětovně volná alokace (11.09.2026)</t>
  </si>
  <si>
    <t>Naplněná  alokace výzvy z 111,69 % (1.9.2026)</t>
  </si>
  <si>
    <t>Naplněná  alokace výzvy z 27,9 % (16.09.2026)</t>
  </si>
  <si>
    <t>Naplněná  alokace výzvy z 132,1 % (9.9.2026)</t>
  </si>
  <si>
    <t>Naplněná  alokace výzvy z 128,3 % (14.09. 2026)</t>
  </si>
  <si>
    <t>Naplněná alokace výzvy z 88,6 %  (16.9.2026)</t>
  </si>
  <si>
    <t>Naplněná  alokace výzvy z 101,9 % (14.9.2026)</t>
  </si>
  <si>
    <t>Naplněná  alokace výzvy z 53,6 % (9.9.2026)</t>
  </si>
  <si>
    <t>Naplněná  alokace výzvy z 17,6 % (16.09.2026)</t>
  </si>
  <si>
    <t>Naplněná alokace výzvy z 52 % (14.9.2026)</t>
  </si>
  <si>
    <t>Naplněná  alokace výzvy z 70,7 % (16.9.2026)</t>
  </si>
  <si>
    <t>Naplněná  alokace výzvy z 15,1 % (16.9.2026)</t>
  </si>
  <si>
    <t>Naplněná  alokace výzvy z 80,9 % (16.9.2026)</t>
  </si>
  <si>
    <t>Naplněná  alokace výzvy z 57,4 % (16.9.2026)</t>
  </si>
  <si>
    <t>Naplněná  alokace výzvy z 69,2 % (16.9.2026)</t>
  </si>
  <si>
    <t>Naplněná alokace výzvy z 2,8 % (16.9.2026)</t>
  </si>
  <si>
    <t>Naplněná alokace výzvy z 10,6 % (16.9.2026)</t>
  </si>
  <si>
    <t>2600 - došlo k navýšení alokace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</si>
</sst>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_-* #,##0.00\ _K_č_-;\-* #,##0.00\ _K_č_-;_-* &quot;-&quot;??\ _K_č_-;_-@_-"/>
  </numFmts>
  <fonts count="29">
    <font>
      <sz val="11"/>
      <color theme="1"/>
      <name val="Calibri"/>
      <family val="2"/>
      <charset val="238"/>
      <scheme val="minor"/>
    </font>
    <font>
      <sz val="11"/>
      <color rgb="FF000000"/>
      <name val="Calibri"/>
      <family val="2"/>
      <charset val="238"/>
      <scheme val="minor"/>
    </font>
    <font>
      <u/>
      <sz val="11"/>
      <color theme="10"/>
      <name val="Calibri"/>
      <family val="2"/>
      <charset val="238"/>
      <scheme val="minor"/>
    </font>
    <font>
      <sz val="11"/>
      <color rgb="FF000000"/>
      <name val="Calibri"/>
      <family val="2"/>
      <charset val="238"/>
    </font>
    <font>
      <u/>
      <sz val="11"/>
      <color rgb="FF0563C1"/>
      <name val="Calibri"/>
      <family val="2"/>
      <charset val="238"/>
    </font>
    <font>
      <sz val="11"/>
      <color rgb="FFFF0000"/>
      <name val="Calibri"/>
      <family val="2"/>
      <charset val="238"/>
    </font>
    <font>
      <sz val="11"/>
      <color rgb="FFFF0000"/>
      <name val="Calibri"/>
      <family val="2"/>
      <charset val="238"/>
      <scheme val="minor"/>
    </font>
    <font>
      <b/>
      <sz val="12"/>
      <color theme="1"/>
      <name val="Calibri"/>
      <family val="2"/>
      <charset val="238"/>
      <scheme val="minor"/>
    </font>
    <font>
      <sz val="11"/>
      <name val="Calibri"/>
      <family val="2"/>
      <charset val="238"/>
      <scheme val="minor"/>
    </font>
    <font>
      <u/>
      <sz val="11"/>
      <name val="Calibri"/>
      <family val="2"/>
      <charset val="238"/>
      <scheme val="minor"/>
    </font>
    <font>
      <sz val="11"/>
      <name val="Calibri"/>
      <family val="2"/>
      <charset val="238"/>
    </font>
    <font>
      <sz val="11"/>
      <color theme="1"/>
      <name val="Calibri"/>
      <family val="2"/>
      <charset val="238"/>
      <scheme val="minor"/>
    </font>
    <font>
      <sz val="8"/>
      <name val="Calibri"/>
      <family val="2"/>
      <charset val="238"/>
      <scheme val="minor"/>
    </font>
    <font>
      <b/>
      <sz val="26"/>
      <color theme="1"/>
      <name val="Calibri"/>
      <family val="2"/>
      <charset val="238"/>
      <scheme val="minor"/>
    </font>
    <font>
      <b/>
      <sz val="26"/>
      <color theme="1"/>
      <name val="Praha"/>
      <charset val="238"/>
    </font>
    <font>
      <b/>
      <sz val="16"/>
      <color theme="1"/>
      <name val="Praha"/>
      <charset val="238"/>
    </font>
    <font>
      <b/>
      <sz val="14"/>
      <color theme="1"/>
      <name val="Praha"/>
      <charset val="238"/>
    </font>
    <font>
      <sz val="14"/>
      <color theme="1"/>
      <name val="Praha"/>
      <charset val="238"/>
    </font>
    <font>
      <sz val="14"/>
      <color rgb="FFFF0000"/>
      <name val="Praha"/>
      <charset val="238"/>
    </font>
    <font>
      <sz val="12"/>
      <color theme="1"/>
      <name val="Praha"/>
      <charset val="238"/>
    </font>
    <font>
      <b/>
      <sz val="12"/>
      <color rgb="FFFFFFFF"/>
      <name val="Praha"/>
      <charset val="238"/>
    </font>
    <font>
      <u/>
      <sz val="11"/>
      <color rgb="FFFF0000"/>
      <name val="Calibri"/>
      <family val="2"/>
      <charset val="238"/>
      <scheme val="minor"/>
    </font>
    <font>
      <b/>
      <sz val="11"/>
      <color rgb="FFFF0000"/>
      <name val="Calibri"/>
      <family val="2"/>
      <charset val="238"/>
      <scheme val="minor"/>
    </font>
    <font>
      <b/>
      <sz val="12"/>
      <color theme="1"/>
      <name val="Praha"/>
      <charset val="238"/>
    </font>
    <font>
      <sz val="12"/>
      <color theme="1"/>
      <name val="Calibri"/>
      <family val="2"/>
      <charset val="238"/>
      <scheme val="minor"/>
    </font>
    <font>
      <sz val="12"/>
      <color rgb="FFFF0000"/>
      <name val="Praha"/>
      <charset val="238"/>
    </font>
    <font>
      <b/>
      <sz val="11"/>
      <name val="Calibri"/>
      <family val="2"/>
      <charset val="238"/>
      <scheme val="minor"/>
    </font>
    <font>
      <b/>
      <sz val="12"/>
      <color rgb="FFFF0000"/>
      <name val="Praha"/>
      <charset val="238"/>
    </font>
    <font>
      <sz val="11"/>
      <color rgb="FF272626"/>
      <name val="Calibri"/>
      <family val="2"/>
      <charset val="238"/>
      <scheme val="minor"/>
    </font>
  </fonts>
  <fills count="12">
    <fill>
      <patternFill patternType="none"/>
    </fill>
    <fill>
      <patternFill patternType="gray125"/>
    </fill>
    <fill>
      <patternFill patternType="solid">
        <fgColor rgb="FF4472C4"/>
        <bgColor rgb="FF4472C4"/>
      </patternFill>
    </fill>
    <fill>
      <patternFill patternType="solid">
        <fgColor rgb="FFB4C6E7"/>
        <bgColor rgb="FF000000"/>
      </patternFill>
    </fill>
    <fill>
      <patternFill patternType="solid">
        <fgColor rgb="FFFFFFFF"/>
        <bgColor rgb="FF000000"/>
      </patternFill>
    </fill>
    <fill>
      <patternFill patternType="solid">
        <fgColor theme="9" tint="0.79998168889431442"/>
        <bgColor indexed="64"/>
      </patternFill>
    </fill>
    <fill>
      <patternFill patternType="solid">
        <fgColor rgb="FF92D050"/>
        <bgColor indexed="64"/>
      </patternFill>
    </fill>
    <fill>
      <patternFill patternType="solid">
        <fgColor rgb="FFFFFF00"/>
        <bgColor indexed="64"/>
      </patternFill>
    </fill>
    <fill>
      <patternFill patternType="solid">
        <fgColor rgb="FFFF6600"/>
        <bgColor indexed="64"/>
      </patternFill>
    </fill>
    <fill>
      <patternFill patternType="solid">
        <fgColor rgb="FFFFC000"/>
        <bgColor indexed="64"/>
      </patternFill>
    </fill>
    <fill>
      <patternFill patternType="solid">
        <fgColor theme="7" tint="0.79998168889431442"/>
        <bgColor indexed="64"/>
      </patternFill>
    </fill>
    <fill>
      <patternFill patternType="solid">
        <fgColor theme="2"/>
        <bgColor indexed="64"/>
      </patternFill>
    </fill>
  </fills>
  <borders count="11">
    <border>
      <left/>
      <right/>
      <top/>
      <bottom/>
      <diagonal/>
    </border>
    <border>
      <left/>
      <right/>
      <top style="thin">
        <color rgb="FF8EA9DB"/>
      </top>
      <bottom style="thin">
        <color rgb="FF8EA9DB"/>
      </bottom>
      <diagonal/>
    </border>
    <border>
      <left/>
      <right/>
      <top/>
      <bottom style="thin">
        <color rgb="FF8EA9DB"/>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double">
        <color indexed="64"/>
      </bottom>
      <diagonal/>
    </border>
  </borders>
  <cellStyleXfs count="4">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164" fontId="11" fillId="0" borderId="0" applyFont="0" applyFill="0" applyBorder="0"/>
  </cellStyleXfs>
  <cellXfs count="103">
    <xf numFmtId="0" fontId="0" fillId="0" borderId="0" xfId="0"/>
    <xf numFmtId="0" fontId="3" fillId="3" borderId="0" xfId="0" applyFont="1" applyFill="1"/>
    <xf numFmtId="0" fontId="3" fillId="0" borderId="0" xfId="0" applyFont="1" applyAlignment="1">
      <alignment wrapText="1"/>
    </xf>
    <xf numFmtId="0" fontId="3" fillId="0" borderId="0" xfId="0" applyFont="1"/>
    <xf numFmtId="0" fontId="3" fillId="0" borderId="1" xfId="0" applyFont="1" applyBorder="1"/>
    <xf numFmtId="0" fontId="2" fillId="0" borderId="0" xfId="1" applyFill="1" applyBorder="1" applyAlignment="1">
      <alignment wrapText="1"/>
    </xf>
    <xf numFmtId="0" fontId="3" fillId="0" borderId="2" xfId="0" applyFont="1" applyBorder="1"/>
    <xf numFmtId="0" fontId="4" fillId="0" borderId="0" xfId="0" applyFont="1" applyAlignment="1">
      <alignment wrapText="1"/>
    </xf>
    <xf numFmtId="0" fontId="5" fillId="0" borderId="0" xfId="0" applyFont="1" applyAlignment="1">
      <alignment wrapText="1"/>
    </xf>
    <xf numFmtId="0" fontId="5" fillId="0" borderId="0" xfId="0" applyFont="1"/>
    <xf numFmtId="0" fontId="3" fillId="4" borderId="0" xfId="0" applyFont="1" applyFill="1"/>
    <xf numFmtId="0" fontId="0" fillId="0" borderId="0" xfId="0" applyAlignment="1">
      <alignment wrapText="1"/>
    </xf>
    <xf numFmtId="0" fontId="3" fillId="0" borderId="0" xfId="0" quotePrefix="1" applyFont="1"/>
    <xf numFmtId="0" fontId="2" fillId="0" borderId="0" xfId="1" applyAlignment="1">
      <alignment wrapText="1"/>
    </xf>
    <xf numFmtId="0" fontId="2" fillId="0" borderId="0" xfId="1"/>
    <xf numFmtId="0" fontId="3" fillId="3" borderId="3" xfId="0" applyFont="1" applyFill="1" applyBorder="1" applyAlignment="1">
      <alignment wrapText="1"/>
    </xf>
    <xf numFmtId="0" fontId="3" fillId="3" borderId="3" xfId="0" applyFont="1" applyFill="1" applyBorder="1"/>
    <xf numFmtId="0" fontId="0" fillId="0" borderId="0" xfId="0" applyAlignment="1">
      <alignment horizontal="center"/>
    </xf>
    <xf numFmtId="0" fontId="2" fillId="0" borderId="0" xfId="2" applyFill="1" applyBorder="1" applyAlignment="1">
      <alignment wrapText="1"/>
    </xf>
    <xf numFmtId="0" fontId="2" fillId="0" borderId="0" xfId="2" applyAlignment="1">
      <alignment wrapText="1"/>
    </xf>
    <xf numFmtId="0" fontId="3" fillId="0" borderId="3" xfId="0" applyFont="1" applyBorder="1" applyAlignment="1">
      <alignment wrapText="1"/>
    </xf>
    <xf numFmtId="0" fontId="0" fillId="0" borderId="0" xfId="0" applyAlignment="1">
      <alignment horizontal="right"/>
    </xf>
    <xf numFmtId="0" fontId="6" fillId="0" borderId="0" xfId="0" applyFont="1" applyAlignment="1">
      <alignment horizontal="right"/>
    </xf>
    <xf numFmtId="49" fontId="6" fillId="0" borderId="0" xfId="0" applyNumberFormat="1" applyFont="1" applyAlignment="1">
      <alignment horizontal="right"/>
    </xf>
    <xf numFmtId="49" fontId="0" fillId="0" borderId="0" xfId="0" applyNumberFormat="1" applyAlignment="1">
      <alignment horizontal="right"/>
    </xf>
    <xf numFmtId="0" fontId="8" fillId="0" borderId="0" xfId="0" applyFont="1"/>
    <xf numFmtId="0" fontId="13" fillId="0" borderId="0" xfId="0" applyFont="1" applyAlignment="1">
      <alignment horizontal="center" vertical="center"/>
    </xf>
    <xf numFmtId="0" fontId="13" fillId="0" borderId="0" xfId="0" applyFont="1" applyAlignment="1">
      <alignment vertical="center"/>
    </xf>
    <xf numFmtId="0" fontId="17" fillId="0" borderId="0" xfId="0" applyFont="1" applyAlignment="1">
      <alignment wrapText="1"/>
    </xf>
    <xf numFmtId="0" fontId="18" fillId="0" borderId="0" xfId="0" applyFont="1"/>
    <xf numFmtId="0" fontId="20" fillId="0" borderId="8" xfId="0" applyFont="1" applyBorder="1" applyAlignment="1">
      <alignment horizontal="center" wrapText="1"/>
    </xf>
    <xf numFmtId="0" fontId="20" fillId="2" borderId="7" xfId="0" applyFont="1" applyFill="1" applyBorder="1" applyAlignment="1">
      <alignment horizontal="center" wrapText="1"/>
    </xf>
    <xf numFmtId="0" fontId="20" fillId="0" borderId="0" xfId="0" applyFont="1" applyAlignment="1">
      <alignment horizontal="center" wrapText="1"/>
    </xf>
    <xf numFmtId="0" fontId="20" fillId="2" borderId="8" xfId="0" applyFont="1" applyFill="1" applyBorder="1" applyAlignment="1">
      <alignment horizontal="center" wrapText="1"/>
    </xf>
    <xf numFmtId="0" fontId="20" fillId="2" borderId="9" xfId="0" applyFont="1" applyFill="1" applyBorder="1" applyAlignment="1">
      <alignment horizontal="center" wrapText="1"/>
    </xf>
    <xf numFmtId="0" fontId="19" fillId="0" borderId="0" xfId="0" applyFont="1" applyAlignment="1">
      <alignment horizontal="center" wrapText="1"/>
    </xf>
    <xf numFmtId="0" fontId="2" fillId="0" borderId="5" xfId="2" applyFill="1" applyBorder="1" applyAlignment="1">
      <alignment horizontal="center" vertical="center" wrapText="1"/>
    </xf>
    <xf numFmtId="0" fontId="19" fillId="6" borderId="0" xfId="0" applyFont="1" applyFill="1"/>
    <xf numFmtId="0" fontId="23" fillId="8" borderId="0" xfId="0" applyFont="1" applyFill="1" applyAlignment="1">
      <alignment horizontal="center" vertical="center"/>
    </xf>
    <xf numFmtId="0" fontId="24" fillId="7" borderId="0" xfId="0" applyFont="1" applyFill="1"/>
    <xf numFmtId="0" fontId="23" fillId="9" borderId="0" xfId="0" applyFont="1" applyFill="1" applyAlignment="1">
      <alignment horizontal="center" vertical="center"/>
    </xf>
    <xf numFmtId="0" fontId="25" fillId="0" borderId="0" xfId="0" applyFont="1"/>
    <xf numFmtId="0" fontId="7" fillId="10" borderId="0" xfId="0" applyFont="1" applyFill="1" applyAlignment="1">
      <alignment horizontal="center" vertical="center"/>
    </xf>
    <xf numFmtId="0" fontId="7" fillId="5" borderId="0" xfId="0" applyFont="1" applyFill="1" applyAlignment="1">
      <alignment horizontal="center" vertical="center"/>
    </xf>
    <xf numFmtId="0" fontId="9" fillId="0" borderId="5" xfId="2" applyFont="1" applyFill="1" applyBorder="1" applyAlignment="1">
      <alignment horizontal="center" vertical="center" wrapText="1"/>
    </xf>
    <xf numFmtId="0" fontId="9" fillId="0" borderId="5" xfId="1" applyFont="1" applyFill="1" applyBorder="1" applyAlignment="1">
      <alignment horizontal="center" vertical="center" wrapText="1"/>
    </xf>
    <xf numFmtId="0" fontId="21" fillId="0" borderId="5" xfId="1" applyFont="1" applyFill="1" applyBorder="1" applyAlignment="1">
      <alignment horizontal="center" vertical="center" wrapText="1"/>
    </xf>
    <xf numFmtId="49" fontId="2" fillId="0" borderId="5" xfId="2" applyNumberFormat="1" applyFill="1" applyBorder="1" applyAlignment="1">
      <alignment horizontal="center" vertical="center" wrapText="1"/>
    </xf>
    <xf numFmtId="0" fontId="8" fillId="7" borderId="5" xfId="0" applyFont="1" applyFill="1" applyBorder="1" applyAlignment="1">
      <alignment horizontal="center" vertical="center" wrapText="1"/>
    </xf>
    <xf numFmtId="0" fontId="21" fillId="0" borderId="5" xfId="2" applyFont="1" applyFill="1" applyBorder="1" applyAlignment="1">
      <alignment horizontal="center" vertical="center" wrapText="1"/>
    </xf>
    <xf numFmtId="14" fontId="1" fillId="0" borderId="4" xfId="0" applyNumberFormat="1" applyFont="1" applyBorder="1" applyAlignment="1">
      <alignment horizontal="center" vertical="center" wrapText="1"/>
    </xf>
    <xf numFmtId="14" fontId="6" fillId="0" borderId="4"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0" borderId="5" xfId="0" applyFont="1" applyBorder="1" applyAlignment="1">
      <alignment horizontal="left" vertical="center" wrapText="1"/>
    </xf>
    <xf numFmtId="14" fontId="6"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14" fontId="8" fillId="0" borderId="5" xfId="0" applyNumberFormat="1" applyFont="1" applyBorder="1" applyAlignment="1">
      <alignment horizontal="center" vertical="center" wrapText="1"/>
    </xf>
    <xf numFmtId="0" fontId="0" fillId="0" borderId="5" xfId="0" applyBorder="1" applyAlignment="1">
      <alignment horizontal="center" vertical="center" wrapText="1"/>
    </xf>
    <xf numFmtId="14" fontId="0" fillId="0" borderId="5" xfId="0" applyNumberFormat="1" applyBorder="1" applyAlignment="1">
      <alignment horizontal="center" vertical="center" wrapText="1"/>
    </xf>
    <xf numFmtId="14" fontId="1" fillId="0" borderId="5" xfId="0" applyNumberFormat="1" applyFont="1" applyBorder="1" applyAlignment="1">
      <alignment horizontal="center" vertical="center" wrapText="1"/>
    </xf>
    <xf numFmtId="0" fontId="22" fillId="0" borderId="5" xfId="0" applyFont="1" applyBorder="1" applyAlignment="1">
      <alignment horizontal="center" vertical="center" wrapText="1"/>
    </xf>
    <xf numFmtId="0" fontId="0" fillId="7" borderId="5" xfId="0" applyFill="1" applyBorder="1" applyAlignment="1">
      <alignment horizontal="center" vertical="center" wrapText="1"/>
    </xf>
    <xf numFmtId="9" fontId="6" fillId="0" borderId="5" xfId="0" applyNumberFormat="1" applyFont="1" applyBorder="1" applyAlignment="1">
      <alignment horizontal="center" vertical="center" wrapText="1"/>
    </xf>
    <xf numFmtId="0" fontId="0" fillId="0" borderId="5" xfId="0" applyBorder="1"/>
    <xf numFmtId="0" fontId="8" fillId="0" borderId="5" xfId="0" applyFont="1" applyBorder="1" applyAlignment="1">
      <alignment horizontal="left" vertical="center" wrapText="1"/>
    </xf>
    <xf numFmtId="0" fontId="3" fillId="0" borderId="5" xfId="0" applyFont="1" applyBorder="1" applyAlignment="1">
      <alignment horizontal="center" vertical="center" wrapText="1"/>
    </xf>
    <xf numFmtId="0" fontId="6" fillId="7" borderId="5" xfId="0" applyFont="1" applyFill="1" applyBorder="1" applyAlignment="1">
      <alignment horizontal="center" vertical="center" wrapText="1"/>
    </xf>
    <xf numFmtId="0" fontId="8" fillId="0" borderId="5" xfId="0" applyFont="1" applyBorder="1"/>
    <xf numFmtId="49" fontId="9" fillId="0" borderId="5" xfId="2" applyNumberFormat="1" applyFont="1" applyFill="1" applyBorder="1" applyAlignment="1">
      <alignment horizontal="center" vertical="center" wrapText="1"/>
    </xf>
    <xf numFmtId="0" fontId="10" fillId="0" borderId="5" xfId="0" applyFont="1" applyBorder="1" applyAlignment="1">
      <alignment horizontal="center" vertical="center" wrapText="1"/>
    </xf>
    <xf numFmtId="0" fontId="2" fillId="0" borderId="5" xfId="2" applyBorder="1" applyAlignment="1">
      <alignment horizontal="center" vertical="center" wrapText="1"/>
    </xf>
    <xf numFmtId="17" fontId="2" fillId="0" borderId="5" xfId="2" applyNumberFormat="1" applyFill="1" applyBorder="1" applyAlignment="1">
      <alignment horizontal="center" vertical="center" wrapText="1"/>
    </xf>
    <xf numFmtId="0" fontId="23" fillId="6" borderId="0" xfId="0" applyFont="1" applyFill="1" applyAlignment="1">
      <alignment horizontal="center" vertical="center"/>
    </xf>
    <xf numFmtId="0" fontId="7" fillId="7" borderId="0" xfId="0" applyFont="1" applyFill="1" applyAlignment="1">
      <alignment horizontal="center" vertical="center"/>
    </xf>
    <xf numFmtId="0" fontId="27" fillId="0" borderId="0" xfId="0" applyFont="1" applyAlignment="1">
      <alignment horizontal="center" vertical="center" wrapText="1"/>
    </xf>
    <xf numFmtId="0" fontId="14" fillId="11" borderId="0" xfId="0" applyFont="1" applyFill="1" applyAlignment="1">
      <alignment horizontal="center" vertical="center"/>
    </xf>
    <xf numFmtId="0" fontId="15" fillId="11" borderId="0" xfId="0" applyFont="1" applyFill="1" applyAlignment="1">
      <alignment vertical="center"/>
    </xf>
    <xf numFmtId="0" fontId="14" fillId="11" borderId="0" xfId="0" applyFont="1" applyFill="1" applyAlignment="1">
      <alignment vertical="center"/>
    </xf>
    <xf numFmtId="0" fontId="13" fillId="11" borderId="0" xfId="0" applyFont="1" applyFill="1" applyAlignment="1">
      <alignment horizontal="center" vertical="center"/>
    </xf>
    <xf numFmtId="0" fontId="19" fillId="11" borderId="0" xfId="0" applyFont="1" applyFill="1" applyAlignment="1">
      <alignment horizontal="left" vertical="center"/>
    </xf>
    <xf numFmtId="0" fontId="0" fillId="11" borderId="0" xfId="0" applyFill="1"/>
    <xf numFmtId="0" fontId="25" fillId="11" borderId="0" xfId="0" applyFont="1" applyFill="1"/>
    <xf numFmtId="0" fontId="16" fillId="11" borderId="0" xfId="0" applyFont="1" applyFill="1" applyAlignment="1">
      <alignment vertical="center"/>
    </xf>
    <xf numFmtId="0" fontId="16" fillId="11" borderId="0" xfId="0" applyFont="1" applyFill="1"/>
    <xf numFmtId="0" fontId="0" fillId="0" borderId="4" xfId="0" applyBorder="1" applyAlignment="1">
      <alignment horizontal="center" vertical="center" wrapText="1"/>
    </xf>
    <xf numFmtId="14" fontId="0" fillId="7" borderId="5" xfId="0" applyNumberFormat="1" applyFill="1" applyBorder="1" applyAlignment="1">
      <alignment horizontal="center" vertical="center" wrapText="1"/>
    </xf>
    <xf numFmtId="0" fontId="0" fillId="0" borderId="6" xfId="0" applyBorder="1"/>
    <xf numFmtId="0" fontId="1" fillId="0" borderId="4" xfId="0" applyFont="1" applyBorder="1" applyAlignment="1">
      <alignment horizontal="center" vertical="center" wrapText="1"/>
    </xf>
    <xf numFmtId="0" fontId="1" fillId="0" borderId="4" xfId="0" applyFont="1" applyBorder="1" applyAlignment="1">
      <alignment horizontal="left" vertical="center" wrapText="1"/>
    </xf>
    <xf numFmtId="0" fontId="0" fillId="6" borderId="5" xfId="0" applyFill="1" applyBorder="1" applyAlignment="1">
      <alignment horizontal="center" vertical="center" wrapText="1"/>
    </xf>
    <xf numFmtId="0" fontId="2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6" fillId="0" borderId="4" xfId="0" applyFont="1" applyBorder="1" applyAlignment="1">
      <alignment horizontal="center" vertical="center" wrapText="1"/>
    </xf>
    <xf numFmtId="0" fontId="9" fillId="0" borderId="5" xfId="2" applyFont="1" applyBorder="1" applyAlignment="1">
      <alignment horizontal="center" vertical="center" wrapText="1"/>
    </xf>
    <xf numFmtId="14" fontId="8" fillId="0" borderId="4" xfId="0" applyNumberFormat="1" applyFont="1" applyBorder="1" applyAlignment="1">
      <alignment horizontal="center" vertical="center" wrapText="1"/>
    </xf>
    <xf numFmtId="0" fontId="0" fillId="0" borderId="4" xfId="0" applyBorder="1"/>
    <xf numFmtId="49" fontId="2" fillId="0" borderId="4" xfId="2" applyNumberFormat="1" applyFill="1" applyBorder="1" applyAlignment="1">
      <alignment horizontal="center" vertical="center" wrapText="1"/>
    </xf>
    <xf numFmtId="14" fontId="0" fillId="0" borderId="4" xfId="0" applyNumberFormat="1" applyBorder="1" applyAlignment="1">
      <alignment horizontal="center" vertical="center" wrapText="1"/>
    </xf>
    <xf numFmtId="0" fontId="0" fillId="7" borderId="4" xfId="0" applyFill="1" applyBorder="1" applyAlignment="1">
      <alignment horizontal="center" vertical="center" wrapText="1"/>
    </xf>
    <xf numFmtId="0" fontId="14" fillId="11" borderId="0" xfId="0" applyFont="1" applyFill="1" applyAlignment="1">
      <alignment horizontal="center" vertical="center"/>
    </xf>
    <xf numFmtId="0" fontId="14" fillId="11" borderId="10" xfId="0" applyFont="1" applyFill="1" applyBorder="1" applyAlignment="1">
      <alignment horizontal="center" vertical="center"/>
    </xf>
  </cellXfs>
  <cellStyles count="4">
    <cellStyle name="Čárka 2" xfId="3" xr:uid="{84B5762B-8BFF-4136-9834-295EEFBD5089}"/>
    <cellStyle name="Hyperlink" xfId="1" xr:uid="{00000000-000B-0000-0000-000008000000}"/>
    <cellStyle name="Hypertextový odkaz" xfId="2" builtinId="8"/>
    <cellStyle name="Normální" xfId="0" builtinId="0"/>
  </cellStyles>
  <dxfs count="28">
    <dxf>
      <font>
        <b val="0"/>
        <i val="0"/>
        <strike val="0"/>
        <condense val="0"/>
        <extend val="0"/>
        <outline val="0"/>
        <shadow val="0"/>
        <u val="none"/>
        <vertAlign val="baseline"/>
        <sz val="11"/>
        <color rgb="FF000000"/>
        <name val="Calibri"/>
        <family val="2"/>
        <charset val="238"/>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bgColor rgb="FFFF6600"/>
        </patternFill>
      </fill>
    </dxf>
    <dxf>
      <fill>
        <patternFill>
          <bgColor rgb="FFFFC000"/>
        </patternFill>
      </fill>
    </dxf>
    <dxf>
      <fill>
        <patternFill>
          <bgColor theme="7" tint="0.59996337778862885"/>
        </patternFill>
      </fill>
    </dxf>
    <dxf>
      <fill>
        <patternFill>
          <bgColor theme="9" tint="0.79998168889431442"/>
        </patternFill>
      </fill>
    </dxf>
    <dxf>
      <fill>
        <patternFill>
          <bgColor rgb="FFFF0000"/>
        </patternFill>
      </fill>
    </dxf>
    <dxf>
      <font>
        <strike val="0"/>
        <outline val="0"/>
        <shadow val="0"/>
        <vertAlign val="baseline"/>
        <sz val="11"/>
        <name val="Calibri"/>
        <family val="2"/>
        <charset val="238"/>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charset val="238"/>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charset val="238"/>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charset val="238"/>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charset val="238"/>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charset val="238"/>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charset val="238"/>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charset val="238"/>
        <scheme val="minor"/>
      </font>
      <numFmt numFmtId="19" formatCode="d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charset val="238"/>
        <scheme val="minor"/>
      </font>
      <numFmt numFmtId="19" formatCode="d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charset val="238"/>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charset val="238"/>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rgb="FF000000"/>
        <name val="Calibri"/>
        <family val="2"/>
        <charset val="238"/>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ertAlign val="baseline"/>
        <sz val="11"/>
        <color auto="1"/>
        <name val="Calibri"/>
        <family val="2"/>
        <charset val="238"/>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charset val="238"/>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family val="2"/>
        <charset val="238"/>
        <scheme val="minor"/>
      </font>
      <fill>
        <patternFill patternType="none">
          <fgColor indexed="64"/>
          <bgColor auto="1"/>
        </patternFill>
      </fill>
      <alignment horizontal="center" vertical="center" textRotation="0" wrapText="1" indent="0" justifyLastLine="0" shrinkToFit="0" readingOrder="0"/>
    </dxf>
    <dxf>
      <border>
        <bottom style="thin">
          <color indexed="64"/>
        </bottom>
      </border>
    </dxf>
    <dxf>
      <font>
        <strike val="0"/>
        <outline val="0"/>
        <shadow val="0"/>
        <u val="none"/>
        <vertAlign val="baseline"/>
        <sz val="12"/>
        <name val="Praha"/>
        <charset val="238"/>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
      <font>
        <sz val="16"/>
        <color theme="1"/>
        <name val="Praha"/>
        <charset val="238"/>
      </font>
      <border>
        <bottom style="thin">
          <color theme="1"/>
        </bottom>
        <vertical/>
        <horizontal/>
      </border>
    </dxf>
    <dxf>
      <font>
        <sz val="16"/>
        <color theme="1"/>
        <name val="Praha"/>
        <charset val="238"/>
      </font>
      <border diagonalUp="0" diagonalDown="0">
        <left style="thin">
          <color theme="1"/>
        </left>
        <right style="thin">
          <color theme="1"/>
        </right>
        <top style="thin">
          <color theme="1"/>
        </top>
        <bottom style="thin">
          <color theme="1"/>
        </bottom>
        <vertical/>
        <horizontal/>
      </border>
    </dxf>
  </dxfs>
  <tableStyles count="1" defaultTableStyle="TableStyleMedium2" defaultPivotStyle="PivotStyleLight16">
    <tableStyle name="Styl mřížky FON MHMP" pivot="0" table="0" count="10" xr9:uid="{5A55D57D-57EB-4315-8602-65B3EC6C89A3}">
      <tableStyleElement type="wholeTable" dxfId="27"/>
      <tableStyleElement type="headerRow" dxfId="26"/>
    </tableStyle>
  </tableStyles>
  <colors>
    <mruColors>
      <color rgb="FFFF6600"/>
    </mruColors>
  </colors>
  <extLst>
    <ext xmlns:x14="http://schemas.microsoft.com/office/spreadsheetml/2009/9/main" uri="{46F421CA-312F-682f-3DD2-61675219B42D}">
      <x14:dxfs count="8">
        <dxf>
          <font>
            <color rgb="FF000000"/>
            <name val="Praha"/>
            <charset val="238"/>
            <scheme val="none"/>
          </font>
          <fill>
            <gradientFill degree="90">
              <stop position="0">
                <color theme="9" tint="-0.25098422193060094"/>
              </stop>
              <stop position="1">
                <color theme="9" tint="0.80001220740379042"/>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name val="Praha"/>
            <charset val="238"/>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name val="Praha"/>
            <charset val="238"/>
          </font>
          <fill>
            <gradientFill degree="90">
              <stop position="0">
                <color theme="4" tint="0.40000610370189521"/>
              </stop>
              <stop position="1">
                <color theme="4" tint="0.80001220740379042"/>
              </stop>
            </gradientFill>
          </fill>
          <border>
            <left style="thin">
              <color rgb="FF999999"/>
            </left>
            <right style="thin">
              <color rgb="FF999999"/>
            </right>
            <top style="thin">
              <color rgb="FF999999"/>
            </top>
            <bottom style="thin">
              <color rgb="FF999999"/>
            </bottom>
            <vertical/>
            <horizontal/>
          </border>
        </dxf>
        <dxf>
          <font>
            <color rgb="FF828282"/>
            <name val="Praha"/>
            <charset val="238"/>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name val="Praha"/>
            <charset val="238"/>
            <scheme val="none"/>
          </font>
          <fill>
            <patternFill patternType="solid">
              <fgColor theme="4" tint="0.59999389629810485"/>
              <bgColor rgb="FF92D050"/>
            </patternFill>
          </fill>
          <border>
            <left style="thin">
              <color rgb="FF999999"/>
            </left>
            <right style="thin">
              <color rgb="FF999999"/>
            </right>
            <top style="thin">
              <color rgb="FF999999"/>
            </top>
            <bottom style="thin">
              <color rgb="FF999999"/>
            </bottom>
            <vertical/>
            <horizontal/>
          </border>
        </dxf>
        <dxf>
          <font>
            <color rgb="FF828282"/>
            <name val="Praha"/>
            <charset val="238"/>
            <scheme val="none"/>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name val="Praha"/>
            <charset val="238"/>
          </font>
          <fill>
            <patternFill patternType="solid">
              <fgColor rgb="FFFFFFFF"/>
              <bgColor theme="8" tint="0.39994506668294322"/>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tyl mřížky FON MHMP">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microsoft.com/office/2007/relationships/slicerCache" Target="slicerCaches/slicerCach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7</xdr:row>
      <xdr:rowOff>65025</xdr:rowOff>
    </xdr:from>
    <xdr:to>
      <xdr:col>13</xdr:col>
      <xdr:colOff>604939</xdr:colOff>
      <xdr:row>7</xdr:row>
      <xdr:rowOff>1336386</xdr:rowOff>
    </xdr:to>
    <mc:AlternateContent xmlns:mc="http://schemas.openxmlformats.org/markup-compatibility/2006" xmlns:sle15="http://schemas.microsoft.com/office/drawing/2012/slicer">
      <mc:Choice Requires="sle15">
        <xdr:graphicFrame macro="">
          <xdr:nvGraphicFramePr>
            <xdr:cNvPr id="2" name="Oblast">
              <a:extLst>
                <a:ext uri="{FF2B5EF4-FFF2-40B4-BE49-F238E27FC236}">
                  <a16:creationId xmlns:a16="http://schemas.microsoft.com/office/drawing/2014/main" id="{B2C88884-ED90-87E7-807E-5786B265754C}"/>
                </a:ext>
              </a:extLst>
            </xdr:cNvPr>
            <xdr:cNvGraphicFramePr/>
          </xdr:nvGraphicFramePr>
          <xdr:xfrm>
            <a:off x="0" y="0"/>
            <a:ext cx="0" cy="0"/>
          </xdr:xfrm>
          <a:graphic>
            <a:graphicData uri="http://schemas.microsoft.com/office/drawing/2010/slicer">
              <sle:slicer xmlns:sle="http://schemas.microsoft.com/office/drawing/2010/slicer" name="Oblast"/>
            </a:graphicData>
          </a:graphic>
        </xdr:graphicFrame>
      </mc:Choice>
      <mc:Fallback xmlns="">
        <xdr:sp macro="" textlink="">
          <xdr:nvSpPr>
            <xdr:cNvPr id="0" name=""/>
            <xdr:cNvSpPr>
              <a:spLocks noTextEdit="1"/>
            </xdr:cNvSpPr>
          </xdr:nvSpPr>
          <xdr:spPr>
            <a:xfrm>
              <a:off x="0" y="2835934"/>
              <a:ext cx="25939502" cy="1271361"/>
            </a:xfrm>
            <a:prstGeom prst="rect">
              <a:avLst/>
            </a:prstGeom>
            <a:solidFill>
              <a:prstClr val="white"/>
            </a:solidFill>
            <a:ln w="1">
              <a:solidFill>
                <a:prstClr val="green"/>
              </a:solidFill>
            </a:ln>
          </xdr:spPr>
          <xdr:txBody>
            <a:bodyPr vertOverflow="clip" horzOverflow="clip"/>
            <a:lstStyle/>
            <a:p>
              <a:r>
                <a:rPr lang="cs-CZ" sz="1100"/>
                <a:t>Tento obrazec představuje průřez tabulky. Tato verze aplikace Excel průřezy tabulek nepodporuje.
Pokud se obrazec upravoval ve starší verzi Excelu nebo pokud se sešit uložil v Excelu 2007 nebo nějaké jeho starší verzi, průřez se nedá použít.</a:t>
              </a:r>
            </a:p>
          </xdr:txBody>
        </xdr:sp>
      </mc:Fallback>
    </mc:AlternateContent>
    <xdr:clientData/>
  </xdr:twoCellAnchor>
</xdr:wsDr>
</file>

<file path=xl/persons/person.xml><?xml version="1.0" encoding="utf-8"?>
<personList xmlns="http://schemas.microsoft.com/office/spreadsheetml/2018/threadedcomments" xmlns:x="http://schemas.openxmlformats.org/spreadsheetml/2006/mai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Průřez_Oblast" xr10:uid="{2D45279D-37B0-4CEE-8B40-A355AD3D1C9C}" sourceName="Oblast">
  <extLst>
    <x:ext xmlns:x15="http://schemas.microsoft.com/office/spreadsheetml/2010/11/main" uri="{2F2917AC-EB37-4324-AD4E-5DD8C200BD13}">
      <x15:tableSlicerCache tableId="1" column="1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Oblast" xr10:uid="{9A17F858-9D1F-4939-BA02-63113EBB1FD2}" cache="Průřez_Oblast" caption="Filtrovat po kliknutí na oblast" columnCount="11" style="Styl mřížky FON MHMP" rowHeight="7200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F8D0B8B-0063-4A6E-A6FF-1C35F224344A}" name="Tabulka1" displayName="Tabulka1" ref="A9:P61" totalsRowShown="0" headerRowDxfId="25" dataDxfId="23" headerRowBorderDxfId="24" tableBorderDxfId="22" totalsRowBorderDxfId="21">
  <autoFilter ref="A9:P61" xr:uid="{18940A9B-B723-4B24-8EAA-5E025879E169}"/>
  <tableColumns count="16">
    <tableColumn id="1" xr3:uid="{6F42D6DA-E58A-4037-AC95-CC3FB74CAE3E}" name="Výzva " dataDxfId="20"/>
    <tableColumn id="16" xr3:uid="{0E6D79EA-0F78-4D26-9D57-F718C4CB6F13}" name="Polovina měsíce" dataDxfId="19"/>
    <tableColumn id="14" xr3:uid="{1642EE05-DCFE-44F8-A733-EF08935D1A2D}" name="Dotační specialisté" dataDxfId="0"/>
    <tableColumn id="9" xr3:uid="{BA2C1AE4-C29E-4748-8F7F-EB87FE6588A3}" name="Číslo výzvy/Odkaz" dataDxfId="18"/>
    <tableColumn id="2" xr3:uid="{A36A48E6-13F6-4814-8C4C-83409DFD91AC}" name="Předmět výzvy " dataDxfId="17"/>
    <tableColumn id="3" xr3:uid="{DCFF03B9-0B93-456F-8E92-85BCFF7702AC}" name="Oprávněný žadatel" dataDxfId="16"/>
    <tableColumn id="4" xr3:uid="{6FD6E195-FB96-4DF8-BF56-AF8741021FC5}" name="Zahájení_x000a_příjmu žádostí" dataDxfId="15"/>
    <tableColumn id="12" xr3:uid="{5A8ED483-D0AA-42F1-A996-3A6677999437}" name="Ukončení příjmu žádostí2" dataDxfId="14"/>
    <tableColumn id="15" xr3:uid="{37AAFC63-F457-45B9-9475-9D37A3495D95}" name="Ukončení příjmu žádostí" dataDxfId="13">
      <calculatedColumnFormula>IF(H10="", "", TEXT(H10, "dd.mm.rrrr") &amp; " - " &amp; IF(H10&lt;TODAY(), "termín vypršel", IF(H10&lt;=TODAY()+14, "končí do 14 dnů", IF(H10&lt;=TODAY()+30, "končí do 30 dnů", IF(H10&lt;=TODAY()+60, "končí do 2 měsíců", "více než 2 měsíce")))))</calculatedColumnFormula>
    </tableColumn>
    <tableColumn id="5" xr3:uid="{383572EA-AB0A-4042-AC7E-785ABE849AE4}" name="Alokace výzvy v mil. Kč (celková)" dataDxfId="12"/>
    <tableColumn id="7" xr3:uid="{6CEE7DC8-624E-48C5-8CC9-5192F497867A}" name="Poskytovatel" dataDxfId="11"/>
    <tableColumn id="8" xr3:uid="{9E970F57-CC79-486A-B256-B99BAA07A64E}" name="Program" dataDxfId="10"/>
    <tableColumn id="13" xr3:uid="{17DDD1E2-3329-4913-901B-1950BD44824F}" name="Podporované území" dataDxfId="9"/>
    <tableColumn id="10" xr3:uid="{70D0DF56-558F-45A0-A93E-0EEF1B37DB2F}" name="Poznámka" dataDxfId="8"/>
    <tableColumn id="6" xr3:uid="{28BF9B0F-8A8B-42DA-9839-60A4E426300D}" name="Čerpání " dataDxfId="7"/>
    <tableColumn id="11" xr3:uid="{3A9BA78B-30AD-4FD9-94D8-AFCFA11777B1}" name="Oblast" dataDxfId="6"/>
  </tableColumns>
  <tableStyleInfo name="TableStyleMedium2" showFirstColumn="0" showLastColumn="0" showRowStripes="1" showColumnStripes="0"/>
</table>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esfcr.cz/vyzva-059-opz-plus" TargetMode="External"/><Relationship Id="rId18" Type="http://schemas.openxmlformats.org/officeDocument/2006/relationships/hyperlink" Target="https://www.narodniprogramzp.cz/nabidka-dotaci/detail-vyzvy/?id=165" TargetMode="External"/><Relationship Id="rId26" Type="http://schemas.openxmlformats.org/officeDocument/2006/relationships/hyperlink" Target="https://sfzp.gov.cz/dotace-a-pujcky/modernizacni-fond/vyzvy/detail-vyzvy/?id=54" TargetMode="External"/><Relationship Id="rId39" Type="http://schemas.openxmlformats.org/officeDocument/2006/relationships/hyperlink" Target="https://opjak.cz/vyzvy/vyzva-c-02_26_048-poradim-se-s-ai/" TargetMode="External"/><Relationship Id="rId21" Type="http://schemas.openxmlformats.org/officeDocument/2006/relationships/hyperlink" Target="https://www.narodniprogramzp.cz/nabidka-dotaci/detail-vyzvy/?id=167" TargetMode="External"/><Relationship Id="rId34" Type="http://schemas.openxmlformats.org/officeDocument/2006/relationships/hyperlink" Target="https://opzp.cz/dotace/105-vyzva/" TargetMode="External"/><Relationship Id="rId42" Type="http://schemas.openxmlformats.org/officeDocument/2006/relationships/hyperlink" Target="https://bezpecnost.praha.eu/clanky/jednotky-sboru-dobrovolnych-hasicuObec,%20z&#345;izuj&#237;c&#237;%20jednotku%20SDH%20obce,%20kter&#225;%20je%20v%20r&#225;mci%20plo&#353;n&#233;ho%20pokryt&#237;%20&#250;zem&#237;%20kraje%20jednotkami%20po&#382;&#225;rn&#237;%20ochrany%20za&#345;azena%20v%20kategorii%20JPO%20II,%20JPO%20III%20nebo%20JPO%20V%20a%20nen&#237;%20vybavena%20automobilem%20s%20kabinou%20os&#225;dky%20se%20sedadly%20pro%208%20a%20v&#237;ce%20osob,%20vybaven&#253;m%20zvl&#225;&#353;tn&#237;m%20v&#253;stra&#382;n&#253;m%20za&#345;&#237;zen&#237;m,%20kter&#253;%20byl%20prvn&#283;%20registrov&#225;n%20v%20&#268;esk&#233;%20republice%20nebo%20n&#283;kter&#233;%20zemi%20EU%20(dolo&#382;en&#233;%20z&#225;znamem%20v%20p&#345;&#237;slu&#353;n&#233;m%20osv&#283;d&#269;en&#237;%20o%20registraci%20vozidla)%20dne%201.%20ledna%202010%20nebo%20pozd&#283;ji." TargetMode="External"/><Relationship Id="rId47" Type="http://schemas.openxmlformats.org/officeDocument/2006/relationships/hyperlink" Target="https://www.fondbudoucnosti.cz/podpora-projektu/mladez-a-skoly/" TargetMode="External"/><Relationship Id="rId50" Type="http://schemas.openxmlformats.org/officeDocument/2006/relationships/hyperlink" Target="https://mv.gov.cz/fondyeu/52-vyzva-amif---specificka-akce-vyuka-cj-a-dalsi-integracni-sluzby-pro-vysidlene-osoby-z-ua" TargetMode="External"/><Relationship Id="rId55" Type="http://schemas.openxmlformats.org/officeDocument/2006/relationships/printerSettings" Target="../printerSettings/printerSettings1.bin"/><Relationship Id="rId7" Type="http://schemas.openxmlformats.org/officeDocument/2006/relationships/hyperlink" Target="https://www.nadacecez.cz/cs/vyhlasovana-grantova-rizeni/oranzove-hriste-110045" TargetMode="External"/><Relationship Id="rId12" Type="http://schemas.openxmlformats.org/officeDocument/2006/relationships/hyperlink" Target="https://www.esfcr.cz/vyzva-081-opz-plus" TargetMode="External"/><Relationship Id="rId17" Type="http://schemas.openxmlformats.org/officeDocument/2006/relationships/hyperlink" Target="https://www.narodniprogramzp.cz/nabidka-dotaci/detail-vyzvy/?id=164" TargetMode="External"/><Relationship Id="rId25" Type="http://schemas.openxmlformats.org/officeDocument/2006/relationships/hyperlink" Target="https://sfzp.gov.cz/dotace-a-pujcky/modernizacni-fond/vyzvy/detail-vyzvy/?id=53" TargetMode="External"/><Relationship Id="rId33" Type="http://schemas.openxmlformats.org/officeDocument/2006/relationships/hyperlink" Target="https://opzp.cz/dotace/106-vyzva/" TargetMode="External"/><Relationship Id="rId38" Type="http://schemas.openxmlformats.org/officeDocument/2006/relationships/hyperlink" Target="https://ec.europa.eu/info/funding-tenders/opportunities/portal/screen/opportunities/calls-for-proposals?order=DESC&amp;pageNumber=1&amp;pageSize=50&amp;sortBy=startDate&amp;isExactMatch=true&amp;status=31094501,31094502,31094503&amp;frameworkProgramme=43251589&amp;callIdentifier=CERV-2026-DAPHNE" TargetMode="External"/><Relationship Id="rId46" Type="http://schemas.openxmlformats.org/officeDocument/2006/relationships/hyperlink" Target="https://www.fondbudoucnosti.cz/podpora-projektu/" TargetMode="External"/><Relationship Id="rId2" Type="http://schemas.openxmlformats.org/officeDocument/2006/relationships/hyperlink" Target="https://irop.mmr.cz/cs/vyzvy-2021-2027/vyzvy/10vyzvairop" TargetMode="External"/><Relationship Id="rId16" Type="http://schemas.openxmlformats.org/officeDocument/2006/relationships/hyperlink" Target="https://opjak.cz/vyzvy/vyzva-c-02_25_042-smart-akcelerator-ii/" TargetMode="External"/><Relationship Id="rId20" Type="http://schemas.openxmlformats.org/officeDocument/2006/relationships/hyperlink" Target="https://irop.gov.cz/cs/vyzvy-2021-2027/vyzvy/117vyzvairop" TargetMode="External"/><Relationship Id="rId29" Type="http://schemas.openxmlformats.org/officeDocument/2006/relationships/hyperlink" Target="https://opzp.cz/dotace/108-vyzva/" TargetMode="External"/><Relationship Id="rId41" Type="http://schemas.openxmlformats.org/officeDocument/2006/relationships/hyperlink" Target="https://bezpecnost.praha.eu/clanky/jednotky-sboru-dobrovolnych-hasicuObec,%20z&#345;izuj&#237;c&#237;%20jednotku%20SDH%20obce,%20kter&#225;%20je%20v%20r&#225;mci%20plo&#353;n&#233;ho%20pokryt&#237;%20&#250;zem&#237;%20kraje%20jednotkami%20po&#382;&#225;rn&#237;%20ochrany%20za&#345;azena%20v%20kategorii%20JPO%20II,%20JPO%20III%20nebo%20JPO%20V%20a%20nen&#237;%20vybavena%20automobilem%20s%20kabinou%20os&#225;dky%20se%20sedadly%20pro%208%20a%20v&#237;ce%20osob,%20vybaven&#253;m%20zvl&#225;&#353;tn&#237;m%20v&#253;stra&#382;n&#253;m%20za&#345;&#237;zen&#237;m,%20kter&#253;%20byl%20prvn&#283;%20registrov&#225;n%20v%20&#268;esk&#233;%20republice%20nebo%20n&#283;kter&#233;%20zemi%20EU%20(dolo&#382;en&#233;%20z&#225;znamem%20v%20p&#345;&#237;slu&#353;n&#233;m%20osv&#283;d&#269;en&#237;%20o%20registraci%20vozidla)%20dne%201.%20ledna%202010%20nebo%20pozd&#283;ji." TargetMode="External"/><Relationship Id="rId54" Type="http://schemas.openxmlformats.org/officeDocument/2006/relationships/hyperlink" Target="https://sfdi.gov.cz/prispevky/cyklostezky/" TargetMode="External"/><Relationship Id="rId1" Type="http://schemas.openxmlformats.org/officeDocument/2006/relationships/hyperlink" Target="https://irop.mmr.cz/cs/vyzvy-2021-2027/vyzvy/65vyzvairop" TargetMode="External"/><Relationship Id="rId6" Type="http://schemas.openxmlformats.org/officeDocument/2006/relationships/hyperlink" Target="https://www.nrb.cz/produkt/elena-pro-verejny-sektor/" TargetMode="External"/><Relationship Id="rId11" Type="http://schemas.openxmlformats.org/officeDocument/2006/relationships/hyperlink" Target="https://opzp.cz/dotace/72-vyzva/" TargetMode="External"/><Relationship Id="rId24" Type="http://schemas.openxmlformats.org/officeDocument/2006/relationships/hyperlink" Target="https://sfzp.gov.cz/dotace-a-pujcky/modernizacni-fond/vyzvy/detail-vyzvy/?id=50" TargetMode="External"/><Relationship Id="rId32" Type="http://schemas.openxmlformats.org/officeDocument/2006/relationships/hyperlink" Target="https://ec.europa.eu/info/funding-tenders/opportunities/portal/screen/opportunities/topic-details/CERV-2026-CITIZENS-TOWN-TT" TargetMode="External"/><Relationship Id="rId37" Type="http://schemas.openxmlformats.org/officeDocument/2006/relationships/hyperlink" Target="https://sfzp.gov.cz/dotace-a-pujcky/financni-nastroje-a-pujcky/vyzva-2-2026-fn-cov/" TargetMode="External"/><Relationship Id="rId40" Type="http://schemas.openxmlformats.org/officeDocument/2006/relationships/hyperlink" Target="https://www.mk.gov.cz/statni-fond-kultury-cr-cs-42/zadosti-o-dotace-sfk-na-rok-2027" TargetMode="External"/><Relationship Id="rId45" Type="http://schemas.openxmlformats.org/officeDocument/2006/relationships/hyperlink" Target="https://hzscr.gov.cz/porizeni-noveho-dopravniho-automobilu-v-provedeni-pro-haseni" TargetMode="External"/><Relationship Id="rId53" Type="http://schemas.openxmlformats.org/officeDocument/2006/relationships/hyperlink" Target="https://sfdi.gov.cz/prispevky/bezbarierove-chodniky/" TargetMode="External"/><Relationship Id="rId58" Type="http://schemas.microsoft.com/office/2007/relationships/slicer" Target="../slicers/slicer1.xml"/><Relationship Id="rId5" Type="http://schemas.openxmlformats.org/officeDocument/2006/relationships/hyperlink" Target="https://irop.mmr.cz/cs/vyzvy-2021-2027/vyzvy/44vyzvairop" TargetMode="External"/><Relationship Id="rId15" Type="http://schemas.openxmlformats.org/officeDocument/2006/relationships/hyperlink" Target="https://opjak.cz/vyzvy/vyzva-c-02_25_041-akcni-planovani-v-uzemi-map-ii/" TargetMode="External"/><Relationship Id="rId23" Type="http://schemas.openxmlformats.org/officeDocument/2006/relationships/hyperlink" Target="https://www.sfzp.cz/dotace-a-pujcky/modernizacni-fond/vyzvy/detail-vyzvy/?id=49" TargetMode="External"/><Relationship Id="rId28" Type="http://schemas.openxmlformats.org/officeDocument/2006/relationships/hyperlink" Target="https://www.vdv.cz/cesty-k-integraci/" TargetMode="External"/><Relationship Id="rId36" Type="http://schemas.openxmlformats.org/officeDocument/2006/relationships/hyperlink" Target="https://opzp.cz/dotace/109-vyzva/" TargetMode="External"/><Relationship Id="rId49" Type="http://schemas.openxmlformats.org/officeDocument/2006/relationships/hyperlink" Target="https://www.mk.gov.cz/program-zachrany-architektonickeho-dedictvi-cs-283" TargetMode="External"/><Relationship Id="rId57" Type="http://schemas.openxmlformats.org/officeDocument/2006/relationships/table" Target="../tables/table1.xml"/><Relationship Id="rId10" Type="http://schemas.openxmlformats.org/officeDocument/2006/relationships/hyperlink" Target="https://www.esfcr.cz/prehled-vyzev-opz-plus/-/asset_publisher/SfUza2tXdZGm/content/diverzitni-a-flexibilni-pracovni-kultura-1-?inheritRedirect=false" TargetMode="External"/><Relationship Id="rId19" Type="http://schemas.openxmlformats.org/officeDocument/2006/relationships/hyperlink" Target="https://www.sfzp.cz/dotace-a-pujcky/financni-nastroje-a-pujcky/vyzva-1-2025-fn-odpady/" TargetMode="External"/><Relationship Id="rId31" Type="http://schemas.openxmlformats.org/officeDocument/2006/relationships/hyperlink" Target="https://mf.gov.cz/cs/rozpoctova-politika/podpora-z-narodnich-zdroju/programy-a-dotace-kapitoly-vps/program-29824" TargetMode="External"/><Relationship Id="rId44" Type="http://schemas.openxmlformats.org/officeDocument/2006/relationships/hyperlink" Target="https://hzscr.gov.cz/porizeni-pozarniho-privesu-pro-haseni" TargetMode="External"/><Relationship Id="rId52" Type="http://schemas.openxmlformats.org/officeDocument/2006/relationships/hyperlink" Target="https://www.esfcr.cz/vyzva-112-opz-plus" TargetMode="External"/><Relationship Id="rId4" Type="http://schemas.openxmlformats.org/officeDocument/2006/relationships/hyperlink" Target="https://irop.gov.cz/cs/vyzvy-2021-2027/vyzvy/59vyzvairop" TargetMode="External"/><Relationship Id="rId9" Type="http://schemas.openxmlformats.org/officeDocument/2006/relationships/hyperlink" Target="https://irop.gov.cz/cs/vyzvy-2021-2027/vyzvy/105vyzvairop" TargetMode="External"/><Relationship Id="rId14" Type="http://schemas.openxmlformats.org/officeDocument/2006/relationships/hyperlink" Target="https://www.nrb.cz/produkt/dostupne-najemni-bydleni/" TargetMode="External"/><Relationship Id="rId22" Type="http://schemas.openxmlformats.org/officeDocument/2006/relationships/hyperlink" Target="https://www.narodniprogramzp.cz/nabidka-dotaci/detail-vyzvy/?id=174" TargetMode="External"/><Relationship Id="rId27" Type="http://schemas.openxmlformats.org/officeDocument/2006/relationships/hyperlink" Target="https://opzp.cz/dotace/104-vyzva/" TargetMode="External"/><Relationship Id="rId30" Type="http://schemas.openxmlformats.org/officeDocument/2006/relationships/hyperlink" Target="https://mf.gov.cz/cs/rozpoctova-politika/podpora-z-narodnich-zdroju/programy-a-dotace-kapitoly-vps/dotace-z-kapitoly-vps" TargetMode="External"/><Relationship Id="rId35" Type="http://schemas.openxmlformats.org/officeDocument/2006/relationships/hyperlink" Target="https://opjak.cz/vyzvy/vyzva-c-02_25_043-open-science-iii/" TargetMode="External"/><Relationship Id="rId43" Type="http://schemas.openxmlformats.org/officeDocument/2006/relationships/hyperlink" Target="https://hzscr.gov.cz/porizeni-noveho-dopravniho-automobilu" TargetMode="External"/><Relationship Id="rId48" Type="http://schemas.openxmlformats.org/officeDocument/2006/relationships/hyperlink" Target="https://www.nadacepartnerstvi.cz/pro-odolna-mesta-zdravou-krajinu-2026" TargetMode="External"/><Relationship Id="rId56" Type="http://schemas.openxmlformats.org/officeDocument/2006/relationships/drawing" Target="../drawings/drawing1.xml"/><Relationship Id="rId8" Type="http://schemas.openxmlformats.org/officeDocument/2006/relationships/hyperlink" Target="https://www.nadacecez.cz/cs/vyhlasovana-grantova-rizeni/podpora-regionu-110046" TargetMode="External"/><Relationship Id="rId51" Type="http://schemas.openxmlformats.org/officeDocument/2006/relationships/hyperlink" Target="https://mzd.gov.cz/vyzva-program-podpora-zdravi-a-zdravotni-pece-2027/" TargetMode="External"/><Relationship Id="rId3" Type="http://schemas.openxmlformats.org/officeDocument/2006/relationships/hyperlink" Target="https://irop.gov.cz/cs/vyzvy-2021-2027/vyzvy/58vyzvairop"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mpo-efekt.cz/cz/dotacni-programy/vyzvy/1-2022-rekonstrukce-verejneho-osvetleni" TargetMode="External"/><Relationship Id="rId13" Type="http://schemas.openxmlformats.org/officeDocument/2006/relationships/hyperlink" Target="https://www.esfcr.cz/prehled-vyzev-opz-plus/-/asset_publisher/SfUza2tXdZGm/content/podpora-procesu-ve-sluzbach-kraje-1-?inheritRedirect=false" TargetMode="External"/><Relationship Id="rId18" Type="http://schemas.openxmlformats.org/officeDocument/2006/relationships/hyperlink" Target="https://opzp.cz/dotace/19-vyzva/" TargetMode="External"/><Relationship Id="rId26" Type="http://schemas.openxmlformats.org/officeDocument/2006/relationships/hyperlink" Target="https://irop.mmr.cz/getmedia/7b03004d-d1ee-49d8-944e-e1de35b6fc39/44-vyzva-IROP_SS_VRR_Text-vyzvy_podepsano.pdf.aspx?ext=.pdf" TargetMode="External"/><Relationship Id="rId3" Type="http://schemas.openxmlformats.org/officeDocument/2006/relationships/hyperlink" Target="https://opjak.cz/vyzvy/vyzva-c-02_22_002-sablony-pro-ms-a-zs-i/" TargetMode="External"/><Relationship Id="rId21" Type="http://schemas.openxmlformats.org/officeDocument/2006/relationships/hyperlink" Target="https://mmr.cz/cs/narodni-dotace" TargetMode="External"/><Relationship Id="rId7" Type="http://schemas.openxmlformats.org/officeDocument/2006/relationships/hyperlink" Target="https://opzp.cz/dotace/23-vyzva/" TargetMode="External"/><Relationship Id="rId12" Type="http://schemas.openxmlformats.org/officeDocument/2006/relationships/hyperlink" Target="https://opjak.cz/vyzvy/vyzva-c-02_22_009-smart-akcelerator-i/" TargetMode="External"/><Relationship Id="rId17" Type="http://schemas.openxmlformats.org/officeDocument/2006/relationships/hyperlink" Target="https://opzp.cz/dotace/32-vyzva/" TargetMode="External"/><Relationship Id="rId25" Type="http://schemas.openxmlformats.org/officeDocument/2006/relationships/hyperlink" Target="https://www.esfcr.cz/prehled-vyzev-opz-plus/-/asset_publisher/SfUza2tXdZGm/content/transformace-pobytovych-socialnich-sluzeb?inheritRedirect=false" TargetMode="External"/><Relationship Id="rId2" Type="http://schemas.openxmlformats.org/officeDocument/2006/relationships/hyperlink" Target="https://www.esfcr.cz/vyzva-009-opz-plus" TargetMode="External"/><Relationship Id="rId16" Type="http://schemas.openxmlformats.org/officeDocument/2006/relationships/hyperlink" Target="https://irop.mmr.cz/cs/vyzvy-2021-2027/vyzvy/10vyzvairop" TargetMode="External"/><Relationship Id="rId20" Type="http://schemas.openxmlformats.org/officeDocument/2006/relationships/hyperlink" Target="https://www.narodniprogramzp.cz/nabidka-dotaci/detail-vyzvy/?id=108" TargetMode="External"/><Relationship Id="rId29" Type="http://schemas.openxmlformats.org/officeDocument/2006/relationships/hyperlink" Target="https://opzp.cz/dotace/36-vyzva/" TargetMode="External"/><Relationship Id="rId1" Type="http://schemas.openxmlformats.org/officeDocument/2006/relationships/hyperlink" Target="https://sfpi.cz/npo-brownfieldy/" TargetMode="External"/><Relationship Id="rId6" Type="http://schemas.openxmlformats.org/officeDocument/2006/relationships/hyperlink" Target="https://www.esfcr.cz/prehled-vyzev-opz-plus/-/asset_publisher/SfUza2tXdZGm/content/podpora-socialniho-bydleni-zejmena-osob-z-ukrajiny?inheritRedirect=false" TargetMode="External"/><Relationship Id="rId11" Type="http://schemas.openxmlformats.org/officeDocument/2006/relationships/hyperlink" Target="https://opzp.cz/dotace/31-vyzva/" TargetMode="External"/><Relationship Id="rId24" Type="http://schemas.openxmlformats.org/officeDocument/2006/relationships/hyperlink" Target="https://opzp.cz/dotace/24-vyzva/" TargetMode="External"/><Relationship Id="rId5" Type="http://schemas.openxmlformats.org/officeDocument/2006/relationships/hyperlink" Target="https://www.mpo.cz/cz/podnikani/narodni-plan-obnovy/vyzvy/i--vyzva-modernizace-distribuce-tepla-v-systemech-dalkoveho-vytapeni-z-narodniho-planu-obnovy--267356/" TargetMode="External"/><Relationship Id="rId15" Type="http://schemas.openxmlformats.org/officeDocument/2006/relationships/hyperlink" Target="https://opzp.cz/dotace/13-vyzva/" TargetMode="External"/><Relationship Id="rId23" Type="http://schemas.openxmlformats.org/officeDocument/2006/relationships/hyperlink" Target="https://opzp.cz/dotace/4-vyzva/" TargetMode="External"/><Relationship Id="rId28" Type="http://schemas.openxmlformats.org/officeDocument/2006/relationships/hyperlink" Target="https://opzp.cz/dotace/34-vyzva/" TargetMode="External"/><Relationship Id="rId10" Type="http://schemas.openxmlformats.org/officeDocument/2006/relationships/hyperlink" Target="https://opzp.cz/dotace/30-vyzva/" TargetMode="External"/><Relationship Id="rId19" Type="http://schemas.openxmlformats.org/officeDocument/2006/relationships/hyperlink" Target="https://opzp.cz/dotace/16-vyzva/" TargetMode="External"/><Relationship Id="rId31" Type="http://schemas.openxmlformats.org/officeDocument/2006/relationships/hyperlink" Target="https://opjak.cz/wp-content/uploads/2022/12/Harmonogram_vyzev_2023_v2.pdf" TargetMode="External"/><Relationship Id="rId4" Type="http://schemas.openxmlformats.org/officeDocument/2006/relationships/hyperlink" Target="https://www.esfcr.cz/prehled-vyzev-opz-plus/-/asset_publisher/SfUza2tXdZGm/content/podpora-integrace-romske-mensiny-1-?inheritRedirect=false" TargetMode="External"/><Relationship Id="rId9" Type="http://schemas.openxmlformats.org/officeDocument/2006/relationships/hyperlink" Target="https://opzp.cz/dotace/28-vyzva/" TargetMode="External"/><Relationship Id="rId14" Type="http://schemas.openxmlformats.org/officeDocument/2006/relationships/hyperlink" Target="https://opzp.cz/dotace/12-vyzva/" TargetMode="External"/><Relationship Id="rId22" Type="http://schemas.openxmlformats.org/officeDocument/2006/relationships/hyperlink" Target="https://www.narodniprogramzp.cz/nabidka-dotaci/detail-vyzvy/?id=99" TargetMode="External"/><Relationship Id="rId27" Type="http://schemas.openxmlformats.org/officeDocument/2006/relationships/hyperlink" Target="https://www.esfcr.cz/prehled-vyzev-opz-plus/-/asset_publisher/SfUza2tXdZGm/content/zajisteni-dostupnosti-socialnich-sluzeb?inheritRedirect=false" TargetMode="External"/><Relationship Id="rId30" Type="http://schemas.openxmlformats.org/officeDocument/2006/relationships/hyperlink" Target="https://opzp.cz/dotace/20-vyzv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66C5D-B467-4DC1-8FC5-8B97D54FBFF5}">
  <sheetPr>
    <pageSetUpPr fitToPage="1"/>
  </sheetPr>
  <dimension ref="A1:P61"/>
  <sheetViews>
    <sheetView showGridLines="0" tabSelected="1" zoomScale="70" zoomScaleNormal="70" workbookViewId="0">
      <pane xSplit="4" ySplit="9" topLeftCell="G10" activePane="bottomRight" state="frozen"/>
      <selection pane="topRight" activeCell="D1" sqref="D1"/>
      <selection pane="bottomLeft" activeCell="A3" sqref="A3"/>
      <selection pane="bottomRight" activeCell="A62" sqref="A62"/>
    </sheetView>
  </sheetViews>
  <sheetFormatPr defaultRowHeight="15" customHeight="1"/>
  <cols>
    <col min="1" max="1" width="61.54296875" customWidth="1"/>
    <col min="2" max="2" width="13.453125" hidden="1" customWidth="1"/>
    <col min="3" max="3" width="74.453125" style="11" customWidth="1"/>
    <col min="4" max="4" width="21.26953125" style="17" customWidth="1"/>
    <col min="5" max="5" width="67.7265625" customWidth="1"/>
    <col min="6" max="6" width="36" customWidth="1"/>
    <col min="7" max="7" width="24.81640625" bestFit="1" customWidth="1"/>
    <col min="8" max="8" width="15.7265625" hidden="1" customWidth="1"/>
    <col min="9" max="9" width="17.81640625" customWidth="1"/>
    <col min="10" max="10" width="21.26953125" customWidth="1"/>
    <col min="11" max="11" width="17" bestFit="1" customWidth="1"/>
    <col min="12" max="12" width="16.54296875" bestFit="1" customWidth="1"/>
    <col min="13" max="13" width="21.453125" customWidth="1"/>
    <col min="14" max="14" width="41.453125" style="17" customWidth="1"/>
    <col min="15" max="15" width="34.453125" customWidth="1"/>
    <col min="16" max="16" width="17.7265625" style="11" customWidth="1"/>
  </cols>
  <sheetData>
    <row r="1" spans="1:16" s="27" customFormat="1" ht="33" customHeight="1">
      <c r="A1" s="101" t="s">
        <v>335</v>
      </c>
      <c r="B1" s="101"/>
      <c r="C1" s="101"/>
      <c r="D1" s="101"/>
      <c r="E1" s="101"/>
      <c r="F1" s="101"/>
      <c r="G1" s="101"/>
      <c r="H1" s="101"/>
      <c r="I1" s="101"/>
      <c r="J1" s="101"/>
      <c r="K1" s="101"/>
      <c r="L1" s="101"/>
      <c r="M1" s="101"/>
      <c r="N1" s="101"/>
      <c r="O1" s="101"/>
      <c r="P1" s="101"/>
    </row>
    <row r="2" spans="1:16" s="27" customFormat="1" ht="33" customHeight="1" thickBot="1">
      <c r="A2" s="102"/>
      <c r="B2" s="102"/>
      <c r="C2" s="102"/>
      <c r="D2" s="102"/>
      <c r="E2" s="102"/>
      <c r="F2" s="102"/>
      <c r="G2" s="102"/>
      <c r="H2" s="102"/>
      <c r="I2" s="102"/>
      <c r="J2" s="102"/>
      <c r="K2" s="102"/>
      <c r="L2" s="102"/>
      <c r="M2" s="102"/>
      <c r="N2" s="102"/>
      <c r="O2" s="102"/>
      <c r="P2" s="102"/>
    </row>
    <row r="3" spans="1:16" ht="33" customHeight="1" thickTop="1">
      <c r="A3" s="84" t="s">
        <v>334</v>
      </c>
      <c r="B3" s="85"/>
      <c r="C3" s="84" t="s">
        <v>379</v>
      </c>
      <c r="D3" s="78"/>
      <c r="E3" s="79"/>
      <c r="F3" s="79"/>
      <c r="G3" s="79"/>
      <c r="H3" s="79"/>
      <c r="I3" s="79"/>
      <c r="J3" s="79"/>
      <c r="K3" s="79"/>
      <c r="L3" s="79"/>
      <c r="M3" s="79"/>
      <c r="N3" s="79"/>
      <c r="O3" s="79"/>
      <c r="P3" s="79"/>
    </row>
    <row r="4" spans="1:16" ht="25" customHeight="1">
      <c r="A4" s="74" t="s">
        <v>361</v>
      </c>
      <c r="B4" s="37"/>
      <c r="C4" s="38" t="s">
        <v>370</v>
      </c>
      <c r="D4" s="81"/>
      <c r="E4" s="82"/>
      <c r="F4" s="77"/>
      <c r="G4" s="77"/>
      <c r="H4" s="77"/>
      <c r="I4" s="77"/>
      <c r="J4" s="77"/>
      <c r="K4" s="77"/>
      <c r="L4" s="77"/>
      <c r="M4" s="77"/>
      <c r="N4" s="77"/>
      <c r="O4" s="77"/>
      <c r="P4" s="77"/>
    </row>
    <row r="5" spans="1:16" ht="25" customHeight="1">
      <c r="A5" s="75" t="s">
        <v>362</v>
      </c>
      <c r="B5" s="39"/>
      <c r="C5" s="40" t="s">
        <v>371</v>
      </c>
      <c r="D5" s="81"/>
      <c r="E5" s="82"/>
      <c r="F5" s="77"/>
      <c r="G5" s="77"/>
      <c r="H5" s="77"/>
      <c r="I5" s="77"/>
      <c r="J5" s="77"/>
      <c r="K5" s="77"/>
      <c r="L5" s="77"/>
      <c r="M5" s="77"/>
      <c r="N5" s="77"/>
      <c r="O5" s="77"/>
      <c r="P5" s="77"/>
    </row>
    <row r="6" spans="1:16" ht="46.5" customHeight="1">
      <c r="A6" s="76" t="s">
        <v>497</v>
      </c>
      <c r="B6" s="41"/>
      <c r="C6" s="42" t="s">
        <v>372</v>
      </c>
      <c r="D6" s="81"/>
      <c r="E6" s="82"/>
      <c r="F6" s="80"/>
      <c r="G6" s="80"/>
      <c r="H6" s="80"/>
      <c r="I6" s="80"/>
      <c r="J6" s="80"/>
      <c r="K6" s="80"/>
      <c r="L6" s="80"/>
      <c r="M6" s="80"/>
      <c r="N6" s="80"/>
      <c r="O6" s="80"/>
      <c r="P6" s="80"/>
    </row>
    <row r="7" spans="1:16" ht="25" customHeight="1">
      <c r="A7" s="83"/>
      <c r="B7" s="41"/>
      <c r="C7" s="43" t="s">
        <v>378</v>
      </c>
      <c r="D7" s="81"/>
      <c r="E7" s="82"/>
      <c r="F7" s="80"/>
      <c r="G7" s="80"/>
      <c r="H7" s="80"/>
      <c r="I7" s="80"/>
      <c r="J7" s="80"/>
      <c r="K7" s="80"/>
      <c r="L7" s="80"/>
      <c r="M7" s="80"/>
      <c r="N7" s="80"/>
      <c r="O7" s="80"/>
      <c r="P7" s="80"/>
    </row>
    <row r="8" spans="1:16" ht="108" customHeight="1">
      <c r="A8" s="29"/>
      <c r="B8" s="29"/>
      <c r="C8" s="28"/>
      <c r="D8" s="26"/>
      <c r="E8" s="26"/>
      <c r="F8" s="26"/>
      <c r="G8" s="26"/>
      <c r="H8" s="26"/>
      <c r="I8" s="26"/>
      <c r="J8" s="26"/>
      <c r="K8" s="26"/>
      <c r="L8" s="26"/>
      <c r="M8" s="26"/>
      <c r="N8" s="26"/>
      <c r="O8" s="26"/>
      <c r="P8" s="26"/>
    </row>
    <row r="9" spans="1:16" s="35" customFormat="1" ht="37.5" customHeight="1">
      <c r="A9" s="30" t="s">
        <v>0</v>
      </c>
      <c r="B9" s="32" t="s">
        <v>388</v>
      </c>
      <c r="C9" s="31" t="s">
        <v>296</v>
      </c>
      <c r="D9" s="32" t="s">
        <v>1</v>
      </c>
      <c r="E9" s="33" t="s">
        <v>2</v>
      </c>
      <c r="F9" s="34" t="s">
        <v>3</v>
      </c>
      <c r="G9" s="34" t="s">
        <v>4</v>
      </c>
      <c r="H9" s="34" t="s">
        <v>373</v>
      </c>
      <c r="I9" s="34" t="s">
        <v>5</v>
      </c>
      <c r="J9" s="34" t="s">
        <v>323</v>
      </c>
      <c r="K9" s="34" t="s">
        <v>6</v>
      </c>
      <c r="L9" s="34" t="s">
        <v>7</v>
      </c>
      <c r="M9" s="34" t="s">
        <v>8</v>
      </c>
      <c r="N9" s="34" t="s">
        <v>9</v>
      </c>
      <c r="O9" s="34" t="s">
        <v>10</v>
      </c>
      <c r="P9" s="31" t="s">
        <v>11</v>
      </c>
    </row>
    <row r="10" spans="1:16" ht="87">
      <c r="A10" s="55" t="s">
        <v>289</v>
      </c>
      <c r="B10" s="55"/>
      <c r="C10" s="55" t="s">
        <v>302</v>
      </c>
      <c r="D10" s="44">
        <v>105</v>
      </c>
      <c r="E10" s="66" t="s">
        <v>290</v>
      </c>
      <c r="F10" s="55" t="s">
        <v>291</v>
      </c>
      <c r="G10" s="58">
        <v>45678</v>
      </c>
      <c r="H10" s="58">
        <v>46286</v>
      </c>
      <c r="I10" s="50" t="str">
        <f t="shared" ref="I10:I41" ca="1" si="0">IF(H10="", "", TEXT(H10, "dd.mm.rrrr") &amp; " - " &amp; IF(H10&lt;TODAY(), "termín vypršel", IF(H10&lt;=TODAY()+14, "končí do 14 dnů", IF(H10&lt;=TODAY()+30, "končí do 30 dnů", IF(H10&lt;=TODAY()+60, "končí do 2 měsíců", "více než 2 měsíce")))))</f>
        <v>21.09.2026 - končí do 14 dnů</v>
      </c>
      <c r="J10" s="55">
        <v>781.5</v>
      </c>
      <c r="K10" s="55" t="s">
        <v>22</v>
      </c>
      <c r="L10" s="55" t="s">
        <v>37</v>
      </c>
      <c r="M10" s="55" t="s">
        <v>13</v>
      </c>
      <c r="N10" s="55" t="s">
        <v>406</v>
      </c>
      <c r="O10" s="63" t="s">
        <v>534</v>
      </c>
      <c r="P10" s="55" t="s">
        <v>52</v>
      </c>
    </row>
    <row r="11" spans="1:16" ht="87">
      <c r="A11" s="59" t="s">
        <v>435</v>
      </c>
      <c r="B11" s="65"/>
      <c r="C11" s="56" t="s">
        <v>499</v>
      </c>
      <c r="D11" s="36" t="s">
        <v>431</v>
      </c>
      <c r="E11" s="57" t="s">
        <v>433</v>
      </c>
      <c r="F11" s="59" t="s">
        <v>436</v>
      </c>
      <c r="G11" s="60">
        <v>46148</v>
      </c>
      <c r="H11" s="60">
        <v>46288</v>
      </c>
      <c r="I11" s="50" t="str">
        <f t="shared" ca="1" si="0"/>
        <v>23.09.2026 - končí do 14 dnů</v>
      </c>
      <c r="J11" s="59">
        <v>150</v>
      </c>
      <c r="K11" s="59" t="s">
        <v>421</v>
      </c>
      <c r="L11" s="59" t="s">
        <v>465</v>
      </c>
      <c r="M11" s="59" t="s">
        <v>421</v>
      </c>
      <c r="N11" s="59" t="s">
        <v>437</v>
      </c>
      <c r="O11" s="59"/>
      <c r="P11" s="59" t="s">
        <v>347</v>
      </c>
    </row>
    <row r="12" spans="1:16" s="25" customFormat="1" ht="159.5">
      <c r="A12" s="55" t="s">
        <v>441</v>
      </c>
      <c r="B12" s="69"/>
      <c r="C12" s="55" t="s">
        <v>299</v>
      </c>
      <c r="D12" s="95">
        <v>104</v>
      </c>
      <c r="E12" s="66" t="s">
        <v>409</v>
      </c>
      <c r="F12" s="55" t="s">
        <v>410</v>
      </c>
      <c r="G12" s="58">
        <v>46050</v>
      </c>
      <c r="H12" s="58">
        <v>46290</v>
      </c>
      <c r="I12" s="96" t="str">
        <f t="shared" ca="1" si="0"/>
        <v>25.09.2026 - končí do 14 dnů</v>
      </c>
      <c r="J12" s="55">
        <v>330</v>
      </c>
      <c r="K12" s="55" t="s">
        <v>15</v>
      </c>
      <c r="L12" s="55" t="s">
        <v>305</v>
      </c>
      <c r="M12" s="55" t="s">
        <v>411</v>
      </c>
      <c r="N12" s="48" t="s">
        <v>536</v>
      </c>
      <c r="O12" s="48" t="s">
        <v>535</v>
      </c>
      <c r="P12" s="55" t="s">
        <v>26</v>
      </c>
    </row>
    <row r="13" spans="1:16" ht="188.5">
      <c r="A13" s="59" t="s">
        <v>474</v>
      </c>
      <c r="B13" s="65"/>
      <c r="C13" s="56" t="s">
        <v>302</v>
      </c>
      <c r="D13" s="36" t="s">
        <v>481</v>
      </c>
      <c r="E13" s="57" t="s">
        <v>485</v>
      </c>
      <c r="F13" s="36" t="s">
        <v>486</v>
      </c>
      <c r="G13" s="60">
        <v>46273</v>
      </c>
      <c r="H13" s="60">
        <v>46295</v>
      </c>
      <c r="I13" s="50" t="str">
        <f t="shared" ca="1" si="0"/>
        <v>30.09.2026 - končí do 14 dnů</v>
      </c>
      <c r="J13" s="59" t="s">
        <v>392</v>
      </c>
      <c r="K13" s="59" t="s">
        <v>484</v>
      </c>
      <c r="L13" s="59" t="s">
        <v>66</v>
      </c>
      <c r="M13" s="59" t="s">
        <v>13</v>
      </c>
      <c r="N13" s="59"/>
      <c r="O13" s="59"/>
      <c r="P13" s="59" t="s">
        <v>52</v>
      </c>
    </row>
    <row r="14" spans="1:16" ht="203">
      <c r="A14" s="59" t="s">
        <v>475</v>
      </c>
      <c r="B14" s="65"/>
      <c r="C14" s="56" t="s">
        <v>302</v>
      </c>
      <c r="D14" s="36" t="s">
        <v>480</v>
      </c>
      <c r="E14" s="57" t="s">
        <v>483</v>
      </c>
      <c r="F14" s="59" t="s">
        <v>482</v>
      </c>
      <c r="G14" s="60">
        <v>46273</v>
      </c>
      <c r="H14" s="60">
        <v>46295</v>
      </c>
      <c r="I14" s="50" t="str">
        <f t="shared" ca="1" si="0"/>
        <v>30.09.2026 - končí do 14 dnů</v>
      </c>
      <c r="J14" s="59" t="s">
        <v>392</v>
      </c>
      <c r="K14" s="59" t="s">
        <v>484</v>
      </c>
      <c r="L14" s="59" t="s">
        <v>66</v>
      </c>
      <c r="M14" s="59" t="s">
        <v>13</v>
      </c>
      <c r="N14" s="59" t="s">
        <v>478</v>
      </c>
      <c r="O14" s="59"/>
      <c r="P14" s="59" t="s">
        <v>52</v>
      </c>
    </row>
    <row r="15" spans="1:16" ht="188.5">
      <c r="A15" s="59" t="s">
        <v>476</v>
      </c>
      <c r="B15" s="65"/>
      <c r="C15" s="56" t="s">
        <v>302</v>
      </c>
      <c r="D15" s="36" t="s">
        <v>479</v>
      </c>
      <c r="E15" s="57" t="s">
        <v>487</v>
      </c>
      <c r="F15" s="36" t="s">
        <v>486</v>
      </c>
      <c r="G15" s="60">
        <v>46273</v>
      </c>
      <c r="H15" s="60">
        <v>46295</v>
      </c>
      <c r="I15" s="50" t="str">
        <f t="shared" ca="1" si="0"/>
        <v>30.09.2026 - končí do 14 dnů</v>
      </c>
      <c r="J15" s="59" t="s">
        <v>392</v>
      </c>
      <c r="K15" s="59" t="s">
        <v>484</v>
      </c>
      <c r="L15" s="59" t="s">
        <v>66</v>
      </c>
      <c r="M15" s="59" t="s">
        <v>13</v>
      </c>
      <c r="N15" s="59" t="s">
        <v>477</v>
      </c>
      <c r="O15" s="59"/>
      <c r="P15" s="59" t="s">
        <v>52</v>
      </c>
    </row>
    <row r="16" spans="1:16" ht="159.5">
      <c r="A16" s="59" t="s">
        <v>503</v>
      </c>
      <c r="B16" s="65"/>
      <c r="C16" s="56" t="s">
        <v>341</v>
      </c>
      <c r="D16" s="36" t="s">
        <v>442</v>
      </c>
      <c r="E16" s="57" t="s">
        <v>514</v>
      </c>
      <c r="F16" s="59" t="s">
        <v>513</v>
      </c>
      <c r="G16" s="60">
        <v>46265</v>
      </c>
      <c r="H16" s="60">
        <v>46295</v>
      </c>
      <c r="I16" s="50" t="str">
        <f t="shared" ca="1" si="0"/>
        <v>30.09.2026 - končí do 14 dnů</v>
      </c>
      <c r="J16" s="59" t="s">
        <v>397</v>
      </c>
      <c r="K16" s="59" t="s">
        <v>468</v>
      </c>
      <c r="L16" s="59" t="s">
        <v>512</v>
      </c>
      <c r="M16" s="59" t="s">
        <v>13</v>
      </c>
      <c r="N16" s="59"/>
      <c r="O16" s="59"/>
      <c r="P16" s="59" t="s">
        <v>298</v>
      </c>
    </row>
    <row r="17" spans="1:16" ht="377">
      <c r="A17" s="92" t="s">
        <v>505</v>
      </c>
      <c r="B17" s="65"/>
      <c r="C17" s="56" t="s">
        <v>302</v>
      </c>
      <c r="D17" s="36" t="s">
        <v>442</v>
      </c>
      <c r="E17" s="57" t="s">
        <v>509</v>
      </c>
      <c r="F17" s="59" t="s">
        <v>510</v>
      </c>
      <c r="G17" s="60">
        <v>46265</v>
      </c>
      <c r="H17" s="60">
        <v>46295</v>
      </c>
      <c r="I17" s="50" t="str">
        <f t="shared" ca="1" si="0"/>
        <v>30.09.2026 - končí do 14 dnů</v>
      </c>
      <c r="J17" s="59" t="s">
        <v>397</v>
      </c>
      <c r="K17" s="59" t="s">
        <v>520</v>
      </c>
      <c r="L17" s="59" t="s">
        <v>511</v>
      </c>
      <c r="M17" s="59" t="s">
        <v>13</v>
      </c>
      <c r="N17" s="59"/>
      <c r="O17" s="59"/>
      <c r="P17" s="59" t="s">
        <v>20</v>
      </c>
    </row>
    <row r="18" spans="1:16" ht="409.5">
      <c r="A18" s="59" t="s">
        <v>422</v>
      </c>
      <c r="B18" s="65"/>
      <c r="C18" s="56" t="s">
        <v>299</v>
      </c>
      <c r="D18" s="36">
        <v>9</v>
      </c>
      <c r="E18" s="57" t="s">
        <v>425</v>
      </c>
      <c r="F18" s="59" t="s">
        <v>424</v>
      </c>
      <c r="G18" s="60">
        <v>46120</v>
      </c>
      <c r="H18" s="60">
        <v>46295</v>
      </c>
      <c r="I18" s="50" t="str">
        <f t="shared" ca="1" si="0"/>
        <v>30.09.2026 - končí do 14 dnů</v>
      </c>
      <c r="J18" s="59" t="s">
        <v>397</v>
      </c>
      <c r="K18" s="59" t="s">
        <v>423</v>
      </c>
      <c r="L18" s="59" t="s">
        <v>66</v>
      </c>
      <c r="M18" s="59" t="s">
        <v>13</v>
      </c>
      <c r="N18" s="59"/>
      <c r="O18" s="59"/>
      <c r="P18" s="59" t="s">
        <v>26</v>
      </c>
    </row>
    <row r="19" spans="1:16" ht="145">
      <c r="A19" s="55" t="s">
        <v>381</v>
      </c>
      <c r="B19" s="56"/>
      <c r="C19" s="56" t="s">
        <v>299</v>
      </c>
      <c r="D19" s="36" t="s">
        <v>382</v>
      </c>
      <c r="E19" s="57" t="s">
        <v>383</v>
      </c>
      <c r="F19" s="59" t="s">
        <v>384</v>
      </c>
      <c r="G19" s="60">
        <v>45931</v>
      </c>
      <c r="H19" s="60">
        <v>46295</v>
      </c>
      <c r="I19" s="50" t="str">
        <f t="shared" ca="1" si="0"/>
        <v>30.09.2026 - končí do 14 dnů</v>
      </c>
      <c r="J19" s="59">
        <v>3000</v>
      </c>
      <c r="K19" s="59" t="s">
        <v>15</v>
      </c>
      <c r="L19" s="59" t="s">
        <v>16</v>
      </c>
      <c r="M19" s="59" t="s">
        <v>13</v>
      </c>
      <c r="N19" s="59"/>
      <c r="O19" s="59"/>
      <c r="P19" s="59" t="s">
        <v>26</v>
      </c>
    </row>
    <row r="20" spans="1:16" ht="58">
      <c r="A20" s="59" t="s">
        <v>352</v>
      </c>
      <c r="B20" s="59"/>
      <c r="C20" s="56" t="s">
        <v>299</v>
      </c>
      <c r="D20" s="36" t="s">
        <v>353</v>
      </c>
      <c r="E20" s="57" t="s">
        <v>355</v>
      </c>
      <c r="F20" s="59" t="s">
        <v>354</v>
      </c>
      <c r="G20" s="60">
        <v>45874</v>
      </c>
      <c r="H20" s="58">
        <v>46295</v>
      </c>
      <c r="I20" s="50" t="str">
        <f t="shared" ca="1" si="0"/>
        <v>30.09.2026 - končí do 14 dnů</v>
      </c>
      <c r="J20" s="59">
        <v>140</v>
      </c>
      <c r="K20" s="59" t="s">
        <v>15</v>
      </c>
      <c r="L20" s="59" t="s">
        <v>16</v>
      </c>
      <c r="M20" s="59" t="s">
        <v>13</v>
      </c>
      <c r="N20" s="59" t="s">
        <v>356</v>
      </c>
      <c r="O20" s="59"/>
      <c r="P20" s="59" t="s">
        <v>30</v>
      </c>
    </row>
    <row r="21" spans="1:16" ht="72.5">
      <c r="A21" s="59" t="s">
        <v>357</v>
      </c>
      <c r="B21" s="59"/>
      <c r="C21" s="56" t="s">
        <v>299</v>
      </c>
      <c r="D21" s="36" t="s">
        <v>358</v>
      </c>
      <c r="E21" s="57" t="s">
        <v>363</v>
      </c>
      <c r="F21" s="59" t="s">
        <v>364</v>
      </c>
      <c r="G21" s="60">
        <v>45874</v>
      </c>
      <c r="H21" s="58">
        <v>46295</v>
      </c>
      <c r="I21" s="50" t="str">
        <f t="shared" ca="1" si="0"/>
        <v>30.09.2026 - končí do 14 dnů</v>
      </c>
      <c r="J21" s="59">
        <v>150</v>
      </c>
      <c r="K21" s="59" t="s">
        <v>15</v>
      </c>
      <c r="L21" s="59" t="s">
        <v>16</v>
      </c>
      <c r="M21" s="59" t="s">
        <v>13</v>
      </c>
      <c r="N21" s="59"/>
      <c r="O21" s="59"/>
      <c r="P21" s="59" t="s">
        <v>30</v>
      </c>
    </row>
    <row r="22" spans="1:16" ht="101.5">
      <c r="A22" s="52" t="s">
        <v>328</v>
      </c>
      <c r="B22" s="52"/>
      <c r="C22" s="52" t="s">
        <v>302</v>
      </c>
      <c r="D22" s="49">
        <v>59</v>
      </c>
      <c r="E22" s="53" t="s">
        <v>329</v>
      </c>
      <c r="F22" s="52" t="s">
        <v>333</v>
      </c>
      <c r="G22" s="54">
        <v>45716</v>
      </c>
      <c r="H22" s="54">
        <v>46295</v>
      </c>
      <c r="I22" s="51" t="str">
        <f t="shared" ca="1" si="0"/>
        <v>30.09.2026 - končí do 14 dnů</v>
      </c>
      <c r="J22" s="52">
        <v>121</v>
      </c>
      <c r="K22" s="52" t="s">
        <v>19</v>
      </c>
      <c r="L22" s="52" t="s">
        <v>295</v>
      </c>
      <c r="M22" s="52" t="s">
        <v>13</v>
      </c>
      <c r="N22" s="52" t="s">
        <v>467</v>
      </c>
      <c r="O22" s="68" t="s">
        <v>543</v>
      </c>
      <c r="P22" s="52" t="s">
        <v>20</v>
      </c>
    </row>
    <row r="23" spans="1:16" ht="101.5">
      <c r="A23" s="59" t="s">
        <v>502</v>
      </c>
      <c r="B23" s="65"/>
      <c r="C23" s="56" t="s">
        <v>500</v>
      </c>
      <c r="D23" s="36" t="s">
        <v>442</v>
      </c>
      <c r="E23" s="57" t="s">
        <v>518</v>
      </c>
      <c r="F23" s="59" t="s">
        <v>519</v>
      </c>
      <c r="G23" s="60">
        <v>46258</v>
      </c>
      <c r="H23" s="60">
        <v>46310</v>
      </c>
      <c r="I23" s="50" t="str">
        <f t="shared" ca="1" si="0"/>
        <v>15.10.2026 - končí do 30 dnů</v>
      </c>
      <c r="J23" s="59">
        <v>1.2</v>
      </c>
      <c r="K23" s="59" t="s">
        <v>515</v>
      </c>
      <c r="L23" s="59" t="s">
        <v>516</v>
      </c>
      <c r="M23" s="59" t="s">
        <v>13</v>
      </c>
      <c r="N23" s="59" t="s">
        <v>517</v>
      </c>
      <c r="O23" s="59"/>
      <c r="P23" s="59" t="s">
        <v>297</v>
      </c>
    </row>
    <row r="24" spans="1:16" ht="304.5">
      <c r="A24" s="59" t="s">
        <v>504</v>
      </c>
      <c r="B24" s="65"/>
      <c r="C24" s="56" t="s">
        <v>302</v>
      </c>
      <c r="D24" s="36">
        <v>52</v>
      </c>
      <c r="E24" s="57" t="s">
        <v>508</v>
      </c>
      <c r="F24" s="59" t="s">
        <v>507</v>
      </c>
      <c r="G24" s="60">
        <v>46265</v>
      </c>
      <c r="H24" s="60">
        <v>46325</v>
      </c>
      <c r="I24" s="61" t="str">
        <f t="shared" ca="1" si="0"/>
        <v>30.10.2026 - končí do 2 měsíců</v>
      </c>
      <c r="J24" s="59">
        <v>110</v>
      </c>
      <c r="K24" s="59" t="s">
        <v>484</v>
      </c>
      <c r="L24" s="59" t="s">
        <v>506</v>
      </c>
      <c r="M24" s="59" t="s">
        <v>13</v>
      </c>
      <c r="N24" s="59"/>
      <c r="O24" s="59"/>
      <c r="P24" s="59" t="s">
        <v>20</v>
      </c>
    </row>
    <row r="25" spans="1:16" ht="130.5">
      <c r="A25" s="59" t="s">
        <v>426</v>
      </c>
      <c r="B25" s="65"/>
      <c r="C25" s="56" t="s">
        <v>300</v>
      </c>
      <c r="D25" s="36" t="s">
        <v>430</v>
      </c>
      <c r="E25" s="57" t="s">
        <v>428</v>
      </c>
      <c r="F25" s="59" t="s">
        <v>427</v>
      </c>
      <c r="G25" s="60">
        <v>46120</v>
      </c>
      <c r="H25" s="60">
        <v>46326</v>
      </c>
      <c r="I25" s="61" t="str">
        <f t="shared" ca="1" si="0"/>
        <v>31.10.2026 - končí do 2 měsíců</v>
      </c>
      <c r="J25" s="59"/>
      <c r="K25" s="59" t="s">
        <v>423</v>
      </c>
      <c r="L25" s="59" t="s">
        <v>66</v>
      </c>
      <c r="M25" s="59" t="s">
        <v>13</v>
      </c>
      <c r="N25" s="59" t="s">
        <v>429</v>
      </c>
      <c r="O25" s="59"/>
      <c r="P25" s="59" t="s">
        <v>14</v>
      </c>
    </row>
    <row r="26" spans="1:16" ht="188.5">
      <c r="A26" s="59" t="s">
        <v>464</v>
      </c>
      <c r="B26" s="65"/>
      <c r="C26" s="56" t="s">
        <v>499</v>
      </c>
      <c r="D26" s="36" t="s">
        <v>330</v>
      </c>
      <c r="E26" s="57" t="s">
        <v>461</v>
      </c>
      <c r="F26" s="59" t="s">
        <v>463</v>
      </c>
      <c r="G26" s="60">
        <v>46210</v>
      </c>
      <c r="H26" s="87">
        <v>46331</v>
      </c>
      <c r="I26" s="61" t="str">
        <f t="shared" ca="1" si="0"/>
        <v>05.11.2026 - končí do 2 měsíců</v>
      </c>
      <c r="J26" s="59" t="s">
        <v>462</v>
      </c>
      <c r="K26" s="59" t="s">
        <v>421</v>
      </c>
      <c r="L26" s="59" t="s">
        <v>432</v>
      </c>
      <c r="M26" s="59" t="s">
        <v>421</v>
      </c>
      <c r="N26" s="63" t="s">
        <v>498</v>
      </c>
      <c r="O26" s="59"/>
      <c r="P26" s="59" t="s">
        <v>347</v>
      </c>
    </row>
    <row r="27" spans="1:16" ht="58">
      <c r="A27" s="55" t="s">
        <v>292</v>
      </c>
      <c r="B27" s="55"/>
      <c r="C27" s="55" t="s">
        <v>299</v>
      </c>
      <c r="D27" s="44">
        <v>72</v>
      </c>
      <c r="E27" s="66" t="s">
        <v>293</v>
      </c>
      <c r="F27" s="55" t="s">
        <v>332</v>
      </c>
      <c r="G27" s="58">
        <v>45686</v>
      </c>
      <c r="H27" s="58">
        <v>46336</v>
      </c>
      <c r="I27" s="61" t="str">
        <f t="shared" ca="1" si="0"/>
        <v>10.11.2026 - končí do 2 měsíců</v>
      </c>
      <c r="J27" s="55">
        <v>1700</v>
      </c>
      <c r="K27" s="55" t="s">
        <v>15</v>
      </c>
      <c r="L27" s="55" t="s">
        <v>305</v>
      </c>
      <c r="M27" s="55" t="s">
        <v>13</v>
      </c>
      <c r="N27" s="55"/>
      <c r="O27" s="48" t="s">
        <v>537</v>
      </c>
      <c r="P27" s="55" t="s">
        <v>26</v>
      </c>
    </row>
    <row r="28" spans="1:16" ht="58">
      <c r="A28" s="59" t="s">
        <v>312</v>
      </c>
      <c r="B28" s="59"/>
      <c r="C28" s="56" t="s">
        <v>500</v>
      </c>
      <c r="D28" s="44" t="s">
        <v>311</v>
      </c>
      <c r="E28" s="57" t="s">
        <v>313</v>
      </c>
      <c r="F28" s="59" t="s">
        <v>79</v>
      </c>
      <c r="G28" s="60">
        <v>46023</v>
      </c>
      <c r="H28" s="60">
        <v>46339</v>
      </c>
      <c r="I28" s="61" t="str">
        <f t="shared" ca="1" si="0"/>
        <v>13.11.2026 - končí do 2 měsíců</v>
      </c>
      <c r="J28" s="59" t="s">
        <v>316</v>
      </c>
      <c r="K28" s="59" t="s">
        <v>318</v>
      </c>
      <c r="L28" s="59"/>
      <c r="M28" s="59" t="s">
        <v>13</v>
      </c>
      <c r="N28" s="59" t="s">
        <v>407</v>
      </c>
      <c r="O28" s="59"/>
      <c r="P28" s="59" t="s">
        <v>297</v>
      </c>
    </row>
    <row r="29" spans="1:16" ht="58">
      <c r="A29" s="59" t="s">
        <v>315</v>
      </c>
      <c r="B29" s="59"/>
      <c r="C29" s="56" t="s">
        <v>500</v>
      </c>
      <c r="D29" s="44" t="s">
        <v>317</v>
      </c>
      <c r="E29" s="57" t="s">
        <v>314</v>
      </c>
      <c r="F29" s="59" t="s">
        <v>79</v>
      </c>
      <c r="G29" s="60">
        <v>46023</v>
      </c>
      <c r="H29" s="60">
        <v>46339</v>
      </c>
      <c r="I29" s="61" t="str">
        <f t="shared" ca="1" si="0"/>
        <v>13.11.2026 - končí do 2 měsíců</v>
      </c>
      <c r="J29" s="59" t="s">
        <v>316</v>
      </c>
      <c r="K29" s="59" t="s">
        <v>318</v>
      </c>
      <c r="L29" s="59"/>
      <c r="M29" s="59" t="s">
        <v>13</v>
      </c>
      <c r="N29" s="59" t="s">
        <v>407</v>
      </c>
      <c r="O29" s="59"/>
      <c r="P29" s="59" t="s">
        <v>297</v>
      </c>
    </row>
    <row r="30" spans="1:16" ht="58">
      <c r="A30" s="59" t="s">
        <v>228</v>
      </c>
      <c r="B30" s="65"/>
      <c r="C30" s="56" t="s">
        <v>301</v>
      </c>
      <c r="D30" s="36">
        <v>108</v>
      </c>
      <c r="E30" s="57" t="s">
        <v>229</v>
      </c>
      <c r="F30" s="59" t="s">
        <v>420</v>
      </c>
      <c r="G30" s="60">
        <v>46085</v>
      </c>
      <c r="H30" s="60">
        <v>46344</v>
      </c>
      <c r="I30" s="61" t="str">
        <f t="shared" ca="1" si="0"/>
        <v>18.11.2026 - více než 2 měsíce</v>
      </c>
      <c r="J30" s="59">
        <v>60</v>
      </c>
      <c r="K30" s="59" t="s">
        <v>15</v>
      </c>
      <c r="L30" s="59" t="s">
        <v>305</v>
      </c>
      <c r="M30" s="59" t="s">
        <v>13</v>
      </c>
      <c r="N30" s="59"/>
      <c r="O30" s="48" t="s">
        <v>538</v>
      </c>
      <c r="P30" s="59" t="s">
        <v>31</v>
      </c>
    </row>
    <row r="31" spans="1:16" ht="101.5">
      <c r="A31" s="59" t="s">
        <v>521</v>
      </c>
      <c r="B31" s="59"/>
      <c r="C31" s="56" t="s">
        <v>302</v>
      </c>
      <c r="D31" s="36">
        <v>112</v>
      </c>
      <c r="E31" s="57" t="s">
        <v>522</v>
      </c>
      <c r="F31" s="59" t="s">
        <v>523</v>
      </c>
      <c r="G31" s="60">
        <v>46267</v>
      </c>
      <c r="H31" s="60">
        <v>46349</v>
      </c>
      <c r="I31" s="61" t="str">
        <f t="shared" ca="1" si="0"/>
        <v>23.11.2026 - více než 2 měsíce</v>
      </c>
      <c r="J31" s="59">
        <v>100</v>
      </c>
      <c r="K31" s="59" t="s">
        <v>19</v>
      </c>
      <c r="L31" s="59" t="s">
        <v>295</v>
      </c>
      <c r="M31" s="59" t="s">
        <v>13</v>
      </c>
      <c r="N31" s="59"/>
      <c r="O31" s="59"/>
      <c r="P31" s="59" t="s">
        <v>20</v>
      </c>
    </row>
    <row r="32" spans="1:16" ht="101.5">
      <c r="A32" s="59" t="s">
        <v>403</v>
      </c>
      <c r="B32" s="65"/>
      <c r="C32" s="56" t="s">
        <v>300</v>
      </c>
      <c r="D32" s="47" t="s">
        <v>408</v>
      </c>
      <c r="E32" s="57" t="s">
        <v>402</v>
      </c>
      <c r="F32" s="59" t="s">
        <v>404</v>
      </c>
      <c r="G32" s="60">
        <v>46055</v>
      </c>
      <c r="H32" s="60">
        <v>46356</v>
      </c>
      <c r="I32" s="61" t="str">
        <f t="shared" ca="1" si="0"/>
        <v>30.11.2026 - více než 2 měsíce</v>
      </c>
      <c r="J32" s="59">
        <v>960</v>
      </c>
      <c r="K32" s="59" t="s">
        <v>15</v>
      </c>
      <c r="L32" s="59" t="s">
        <v>288</v>
      </c>
      <c r="M32" s="59" t="s">
        <v>13</v>
      </c>
      <c r="N32" s="59"/>
      <c r="O32" s="63" t="s">
        <v>544</v>
      </c>
      <c r="P32" s="59" t="s">
        <v>14</v>
      </c>
    </row>
    <row r="33" spans="1:16" ht="72.5">
      <c r="A33" s="52" t="s">
        <v>321</v>
      </c>
      <c r="B33" s="52"/>
      <c r="C33" s="52" t="s">
        <v>302</v>
      </c>
      <c r="D33" s="49" t="s">
        <v>327</v>
      </c>
      <c r="E33" s="53" t="s">
        <v>322</v>
      </c>
      <c r="F33" s="52" t="s">
        <v>324</v>
      </c>
      <c r="G33" s="54">
        <v>44777</v>
      </c>
      <c r="H33" s="54">
        <v>46356</v>
      </c>
      <c r="I33" s="61" t="str">
        <f t="shared" ca="1" si="0"/>
        <v>30.11.2026 - více než 2 měsíce</v>
      </c>
      <c r="J33" s="52">
        <v>360</v>
      </c>
      <c r="K33" s="52" t="s">
        <v>19</v>
      </c>
      <c r="L33" s="52" t="s">
        <v>295</v>
      </c>
      <c r="M33" s="52" t="s">
        <v>67</v>
      </c>
      <c r="N33" s="52" t="s">
        <v>405</v>
      </c>
      <c r="O33" s="64" t="s">
        <v>546</v>
      </c>
      <c r="P33" s="52" t="s">
        <v>20</v>
      </c>
    </row>
    <row r="34" spans="1:16" ht="116">
      <c r="A34" s="52" t="s">
        <v>342</v>
      </c>
      <c r="B34" s="52"/>
      <c r="C34" s="52" t="s">
        <v>301</v>
      </c>
      <c r="D34" s="49" t="s">
        <v>343</v>
      </c>
      <c r="E34" s="53" t="s">
        <v>345</v>
      </c>
      <c r="F34" s="52" t="s">
        <v>344</v>
      </c>
      <c r="G34" s="54">
        <v>45845</v>
      </c>
      <c r="H34" s="54">
        <v>46357</v>
      </c>
      <c r="I34" s="54" t="str">
        <f t="shared" ca="1" si="0"/>
        <v>01.12.2026 - více než 2 měsíce</v>
      </c>
      <c r="J34" s="52">
        <v>600</v>
      </c>
      <c r="K34" s="52" t="s">
        <v>60</v>
      </c>
      <c r="L34" s="52" t="s">
        <v>61</v>
      </c>
      <c r="M34" s="52" t="s">
        <v>13</v>
      </c>
      <c r="N34" s="52" t="s">
        <v>346</v>
      </c>
      <c r="O34" s="52" t="s">
        <v>545</v>
      </c>
      <c r="P34" s="52" t="s">
        <v>31</v>
      </c>
    </row>
    <row r="35" spans="1:16" ht="101.5">
      <c r="A35" s="59" t="s">
        <v>224</v>
      </c>
      <c r="B35" s="65"/>
      <c r="C35" s="56" t="s">
        <v>299</v>
      </c>
      <c r="D35" s="36">
        <v>105</v>
      </c>
      <c r="E35" s="57" t="s">
        <v>443</v>
      </c>
      <c r="F35" s="59" t="s">
        <v>453</v>
      </c>
      <c r="G35" s="60">
        <v>46190</v>
      </c>
      <c r="H35" s="60">
        <v>46373</v>
      </c>
      <c r="I35" s="61" t="str">
        <f t="shared" ca="1" si="0"/>
        <v>17.12.2026 - více než 2 měsíce</v>
      </c>
      <c r="J35" s="59">
        <v>200</v>
      </c>
      <c r="K35" s="59" t="s">
        <v>15</v>
      </c>
      <c r="L35" s="59" t="s">
        <v>305</v>
      </c>
      <c r="M35" s="59" t="s">
        <v>13</v>
      </c>
      <c r="N35" s="59"/>
      <c r="O35" s="63" t="s">
        <v>539</v>
      </c>
      <c r="P35" s="59" t="s">
        <v>26</v>
      </c>
    </row>
    <row r="36" spans="1:16" ht="58">
      <c r="A36" s="59" t="s">
        <v>413</v>
      </c>
      <c r="B36" s="65"/>
      <c r="C36" s="56" t="s">
        <v>299</v>
      </c>
      <c r="D36" s="36">
        <v>106</v>
      </c>
      <c r="E36" s="57" t="s">
        <v>33</v>
      </c>
      <c r="F36" s="59" t="s">
        <v>446</v>
      </c>
      <c r="G36" s="60">
        <v>46190</v>
      </c>
      <c r="H36" s="60">
        <v>46373</v>
      </c>
      <c r="I36" s="61" t="str">
        <f t="shared" ca="1" si="0"/>
        <v>17.12.2026 - více než 2 měsíce</v>
      </c>
      <c r="J36" s="59">
        <v>100</v>
      </c>
      <c r="K36" s="59" t="s">
        <v>15</v>
      </c>
      <c r="L36" s="59" t="s">
        <v>305</v>
      </c>
      <c r="M36" s="59" t="s">
        <v>13</v>
      </c>
      <c r="N36" s="59"/>
      <c r="O36" s="63" t="s">
        <v>540</v>
      </c>
      <c r="P36" s="59" t="s">
        <v>26</v>
      </c>
    </row>
    <row r="37" spans="1:16" s="25" customFormat="1" ht="232">
      <c r="A37" s="55" t="s">
        <v>456</v>
      </c>
      <c r="B37" s="69"/>
      <c r="C37" s="55" t="s">
        <v>299</v>
      </c>
      <c r="D37" s="44">
        <v>109</v>
      </c>
      <c r="E37" s="66" t="s">
        <v>455</v>
      </c>
      <c r="F37" s="55" t="s">
        <v>454</v>
      </c>
      <c r="G37" s="58">
        <v>46219</v>
      </c>
      <c r="H37" s="58">
        <v>46373</v>
      </c>
      <c r="I37" s="58" t="str">
        <f t="shared" ca="1" si="0"/>
        <v>17.12.2026 - více než 2 měsíce</v>
      </c>
      <c r="J37" s="48" t="s">
        <v>559</v>
      </c>
      <c r="K37" s="55" t="s">
        <v>15</v>
      </c>
      <c r="L37" s="55" t="s">
        <v>305</v>
      </c>
      <c r="M37" s="55" t="s">
        <v>13</v>
      </c>
      <c r="N37" s="48" t="s">
        <v>542</v>
      </c>
      <c r="O37" s="48" t="s">
        <v>541</v>
      </c>
      <c r="P37" s="55" t="s">
        <v>26</v>
      </c>
    </row>
    <row r="38" spans="1:16" ht="116">
      <c r="A38" s="59" t="s">
        <v>434</v>
      </c>
      <c r="B38" s="65"/>
      <c r="C38" s="56" t="s">
        <v>301</v>
      </c>
      <c r="D38" s="72" t="s">
        <v>466</v>
      </c>
      <c r="E38" s="57" t="s">
        <v>447</v>
      </c>
      <c r="F38" s="59" t="s">
        <v>448</v>
      </c>
      <c r="G38" s="60">
        <v>46196</v>
      </c>
      <c r="H38" s="60">
        <v>46386</v>
      </c>
      <c r="I38" s="61" t="str">
        <f t="shared" ca="1" si="0"/>
        <v>30.12.2026 - více než 2 měsíce</v>
      </c>
      <c r="J38" s="59">
        <v>300</v>
      </c>
      <c r="K38" s="59" t="s">
        <v>60</v>
      </c>
      <c r="L38" s="59" t="s">
        <v>61</v>
      </c>
      <c r="M38" s="59" t="s">
        <v>13</v>
      </c>
      <c r="N38" s="59"/>
      <c r="O38" s="59" t="s">
        <v>501</v>
      </c>
      <c r="P38" s="59" t="s">
        <v>31</v>
      </c>
    </row>
    <row r="39" spans="1:16" ht="232">
      <c r="A39" s="59" t="s">
        <v>336</v>
      </c>
      <c r="B39" s="59"/>
      <c r="C39" s="56" t="s">
        <v>302</v>
      </c>
      <c r="D39" s="36" t="s">
        <v>339</v>
      </c>
      <c r="E39" s="57" t="s">
        <v>338</v>
      </c>
      <c r="F39" s="59" t="s">
        <v>340</v>
      </c>
      <c r="G39" s="60">
        <v>45792</v>
      </c>
      <c r="H39" s="60">
        <v>46387</v>
      </c>
      <c r="I39" s="61" t="str">
        <f t="shared" ca="1" si="0"/>
        <v>31.12.2026 - více než 2 měsíce</v>
      </c>
      <c r="J39" s="59">
        <v>2250</v>
      </c>
      <c r="K39" s="59" t="s">
        <v>294</v>
      </c>
      <c r="L39" s="59" t="s">
        <v>337</v>
      </c>
      <c r="M39" s="59" t="s">
        <v>13</v>
      </c>
      <c r="N39" s="59" t="s">
        <v>439</v>
      </c>
      <c r="O39" s="59"/>
      <c r="P39" s="59" t="s">
        <v>81</v>
      </c>
    </row>
    <row r="40" spans="1:16" ht="58">
      <c r="A40" s="55" t="s">
        <v>62</v>
      </c>
      <c r="B40" s="56"/>
      <c r="C40" s="56" t="s">
        <v>303</v>
      </c>
      <c r="D40" s="45">
        <v>10</v>
      </c>
      <c r="E40" s="57" t="s">
        <v>63</v>
      </c>
      <c r="F40" s="56" t="s">
        <v>38</v>
      </c>
      <c r="G40" s="56" t="s">
        <v>64</v>
      </c>
      <c r="H40" s="61">
        <v>46387</v>
      </c>
      <c r="I40" s="61" t="str">
        <f t="shared" ca="1" si="0"/>
        <v>31.12.2026 - více než 2 měsíce</v>
      </c>
      <c r="J40" s="56">
        <v>290</v>
      </c>
      <c r="K40" s="56" t="s">
        <v>22</v>
      </c>
      <c r="L40" s="56" t="s">
        <v>37</v>
      </c>
      <c r="M40" s="56" t="s">
        <v>41</v>
      </c>
      <c r="N40" s="56" t="s">
        <v>438</v>
      </c>
      <c r="O40" s="56" t="s">
        <v>547</v>
      </c>
      <c r="P40" s="56" t="s">
        <v>17</v>
      </c>
    </row>
    <row r="41" spans="1:16" ht="116">
      <c r="A41" s="59" t="s">
        <v>419</v>
      </c>
      <c r="B41" s="65"/>
      <c r="C41" s="56" t="s">
        <v>302</v>
      </c>
      <c r="D41" s="36" t="s">
        <v>330</v>
      </c>
      <c r="E41" s="57" t="s">
        <v>416</v>
      </c>
      <c r="F41" s="59" t="s">
        <v>417</v>
      </c>
      <c r="G41" s="60">
        <v>46061</v>
      </c>
      <c r="H41" s="60">
        <v>46387</v>
      </c>
      <c r="I41" s="61" t="str">
        <f t="shared" ca="1" si="0"/>
        <v>31.12.2026 - více než 2 měsíce</v>
      </c>
      <c r="J41" s="59" t="s">
        <v>392</v>
      </c>
      <c r="K41" s="59" t="s">
        <v>414</v>
      </c>
      <c r="L41" s="59" t="s">
        <v>415</v>
      </c>
      <c r="M41" s="59" t="s">
        <v>13</v>
      </c>
      <c r="N41" s="59" t="s">
        <v>418</v>
      </c>
      <c r="O41" s="59"/>
      <c r="P41" s="59" t="s">
        <v>20</v>
      </c>
    </row>
    <row r="42" spans="1:16" ht="232">
      <c r="A42" s="59" t="s">
        <v>359</v>
      </c>
      <c r="B42" s="59"/>
      <c r="C42" s="56" t="s">
        <v>299</v>
      </c>
      <c r="D42" s="36" t="s">
        <v>365</v>
      </c>
      <c r="E42" s="57" t="s">
        <v>360</v>
      </c>
      <c r="F42" s="59" t="s">
        <v>367</v>
      </c>
      <c r="G42" s="60">
        <v>45870</v>
      </c>
      <c r="H42" s="60">
        <v>46393</v>
      </c>
      <c r="I42" s="61" t="str">
        <f t="shared" ref="I42:I73" ca="1" si="1">IF(H42="", "", TEXT(H42, "dd.mm.rrrr") &amp; " - " &amp; IF(H42&lt;TODAY(), "termín vypršel", IF(H42&lt;=TODAY()+14, "končí do 14 dnů", IF(H42&lt;=TODAY()+30, "končí do 30 dnů", IF(H42&lt;=TODAY()+60, "končí do 2 měsíců", "více než 2 měsíce")))))</f>
        <v>06.01.2027 - více než 2 měsíce</v>
      </c>
      <c r="J42" s="59">
        <v>930</v>
      </c>
      <c r="K42" s="59" t="s">
        <v>15</v>
      </c>
      <c r="L42" s="59" t="s">
        <v>305</v>
      </c>
      <c r="M42" s="59" t="s">
        <v>13</v>
      </c>
      <c r="N42" s="59" t="s">
        <v>366</v>
      </c>
      <c r="O42" s="59"/>
      <c r="P42" s="59" t="s">
        <v>26</v>
      </c>
    </row>
    <row r="43" spans="1:16" ht="130.5">
      <c r="A43" s="52" t="s">
        <v>319</v>
      </c>
      <c r="B43" s="52"/>
      <c r="C43" s="52" t="s">
        <v>302</v>
      </c>
      <c r="D43" s="49" t="s">
        <v>320</v>
      </c>
      <c r="E43" s="53" t="s">
        <v>325</v>
      </c>
      <c r="F43" s="52" t="s">
        <v>23</v>
      </c>
      <c r="G43" s="54">
        <v>45694</v>
      </c>
      <c r="H43" s="54">
        <v>46398</v>
      </c>
      <c r="I43" s="61" t="str">
        <f t="shared" ca="1" si="1"/>
        <v>11.01.2027 - více než 2 měsíce</v>
      </c>
      <c r="J43" s="52">
        <v>600</v>
      </c>
      <c r="K43" s="52" t="s">
        <v>19</v>
      </c>
      <c r="L43" s="52" t="s">
        <v>295</v>
      </c>
      <c r="M43" s="52" t="s">
        <v>13</v>
      </c>
      <c r="N43" s="52"/>
      <c r="O43" s="52" t="s">
        <v>548</v>
      </c>
      <c r="P43" s="52" t="s">
        <v>20</v>
      </c>
    </row>
    <row r="44" spans="1:16" ht="159.5">
      <c r="A44" s="91" t="s">
        <v>532</v>
      </c>
      <c r="B44" s="65" t="s">
        <v>445</v>
      </c>
      <c r="C44" s="56" t="s">
        <v>300</v>
      </c>
      <c r="D44" s="36" t="s">
        <v>330</v>
      </c>
      <c r="E44" s="57" t="s">
        <v>533</v>
      </c>
      <c r="F44" s="59" t="s">
        <v>526</v>
      </c>
      <c r="G44" s="60">
        <v>46273</v>
      </c>
      <c r="H44" s="60">
        <v>46402</v>
      </c>
      <c r="I44" s="61" t="str">
        <f t="shared" ca="1" si="1"/>
        <v>15.01.2027 - více než 2 měsíce</v>
      </c>
      <c r="J44" s="59" t="s">
        <v>392</v>
      </c>
      <c r="K44" s="59" t="s">
        <v>525</v>
      </c>
      <c r="L44" s="59" t="s">
        <v>531</v>
      </c>
      <c r="M44" s="59" t="s">
        <v>13</v>
      </c>
      <c r="N44" s="59"/>
      <c r="O44" s="59"/>
      <c r="P44" s="59" t="s">
        <v>14</v>
      </c>
    </row>
    <row r="45" spans="1:16" ht="232">
      <c r="A45" s="91" t="s">
        <v>524</v>
      </c>
      <c r="B45" s="65" t="s">
        <v>445</v>
      </c>
      <c r="C45" s="56" t="s">
        <v>300</v>
      </c>
      <c r="D45" s="36" t="s">
        <v>330</v>
      </c>
      <c r="E45" s="57" t="s">
        <v>528</v>
      </c>
      <c r="F45" s="59" t="s">
        <v>527</v>
      </c>
      <c r="G45" s="60">
        <v>46273</v>
      </c>
      <c r="H45" s="60">
        <v>46409</v>
      </c>
      <c r="I45" s="61" t="str">
        <f t="shared" ca="1" si="1"/>
        <v>22.01.2027 - více než 2 měsíce</v>
      </c>
      <c r="J45" s="59" t="s">
        <v>392</v>
      </c>
      <c r="K45" s="59" t="s">
        <v>525</v>
      </c>
      <c r="L45" s="59" t="s">
        <v>530</v>
      </c>
      <c r="M45" s="59" t="s">
        <v>13</v>
      </c>
      <c r="N45" s="59" t="s">
        <v>529</v>
      </c>
      <c r="O45" s="59"/>
      <c r="P45" s="59" t="s">
        <v>14</v>
      </c>
    </row>
    <row r="46" spans="1:16" ht="130.5">
      <c r="A46" s="59" t="s">
        <v>469</v>
      </c>
      <c r="B46" s="65"/>
      <c r="C46" s="56" t="s">
        <v>341</v>
      </c>
      <c r="D46" s="36">
        <v>2027</v>
      </c>
      <c r="E46" s="57" t="s">
        <v>470</v>
      </c>
      <c r="F46" s="59" t="s">
        <v>473</v>
      </c>
      <c r="G46" s="60">
        <v>46254</v>
      </c>
      <c r="H46" s="60">
        <v>46430</v>
      </c>
      <c r="I46" s="61" t="str">
        <f t="shared" ca="1" si="1"/>
        <v>12.02.2027 - více než 2 měsíce</v>
      </c>
      <c r="J46" s="59" t="s">
        <v>80</v>
      </c>
      <c r="K46" s="59" t="s">
        <v>468</v>
      </c>
      <c r="L46" s="59" t="s">
        <v>471</v>
      </c>
      <c r="M46" s="59" t="s">
        <v>13</v>
      </c>
      <c r="N46" s="59" t="s">
        <v>472</v>
      </c>
      <c r="O46" s="59"/>
      <c r="P46" s="59" t="s">
        <v>298</v>
      </c>
    </row>
    <row r="47" spans="1:16" ht="145">
      <c r="A47" s="59" t="s">
        <v>348</v>
      </c>
      <c r="B47" s="59"/>
      <c r="C47" s="56" t="s">
        <v>301</v>
      </c>
      <c r="D47" s="36" t="s">
        <v>349</v>
      </c>
      <c r="E47" s="57" t="s">
        <v>351</v>
      </c>
      <c r="F47" s="59" t="s">
        <v>368</v>
      </c>
      <c r="G47" s="60">
        <v>45862</v>
      </c>
      <c r="H47" s="60">
        <v>46447</v>
      </c>
      <c r="I47" s="61" t="str">
        <f t="shared" ca="1" si="1"/>
        <v>01.03.2027 - více než 2 měsíce</v>
      </c>
      <c r="J47" s="59">
        <v>1000</v>
      </c>
      <c r="K47" s="59" t="s">
        <v>60</v>
      </c>
      <c r="L47" s="59" t="s">
        <v>61</v>
      </c>
      <c r="M47" s="59" t="s">
        <v>13</v>
      </c>
      <c r="N47" s="59" t="s">
        <v>350</v>
      </c>
      <c r="O47" s="48" t="s">
        <v>549</v>
      </c>
      <c r="P47" s="59" t="s">
        <v>31</v>
      </c>
    </row>
    <row r="48" spans="1:16" ht="101.5">
      <c r="A48" s="59" t="s">
        <v>488</v>
      </c>
      <c r="B48" s="65"/>
      <c r="C48" s="56" t="s">
        <v>302</v>
      </c>
      <c r="D48" s="36" t="s">
        <v>442</v>
      </c>
      <c r="E48" s="57" t="s">
        <v>496</v>
      </c>
      <c r="F48" s="59" t="s">
        <v>493</v>
      </c>
      <c r="G48" s="60">
        <v>46295</v>
      </c>
      <c r="H48" s="60">
        <v>46477</v>
      </c>
      <c r="I48" s="61" t="str">
        <f t="shared" ca="1" si="1"/>
        <v>31.03.2027 - více než 2 měsíce</v>
      </c>
      <c r="J48" s="59" t="s">
        <v>494</v>
      </c>
      <c r="K48" s="59" t="s">
        <v>490</v>
      </c>
      <c r="L48" s="59" t="s">
        <v>491</v>
      </c>
      <c r="M48" s="59" t="s">
        <v>13</v>
      </c>
      <c r="N48" s="59" t="s">
        <v>495</v>
      </c>
      <c r="O48" s="59"/>
      <c r="P48" s="59" t="s">
        <v>52</v>
      </c>
    </row>
    <row r="49" spans="1:16" ht="275.5">
      <c r="A49" s="55" t="s">
        <v>393</v>
      </c>
      <c r="B49" s="69"/>
      <c r="C49" s="55" t="s">
        <v>300</v>
      </c>
      <c r="D49" s="70" t="s">
        <v>396</v>
      </c>
      <c r="E49" s="66" t="s">
        <v>394</v>
      </c>
      <c r="F49" s="55" t="s">
        <v>444</v>
      </c>
      <c r="G49" s="58">
        <v>45992</v>
      </c>
      <c r="H49" s="58">
        <v>46477</v>
      </c>
      <c r="I49" s="58" t="str">
        <f t="shared" ca="1" si="1"/>
        <v>31.03.2027 - více než 2 měsíce</v>
      </c>
      <c r="J49" s="55">
        <v>15000</v>
      </c>
      <c r="K49" s="55" t="s">
        <v>15</v>
      </c>
      <c r="L49" s="55" t="s">
        <v>288</v>
      </c>
      <c r="M49" s="55" t="s">
        <v>13</v>
      </c>
      <c r="N49" s="55" t="s">
        <v>395</v>
      </c>
      <c r="O49" s="55" t="s">
        <v>550</v>
      </c>
      <c r="P49" s="55" t="s">
        <v>14</v>
      </c>
    </row>
    <row r="50" spans="1:16" ht="116">
      <c r="A50" s="56" t="s">
        <v>304</v>
      </c>
      <c r="B50" s="65"/>
      <c r="C50" s="56" t="s">
        <v>301</v>
      </c>
      <c r="D50" s="36" t="s">
        <v>449</v>
      </c>
      <c r="E50" s="71" t="s">
        <v>452</v>
      </c>
      <c r="F50" s="67" t="s">
        <v>451</v>
      </c>
      <c r="G50" s="60">
        <v>46202</v>
      </c>
      <c r="H50" s="60">
        <v>46477</v>
      </c>
      <c r="I50" s="61" t="str">
        <f t="shared" ca="1" si="1"/>
        <v>31.03.2027 - více než 2 měsíce</v>
      </c>
      <c r="J50" s="59">
        <v>500</v>
      </c>
      <c r="K50" s="59" t="s">
        <v>60</v>
      </c>
      <c r="L50" s="59" t="s">
        <v>61</v>
      </c>
      <c r="M50" s="59" t="s">
        <v>13</v>
      </c>
      <c r="N50" s="59" t="s">
        <v>450</v>
      </c>
      <c r="O50" s="63" t="s">
        <v>551</v>
      </c>
      <c r="P50" s="59" t="s">
        <v>31</v>
      </c>
    </row>
    <row r="51" spans="1:16" ht="145">
      <c r="A51" s="59" t="s">
        <v>457</v>
      </c>
      <c r="B51" s="65"/>
      <c r="C51" s="56" t="s">
        <v>299</v>
      </c>
      <c r="D51" s="73">
        <v>46054</v>
      </c>
      <c r="E51" s="57" t="s">
        <v>458</v>
      </c>
      <c r="F51" s="59" t="s">
        <v>459</v>
      </c>
      <c r="G51" s="60">
        <v>46205</v>
      </c>
      <c r="H51" s="60">
        <v>46477</v>
      </c>
      <c r="I51" s="61" t="str">
        <f t="shared" ca="1" si="1"/>
        <v>31.03.2027 - více než 2 měsíce</v>
      </c>
      <c r="J51" s="59">
        <v>1355.2</v>
      </c>
      <c r="K51" s="59" t="s">
        <v>15</v>
      </c>
      <c r="L51" s="59" t="s">
        <v>305</v>
      </c>
      <c r="M51" s="59" t="s">
        <v>13</v>
      </c>
      <c r="N51" s="59" t="s">
        <v>460</v>
      </c>
      <c r="O51" s="59"/>
      <c r="P51" s="59" t="s">
        <v>26</v>
      </c>
    </row>
    <row r="52" spans="1:16" ht="87">
      <c r="A52" s="55" t="s">
        <v>55</v>
      </c>
      <c r="B52" s="55"/>
      <c r="C52" s="56" t="s">
        <v>500</v>
      </c>
      <c r="D52" s="45">
        <v>65</v>
      </c>
      <c r="E52" s="57" t="s">
        <v>56</v>
      </c>
      <c r="F52" s="55" t="s">
        <v>57</v>
      </c>
      <c r="G52" s="55" t="s">
        <v>51</v>
      </c>
      <c r="H52" s="58">
        <v>46548</v>
      </c>
      <c r="I52" s="61" t="str">
        <f t="shared" ca="1" si="1"/>
        <v>10.06.2027 - více než 2 měsíce</v>
      </c>
      <c r="J52" s="55">
        <v>570</v>
      </c>
      <c r="K52" s="55" t="s">
        <v>22</v>
      </c>
      <c r="L52" s="55" t="s">
        <v>37</v>
      </c>
      <c r="M52" s="55" t="s">
        <v>41</v>
      </c>
      <c r="N52" s="55" t="s">
        <v>440</v>
      </c>
      <c r="O52" s="63" t="s">
        <v>552</v>
      </c>
      <c r="P52" s="56" t="s">
        <v>297</v>
      </c>
    </row>
    <row r="53" spans="1:16" ht="145">
      <c r="A53" s="59" t="s">
        <v>399</v>
      </c>
      <c r="B53" s="65"/>
      <c r="C53" s="56" t="s">
        <v>299</v>
      </c>
      <c r="D53" s="36" t="s">
        <v>401</v>
      </c>
      <c r="E53" s="57" t="s">
        <v>400</v>
      </c>
      <c r="F53" s="59" t="s">
        <v>398</v>
      </c>
      <c r="G53" s="60">
        <v>46037</v>
      </c>
      <c r="H53" s="60">
        <v>46568</v>
      </c>
      <c r="I53" s="61" t="str">
        <f t="shared" ca="1" si="1"/>
        <v>30.06.2027 - více než 2 měsíce</v>
      </c>
      <c r="J53" s="59">
        <v>300</v>
      </c>
      <c r="K53" s="59" t="s">
        <v>15</v>
      </c>
      <c r="L53" s="59" t="s">
        <v>288</v>
      </c>
      <c r="M53" s="59" t="s">
        <v>13</v>
      </c>
      <c r="N53" s="59"/>
      <c r="O53" s="55" t="s">
        <v>553</v>
      </c>
      <c r="P53" s="59" t="s">
        <v>30</v>
      </c>
    </row>
    <row r="54" spans="1:16" ht="174">
      <c r="A54" s="86" t="s">
        <v>385</v>
      </c>
      <c r="B54" s="59"/>
      <c r="C54" s="56" t="s">
        <v>299</v>
      </c>
      <c r="D54" s="36" t="s">
        <v>389</v>
      </c>
      <c r="E54" s="57" t="s">
        <v>386</v>
      </c>
      <c r="F54" s="59" t="s">
        <v>387</v>
      </c>
      <c r="G54" s="60">
        <v>45940</v>
      </c>
      <c r="H54" s="60">
        <v>46568</v>
      </c>
      <c r="I54" s="61" t="str">
        <f t="shared" ca="1" si="1"/>
        <v>30.06.2027 - více než 2 měsíce</v>
      </c>
      <c r="J54" s="59">
        <v>80</v>
      </c>
      <c r="K54" s="59" t="s">
        <v>15</v>
      </c>
      <c r="L54" s="59" t="s">
        <v>16</v>
      </c>
      <c r="M54" s="59" t="s">
        <v>13</v>
      </c>
      <c r="N54" s="59"/>
      <c r="O54" s="59"/>
      <c r="P54" s="59" t="s">
        <v>26</v>
      </c>
    </row>
    <row r="55" spans="1:16" ht="116">
      <c r="A55" s="59" t="s">
        <v>489</v>
      </c>
      <c r="B55" s="65"/>
      <c r="C55" s="56" t="s">
        <v>499</v>
      </c>
      <c r="D55" s="36" t="s">
        <v>442</v>
      </c>
      <c r="E55" s="57" t="s">
        <v>492</v>
      </c>
      <c r="F55" s="59" t="s">
        <v>493</v>
      </c>
      <c r="G55" s="60">
        <v>46295</v>
      </c>
      <c r="H55" s="60">
        <v>46752</v>
      </c>
      <c r="I55" s="61" t="str">
        <f t="shared" ca="1" si="1"/>
        <v>31.12.2027 - více než 2 měsíce</v>
      </c>
      <c r="J55" s="59" t="s">
        <v>494</v>
      </c>
      <c r="K55" s="59" t="s">
        <v>490</v>
      </c>
      <c r="L55" s="59" t="s">
        <v>491</v>
      </c>
      <c r="M55" s="59" t="s">
        <v>13</v>
      </c>
      <c r="N55" s="59" t="s">
        <v>495</v>
      </c>
      <c r="O55" s="59"/>
      <c r="P55" s="59" t="s">
        <v>347</v>
      </c>
    </row>
    <row r="56" spans="1:16" ht="58">
      <c r="A56" s="93" t="s">
        <v>74</v>
      </c>
      <c r="B56" s="55"/>
      <c r="C56" s="56" t="s">
        <v>301</v>
      </c>
      <c r="D56" s="45">
        <v>44</v>
      </c>
      <c r="E56" s="57" t="s">
        <v>75</v>
      </c>
      <c r="F56" s="55" t="s">
        <v>76</v>
      </c>
      <c r="G56" s="55" t="s">
        <v>77</v>
      </c>
      <c r="H56" s="61">
        <v>46752</v>
      </c>
      <c r="I56" s="61" t="str">
        <f t="shared" ca="1" si="1"/>
        <v>31.12.2027 - více než 2 měsíce</v>
      </c>
      <c r="J56" s="55">
        <v>367.5</v>
      </c>
      <c r="K56" s="55" t="s">
        <v>22</v>
      </c>
      <c r="L56" s="55" t="s">
        <v>37</v>
      </c>
      <c r="M56" s="55" t="s">
        <v>41</v>
      </c>
      <c r="N56" s="55" t="s">
        <v>326</v>
      </c>
      <c r="O56" s="55" t="s">
        <v>554</v>
      </c>
      <c r="P56" s="55" t="s">
        <v>31</v>
      </c>
    </row>
    <row r="57" spans="1:16" ht="43.5">
      <c r="A57" s="94" t="s">
        <v>68</v>
      </c>
      <c r="B57" s="52"/>
      <c r="C57" s="52" t="s">
        <v>302</v>
      </c>
      <c r="D57" s="46">
        <v>58</v>
      </c>
      <c r="E57" s="53" t="s">
        <v>69</v>
      </c>
      <c r="F57" s="52" t="s">
        <v>21</v>
      </c>
      <c r="G57" s="52" t="s">
        <v>70</v>
      </c>
      <c r="H57" s="54">
        <v>46752</v>
      </c>
      <c r="I57" s="61" t="str">
        <f t="shared" ca="1" si="1"/>
        <v>31.12.2027 - více než 2 měsíce</v>
      </c>
      <c r="J57" s="52">
        <v>2300</v>
      </c>
      <c r="K57" s="52" t="s">
        <v>22</v>
      </c>
      <c r="L57" s="52" t="s">
        <v>37</v>
      </c>
      <c r="M57" s="62" t="s">
        <v>71</v>
      </c>
      <c r="N57" s="52" t="s">
        <v>12</v>
      </c>
      <c r="O57" s="52" t="s">
        <v>555</v>
      </c>
      <c r="P57" s="52" t="s">
        <v>20</v>
      </c>
    </row>
    <row r="58" spans="1:16" ht="43.5">
      <c r="A58" s="52" t="s">
        <v>72</v>
      </c>
      <c r="B58" s="52"/>
      <c r="C58" s="52" t="s">
        <v>302</v>
      </c>
      <c r="D58" s="46">
        <v>59</v>
      </c>
      <c r="E58" s="53" t="s">
        <v>69</v>
      </c>
      <c r="F58" s="52" t="s">
        <v>21</v>
      </c>
      <c r="G58" s="52" t="s">
        <v>70</v>
      </c>
      <c r="H58" s="54">
        <v>46752</v>
      </c>
      <c r="I58" s="61" t="str">
        <f t="shared" ca="1" si="1"/>
        <v>31.12.2027 - více než 2 měsíce</v>
      </c>
      <c r="J58" s="52">
        <v>1260</v>
      </c>
      <c r="K58" s="52" t="s">
        <v>22</v>
      </c>
      <c r="L58" s="52" t="s">
        <v>37</v>
      </c>
      <c r="M58" s="62" t="s">
        <v>73</v>
      </c>
      <c r="N58" s="52" t="s">
        <v>12</v>
      </c>
      <c r="O58" s="52" t="s">
        <v>556</v>
      </c>
      <c r="P58" s="52" t="s">
        <v>20</v>
      </c>
    </row>
    <row r="59" spans="1:16" s="88" customFormat="1" ht="275.5">
      <c r="A59" s="86" t="s">
        <v>412</v>
      </c>
      <c r="B59" s="97"/>
      <c r="C59" s="56" t="s">
        <v>299</v>
      </c>
      <c r="D59" s="98" t="s">
        <v>331</v>
      </c>
      <c r="E59" s="90" t="s">
        <v>390</v>
      </c>
      <c r="F59" s="86" t="s">
        <v>391</v>
      </c>
      <c r="G59" s="99">
        <v>46006</v>
      </c>
      <c r="H59" s="99">
        <v>46752</v>
      </c>
      <c r="I59" s="50" t="str">
        <f t="shared" ca="1" si="1"/>
        <v>31.12.2027 - více než 2 měsíce</v>
      </c>
      <c r="J59" s="86">
        <v>1000</v>
      </c>
      <c r="K59" s="89" t="s">
        <v>15</v>
      </c>
      <c r="L59" s="89" t="s">
        <v>29</v>
      </c>
      <c r="M59" s="89" t="s">
        <v>13</v>
      </c>
      <c r="N59" s="86"/>
      <c r="O59" s="100" t="s">
        <v>557</v>
      </c>
      <c r="P59" s="86" t="s">
        <v>30</v>
      </c>
    </row>
    <row r="60" spans="1:16" ht="101.5">
      <c r="A60" s="55" t="s">
        <v>380</v>
      </c>
      <c r="B60" s="55"/>
      <c r="C60" s="56" t="s">
        <v>377</v>
      </c>
      <c r="D60" s="36">
        <v>117</v>
      </c>
      <c r="E60" s="57" t="s">
        <v>375</v>
      </c>
      <c r="F60" s="59" t="s">
        <v>374</v>
      </c>
      <c r="G60" s="60">
        <v>45890</v>
      </c>
      <c r="H60" s="60">
        <v>46752</v>
      </c>
      <c r="I60" s="61" t="str">
        <f t="shared" ca="1" si="1"/>
        <v>31.12.2027 - více než 2 měsíce</v>
      </c>
      <c r="J60" s="59" t="s">
        <v>376</v>
      </c>
      <c r="K60" s="59" t="s">
        <v>22</v>
      </c>
      <c r="L60" s="59" t="s">
        <v>37</v>
      </c>
      <c r="M60" s="59" t="s">
        <v>369</v>
      </c>
      <c r="N60" s="59"/>
      <c r="O60" s="59" t="s">
        <v>558</v>
      </c>
      <c r="P60" s="59" t="s">
        <v>52</v>
      </c>
    </row>
    <row r="61" spans="1:16" ht="188.5">
      <c r="A61" s="59" t="s">
        <v>306</v>
      </c>
      <c r="B61" s="59"/>
      <c r="C61" s="56" t="s">
        <v>299</v>
      </c>
      <c r="D61" s="44" t="s">
        <v>308</v>
      </c>
      <c r="E61" s="57" t="s">
        <v>307</v>
      </c>
      <c r="F61" s="59" t="s">
        <v>79</v>
      </c>
      <c r="G61" s="61" t="s">
        <v>80</v>
      </c>
      <c r="H61" s="61" t="s">
        <v>80</v>
      </c>
      <c r="I61" s="61" t="str">
        <f t="shared" ca="1" si="1"/>
        <v>nestanoveno - více než 2 měsíce</v>
      </c>
      <c r="J61" s="56" t="s">
        <v>80</v>
      </c>
      <c r="K61" s="59" t="s">
        <v>294</v>
      </c>
      <c r="L61" s="59" t="s">
        <v>309</v>
      </c>
      <c r="M61" s="59" t="s">
        <v>13</v>
      </c>
      <c r="N61" s="59" t="s">
        <v>310</v>
      </c>
      <c r="O61" s="59"/>
      <c r="P61" s="59" t="s">
        <v>30</v>
      </c>
    </row>
  </sheetData>
  <mergeCells count="1">
    <mergeCell ref="A1:P2"/>
  </mergeCells>
  <phoneticPr fontId="12" type="noConversion"/>
  <conditionalFormatting sqref="I10:I61">
    <cfRule type="expression" dxfId="5" priority="6">
      <formula>H10&lt;TODAY()</formula>
    </cfRule>
    <cfRule type="expression" dxfId="4" priority="7">
      <formula>H10&gt;TODAY()+60</formula>
    </cfRule>
    <cfRule type="expression" dxfId="3" priority="8">
      <formula>AND(H10&gt;TODAY()+30, H10&lt;=TODAY()+60)</formula>
    </cfRule>
    <cfRule type="expression" dxfId="2" priority="9">
      <formula>AND(H10&gt;TODAY()+14, H10&lt;=TODAY()+30)</formula>
    </cfRule>
    <cfRule type="expression" dxfId="1" priority="10">
      <formula>AND(H10&gt;=TODAY(), H10&lt;=TODAY()+14)</formula>
    </cfRule>
  </conditionalFormatting>
  <hyperlinks>
    <hyperlink ref="D52" r:id="rId1" display="65" xr:uid="{4E1AD7A7-29CB-4A5B-B1EC-BE104B4E0B42}"/>
    <hyperlink ref="D40" r:id="rId2" display="10" xr:uid="{5DEBF0CE-4C13-4B03-A50A-189A96C347FF}"/>
    <hyperlink ref="D57" r:id="rId3" display="58" xr:uid="{CBE09C35-507B-4B11-A53A-7E01BE6277A2}"/>
    <hyperlink ref="D58" r:id="rId4" display="59" xr:uid="{4078A4ED-EE85-4EEC-9DA1-0E29D73DD49B}"/>
    <hyperlink ref="D56" r:id="rId5" display="44" xr:uid="{E744B227-2234-4135-B1EF-D8DE2C90B094}"/>
    <hyperlink ref="D61" r:id="rId6" xr:uid="{9E55BDAA-9F26-4D0B-A33C-D14CABEE9A20}"/>
    <hyperlink ref="D28" r:id="rId7" location="infoContent" xr:uid="{D1DFBB79-5FE0-460A-8BB5-EEE73D3CA42A}"/>
    <hyperlink ref="D29" r:id="rId8" xr:uid="{DBA5A2DB-DB76-4EA0-B79C-E34C48B935E8}"/>
    <hyperlink ref="D10" r:id="rId9" display="https://irop.gov.cz/cs/vyzvy-2021-2027/vyzvy/105vyzvairop" xr:uid="{32BE0D02-32AA-493D-BB1F-8345415BB58F}"/>
    <hyperlink ref="D33" r:id="rId10" display="https://www.esfcr.cz/prehled-vyzev-opz-plus/-/asset_publisher/SfUza2tXdZGm/content/diverzitni-a-flexibilni-pracovni-kultura-1-?inheritRedirect=false" xr:uid="{4E8CA96D-EB51-407C-AB25-990743F45B7D}"/>
    <hyperlink ref="D27" r:id="rId11" display="https://opzp.cz/dotace/72-vyzva/" xr:uid="{A9B2112A-995D-4738-A9F6-60A5CA691843}"/>
    <hyperlink ref="D43" r:id="rId12" display="https://www.esfcr.cz/vyzva-081-opz-plus" xr:uid="{CAEB2A4F-BB7A-41C6-9888-BC154C464ECC}"/>
    <hyperlink ref="D22" r:id="rId13" display="https://www.esfcr.cz/vyzva-059-opz-plus" xr:uid="{415330B8-78DF-4D79-9B1D-31087B0483E6}"/>
    <hyperlink ref="D39" r:id="rId14" xr:uid="{811F5DF8-8E90-4A6E-A174-CCD635E77EAE}"/>
    <hyperlink ref="D34" r:id="rId15" xr:uid="{A98E5B1D-E0DD-428F-8B43-0B3D36C4BF98}"/>
    <hyperlink ref="D47" r:id="rId16" xr:uid="{4356499E-C249-44DB-AB76-E8C48AB12D5D}"/>
    <hyperlink ref="D20" r:id="rId17" xr:uid="{B61967BD-BB26-4572-A723-4224343918DF}"/>
    <hyperlink ref="D21" r:id="rId18" xr:uid="{4D10BB56-B779-4063-9F95-DFF5F8AE3B03}"/>
    <hyperlink ref="D42" r:id="rId19" display="FN" xr:uid="{A966AE4A-C109-45BE-B497-4DC54A98DABC}"/>
    <hyperlink ref="D60" r:id="rId20" display="https://irop.gov.cz/cs/vyzvy-2021-2027/vyzvy/117vyzvairop" xr:uid="{61D85C7F-07C8-4578-9437-2F1EA652EFD0}"/>
    <hyperlink ref="D19" r:id="rId21" xr:uid="{DE9F4FD9-8A80-4884-8EC6-CEDF23CA3335}"/>
    <hyperlink ref="D54" r:id="rId22" display="zde" xr:uid="{A64AE43A-9EEE-456D-ACDE-EE36014F1A46}"/>
    <hyperlink ref="D59" r:id="rId23" xr:uid="{42762A66-0640-4978-A3A7-4823FF672F37}"/>
    <hyperlink ref="D49" r:id="rId24" display="https://sfzp.gov.cz/dotace-a-pujcky/modernizacni-fond/vyzvy/detail-vyzvy/?id=50" xr:uid="{C0E566C0-5383-4333-946B-BB5957580CC5}"/>
    <hyperlink ref="D53" r:id="rId25" xr:uid="{EE8CD733-7D58-46D1-BCBD-5E0B56ACD431}"/>
    <hyperlink ref="D32" r:id="rId26" display="https://sfzp.gov.cz/dotace-a-pujcky/modernizacni-fond/vyzvy/detail-vyzvy/?id=54" xr:uid="{AFAD7E69-8FCF-4BEA-ADEB-F1BEF13DE842}"/>
    <hyperlink ref="D12" r:id="rId27" display="https://opzp.cz/dotace/104-vyzva/" xr:uid="{72E7880A-5C5A-4181-AD86-9E84512890A8}"/>
    <hyperlink ref="D41" r:id="rId28" xr:uid="{88D33F8D-5F13-411D-8AEF-FF4683AB052E}"/>
    <hyperlink ref="D30" r:id="rId29" display="https://opzp.cz/dotace/108-vyzva/" xr:uid="{91C911EB-1445-44C6-B2D8-50BBCF1EF711}"/>
    <hyperlink ref="D18" r:id="rId30" display="https://mf.gov.cz/cs/rozpoctova-politika/podpora-z-narodnich-zdroju/programy-a-dotace-kapitoly-vps/dotace-z-kapitoly-vps" xr:uid="{FE509CB2-64F0-43CD-AF1C-20CA8E107A8D}"/>
    <hyperlink ref="D25" r:id="rId31" xr:uid="{AADCBFAA-6658-447A-9355-615FFE949F85}"/>
    <hyperlink ref="D11" r:id="rId32" xr:uid="{46CD0C9D-EBCE-418A-A0F6-474CB07DE873}"/>
    <hyperlink ref="D36" r:id="rId33" display="https://opzp.cz/dotace/106-vyzva/" xr:uid="{F4DED90D-2DE4-4656-95AE-842EE6E5C628}"/>
    <hyperlink ref="D35" r:id="rId34" display="https://opzp.cz/dotace/105-vyzva/" xr:uid="{0DDE88C5-CD9D-4C02-BCEA-D0C711F479A6}"/>
    <hyperlink ref="D50" r:id="rId35" xr:uid="{F3346E53-DA95-4638-8A1D-7168D8546805}"/>
    <hyperlink ref="D37" r:id="rId36" display="https://opzp.cz/dotace/109-vyzva/" xr:uid="{59943258-A9CD-4351-A4D6-28A6B146CBA7}"/>
    <hyperlink ref="D51" r:id="rId37" display="https://sfzp.gov.cz/dotace-a-pujcky/financni-nastroje-a-pujcky/vyzva-2-2026-fn-cov/" xr:uid="{3DBB1370-CC24-42FB-A24C-5FCA891B012A}"/>
    <hyperlink ref="D26" r:id="rId38" xr:uid="{60CB4905-6095-4729-9B39-6FB5A41CCBC9}"/>
    <hyperlink ref="D38" r:id="rId39" xr:uid="{4DEC3B54-D783-48D4-8FA5-85CD086D0E07}"/>
    <hyperlink ref="D46" r:id="rId40" display="https://www.mk.gov.cz/statni-fond-kultury-cr-cs-42/zadosti-o-dotace-sfk-na-rok-2027" xr:uid="{EAEC665D-9DF6-49C3-84EF-6E7BE86AB280}"/>
    <hyperlink ref="F13" r:id="rId41" display="https://bezpecnost.praha.eu/clanky/jednotky-sboru-dobrovolnych-hasicu_x000a_Obec, zřizující jednotku SDH obce, která je v rámci plošného pokrytí území kraje jednotkami požární ochrany zařazena v kategorii JPO II, JPO III nebo JPO V a není vybavena automobilem s kabinou osádky se sedadly pro 8 a více osob, vybaveným zvláštním výstražným zařízením, který byl prvně registrován v České republice nebo některé zemi EU (doložené záznamem v příslušném osvědčení o registraci vozidla) dne 1. ledna 2010 nebo později." xr:uid="{2AD8FCC9-803A-444A-9DFB-03263EE34F7A}"/>
    <hyperlink ref="F15" r:id="rId42" display="https://bezpecnost.praha.eu/clanky/jednotky-sboru-dobrovolnych-hasicu_x000a_Obec, zřizující jednotku SDH obce, která je v rámci plošného pokrytí území kraje jednotkami požární ochrany zařazena v kategorii JPO II, JPO III nebo JPO V a není vybavena automobilem s kabinou osádky se sedadly pro 8 a více osob, vybaveným zvláštním výstražným zařízením, který byl prvně registrován v České republice nebo některé zemi EU (doložené záznamem v příslušném osvědčení o registraci vozidla) dne 1. ledna 2010 nebo později." xr:uid="{21F01611-8ADC-4ABA-92AD-0FC00B257A2D}"/>
    <hyperlink ref="D13" r:id="rId43" xr:uid="{2BF12030-B806-42E1-A02C-DEE04B6B40AC}"/>
    <hyperlink ref="D14" r:id="rId44" xr:uid="{4F6D7419-65E2-4129-9B5D-4CFFBCB71BEF}"/>
    <hyperlink ref="D15" r:id="rId45" xr:uid="{DC5F2E45-B630-4EBB-8A22-8D9C1EFE430B}"/>
    <hyperlink ref="D48" r:id="rId46" location="ziva-voda-dobreho-sousedstvi" xr:uid="{C021BF46-C77B-4963-B80D-B09692E0B225}"/>
    <hyperlink ref="D55" r:id="rId47" location="jak-se-rekne-never-again-v-roce-2027" xr:uid="{AD4D97DC-9B17-4FC1-8D7C-B080C494D679}"/>
    <hyperlink ref="D23" r:id="rId48" xr:uid="{F451B1D9-1703-42DB-99F8-22E9AC67E095}"/>
    <hyperlink ref="D16" r:id="rId49" xr:uid="{40158491-ACA9-47B7-A06C-EDE5FFC267F4}"/>
    <hyperlink ref="D24" r:id="rId50" display="https://mv.gov.cz/fondyeu/52-vyzva-amif---specificka-akce-vyuka-cj-a-dalsi-integracni-sluzby-pro-vysidlene-osoby-z-ua" xr:uid="{4F19C55C-310A-499C-8E32-DA71182BAC20}"/>
    <hyperlink ref="D17" r:id="rId51" xr:uid="{6C4307DA-C160-4EBF-A3D1-072BAC18A18B}"/>
    <hyperlink ref="D31" r:id="rId52" display="https://www.esfcr.cz/vyzva-112-opz-plus" xr:uid="{18B9B2B5-6057-4460-B76F-461C531523E9}"/>
    <hyperlink ref="D44" r:id="rId53" xr:uid="{000BA7F7-8A67-4620-A31D-48B2B7A7FA32}"/>
    <hyperlink ref="D45" r:id="rId54" xr:uid="{9BFE564B-3D9E-4802-BB86-9CFA1A213D38}"/>
  </hyperlinks>
  <pageMargins left="0.25" right="0.25" top="0.75" bottom="0.75" header="0.3" footer="0.3"/>
  <pageSetup paperSize="9" scale="53" fitToHeight="0" orientation="landscape" r:id="rId55"/>
  <drawing r:id="rId56"/>
  <tableParts count="1">
    <tablePart r:id="rId57"/>
  </tableParts>
  <extLst>
    <ext xmlns:x15="http://schemas.microsoft.com/office/spreadsheetml/2010/11/main" uri="{3A4CF648-6AED-40f4-86FF-DC5316D8AED3}">
      <x14:slicerList xmlns:x14="http://schemas.microsoft.com/office/spreadsheetml/2009/9/main">
        <x14:slicer r:id="rId58"/>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05981-2387-4D44-B948-C4CACBFDAF5B}">
  <dimension ref="A1:T35"/>
  <sheetViews>
    <sheetView workbookViewId="0">
      <selection activeCell="I24" sqref="I24"/>
    </sheetView>
  </sheetViews>
  <sheetFormatPr defaultRowHeight="14.5"/>
  <cols>
    <col min="1" max="1" width="14.7265625" customWidth="1"/>
    <col min="2" max="2" width="48.453125" style="11" customWidth="1"/>
    <col min="3" max="3" width="60.54296875" customWidth="1"/>
    <col min="4" max="4" width="11.7265625" customWidth="1"/>
    <col min="5" max="5" width="12" customWidth="1"/>
    <col min="6" max="6" width="16.81640625" customWidth="1"/>
    <col min="7" max="7" width="21.26953125" customWidth="1"/>
    <col min="8" max="8" width="45.7265625" customWidth="1"/>
    <col min="9" max="9" width="44.453125" customWidth="1"/>
  </cols>
  <sheetData>
    <row r="1" spans="1:20" ht="15" thickBot="1">
      <c r="A1" s="20" t="s">
        <v>82</v>
      </c>
      <c r="B1" s="15" t="s">
        <v>83</v>
      </c>
      <c r="C1" s="16" t="s">
        <v>84</v>
      </c>
      <c r="D1" s="16" t="s">
        <v>85</v>
      </c>
      <c r="E1" s="16" t="s">
        <v>86</v>
      </c>
      <c r="F1" s="16" t="s">
        <v>87</v>
      </c>
      <c r="G1" s="16" t="s">
        <v>7</v>
      </c>
      <c r="H1" s="15" t="s">
        <v>88</v>
      </c>
      <c r="I1" s="16" t="s">
        <v>89</v>
      </c>
      <c r="J1" s="1" t="s">
        <v>12</v>
      </c>
      <c r="K1" s="1" t="s">
        <v>12</v>
      </c>
      <c r="L1" s="1" t="s">
        <v>12</v>
      </c>
      <c r="M1" s="1" t="s">
        <v>12</v>
      </c>
      <c r="N1" s="1" t="s">
        <v>12</v>
      </c>
      <c r="O1" s="1" t="s">
        <v>12</v>
      </c>
      <c r="P1" s="1" t="s">
        <v>12</v>
      </c>
      <c r="Q1" s="1" t="s">
        <v>12</v>
      </c>
      <c r="R1" s="1" t="s">
        <v>12</v>
      </c>
      <c r="S1" s="1" t="s">
        <v>12</v>
      </c>
      <c r="T1" s="1" t="s">
        <v>12</v>
      </c>
    </row>
    <row r="2" spans="1:20" ht="29">
      <c r="A2" s="21" t="s">
        <v>90</v>
      </c>
      <c r="B2" s="2" t="s">
        <v>91</v>
      </c>
      <c r="C2" s="2" t="s">
        <v>92</v>
      </c>
      <c r="D2" s="3" t="s">
        <v>93</v>
      </c>
      <c r="E2" s="4" t="s">
        <v>94</v>
      </c>
      <c r="F2" s="3" t="s">
        <v>95</v>
      </c>
      <c r="G2" s="3" t="s">
        <v>96</v>
      </c>
      <c r="H2" s="18" t="s">
        <v>97</v>
      </c>
      <c r="I2" s="3"/>
      <c r="J2" s="3"/>
      <c r="K2" s="3"/>
      <c r="L2" s="3"/>
      <c r="M2" s="3"/>
      <c r="N2" s="3"/>
      <c r="O2" s="3"/>
      <c r="P2" s="3"/>
      <c r="Q2" s="3"/>
      <c r="R2" s="3"/>
      <c r="S2" s="3"/>
      <c r="T2" s="3"/>
    </row>
    <row r="3" spans="1:20" ht="29">
      <c r="A3" s="21" t="s">
        <v>98</v>
      </c>
      <c r="B3" s="2" t="s">
        <v>99</v>
      </c>
      <c r="C3" s="2" t="s">
        <v>92</v>
      </c>
      <c r="D3" s="3" t="s">
        <v>93</v>
      </c>
      <c r="E3" s="6" t="s">
        <v>94</v>
      </c>
      <c r="F3" s="3" t="s">
        <v>100</v>
      </c>
      <c r="G3" s="3" t="s">
        <v>96</v>
      </c>
      <c r="H3" s="7" t="s">
        <v>97</v>
      </c>
      <c r="I3" s="3"/>
      <c r="J3" s="3"/>
      <c r="K3" s="3"/>
      <c r="L3" s="3"/>
      <c r="M3" s="3"/>
      <c r="N3" s="3"/>
      <c r="O3" s="3"/>
      <c r="P3" s="3"/>
      <c r="Q3" s="3"/>
      <c r="R3" s="3"/>
      <c r="S3" s="3"/>
      <c r="T3" s="3"/>
    </row>
    <row r="4" spans="1:20" ht="59.25" customHeight="1">
      <c r="A4" s="21" t="s">
        <v>101</v>
      </c>
      <c r="B4" s="2" t="s">
        <v>102</v>
      </c>
      <c r="C4" s="2" t="s">
        <v>103</v>
      </c>
      <c r="D4" s="3" t="s">
        <v>93</v>
      </c>
      <c r="E4" s="6" t="s">
        <v>94</v>
      </c>
      <c r="F4" s="3" t="s">
        <v>104</v>
      </c>
      <c r="G4" s="3" t="s">
        <v>96</v>
      </c>
      <c r="H4" s="7" t="s">
        <v>97</v>
      </c>
      <c r="I4" s="3"/>
      <c r="J4" s="3"/>
      <c r="K4" s="3"/>
      <c r="L4" s="3"/>
      <c r="M4" s="3"/>
      <c r="N4" s="3"/>
      <c r="O4" s="3"/>
      <c r="P4" s="3"/>
      <c r="Q4" s="3"/>
      <c r="R4" s="3"/>
      <c r="S4" s="3"/>
      <c r="T4" s="3"/>
    </row>
    <row r="5" spans="1:20" ht="60.75" customHeight="1">
      <c r="A5" s="21" t="s">
        <v>105</v>
      </c>
      <c r="B5" s="2" t="s">
        <v>106</v>
      </c>
      <c r="C5" s="2" t="s">
        <v>103</v>
      </c>
      <c r="D5" s="4" t="s">
        <v>93</v>
      </c>
      <c r="E5" s="6" t="s">
        <v>94</v>
      </c>
      <c r="F5" s="3" t="s">
        <v>107</v>
      </c>
      <c r="G5" s="4" t="s">
        <v>96</v>
      </c>
      <c r="H5" s="7" t="s">
        <v>97</v>
      </c>
      <c r="I5" s="3"/>
      <c r="J5" s="3"/>
      <c r="K5" s="3"/>
      <c r="L5" s="3"/>
      <c r="M5" s="3"/>
      <c r="N5" s="3"/>
      <c r="O5" s="3"/>
      <c r="P5" s="3"/>
      <c r="Q5" s="3"/>
      <c r="R5" s="3"/>
      <c r="S5" s="3"/>
      <c r="T5" s="3"/>
    </row>
    <row r="6" spans="1:20" ht="43.5">
      <c r="A6" s="21" t="s">
        <v>108</v>
      </c>
      <c r="B6" s="2" t="s">
        <v>109</v>
      </c>
      <c r="C6" s="2" t="s">
        <v>110</v>
      </c>
      <c r="D6" s="3" t="s">
        <v>111</v>
      </c>
      <c r="E6" s="3" t="s">
        <v>112</v>
      </c>
      <c r="F6" s="3" t="s">
        <v>18</v>
      </c>
      <c r="G6" s="3" t="s">
        <v>113</v>
      </c>
      <c r="H6" s="18" t="s">
        <v>114</v>
      </c>
      <c r="I6" s="3" t="s">
        <v>115</v>
      </c>
      <c r="J6" s="3"/>
      <c r="K6" s="3"/>
      <c r="L6" s="3"/>
      <c r="M6" s="3"/>
      <c r="N6" s="3"/>
      <c r="O6" s="3"/>
      <c r="P6" s="3"/>
      <c r="Q6" s="3"/>
      <c r="R6" s="3"/>
      <c r="S6" s="3"/>
      <c r="T6" s="3"/>
    </row>
    <row r="7" spans="1:20" ht="72.5">
      <c r="A7" s="21" t="s">
        <v>116</v>
      </c>
      <c r="B7" s="2" t="s">
        <v>117</v>
      </c>
      <c r="C7" s="2" t="s">
        <v>118</v>
      </c>
      <c r="D7" s="3" t="s">
        <v>119</v>
      </c>
      <c r="E7" s="3" t="s">
        <v>120</v>
      </c>
      <c r="F7" s="3" t="s">
        <v>121</v>
      </c>
      <c r="G7" s="3" t="s">
        <v>61</v>
      </c>
      <c r="H7" s="5" t="s">
        <v>122</v>
      </c>
      <c r="I7" s="3" t="s">
        <v>123</v>
      </c>
      <c r="J7" s="3"/>
      <c r="K7" s="3"/>
      <c r="L7" s="3"/>
      <c r="M7" s="3"/>
      <c r="N7" s="3"/>
      <c r="O7" s="3"/>
      <c r="P7" s="3"/>
      <c r="Q7" s="3"/>
      <c r="R7" s="3"/>
      <c r="S7" s="3"/>
      <c r="T7" s="3"/>
    </row>
    <row r="8" spans="1:20" ht="43.5">
      <c r="A8" s="21" t="s">
        <v>124</v>
      </c>
      <c r="B8" s="2" t="s">
        <v>125</v>
      </c>
      <c r="C8" s="2" t="s">
        <v>126</v>
      </c>
      <c r="D8" s="3" t="s">
        <v>127</v>
      </c>
      <c r="E8" s="3" t="s">
        <v>120</v>
      </c>
      <c r="F8" s="3" t="s">
        <v>54</v>
      </c>
      <c r="G8" s="3" t="s">
        <v>113</v>
      </c>
      <c r="H8" s="18" t="s">
        <v>128</v>
      </c>
      <c r="I8" s="3" t="s">
        <v>129</v>
      </c>
      <c r="J8" s="3"/>
      <c r="K8" s="3"/>
      <c r="L8" s="3"/>
      <c r="M8" s="3"/>
      <c r="N8" s="3"/>
      <c r="O8" s="3"/>
      <c r="P8" s="3"/>
      <c r="Q8" s="3"/>
      <c r="R8" s="3"/>
      <c r="S8" s="3"/>
      <c r="T8" s="3"/>
    </row>
    <row r="9" spans="1:20" ht="58">
      <c r="A9" s="21" t="s">
        <v>130</v>
      </c>
      <c r="B9" s="2" t="s">
        <v>131</v>
      </c>
      <c r="C9" s="2" t="s">
        <v>132</v>
      </c>
      <c r="D9" s="3" t="s">
        <v>44</v>
      </c>
      <c r="E9" s="3" t="s">
        <v>133</v>
      </c>
      <c r="F9" s="3" t="s">
        <v>134</v>
      </c>
      <c r="G9" s="3" t="s">
        <v>96</v>
      </c>
      <c r="H9" s="18" t="s">
        <v>135</v>
      </c>
      <c r="I9" s="3"/>
      <c r="J9" s="3"/>
      <c r="K9" s="3"/>
      <c r="L9" s="3"/>
      <c r="M9" s="3"/>
      <c r="N9" s="3"/>
      <c r="O9" s="3"/>
      <c r="P9" s="3"/>
      <c r="Q9" s="3"/>
      <c r="R9" s="3"/>
      <c r="S9" s="3"/>
      <c r="T9" s="3"/>
    </row>
    <row r="10" spans="1:20" ht="58">
      <c r="A10" s="21" t="s">
        <v>136</v>
      </c>
      <c r="B10" s="2" t="s">
        <v>137</v>
      </c>
      <c r="C10" s="2" t="s">
        <v>138</v>
      </c>
      <c r="D10" s="3" t="s">
        <v>139</v>
      </c>
      <c r="E10" s="3" t="s">
        <v>140</v>
      </c>
      <c r="F10" s="3" t="s">
        <v>141</v>
      </c>
      <c r="G10" s="3" t="s">
        <v>142</v>
      </c>
      <c r="H10" s="18" t="s">
        <v>143</v>
      </c>
      <c r="I10" s="3" t="s">
        <v>144</v>
      </c>
      <c r="J10" s="3"/>
      <c r="K10" s="3"/>
      <c r="L10" s="3"/>
      <c r="M10" s="3"/>
      <c r="N10" s="3"/>
      <c r="O10" s="3"/>
      <c r="P10" s="3"/>
      <c r="Q10" s="3"/>
      <c r="R10" s="3"/>
      <c r="S10" s="3"/>
      <c r="T10" s="3"/>
    </row>
    <row r="11" spans="1:20" ht="43.5">
      <c r="A11" s="21" t="s">
        <v>145</v>
      </c>
      <c r="B11" s="2" t="s">
        <v>146</v>
      </c>
      <c r="C11" s="2" t="s">
        <v>33</v>
      </c>
      <c r="D11" s="3" t="s">
        <v>147</v>
      </c>
      <c r="E11" s="3" t="s">
        <v>148</v>
      </c>
      <c r="F11" s="3" t="s">
        <v>34</v>
      </c>
      <c r="G11" s="2" t="s">
        <v>149</v>
      </c>
      <c r="H11" s="18" t="s">
        <v>150</v>
      </c>
      <c r="I11" s="3" t="s">
        <v>151</v>
      </c>
      <c r="J11" s="3"/>
      <c r="K11" s="3"/>
      <c r="L11" s="3"/>
      <c r="M11" s="3"/>
      <c r="N11" s="3"/>
      <c r="O11" s="3"/>
      <c r="P11" s="3"/>
      <c r="Q11" s="3"/>
      <c r="R11" s="3"/>
      <c r="S11" s="3"/>
      <c r="T11" s="3"/>
    </row>
    <row r="12" spans="1:20" ht="43.5">
      <c r="A12" s="21" t="s">
        <v>43</v>
      </c>
      <c r="B12" s="2" t="s">
        <v>42</v>
      </c>
      <c r="C12" s="2" t="s">
        <v>152</v>
      </c>
      <c r="D12" s="3" t="s">
        <v>44</v>
      </c>
      <c r="E12" s="3" t="s">
        <v>153</v>
      </c>
      <c r="F12" s="3" t="s">
        <v>154</v>
      </c>
      <c r="G12" s="2" t="s">
        <v>96</v>
      </c>
      <c r="H12" s="18" t="s">
        <v>155</v>
      </c>
      <c r="I12" s="3"/>
      <c r="J12" s="3"/>
      <c r="K12" s="3"/>
      <c r="L12" s="3"/>
      <c r="M12" s="3"/>
      <c r="N12" s="3"/>
      <c r="O12" s="3"/>
      <c r="P12" s="3"/>
      <c r="Q12" s="3"/>
      <c r="R12" s="3"/>
      <c r="S12" s="3"/>
      <c r="T12" s="3"/>
    </row>
    <row r="13" spans="1:20" ht="58">
      <c r="A13" s="21" t="s">
        <v>156</v>
      </c>
      <c r="B13" s="2" t="s">
        <v>157</v>
      </c>
      <c r="C13" s="2" t="s">
        <v>158</v>
      </c>
      <c r="D13" s="3" t="s">
        <v>159</v>
      </c>
      <c r="E13" s="3" t="s">
        <v>153</v>
      </c>
      <c r="F13" s="3" t="s">
        <v>160</v>
      </c>
      <c r="G13" s="2" t="s">
        <v>161</v>
      </c>
      <c r="H13" s="18" t="s">
        <v>162</v>
      </c>
      <c r="I13" s="3" t="s">
        <v>163</v>
      </c>
      <c r="J13" s="3"/>
      <c r="K13" s="3"/>
      <c r="L13" s="3"/>
      <c r="M13" s="3"/>
      <c r="N13" s="3"/>
      <c r="O13" s="3"/>
      <c r="P13" s="3"/>
      <c r="Q13" s="3"/>
      <c r="R13" s="3"/>
      <c r="S13" s="3"/>
      <c r="T13" s="3"/>
    </row>
    <row r="14" spans="1:20" ht="58">
      <c r="A14" s="21" t="s">
        <v>164</v>
      </c>
      <c r="B14" s="2" t="s">
        <v>165</v>
      </c>
      <c r="C14" s="2" t="s">
        <v>166</v>
      </c>
      <c r="D14" s="3" t="s">
        <v>159</v>
      </c>
      <c r="E14" s="3" t="s">
        <v>153</v>
      </c>
      <c r="F14" s="3" t="s">
        <v>167</v>
      </c>
      <c r="G14" s="2" t="s">
        <v>168</v>
      </c>
      <c r="H14" s="18" t="s">
        <v>169</v>
      </c>
      <c r="I14" s="3" t="s">
        <v>170</v>
      </c>
      <c r="J14" s="3"/>
      <c r="K14" s="3"/>
      <c r="L14" s="3"/>
      <c r="M14" s="3"/>
      <c r="N14" s="3"/>
      <c r="O14" s="3"/>
      <c r="P14" s="3"/>
      <c r="Q14" s="3"/>
      <c r="R14" s="3"/>
      <c r="S14" s="3"/>
      <c r="T14" s="3"/>
    </row>
    <row r="15" spans="1:20" ht="43.5">
      <c r="A15" s="21" t="s">
        <v>171</v>
      </c>
      <c r="B15" s="2" t="s">
        <v>172</v>
      </c>
      <c r="C15" s="2" t="s">
        <v>173</v>
      </c>
      <c r="D15" s="3" t="s">
        <v>159</v>
      </c>
      <c r="E15" s="3" t="s">
        <v>153</v>
      </c>
      <c r="F15" s="3" t="s">
        <v>174</v>
      </c>
      <c r="G15" s="2" t="s">
        <v>161</v>
      </c>
      <c r="H15" s="18" t="s">
        <v>175</v>
      </c>
      <c r="I15" s="3" t="s">
        <v>170</v>
      </c>
      <c r="J15" s="3"/>
      <c r="K15" s="3"/>
      <c r="L15" s="3"/>
      <c r="M15" s="3"/>
      <c r="N15" s="3"/>
      <c r="O15" s="3"/>
      <c r="P15" s="3"/>
      <c r="Q15" s="3"/>
      <c r="R15" s="3"/>
      <c r="S15" s="3"/>
      <c r="T15" s="3"/>
    </row>
    <row r="16" spans="1:20" ht="43.5">
      <c r="A16" s="21" t="s">
        <v>176</v>
      </c>
      <c r="B16" s="2" t="s">
        <v>177</v>
      </c>
      <c r="C16" s="2" t="s">
        <v>178</v>
      </c>
      <c r="D16" s="3" t="s">
        <v>179</v>
      </c>
      <c r="E16" s="3" t="s">
        <v>39</v>
      </c>
      <c r="F16" s="3" t="s">
        <v>24</v>
      </c>
      <c r="G16" s="2" t="s">
        <v>61</v>
      </c>
      <c r="H16" s="18" t="s">
        <v>180</v>
      </c>
      <c r="I16" s="3" t="s">
        <v>181</v>
      </c>
      <c r="J16" s="3"/>
      <c r="K16" s="3"/>
      <c r="L16" s="3"/>
      <c r="M16" s="3"/>
      <c r="N16" s="3"/>
      <c r="O16" s="3"/>
      <c r="P16" s="3"/>
      <c r="Q16" s="3"/>
      <c r="R16" s="3"/>
      <c r="S16" s="3"/>
      <c r="T16" s="3"/>
    </row>
    <row r="17" spans="1:20" ht="58">
      <c r="A17" s="22" t="s">
        <v>182</v>
      </c>
      <c r="B17" s="8" t="s">
        <v>183</v>
      </c>
      <c r="C17" s="8" t="s">
        <v>184</v>
      </c>
      <c r="D17" s="9" t="s">
        <v>185</v>
      </c>
      <c r="E17" s="9" t="s">
        <v>186</v>
      </c>
      <c r="F17" s="9" t="s">
        <v>187</v>
      </c>
      <c r="G17" s="8" t="s">
        <v>113</v>
      </c>
      <c r="H17" s="18" t="s">
        <v>188</v>
      </c>
      <c r="I17" s="9" t="s">
        <v>189</v>
      </c>
      <c r="J17" s="9"/>
      <c r="K17" s="9"/>
      <c r="L17" s="9"/>
      <c r="M17" s="9"/>
      <c r="N17" s="9"/>
      <c r="O17" s="9"/>
      <c r="P17" s="9"/>
      <c r="Q17" s="9"/>
      <c r="R17" s="9"/>
      <c r="S17" s="9"/>
      <c r="T17" s="9"/>
    </row>
    <row r="18" spans="1:20" ht="87">
      <c r="A18" s="21">
        <v>12</v>
      </c>
      <c r="B18" s="2" t="s">
        <v>190</v>
      </c>
      <c r="C18" s="2" t="s">
        <v>191</v>
      </c>
      <c r="D18" s="3" t="s">
        <v>192</v>
      </c>
      <c r="E18" s="3" t="s">
        <v>193</v>
      </c>
      <c r="F18" s="3" t="s">
        <v>194</v>
      </c>
      <c r="G18" s="2" t="s">
        <v>149</v>
      </c>
      <c r="H18" s="18" t="s">
        <v>195</v>
      </c>
      <c r="I18" s="3" t="s">
        <v>196</v>
      </c>
      <c r="J18" s="3"/>
      <c r="K18" s="3"/>
      <c r="L18" s="3"/>
      <c r="M18" s="3"/>
      <c r="N18" s="3"/>
      <c r="O18" s="3"/>
      <c r="P18" s="3"/>
      <c r="Q18" s="3"/>
      <c r="R18" s="3"/>
      <c r="S18" s="3"/>
      <c r="T18" s="3"/>
    </row>
    <row r="19" spans="1:20" ht="58">
      <c r="A19" s="22">
        <v>13</v>
      </c>
      <c r="B19" s="8" t="s">
        <v>197</v>
      </c>
      <c r="C19" s="8" t="s">
        <v>198</v>
      </c>
      <c r="D19" s="9" t="s">
        <v>192</v>
      </c>
      <c r="E19" s="9" t="s">
        <v>193</v>
      </c>
      <c r="F19" s="9" t="s">
        <v>54</v>
      </c>
      <c r="G19" s="8" t="s">
        <v>149</v>
      </c>
      <c r="H19" s="18" t="s">
        <v>199</v>
      </c>
      <c r="I19" s="9" t="s">
        <v>200</v>
      </c>
      <c r="J19" s="9"/>
      <c r="K19" s="9"/>
      <c r="L19" s="9"/>
      <c r="M19" s="9"/>
      <c r="N19" s="9"/>
      <c r="O19" s="9"/>
      <c r="P19" s="9"/>
      <c r="Q19" s="9"/>
      <c r="R19" s="9"/>
      <c r="S19" s="9"/>
      <c r="T19" s="9"/>
    </row>
    <row r="20" spans="1:20" ht="29">
      <c r="A20" s="21">
        <v>10</v>
      </c>
      <c r="B20" s="2" t="s">
        <v>62</v>
      </c>
      <c r="C20" s="3" t="s">
        <v>63</v>
      </c>
      <c r="D20" s="3" t="s">
        <v>64</v>
      </c>
      <c r="E20" s="3" t="s">
        <v>201</v>
      </c>
      <c r="F20" s="3" t="s">
        <v>40</v>
      </c>
      <c r="G20" s="2" t="s">
        <v>37</v>
      </c>
      <c r="H20" s="18" t="s">
        <v>202</v>
      </c>
      <c r="I20" s="3" t="s">
        <v>203</v>
      </c>
      <c r="J20" s="3"/>
      <c r="K20" s="3"/>
      <c r="L20" s="3"/>
      <c r="M20" s="3"/>
      <c r="N20" s="3"/>
      <c r="O20" s="3"/>
      <c r="P20" s="3"/>
      <c r="Q20" s="3"/>
      <c r="R20" s="3"/>
      <c r="S20" s="3"/>
      <c r="T20" s="3"/>
    </row>
    <row r="21" spans="1:20" ht="58">
      <c r="A21" s="21" t="s">
        <v>204</v>
      </c>
      <c r="B21" s="2" t="s">
        <v>205</v>
      </c>
      <c r="C21" s="2" t="s">
        <v>206</v>
      </c>
      <c r="D21" s="3" t="s">
        <v>207</v>
      </c>
      <c r="E21" s="3" t="s">
        <v>208</v>
      </c>
      <c r="F21" s="3" t="s">
        <v>27</v>
      </c>
      <c r="G21" s="2" t="s">
        <v>209</v>
      </c>
      <c r="H21" s="18" t="s">
        <v>210</v>
      </c>
      <c r="I21" s="3" t="s">
        <v>170</v>
      </c>
      <c r="J21" s="3"/>
      <c r="K21" s="3"/>
      <c r="L21" s="3"/>
      <c r="M21" s="3"/>
      <c r="N21" s="3"/>
      <c r="O21" s="3"/>
      <c r="P21" s="3"/>
      <c r="Q21" s="3"/>
      <c r="R21" s="3"/>
      <c r="S21" s="3"/>
      <c r="T21" s="3"/>
    </row>
    <row r="22" spans="1:20" ht="58">
      <c r="A22" s="21" t="s">
        <v>211</v>
      </c>
      <c r="B22" s="2" t="s">
        <v>212</v>
      </c>
      <c r="C22" s="2" t="s">
        <v>213</v>
      </c>
      <c r="D22" s="3" t="s">
        <v>214</v>
      </c>
      <c r="E22" s="3" t="s">
        <v>215</v>
      </c>
      <c r="F22" s="3" t="s">
        <v>216</v>
      </c>
      <c r="G22" s="2" t="s">
        <v>149</v>
      </c>
      <c r="H22" s="18" t="s">
        <v>217</v>
      </c>
      <c r="I22" s="3" t="s">
        <v>218</v>
      </c>
      <c r="J22" s="3"/>
      <c r="K22" s="3"/>
      <c r="L22" s="3"/>
      <c r="M22" s="3"/>
      <c r="N22" s="3"/>
      <c r="O22" s="3"/>
      <c r="P22" s="3"/>
      <c r="Q22" s="3"/>
      <c r="R22" s="3"/>
      <c r="S22" s="3"/>
      <c r="T22" s="3"/>
    </row>
    <row r="23" spans="1:20" ht="43.5">
      <c r="A23" s="21" t="s">
        <v>219</v>
      </c>
      <c r="B23" s="2" t="s">
        <v>53</v>
      </c>
      <c r="C23" s="2" t="s">
        <v>220</v>
      </c>
      <c r="D23" s="3" t="s">
        <v>221</v>
      </c>
      <c r="E23" s="3" t="s">
        <v>215</v>
      </c>
      <c r="F23" s="3" t="s">
        <v>54</v>
      </c>
      <c r="G23" s="2" t="s">
        <v>209</v>
      </c>
      <c r="H23" s="19" t="s">
        <v>222</v>
      </c>
      <c r="I23" s="3" t="s">
        <v>170</v>
      </c>
      <c r="J23" s="3"/>
      <c r="K23" s="3"/>
      <c r="L23" s="3"/>
      <c r="M23" s="3"/>
      <c r="N23" s="3"/>
      <c r="O23" s="3"/>
      <c r="P23" s="3"/>
      <c r="Q23" s="3"/>
      <c r="R23" s="3"/>
      <c r="S23" s="3"/>
      <c r="T23" s="3"/>
    </row>
    <row r="24" spans="1:20" ht="58">
      <c r="A24" s="21" t="s">
        <v>223</v>
      </c>
      <c r="B24" s="2" t="s">
        <v>224</v>
      </c>
      <c r="C24" s="2" t="s">
        <v>206</v>
      </c>
      <c r="D24" s="3" t="s">
        <v>221</v>
      </c>
      <c r="E24" s="3" t="s">
        <v>215</v>
      </c>
      <c r="F24" s="3" t="s">
        <v>27</v>
      </c>
      <c r="G24" s="2" t="s">
        <v>225</v>
      </c>
      <c r="H24" s="13" t="s">
        <v>226</v>
      </c>
      <c r="I24" s="3" t="s">
        <v>170</v>
      </c>
      <c r="J24" s="3"/>
      <c r="K24" s="3"/>
      <c r="L24" s="3"/>
      <c r="M24" s="3"/>
      <c r="N24" s="3"/>
      <c r="O24" s="3"/>
      <c r="P24" s="3"/>
      <c r="Q24" s="3"/>
      <c r="R24" s="3"/>
      <c r="S24" s="3"/>
      <c r="T24" s="3"/>
    </row>
    <row r="25" spans="1:20" ht="58">
      <c r="A25" s="21" t="s">
        <v>227</v>
      </c>
      <c r="B25" s="2" t="s">
        <v>228</v>
      </c>
      <c r="C25" s="2" t="s">
        <v>229</v>
      </c>
      <c r="D25" s="3" t="s">
        <v>230</v>
      </c>
      <c r="E25" s="3" t="s">
        <v>70</v>
      </c>
      <c r="F25" s="3" t="s">
        <v>34</v>
      </c>
      <c r="G25" s="2" t="s">
        <v>231</v>
      </c>
      <c r="H25" s="19" t="s">
        <v>232</v>
      </c>
      <c r="I25" s="3" t="s">
        <v>233</v>
      </c>
      <c r="J25" s="3"/>
      <c r="K25" s="3"/>
      <c r="L25" s="3"/>
      <c r="M25" s="3"/>
      <c r="N25" s="3"/>
      <c r="O25" s="3"/>
      <c r="P25" s="3"/>
      <c r="Q25" s="3"/>
      <c r="R25" s="3"/>
      <c r="S25" s="3"/>
      <c r="T25" s="3"/>
    </row>
    <row r="26" spans="1:20" ht="29">
      <c r="A26" s="21" t="s">
        <v>234</v>
      </c>
      <c r="B26" s="2" t="s">
        <v>35</v>
      </c>
      <c r="C26" s="2" t="s">
        <v>235</v>
      </c>
      <c r="D26" s="3" t="s">
        <v>36</v>
      </c>
      <c r="E26" s="3" t="s">
        <v>236</v>
      </c>
      <c r="F26" s="3" t="s">
        <v>18</v>
      </c>
      <c r="G26" s="2" t="s">
        <v>149</v>
      </c>
      <c r="H26" s="18" t="s">
        <v>237</v>
      </c>
      <c r="I26" s="3" t="s">
        <v>170</v>
      </c>
      <c r="J26" s="3"/>
      <c r="K26" s="3"/>
      <c r="L26" s="3"/>
      <c r="M26" s="3"/>
      <c r="N26" s="3"/>
      <c r="O26" s="3"/>
      <c r="P26" s="3"/>
      <c r="Q26" s="3"/>
      <c r="R26" s="3"/>
      <c r="S26" s="3"/>
      <c r="T26" s="3"/>
    </row>
    <row r="27" spans="1:20" ht="58">
      <c r="A27" s="23" t="s">
        <v>238</v>
      </c>
      <c r="B27" s="8" t="s">
        <v>239</v>
      </c>
      <c r="C27" s="8" t="s">
        <v>240</v>
      </c>
      <c r="D27" s="9" t="s">
        <v>241</v>
      </c>
      <c r="E27" s="9" t="s">
        <v>242</v>
      </c>
      <c r="F27" s="9" t="s">
        <v>243</v>
      </c>
      <c r="G27" s="8" t="s">
        <v>244</v>
      </c>
      <c r="H27" s="18" t="s">
        <v>245</v>
      </c>
      <c r="I27" s="9" t="s">
        <v>246</v>
      </c>
      <c r="J27" s="9"/>
      <c r="K27" s="9"/>
      <c r="L27" s="9"/>
      <c r="M27" s="9"/>
      <c r="N27" s="9"/>
      <c r="O27" s="9"/>
      <c r="P27" s="9"/>
      <c r="Q27" s="9"/>
      <c r="R27" s="9"/>
      <c r="S27" s="9"/>
      <c r="T27" s="9"/>
    </row>
    <row r="28" spans="1:20" ht="43.5">
      <c r="A28" s="21">
        <v>65</v>
      </c>
      <c r="B28" s="2" t="s">
        <v>55</v>
      </c>
      <c r="C28" s="2" t="s">
        <v>247</v>
      </c>
      <c r="D28" s="3" t="s">
        <v>248</v>
      </c>
      <c r="E28" s="3" t="s">
        <v>249</v>
      </c>
      <c r="F28" s="3" t="s">
        <v>59</v>
      </c>
      <c r="G28" s="2" t="s">
        <v>37</v>
      </c>
      <c r="H28" s="5" t="s">
        <v>250</v>
      </c>
      <c r="I28" s="12" t="s">
        <v>251</v>
      </c>
      <c r="J28" s="10" t="s">
        <v>12</v>
      </c>
      <c r="K28" s="10" t="s">
        <v>12</v>
      </c>
      <c r="L28" s="10" t="s">
        <v>12</v>
      </c>
      <c r="M28" s="10" t="s">
        <v>12</v>
      </c>
      <c r="N28" s="10" t="s">
        <v>12</v>
      </c>
      <c r="O28" s="10" t="s">
        <v>12</v>
      </c>
      <c r="P28" s="10" t="s">
        <v>12</v>
      </c>
      <c r="Q28" s="10" t="s">
        <v>12</v>
      </c>
      <c r="R28" s="10" t="s">
        <v>12</v>
      </c>
      <c r="S28" s="10" t="s">
        <v>12</v>
      </c>
      <c r="T28" s="10" t="s">
        <v>12</v>
      </c>
    </row>
    <row r="29" spans="1:20" ht="43.5">
      <c r="A29" s="24" t="s">
        <v>252</v>
      </c>
      <c r="B29" s="2" t="s">
        <v>253</v>
      </c>
      <c r="C29" s="2" t="s">
        <v>254</v>
      </c>
      <c r="D29" s="3" t="s">
        <v>255</v>
      </c>
      <c r="E29" s="3" t="s">
        <v>256</v>
      </c>
      <c r="F29" s="3" t="s">
        <v>18</v>
      </c>
      <c r="G29" s="2" t="s">
        <v>257</v>
      </c>
      <c r="H29" s="18" t="s">
        <v>258</v>
      </c>
      <c r="I29" s="3"/>
      <c r="J29" s="3"/>
      <c r="K29" s="3"/>
      <c r="L29" s="3"/>
      <c r="M29" s="3"/>
      <c r="N29" s="3"/>
      <c r="O29" s="3"/>
      <c r="P29" s="3"/>
      <c r="Q29" s="3"/>
      <c r="R29" s="3"/>
      <c r="S29" s="3"/>
      <c r="T29" s="3"/>
    </row>
    <row r="30" spans="1:20" ht="72.5">
      <c r="A30" s="22" t="s">
        <v>259</v>
      </c>
      <c r="B30" s="8" t="s">
        <v>260</v>
      </c>
      <c r="C30" s="8" t="s">
        <v>261</v>
      </c>
      <c r="D30" s="9" t="s">
        <v>36</v>
      </c>
      <c r="E30" s="9" t="s">
        <v>256</v>
      </c>
      <c r="F30" s="9" t="s">
        <v>25</v>
      </c>
      <c r="G30" s="8" t="s">
        <v>149</v>
      </c>
      <c r="H30" s="18" t="s">
        <v>262</v>
      </c>
      <c r="I30" s="9" t="s">
        <v>263</v>
      </c>
      <c r="J30" s="9"/>
      <c r="K30" s="9"/>
      <c r="L30" s="9"/>
      <c r="M30" s="9"/>
      <c r="N30" s="9"/>
      <c r="O30" s="9"/>
      <c r="P30" s="9"/>
      <c r="Q30" s="9"/>
      <c r="R30" s="9"/>
      <c r="S30" s="9"/>
      <c r="T30" s="9"/>
    </row>
    <row r="31" spans="1:20" ht="43.5">
      <c r="A31" s="21" t="s">
        <v>264</v>
      </c>
      <c r="B31" s="2" t="s">
        <v>265</v>
      </c>
      <c r="C31" s="2" t="s">
        <v>266</v>
      </c>
      <c r="D31" s="3" t="s">
        <v>45</v>
      </c>
      <c r="E31" s="3" t="s">
        <v>256</v>
      </c>
      <c r="F31" s="3" t="s">
        <v>25</v>
      </c>
      <c r="G31" s="2" t="s">
        <v>149</v>
      </c>
      <c r="H31" s="18" t="s">
        <v>267</v>
      </c>
      <c r="I31" s="3" t="s">
        <v>268</v>
      </c>
      <c r="J31" s="3"/>
      <c r="K31" s="3"/>
      <c r="L31" s="3"/>
      <c r="M31" s="3"/>
      <c r="N31" s="3"/>
      <c r="O31" s="3"/>
      <c r="P31" s="3"/>
      <c r="Q31" s="3"/>
      <c r="R31" s="3"/>
      <c r="S31" s="3"/>
      <c r="T31" s="3"/>
    </row>
    <row r="32" spans="1:20" ht="58">
      <c r="A32" s="21" t="s">
        <v>58</v>
      </c>
      <c r="B32" s="2" t="s">
        <v>269</v>
      </c>
      <c r="C32" s="11" t="s">
        <v>270</v>
      </c>
      <c r="D32" s="3" t="s">
        <v>271</v>
      </c>
      <c r="E32" s="3" t="s">
        <v>32</v>
      </c>
      <c r="F32" s="3" t="s">
        <v>28</v>
      </c>
      <c r="G32" s="2" t="s">
        <v>61</v>
      </c>
      <c r="H32" s="14" t="s">
        <v>272</v>
      </c>
      <c r="I32" s="3" t="s">
        <v>273</v>
      </c>
      <c r="J32" s="3"/>
      <c r="K32" s="3"/>
      <c r="L32" s="3"/>
      <c r="M32" s="3"/>
      <c r="N32" s="3"/>
      <c r="O32" s="3"/>
      <c r="P32" s="3"/>
      <c r="Q32" s="3"/>
      <c r="R32" s="3"/>
      <c r="S32" s="3"/>
      <c r="T32" s="3"/>
    </row>
    <row r="33" spans="1:20" ht="58">
      <c r="A33" s="21" t="s">
        <v>47</v>
      </c>
      <c r="B33" s="2" t="s">
        <v>46</v>
      </c>
      <c r="C33" s="2" t="s">
        <v>274</v>
      </c>
      <c r="D33" s="3" t="s">
        <v>48</v>
      </c>
      <c r="E33" s="3" t="s">
        <v>49</v>
      </c>
      <c r="F33" s="3" t="s">
        <v>50</v>
      </c>
      <c r="G33" s="2" t="s">
        <v>113</v>
      </c>
      <c r="H33" s="18" t="s">
        <v>275</v>
      </c>
      <c r="I33" s="3" t="s">
        <v>276</v>
      </c>
      <c r="J33" s="3"/>
      <c r="K33" s="3"/>
      <c r="L33" s="3"/>
      <c r="M33" s="3"/>
      <c r="N33" s="3"/>
      <c r="O33" s="3"/>
      <c r="P33" s="3"/>
      <c r="Q33" s="3"/>
      <c r="R33" s="3"/>
      <c r="S33" s="3"/>
      <c r="T33" s="3"/>
    </row>
    <row r="34" spans="1:20" ht="43.5">
      <c r="A34" s="21">
        <v>44</v>
      </c>
      <c r="B34" s="2" t="s">
        <v>74</v>
      </c>
      <c r="C34" s="2" t="s">
        <v>277</v>
      </c>
      <c r="D34" s="3" t="s">
        <v>77</v>
      </c>
      <c r="E34" s="3" t="s">
        <v>65</v>
      </c>
      <c r="F34" s="3" t="s">
        <v>78</v>
      </c>
      <c r="G34" s="2" t="s">
        <v>37</v>
      </c>
      <c r="H34" s="18" t="s">
        <v>278</v>
      </c>
      <c r="I34" s="3" t="s">
        <v>279</v>
      </c>
      <c r="J34" s="3"/>
      <c r="K34" s="3"/>
      <c r="L34" s="3"/>
      <c r="M34" s="3"/>
      <c r="N34" s="3"/>
      <c r="O34" s="3"/>
      <c r="P34" s="3"/>
      <c r="Q34" s="3"/>
      <c r="R34" s="3"/>
      <c r="S34" s="3"/>
      <c r="T34" s="3"/>
    </row>
    <row r="35" spans="1:20" ht="58">
      <c r="A35" s="21" t="s">
        <v>280</v>
      </c>
      <c r="B35" s="2" t="s">
        <v>281</v>
      </c>
      <c r="C35" s="2" t="s">
        <v>282</v>
      </c>
      <c r="D35" s="3" t="s">
        <v>283</v>
      </c>
      <c r="E35" s="3" t="s">
        <v>284</v>
      </c>
      <c r="F35" s="3" t="s">
        <v>285</v>
      </c>
      <c r="G35" s="2" t="s">
        <v>113</v>
      </c>
      <c r="H35" s="18" t="s">
        <v>286</v>
      </c>
      <c r="I35" s="3" t="s">
        <v>287</v>
      </c>
      <c r="J35" s="3"/>
      <c r="K35" s="3"/>
      <c r="L35" s="3"/>
      <c r="M35" s="3"/>
      <c r="N35" s="3"/>
      <c r="O35" s="3"/>
      <c r="P35" s="3"/>
      <c r="Q35" s="3"/>
      <c r="R35" s="3"/>
      <c r="S35" s="3"/>
      <c r="T35" s="3"/>
    </row>
  </sheetData>
  <hyperlinks>
    <hyperlink ref="H2" r:id="rId1" xr:uid="{BA198C2D-3B59-44B6-B2BB-0E9D5E8B63C6}"/>
    <hyperlink ref="H6" r:id="rId2" xr:uid="{14AB1B5B-69ED-43F9-A53D-E72597BF295B}"/>
    <hyperlink ref="H7" r:id="rId3" xr:uid="{3C11F905-3F05-4D9A-90DD-766C4D3A8908}"/>
    <hyperlink ref="H8" r:id="rId4" xr:uid="{23F5CF5C-BB73-4828-8EB8-A06E99716BCF}"/>
    <hyperlink ref="H9" r:id="rId5" xr:uid="{69A8CE32-1061-40C4-A65E-0C808FB09B78}"/>
    <hyperlink ref="H10" r:id="rId6" xr:uid="{418B9777-85B1-47B3-BCC5-5FC8005E480B}"/>
    <hyperlink ref="H11" r:id="rId7" xr:uid="{18524025-4016-4BB0-A3A2-BB392E7C0743}"/>
    <hyperlink ref="H12" r:id="rId8" xr:uid="{9183F1AB-C45D-4B6D-869B-777ED21F163A}"/>
    <hyperlink ref="H13" r:id="rId9" xr:uid="{FBD14585-186D-41FD-B922-D6FC629E05E0}"/>
    <hyperlink ref="H14" r:id="rId10" xr:uid="{989DF637-EBAE-4505-8275-4E7F0C254B44}"/>
    <hyperlink ref="H15" r:id="rId11" xr:uid="{0B564347-A763-445F-8A45-EB7E5D1043D5}"/>
    <hyperlink ref="H16" r:id="rId12" xr:uid="{17962EBA-6181-4F56-AC03-080316CE6DBF}"/>
    <hyperlink ref="H17" r:id="rId13" xr:uid="{2553A17B-CA4E-40B1-8E6B-82E5D585C427}"/>
    <hyperlink ref="H18" r:id="rId14" xr:uid="{2035102C-0BD5-4106-A742-2C34CFE21C32}"/>
    <hyperlink ref="H19" r:id="rId15" xr:uid="{B07F10A8-668C-40AD-930F-507B44695669}"/>
    <hyperlink ref="H20" r:id="rId16" xr:uid="{7800F601-BA7E-491C-A226-CDA44C976086}"/>
    <hyperlink ref="H21" r:id="rId17" xr:uid="{1C4B3308-81F9-486C-8508-18DE0C5E083A}"/>
    <hyperlink ref="H22" r:id="rId18" xr:uid="{4CCCD679-F848-476D-A123-5620528704F2}"/>
    <hyperlink ref="H26" r:id="rId19" xr:uid="{F85A4E0A-F46D-48B8-BCD0-FEA81AF37099}"/>
    <hyperlink ref="H27" r:id="rId20" xr:uid="{56C61F50-7B1B-46B4-9918-F92A525619AB}"/>
    <hyperlink ref="H28" r:id="rId21" xr:uid="{1CEA4D5B-2191-473A-AAF2-2E646F31F2EF}"/>
    <hyperlink ref="H29" r:id="rId22" xr:uid="{8543881D-C673-4832-900E-74153AB62C4D}"/>
    <hyperlink ref="H30" r:id="rId23" xr:uid="{39DEBA10-B6C8-4AB2-9383-A0135414E094}"/>
    <hyperlink ref="H31" r:id="rId24" xr:uid="{20DF5CA6-E269-4971-A8EB-1D0DD65C5A34}"/>
    <hyperlink ref="H33" r:id="rId25" xr:uid="{06CEBADD-4C96-4A18-ACCB-AF78D8D6E0C9}"/>
    <hyperlink ref="H34" r:id="rId26" xr:uid="{A787AFD7-F42F-4FBF-BFC6-F21D8F2C8D24}"/>
    <hyperlink ref="H35" r:id="rId27" xr:uid="{1249B56C-62A5-4986-9ABB-8B1DE57DFCD7}"/>
    <hyperlink ref="H23" r:id="rId28" xr:uid="{18A4A6C6-A36C-4457-8401-34D378083930}"/>
    <hyperlink ref="H24" r:id="rId29" xr:uid="{AF5BCCC5-DEFA-4B1D-8EDC-241B5D6404E9}"/>
    <hyperlink ref="H25" r:id="rId30" xr:uid="{9AF0F6B4-09CB-4943-B9D7-2B35031CD05C}"/>
    <hyperlink ref="H32" r:id="rId31" xr:uid="{0C4C11A5-09D2-4518-A066-CA0F21CC695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1DBABB2FA6B446889FEDCFEB94B672" ma:contentTypeVersion="13" ma:contentTypeDescription="Create a new document." ma:contentTypeScope="" ma:versionID="c83314e0bd9df8ea8f4e302f0e513520">
  <xsd:schema xmlns:xsd="http://www.w3.org/2001/XMLSchema" xmlns:xs="http://www.w3.org/2001/XMLSchema" xmlns:p="http://schemas.microsoft.com/office/2006/metadata/properties" xmlns:ns3="8e5929b0-91c5-43c3-ade5-2153dbc75469" xmlns:ns4="7ed2a6df-555b-4ec3-a22f-66d3512e5c75" targetNamespace="http://schemas.microsoft.com/office/2006/metadata/properties" ma:root="true" ma:fieldsID="0256c9d2224f48dd26b0a3fbe4e472f6" ns3:_="" ns4:_="">
    <xsd:import namespace="8e5929b0-91c5-43c3-ade5-2153dbc75469"/>
    <xsd:import namespace="7ed2a6df-555b-4ec3-a22f-66d3512e5c7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SearchProperties" minOccurs="0"/>
                <xsd:element ref="ns3:_activity" minOccurs="0"/>
                <xsd:element ref="ns4:SharedWithUsers" minOccurs="0"/>
                <xsd:element ref="ns4:SharedWithDetails" minOccurs="0"/>
                <xsd:element ref="ns4:SharingHintHash"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5929b0-91c5-43c3-ade5-2153dbc754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_activity" ma:index="16"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d2a6df-555b-4ec3-a22f-66d3512e5c7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8e5929b0-91c5-43c3-ade5-2153dbc75469" xsi:nil="true"/>
  </documentManagement>
</p:properties>
</file>

<file path=customXml/itemProps1.xml><?xml version="1.0" encoding="utf-8"?>
<ds:datastoreItem xmlns:ds="http://schemas.openxmlformats.org/officeDocument/2006/customXml" ds:itemID="{22F8FD04-D4A4-4064-8571-793230EC37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5929b0-91c5-43c3-ade5-2153dbc75469"/>
    <ds:schemaRef ds:uri="7ed2a6df-555b-4ec3-a22f-66d3512e5c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D2CCCA-A26D-4DA6-87A0-7DEFC2403054}">
  <ds:schemaRefs>
    <ds:schemaRef ds:uri="http://schemas.microsoft.com/sharepoint/v3/contenttype/forms"/>
  </ds:schemaRefs>
</ds:datastoreItem>
</file>

<file path=customXml/itemProps3.xml><?xml version="1.0" encoding="utf-8"?>
<ds:datastoreItem xmlns:ds="http://schemas.openxmlformats.org/officeDocument/2006/customXml" ds:itemID="{D8BB3289-6246-4C5B-9666-074B09C7718D}">
  <ds:schemaRefs>
    <ds:schemaRef ds:uri="http://purl.org/dc/elements/1.1/"/>
    <ds:schemaRef ds:uri="http://schemas.microsoft.com/office/2006/metadata/properties"/>
    <ds:schemaRef ds:uri="http://purl.org/dc/terms/"/>
    <ds:schemaRef ds:uri="8e5929b0-91c5-43c3-ade5-2153dbc75469"/>
    <ds:schemaRef ds:uri="http://schemas.microsoft.com/office/2006/documentManagement/types"/>
    <ds:schemaRef ds:uri="http://schemas.microsoft.com/office/infopath/2007/PartnerControls"/>
    <ds:schemaRef ds:uri="http://schemas.openxmlformats.org/package/2006/metadata/core-properties"/>
    <ds:schemaRef ds:uri="7ed2a6df-555b-4ec3-a22f-66d3512e5c7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Otevřené výzvy</vt:lpstr>
      <vt:lpstr>Čerpání aktuálních výzev</vt:lpstr>
    </vt:vector>
  </TitlesOfParts>
  <Manager/>
  <Company>MHMP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Nešporová Petra (MHMP)</dc:creator>
  <cp:keywords/>
  <dc:description/>
  <cp:lastModifiedBy>Věrtelář Milan (MHMP, FON)</cp:lastModifiedBy>
  <cp:revision/>
  <cp:lastPrinted>2024-11-13T08:24:59Z</cp:lastPrinted>
  <dcterms:created xsi:type="dcterms:W3CDTF">2023-03-06T11:37:22Z</dcterms:created>
  <dcterms:modified xsi:type="dcterms:W3CDTF">2026-09-18T09:42:12Z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0x010100C11DBABB2FA6B446889FEDCFEB94B672</vt:lpwstr>
  </property>
</Properties>
</file>