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RVFINS01\Data\roz1\Žižlavská\ROZPOČET 2026\web Prahy\"/>
    </mc:Choice>
  </mc:AlternateContent>
  <xr:revisionPtr revIDLastSave="0" documentId="13_ncr:1_{0A02ACF4-93C0-4772-96BC-3F56BFA8BC28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Kapitoly" sheetId="13" r:id="rId1"/>
    <sheet name="kap. 01" sheetId="2" r:id="rId2"/>
    <sheet name="kap. 02" sheetId="3" r:id="rId3"/>
    <sheet name="kap. 03" sheetId="15" r:id="rId4"/>
    <sheet name="kap. 04" sheetId="5" r:id="rId5"/>
    <sheet name="kap. 05" sheetId="6" r:id="rId6"/>
    <sheet name="kap. 06" sheetId="7" r:id="rId7"/>
    <sheet name="kap. 07" sheetId="11" r:id="rId8"/>
    <sheet name="kap. 08" sheetId="9" r:id="rId9"/>
    <sheet name="kap. 09" sheetId="10" r:id="rId10"/>
    <sheet name="kap. 10" sheetId="12" r:id="rId11"/>
  </sheets>
  <definedNames>
    <definedName name="_xlnm.Print_Titles" localSheetId="1">'kap. 01'!$1:$8</definedName>
    <definedName name="_xlnm.Print_Titles" localSheetId="2">'kap. 02'!$1:$8</definedName>
    <definedName name="_xlnm.Print_Titles" localSheetId="3">'kap. 03'!$1:$8</definedName>
    <definedName name="_xlnm.Print_Titles" localSheetId="4">'kap. 04'!$1:$7</definedName>
    <definedName name="_xlnm.Print_Titles" localSheetId="5">'kap. 05'!$1:$7</definedName>
    <definedName name="_xlnm.Print_Titles" localSheetId="6">'kap. 06'!$1:$33</definedName>
    <definedName name="_xlnm.Print_Titles" localSheetId="7">'kap. 07'!$1:$8</definedName>
    <definedName name="_xlnm.Print_Titles" localSheetId="8">'kap. 08'!$1:$8</definedName>
    <definedName name="_xlnm.Print_Titles" localSheetId="9">'kap. 09'!$1:$8</definedName>
    <definedName name="_xlnm.Print_Area" localSheetId="1">'kap. 01'!$A:$H</definedName>
    <definedName name="_xlnm.Print_Area" localSheetId="2">'kap. 02'!$A:$H</definedName>
    <definedName name="_xlnm.Print_Area" localSheetId="4">'kap. 04'!$A:$H</definedName>
    <definedName name="_xlnm.Print_Area" localSheetId="5">'kap. 05'!$A:$H</definedName>
    <definedName name="_xlnm.Print_Area" localSheetId="6">'kap. 06'!$A:$H</definedName>
    <definedName name="_xlnm.Print_Area" localSheetId="7">'kap. 07'!$A:$H</definedName>
    <definedName name="_xlnm.Print_Area" localSheetId="8">'kap. 08'!$A:$H</definedName>
    <definedName name="_xlnm.Print_Area" localSheetId="9">'kap. 09'!$A:$H</definedName>
    <definedName name="_xlnm.Print_Area" localSheetId="10">'kap. 10'!$A$1:$H$32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1" l="1"/>
  <c r="H21" i="11"/>
  <c r="H155" i="15"/>
  <c r="F23" i="13" s="1"/>
  <c r="H311" i="15"/>
  <c r="H135" i="3"/>
  <c r="F19" i="13"/>
  <c r="F18" i="13"/>
  <c r="F17" i="13"/>
  <c r="F16" i="13"/>
  <c r="F28" i="13"/>
  <c r="F27" i="13"/>
  <c r="F32" i="13"/>
  <c r="F37" i="13"/>
  <c r="F36" i="13"/>
  <c r="F41" i="13"/>
  <c r="F52" i="13"/>
  <c r="F51" i="13"/>
  <c r="F50" i="13"/>
  <c r="F47" i="13"/>
  <c r="F46" i="13"/>
  <c r="F45" i="13"/>
  <c r="F58" i="13"/>
  <c r="F57" i="13"/>
  <c r="F62" i="13"/>
  <c r="F12" i="13"/>
  <c r="F11" i="13"/>
  <c r="F10" i="13"/>
  <c r="H25" i="2"/>
  <c r="H43" i="2"/>
  <c r="H28" i="7" l="1"/>
  <c r="H49" i="7"/>
  <c r="H45" i="9"/>
  <c r="H83" i="9"/>
  <c r="H29" i="10"/>
  <c r="H51" i="10"/>
  <c r="H19" i="12" l="1"/>
  <c r="H31" i="12"/>
  <c r="H27" i="6"/>
  <c r="H47" i="6"/>
  <c r="H142" i="5"/>
  <c r="H74" i="5"/>
  <c r="H70" i="3" l="1"/>
  <c r="F63" i="13" l="1"/>
  <c r="F42" i="13" l="1"/>
  <c r="F33" i="13"/>
  <c r="F24" i="13"/>
  <c r="F53" i="13"/>
  <c r="F20" i="13"/>
  <c r="F59" i="13"/>
  <c r="F38" i="13"/>
  <c r="F29" i="13"/>
  <c r="F13" i="13" l="1"/>
  <c r="F65" i="13" s="1"/>
</calcChain>
</file>

<file path=xl/sharedStrings.xml><?xml version="1.0" encoding="utf-8"?>
<sst xmlns="http://schemas.openxmlformats.org/spreadsheetml/2006/main" count="4242" uniqueCount="791">
  <si>
    <t/>
  </si>
  <si>
    <t>01 - Rozvoj obce</t>
  </si>
  <si>
    <t>Odbor/organizace</t>
  </si>
  <si>
    <t>Číslo akce</t>
  </si>
  <si>
    <t>Název akce</t>
  </si>
  <si>
    <t>Správce: 0004 - doc. Ing. arch. Petr Hlaváček</t>
  </si>
  <si>
    <t>000000094 - Inv.trans/výdaj z rozp.HMP vč.nezp.výd. EU/EHP OPP</t>
  </si>
  <si>
    <t>MHMP - HOM</t>
  </si>
  <si>
    <t>000000000 - Zdroje HMP</t>
  </si>
  <si>
    <t>MHMP - INV</t>
  </si>
  <si>
    <t>0045569</t>
  </si>
  <si>
    <t>Revitalizace náměstí Bohumila Hrabala</t>
  </si>
  <si>
    <t>0046787</t>
  </si>
  <si>
    <t>Transformace CNP na sídlo EUSPA - realizace</t>
  </si>
  <si>
    <t>PRAŽSKÁ DEVELOPERSKÁ SPOLEČNOST</t>
  </si>
  <si>
    <t>000000012 - Fond rozvoje dostupného bydlení na území HMP</t>
  </si>
  <si>
    <t>0045887</t>
  </si>
  <si>
    <t>Nové Dvory PROJEKT 0 - infrastruktura</t>
  </si>
  <si>
    <t>0045894</t>
  </si>
  <si>
    <t>Nové Dvory PROJEKT 8</t>
  </si>
  <si>
    <t>0045899</t>
  </si>
  <si>
    <t>Dolní Počernice - infrastruktura</t>
  </si>
  <si>
    <t>0046393</t>
  </si>
  <si>
    <t>Vltavská filharmonie - projektová příprava</t>
  </si>
  <si>
    <t>0046629</t>
  </si>
  <si>
    <t>Beranka - Hor. Počernice - škola - projekt</t>
  </si>
  <si>
    <t>Správce: 0006 - Bc. Michal Hroza</t>
  </si>
  <si>
    <t>0042802</t>
  </si>
  <si>
    <t>Dofakturace pro kap. 01</t>
  </si>
  <si>
    <t>Správce: 0011 - Ing. Alexandra Udženija</t>
  </si>
  <si>
    <t>0045708</t>
  </si>
  <si>
    <t>Černý Most II - objekty O a P</t>
  </si>
  <si>
    <t>02 - Městská infrastruktura</t>
  </si>
  <si>
    <t>Správce: 0002 - doc. MUDr. Bohuslav Svoboda, CSc.</t>
  </si>
  <si>
    <t>PRAŽSKÉ CENTRUM OBNOV. ENERGIE</t>
  </si>
  <si>
    <t>0011131</t>
  </si>
  <si>
    <t>Instalace FVE na objektech HMP</t>
  </si>
  <si>
    <t>0000012</t>
  </si>
  <si>
    <t>Protipovod.opatř.na ochr.HMP</t>
  </si>
  <si>
    <t>0000088</t>
  </si>
  <si>
    <t>TV Libuš</t>
  </si>
  <si>
    <t>0000093</t>
  </si>
  <si>
    <t>TV Kbely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</si>
  <si>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</si>
  <si>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</si>
  <si>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</si>
  <si>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</si>
  <si>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</si>
  <si>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</si>
  <si>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</si>
  <si>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</si>
  <si>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</si>
  <si>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</si>
  <si>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0000132</t>
  </si>
  <si>
    <t>TV Točná</t>
  </si>
  <si>
    <t>0000134</t>
  </si>
  <si>
    <t>TV Dolní Počernice</t>
  </si>
  <si>
    <t>0000137</t>
  </si>
  <si>
    <t>TV Kyje - Hutě</t>
  </si>
  <si>
    <t>0003090</t>
  </si>
  <si>
    <t>TV Řeporyje</t>
  </si>
  <si>
    <t>0003111</t>
  </si>
  <si>
    <t>TV Lysolaje</t>
  </si>
  <si>
    <t>0003113</t>
  </si>
  <si>
    <t>TV Přední Kopanina</t>
  </si>
  <si>
    <t>0003140</t>
  </si>
  <si>
    <t>TV Újezd nad Lesy</t>
  </si>
  <si>
    <t>0003145</t>
  </si>
  <si>
    <t>TV Vinoř</t>
  </si>
  <si>
    <t>0003295</t>
  </si>
  <si>
    <t>TV Horní Počernice</t>
  </si>
  <si>
    <t>0004507</t>
  </si>
  <si>
    <t>TV Vokovice</t>
  </si>
  <si>
    <t>0004679</t>
  </si>
  <si>
    <t>Park Maniny</t>
  </si>
  <si>
    <t>0006963</t>
  </si>
  <si>
    <t>Celk. přest. a rozšíření ÚČOV na Císař. ostrově</t>
  </si>
  <si>
    <t>0008548</t>
  </si>
  <si>
    <t>Kanal. sběrač H - prodl. do Běchovic</t>
  </si>
  <si>
    <t>0008781</t>
  </si>
  <si>
    <t>Prodloužení sběrače "T" do  Třebonic</t>
  </si>
  <si>
    <t>0008950</t>
  </si>
  <si>
    <t>TV Praha 15</t>
  </si>
  <si>
    <t>0040019</t>
  </si>
  <si>
    <t>Prodlouženi sběrače G do Uhříněvsi</t>
  </si>
  <si>
    <t>0040020</t>
  </si>
  <si>
    <t>TV Letňany</t>
  </si>
  <si>
    <t>0040021</t>
  </si>
  <si>
    <t>TV Petrovice</t>
  </si>
  <si>
    <t>0040022</t>
  </si>
  <si>
    <t>TV Troja</t>
  </si>
  <si>
    <t>0040297</t>
  </si>
  <si>
    <t>TV Hloubětín</t>
  </si>
  <si>
    <t>0040555</t>
  </si>
  <si>
    <t>Zokruhování výtlačného řadu Praha východ</t>
  </si>
  <si>
    <t>0040954</t>
  </si>
  <si>
    <t>TV Bílá Hora</t>
  </si>
  <si>
    <t>0042124</t>
  </si>
  <si>
    <t>PPO 2013 -modernizace a rozšíření části PPO</t>
  </si>
  <si>
    <t>0042359</t>
  </si>
  <si>
    <t>Papírenská - kanalizační sběrač</t>
  </si>
  <si>
    <t>0042472</t>
  </si>
  <si>
    <t>TV Březiněves</t>
  </si>
  <si>
    <t>0042804</t>
  </si>
  <si>
    <t>Revitalizace Karlova náměstí, etapa II.</t>
  </si>
  <si>
    <t>0042812</t>
  </si>
  <si>
    <t>Celková přestavba Císařského ostrova</t>
  </si>
  <si>
    <t>0043323</t>
  </si>
  <si>
    <t>TV Královice</t>
  </si>
  <si>
    <t>0043324</t>
  </si>
  <si>
    <t>Drobné neodkanalizované oblasti (DNO)</t>
  </si>
  <si>
    <t>0044575</t>
  </si>
  <si>
    <t>Sběrač B Barrandov</t>
  </si>
  <si>
    <t>0047373</t>
  </si>
  <si>
    <t>PPO - Rašínovo nábřeží</t>
  </si>
  <si>
    <t>Správce: 0010 - Ing. Jana Komrsková</t>
  </si>
  <si>
    <t>0000016</t>
  </si>
  <si>
    <t>Centrální park JZM I</t>
  </si>
  <si>
    <t>0008262</t>
  </si>
  <si>
    <t>JM I - ukončení Centrálního parku</t>
  </si>
  <si>
    <t>0042474</t>
  </si>
  <si>
    <t>Sanace a revitalizace skládky Velká Chuchle</t>
  </si>
  <si>
    <t>MHMP - OCP</t>
  </si>
  <si>
    <t>0004527</t>
  </si>
  <si>
    <t>Komplex zahrad na Petříně</t>
  </si>
  <si>
    <t>0006957</t>
  </si>
  <si>
    <t>Výkupy pozemků</t>
  </si>
  <si>
    <t>0044573</t>
  </si>
  <si>
    <t>Výkupy rybníků a vodních ploch</t>
  </si>
  <si>
    <t>0047029</t>
  </si>
  <si>
    <t>Areál Motolské rybníky</t>
  </si>
  <si>
    <t>0047114</t>
  </si>
  <si>
    <t>Rekonstrukce RN Dobrá Voda</t>
  </si>
  <si>
    <t>03 - Doprava</t>
  </si>
  <si>
    <t>Správce: 0014 - MUDr. Zdeněk Hřib</t>
  </si>
  <si>
    <t>Dopravní podnik hl.m.Prahy</t>
  </si>
  <si>
    <t>0042923</t>
  </si>
  <si>
    <t>I. provoz. úsek trasy D metra</t>
  </si>
  <si>
    <t>0045522</t>
  </si>
  <si>
    <t>TT Václavské náměstí (Jindřišská - Muzeum)</t>
  </si>
  <si>
    <t>0045524</t>
  </si>
  <si>
    <t>TT vozovna Kobylisy-Zdiby (úsek v hl. m. Praze)</t>
  </si>
  <si>
    <t>0045527</t>
  </si>
  <si>
    <t>TT Bolzanova - Hlavní nádraží - Muzeum</t>
  </si>
  <si>
    <t>0045528</t>
  </si>
  <si>
    <t>TT Libuš – Nové Dvory</t>
  </si>
  <si>
    <t>0045531</t>
  </si>
  <si>
    <t>TT Malovanka - Strahov</t>
  </si>
  <si>
    <t>0045538</t>
  </si>
  <si>
    <t>TT Počernická</t>
  </si>
  <si>
    <t>0046128</t>
  </si>
  <si>
    <t>TT Kobylisy - Bohnice</t>
  </si>
  <si>
    <t>0046133</t>
  </si>
  <si>
    <t>Bezbarier. zpřístup. st. metra Jinonice</t>
  </si>
  <si>
    <t>0046134</t>
  </si>
  <si>
    <t>Bezbarier. zpřístup. st. metra Hradčanská</t>
  </si>
  <si>
    <t>0046143</t>
  </si>
  <si>
    <t>Bezbarier. zpřístup. st. metra Kačerov</t>
  </si>
  <si>
    <t>0046356</t>
  </si>
  <si>
    <t>Elektrifikace autobusových linek 142 a 225</t>
  </si>
  <si>
    <t>0046570</t>
  </si>
  <si>
    <t>Bezb.prop. nás. a vest. sta.me. Smíchovské nádráží</t>
  </si>
  <si>
    <t>0046969</t>
  </si>
  <si>
    <t>Automatizace linky C pražského metra</t>
  </si>
  <si>
    <t>0046970</t>
  </si>
  <si>
    <t>TT Nádraží Modřany - Komořany</t>
  </si>
  <si>
    <t>0000053</t>
  </si>
  <si>
    <t>Vysočanská radiála</t>
  </si>
  <si>
    <t>0000079</t>
  </si>
  <si>
    <t>MO Špejchar - Pelc/Tyrolka</t>
  </si>
  <si>
    <t>0000080</t>
  </si>
  <si>
    <t>MO Prašný Most - Špejchar</t>
  </si>
  <si>
    <t>0000081</t>
  </si>
  <si>
    <t>MO Pelc/Tyrolka - U Kříže</t>
  </si>
  <si>
    <t>0000094</t>
  </si>
  <si>
    <t>MO Balabenka - Rybníčky</t>
  </si>
  <si>
    <t>0000211</t>
  </si>
  <si>
    <t>Lipnická-Ocelkova</t>
  </si>
  <si>
    <t>0007552</t>
  </si>
  <si>
    <t>Budovatelská - Mladoboleslavská</t>
  </si>
  <si>
    <t>0008313</t>
  </si>
  <si>
    <t>Libeňská spojka</t>
  </si>
  <si>
    <t>0008559</t>
  </si>
  <si>
    <t>Komunik. propojení Evropská-Svatovítská</t>
  </si>
  <si>
    <t>0008783</t>
  </si>
  <si>
    <t>Podjezd Chlumecká</t>
  </si>
  <si>
    <t>0009515</t>
  </si>
  <si>
    <t>MO Myslbekova-Prašný Most</t>
  </si>
  <si>
    <t>0009567</t>
  </si>
  <si>
    <t>Radlická radiála - JZM Smíchov</t>
  </si>
  <si>
    <t>0040032</t>
  </si>
  <si>
    <t>Komunikace Toužimská</t>
  </si>
  <si>
    <t>0042125</t>
  </si>
  <si>
    <t>Hornopočernická spojka</t>
  </si>
  <si>
    <t>0042360</t>
  </si>
  <si>
    <t>Protipovod. opatření MO Blanka - Troja</t>
  </si>
  <si>
    <t>0042479</t>
  </si>
  <si>
    <t>Obchvatová komunikace Písnice</t>
  </si>
  <si>
    <t>0042481</t>
  </si>
  <si>
    <t>Propojovací komunikace Lochkov - Slivenec</t>
  </si>
  <si>
    <t>0042674</t>
  </si>
  <si>
    <t>Obchvatová komunikace Dolní Měcholupy</t>
  </si>
  <si>
    <t>0042794</t>
  </si>
  <si>
    <t>Náplavka Ledárny</t>
  </si>
  <si>
    <t>0042808</t>
  </si>
  <si>
    <t>Rekonstrukce Vinohradské ulice</t>
  </si>
  <si>
    <t>0042820</t>
  </si>
  <si>
    <t>Hostivařská spojka</t>
  </si>
  <si>
    <t>0042932</t>
  </si>
  <si>
    <t>P+R Černý Most III.</t>
  </si>
  <si>
    <t>0043496</t>
  </si>
  <si>
    <t>P+R Depo Hostivař</t>
  </si>
  <si>
    <t>0043784</t>
  </si>
  <si>
    <t>Kompenzační opatření pro SOKP 511 a I/12</t>
  </si>
  <si>
    <t>0043923</t>
  </si>
  <si>
    <t>Radlická radiála - doprovodné projekty</t>
  </si>
  <si>
    <t>0044141</t>
  </si>
  <si>
    <t>Lávka Horoměřická</t>
  </si>
  <si>
    <t>0044544</t>
  </si>
  <si>
    <t>Terminál Smíchovské nádraží</t>
  </si>
  <si>
    <t>0044811</t>
  </si>
  <si>
    <t>Aglomerační okruh Pacov</t>
  </si>
  <si>
    <t>0044813</t>
  </si>
  <si>
    <t>Lávka Uhříněves</t>
  </si>
  <si>
    <t>0045503</t>
  </si>
  <si>
    <t>Plečnikova alej</t>
  </si>
  <si>
    <t>0046826</t>
  </si>
  <si>
    <t>Obchvatová komunikace Dolní Chabry</t>
  </si>
  <si>
    <t>MHMP - ODO</t>
  </si>
  <si>
    <t>0011370</t>
  </si>
  <si>
    <t>OPD - Dobíjecí stanice hl. m. Prahy</t>
  </si>
  <si>
    <t>146500999 - Způsobilé výdaje zdroje EU (80%) předfinancování</t>
  </si>
  <si>
    <t>146100107 - Způsobilé výdaje spolufinancování MHMP (20%) IV</t>
  </si>
  <si>
    <t>MHMP - ODO SK</t>
  </si>
  <si>
    <t>000000016 - Rezerva SFDI</t>
  </si>
  <si>
    <t>0004346</t>
  </si>
  <si>
    <t>Infrastruktura pro chodce a cyklisty</t>
  </si>
  <si>
    <t>0004348</t>
  </si>
  <si>
    <t>Zachytná parkoviště P + R</t>
  </si>
  <si>
    <t>0004540</t>
  </si>
  <si>
    <t>Protihluková opatření - příprava</t>
  </si>
  <si>
    <t>0005910</t>
  </si>
  <si>
    <t>Zlepšení infrastruktury MHD</t>
  </si>
  <si>
    <t>0006493</t>
  </si>
  <si>
    <t>Telematické systémy</t>
  </si>
  <si>
    <t>0006925</t>
  </si>
  <si>
    <t>Libeňský most</t>
  </si>
  <si>
    <t>0007125</t>
  </si>
  <si>
    <t>Hlávkův most</t>
  </si>
  <si>
    <t>0007560</t>
  </si>
  <si>
    <t>Chodníkový program</t>
  </si>
  <si>
    <t>0007567</t>
  </si>
  <si>
    <t>Vyskočilova - 5.května, nájezdová rampa</t>
  </si>
  <si>
    <t>0011286</t>
  </si>
  <si>
    <t>OPD-Mobil. syst. lin.řízení a provoz.doprav.info.</t>
  </si>
  <si>
    <t>0011288</t>
  </si>
  <si>
    <t>OPD-VYBUD.DOBÍJ. STANIC-PARK.PLOCHY A GARÁŽE TSK</t>
  </si>
  <si>
    <t>0042131</t>
  </si>
  <si>
    <t>Praha bez barier</t>
  </si>
  <si>
    <t>0042167</t>
  </si>
  <si>
    <t>Vokovická - rozš. křižovatky s ul. Evropskou</t>
  </si>
  <si>
    <t>0042835</t>
  </si>
  <si>
    <t>Šárecká</t>
  </si>
  <si>
    <t>0043051</t>
  </si>
  <si>
    <t>Březiněves - obchvat</t>
  </si>
  <si>
    <t>0043117</t>
  </si>
  <si>
    <t>Spořilovská - zakrytí</t>
  </si>
  <si>
    <t>0043342</t>
  </si>
  <si>
    <t>Na Slupi, Jaromírova - Křesomyslova</t>
  </si>
  <si>
    <t>0043926</t>
  </si>
  <si>
    <t>Ďáblická, Rek. ul.</t>
  </si>
  <si>
    <t>0044152</t>
  </si>
  <si>
    <t>Trojská</t>
  </si>
  <si>
    <t>0044333</t>
  </si>
  <si>
    <t>Drážní promenáda</t>
  </si>
  <si>
    <t>0044451</t>
  </si>
  <si>
    <t>Příprava - mostní objekty (stupeň V)</t>
  </si>
  <si>
    <t>0044610</t>
  </si>
  <si>
    <t>Most v ul. Bystrá, X 525 - novostavba</t>
  </si>
  <si>
    <t>0044613</t>
  </si>
  <si>
    <t>Most v ul. Kolbenova, Y505.3 - rek.</t>
  </si>
  <si>
    <t>0044614</t>
  </si>
  <si>
    <t>Most v ul. Průmyslové X 512.3</t>
  </si>
  <si>
    <t>0044618</t>
  </si>
  <si>
    <t>Most v ul. V pevnosti, P504 - rek.</t>
  </si>
  <si>
    <t>0044620</t>
  </si>
  <si>
    <t>U sportovního hřiště K 004</t>
  </si>
  <si>
    <t>0044629</t>
  </si>
  <si>
    <t>Rekonstrukce SSZ</t>
  </si>
  <si>
    <t>0045116</t>
  </si>
  <si>
    <t>Doprovodná opatření v Holešovičkách</t>
  </si>
  <si>
    <t>0045122</t>
  </si>
  <si>
    <t>Opatření k metru D</t>
  </si>
  <si>
    <t>0045126</t>
  </si>
  <si>
    <t>Vybavení parkovacích ploch</t>
  </si>
  <si>
    <t>0045127</t>
  </si>
  <si>
    <t>Y 509 Bohdalec</t>
  </si>
  <si>
    <t>0045376</t>
  </si>
  <si>
    <t>Rekonstrukce ZPS</t>
  </si>
  <si>
    <t>0045557</t>
  </si>
  <si>
    <t>Podnikatelská, rek. komunikace, P21</t>
  </si>
  <si>
    <t>0045563</t>
  </si>
  <si>
    <t>Dopravní značení a doprav. bezpeč. zařízení v ZPS</t>
  </si>
  <si>
    <t>0045564</t>
  </si>
  <si>
    <t>Provozní systémy ZPS</t>
  </si>
  <si>
    <t>0045565</t>
  </si>
  <si>
    <t>Systémy elektronické kontroly ZPS</t>
  </si>
  <si>
    <t>0045748</t>
  </si>
  <si>
    <t>Janovského, rek. komunikace, P7</t>
  </si>
  <si>
    <t>0045749</t>
  </si>
  <si>
    <t>Ovenecká - Kostelní, rek. komunikace, P7</t>
  </si>
  <si>
    <t>0046178</t>
  </si>
  <si>
    <t>Most v ul. K Prádelně, B027, P10</t>
  </si>
  <si>
    <t>0046180</t>
  </si>
  <si>
    <t>Náchodská, rek. komunikace, P20</t>
  </si>
  <si>
    <t>0046185</t>
  </si>
  <si>
    <t>Schodiště a pěší propojky</t>
  </si>
  <si>
    <t>0046549</t>
  </si>
  <si>
    <t>Most Čechův, V013 – rek., P1</t>
  </si>
  <si>
    <t>0046550</t>
  </si>
  <si>
    <t>Most Ohrada, X 607 – rek., P3</t>
  </si>
  <si>
    <t>0046551</t>
  </si>
  <si>
    <t>Most v ul. Mírového hnutí, B081 – rek., P11</t>
  </si>
  <si>
    <t>0046552</t>
  </si>
  <si>
    <t>Most Mánesův, V014 – rek., P1</t>
  </si>
  <si>
    <t>0046553</t>
  </si>
  <si>
    <t>Zkap. Barr. mostu – nový jízd. pruh směr JS, P5,4</t>
  </si>
  <si>
    <t>0046556</t>
  </si>
  <si>
    <t>Slivenecká, rek. komunikace, P5</t>
  </si>
  <si>
    <t>0046558</t>
  </si>
  <si>
    <t>V Cibu.,Píseckého, Pod Školou, Musíl., rek. kom.P5</t>
  </si>
  <si>
    <t>0046560</t>
  </si>
  <si>
    <t>Technologie vybavení tunelů</t>
  </si>
  <si>
    <t>0046561</t>
  </si>
  <si>
    <t>Terminál Smíchov – cyklistické návaznosti, P5</t>
  </si>
  <si>
    <t>0046564</t>
  </si>
  <si>
    <t>Bystrá, MÚK železniční trati, P20</t>
  </si>
  <si>
    <t>0046692</t>
  </si>
  <si>
    <t>Průmyslový polookruh - realizace</t>
  </si>
  <si>
    <t>0046834</t>
  </si>
  <si>
    <t>Most Evropská S028</t>
  </si>
  <si>
    <t>0046905</t>
  </si>
  <si>
    <t>Seifertova, rek. komunikace, P3</t>
  </si>
  <si>
    <t>0046910</t>
  </si>
  <si>
    <t>Modernizace Strahovského automobil. tunelu,P5 a P6</t>
  </si>
  <si>
    <t>0046983</t>
  </si>
  <si>
    <t>Radlická, rozšíření komunikace, P5</t>
  </si>
  <si>
    <t>0047165</t>
  </si>
  <si>
    <t>K Velké skále, rek. komunikace, P8</t>
  </si>
  <si>
    <t>0047166</t>
  </si>
  <si>
    <t>Most Legerova, X675, P2</t>
  </si>
  <si>
    <t>0047186</t>
  </si>
  <si>
    <t>Na Kocínce, rek. komunikace, P6</t>
  </si>
  <si>
    <t>0047198</t>
  </si>
  <si>
    <t>BESIP  - Dolákova – Hackerova, u ZŠ</t>
  </si>
  <si>
    <t>0047199</t>
  </si>
  <si>
    <t>BESIP  - K Říčanům - K Poště</t>
  </si>
  <si>
    <t>0047204</t>
  </si>
  <si>
    <t>BESIP  - Šárecká - Matějská</t>
  </si>
  <si>
    <t>0047205</t>
  </si>
  <si>
    <t>BESIP  - Šárecká - Na Kodymce</t>
  </si>
  <si>
    <t>0047206</t>
  </si>
  <si>
    <t>BESIP  - Taussigova - Hlaváčova</t>
  </si>
  <si>
    <t>0047213</t>
  </si>
  <si>
    <t>BESIP - U Vojenské nemocnice - Na Petřinách</t>
  </si>
  <si>
    <t>0047214</t>
  </si>
  <si>
    <t>Blažíčkova rek.ul.</t>
  </si>
  <si>
    <t>0047215</t>
  </si>
  <si>
    <t>CYKLO - A1 Nádražní - U Královské louky</t>
  </si>
  <si>
    <t>0047217</t>
  </si>
  <si>
    <t>CYKLO - A2 Přístav.– Vyšeh.tun.výjezd z loděnice</t>
  </si>
  <si>
    <t>0047219</t>
  </si>
  <si>
    <t>CYKLO - Bezb. příst. pro pěší a cykl. Sedlec</t>
  </si>
  <si>
    <t>0047222</t>
  </si>
  <si>
    <t>CYKLO - K Cementárně.x Na Drážkách</t>
  </si>
  <si>
    <t>0047223</t>
  </si>
  <si>
    <t>CYKLO - Kladenská drážní cesta</t>
  </si>
  <si>
    <t>0047226</t>
  </si>
  <si>
    <t>CYKLO - Obnova povrchu U Záběhlického zámku</t>
  </si>
  <si>
    <t>0047227</t>
  </si>
  <si>
    <t>CYKLO - Povltavská</t>
  </si>
  <si>
    <t>0047228</t>
  </si>
  <si>
    <t>CYKLO - Severovýchodní cyklomagistrála</t>
  </si>
  <si>
    <t>0047230</t>
  </si>
  <si>
    <t>CYKLO -Modern. Cyklo. A2 v ús.Přístav.Vyše.tun.EII</t>
  </si>
  <si>
    <t>0047231</t>
  </si>
  <si>
    <t>Kremličkova rek. ul</t>
  </si>
  <si>
    <t>0047238</t>
  </si>
  <si>
    <t>P+R Slivenec</t>
  </si>
  <si>
    <t>0047242</t>
  </si>
  <si>
    <t>PID - Hodkovičky</t>
  </si>
  <si>
    <t>0047246</t>
  </si>
  <si>
    <t>PID - Novosibřinská, zast. Sídliště Rohožník</t>
  </si>
  <si>
    <t>0047255</t>
  </si>
  <si>
    <t>PS - Cyklo Krejcárek - Balabenka (A9)</t>
  </si>
  <si>
    <t>0047256</t>
  </si>
  <si>
    <t>PS - Drtinova, Praha 5</t>
  </si>
  <si>
    <t>0047260</t>
  </si>
  <si>
    <t>PS - K Tuchoměřicům - rozšíření</t>
  </si>
  <si>
    <t>0047262</t>
  </si>
  <si>
    <t>PS - Ke Klíčovu, rek. komunikace, P9</t>
  </si>
  <si>
    <t>0047263</t>
  </si>
  <si>
    <t>0047265</t>
  </si>
  <si>
    <t>PS - Lávka přes D1 (A4)</t>
  </si>
  <si>
    <t>0047267</t>
  </si>
  <si>
    <t>PS - Na Pomezí, rek. komunikace, P5</t>
  </si>
  <si>
    <t>0047272</t>
  </si>
  <si>
    <t>SCHPP - Na Kleovce NN337,NN338</t>
  </si>
  <si>
    <t>0047273</t>
  </si>
  <si>
    <t>SCHPP - Podolská, rek zdi a chod P4</t>
  </si>
  <si>
    <t>0047375</t>
  </si>
  <si>
    <t>BESIP - Italská - Mánesova</t>
  </si>
  <si>
    <t>04 - Školství, mládež a sport</t>
  </si>
  <si>
    <t>Správce: 0001 - RNDr. Daniel Mazur, Ph.D.</t>
  </si>
  <si>
    <t>Správce: 0005 - Mgr. et Mgr. Antonín Klecanda, MBA</t>
  </si>
  <si>
    <t>0047277</t>
  </si>
  <si>
    <t>Revitalizace sportoviště Motol</t>
  </si>
  <si>
    <t>0040548</t>
  </si>
  <si>
    <t>SOŠ staveb.a zahrad. P9-zateplení objektů Jarov</t>
  </si>
  <si>
    <t>0041505</t>
  </si>
  <si>
    <t>ZŠ Dolní Počernice</t>
  </si>
  <si>
    <t>0042837</t>
  </si>
  <si>
    <t>Rekonstrukce Gymnázia prof.J.Patočky</t>
  </si>
  <si>
    <t>0043101</t>
  </si>
  <si>
    <t>SŠ Měsíčková</t>
  </si>
  <si>
    <t>0043361</t>
  </si>
  <si>
    <t>Výstavba tělocvičny Voděradská</t>
  </si>
  <si>
    <t>0043727</t>
  </si>
  <si>
    <t>Přístavba MŠ Aloyse Klara</t>
  </si>
  <si>
    <t>0043769</t>
  </si>
  <si>
    <t>Umělecká škola Znojemská</t>
  </si>
  <si>
    <t>0044800</t>
  </si>
  <si>
    <t>Sportovní hřiště ZŠ Zličín</t>
  </si>
  <si>
    <t>0044801</t>
  </si>
  <si>
    <t>Dostavba tělocvičny SŠ - COPTH Poděbradská</t>
  </si>
  <si>
    <t>0046495</t>
  </si>
  <si>
    <t>ZŠ a SŠ Formanská - Újezd u Průhonic</t>
  </si>
  <si>
    <t>0046822</t>
  </si>
  <si>
    <t>Gymnázium Arabská - víceúčelový sál</t>
  </si>
  <si>
    <t>0046912</t>
  </si>
  <si>
    <t>Gymnázium Na Pražačce - nástavba objektu</t>
  </si>
  <si>
    <t>0046943</t>
  </si>
  <si>
    <t>ZŠ a SŠ Březiněves - výstavba</t>
  </si>
  <si>
    <t>0046948</t>
  </si>
  <si>
    <t>ZUŠ Jana Hanuše - rek. objektu Bělohorská</t>
  </si>
  <si>
    <t>0046951</t>
  </si>
  <si>
    <t>ZŠ pro žáky se specif.poruch.učení - přístavba</t>
  </si>
  <si>
    <t>0046953</t>
  </si>
  <si>
    <t>Smíchovská SPŠ a gymnázium - navýšení kapacity</t>
  </si>
  <si>
    <t>0046954</t>
  </si>
  <si>
    <t>Gymnázium Na Zatlance - půdní vestavba II-příprava</t>
  </si>
  <si>
    <t>0047285</t>
  </si>
  <si>
    <t>Gymnázium Pergamenka</t>
  </si>
  <si>
    <t>0047391</t>
  </si>
  <si>
    <t>Gymnázium Nad Štolou - vestavba šaten a tříd</t>
  </si>
  <si>
    <t>MHMP - SML</t>
  </si>
  <si>
    <t>0045070</t>
  </si>
  <si>
    <t>ZŠ a SŠ Karla Herforta, P1- rekonstrukce učeben a výdejna</t>
  </si>
  <si>
    <t>0045134</t>
  </si>
  <si>
    <t>OA Hovorčovická, P3 - rekonstrukce oken a fasády</t>
  </si>
  <si>
    <t>0045615</t>
  </si>
  <si>
    <t>Gym. E. Krásnohorské P4 -  nástavba auly</t>
  </si>
  <si>
    <t>0045616</t>
  </si>
  <si>
    <t>HŠ Radlická, P5-zateplení fasády internátu</t>
  </si>
  <si>
    <t>0046078</t>
  </si>
  <si>
    <t>Gym. Budějovická, P4-přestavba tělocvičny na sál</t>
  </si>
  <si>
    <t>0046897</t>
  </si>
  <si>
    <t>GYM. J. Nerudy, P1- přístavba, navýšení počtu tříd</t>
  </si>
  <si>
    <t>0047001</t>
  </si>
  <si>
    <t>SŠ gastronomie, P10 - Přístavba pavilonu E</t>
  </si>
  <si>
    <t>0047010</t>
  </si>
  <si>
    <t>SŠ pro admin. EU, P9 - rek. střechy a VZT kuchyně</t>
  </si>
  <si>
    <t>0047011</t>
  </si>
  <si>
    <t>Gym. J. Heyrovského, P5 - rek. střechy hl. budovy</t>
  </si>
  <si>
    <t>0047013</t>
  </si>
  <si>
    <t>Karlínská OA, P8 - rekonstrukce toalet</t>
  </si>
  <si>
    <t>0047094</t>
  </si>
  <si>
    <t>Gymnázium Botičská, P2 - výdejna stravy</t>
  </si>
  <si>
    <t>0047095</t>
  </si>
  <si>
    <t>ZŠ a MŠ Za Invalidovnou, P8 - přístavba</t>
  </si>
  <si>
    <t>0047097</t>
  </si>
  <si>
    <t>DDM Jižní Město, P4 - rekonstrukce střechy</t>
  </si>
  <si>
    <t>0047099</t>
  </si>
  <si>
    <t>SOŠ Jarov, P9 - rek. venkovního vstupního prostoru</t>
  </si>
  <si>
    <t>0047100</t>
  </si>
  <si>
    <t>SOŠ Jarov, P9-revitalizace objektu-praktická výuka</t>
  </si>
  <si>
    <t>0047101</t>
  </si>
  <si>
    <t>SŠAal Weilova, P10 - objekt pro výuku autoškoly</t>
  </si>
  <si>
    <t>0047102</t>
  </si>
  <si>
    <t>ZŠ a SŠ, P10, Vachkova - modul SŠ praktické</t>
  </si>
  <si>
    <t>0047103</t>
  </si>
  <si>
    <t>MŠ spec. Sluníčko, P5, Deylova - přístavba</t>
  </si>
  <si>
    <t>0047302</t>
  </si>
  <si>
    <t>ZŠ a SŠ Vinohradská P2 - půdní vestavba ZŠ a SŠ</t>
  </si>
  <si>
    <t>0047340</t>
  </si>
  <si>
    <t>Správce: 0008 - Mgr. Adam Zábranský</t>
  </si>
  <si>
    <t>0046913</t>
  </si>
  <si>
    <t>Revitalizace Rugby Clubu Tatra Smíchov</t>
  </si>
  <si>
    <t>05 - Zdravotnictví a sociální oblast</t>
  </si>
  <si>
    <t>DpS CHODOV</t>
  </si>
  <si>
    <t>0043382</t>
  </si>
  <si>
    <t>Rek. podkroví, I. a II. patra</t>
  </si>
  <si>
    <t>0046515</t>
  </si>
  <si>
    <t>Rek. vzduchotechniky na budově A a B</t>
  </si>
  <si>
    <t>DpS ELIŠKY PURKYŇOVÉ</t>
  </si>
  <si>
    <t>0045289</t>
  </si>
  <si>
    <t>Rekonstrukce budov Šolínova</t>
  </si>
  <si>
    <t>ICSS ODLOCHOVICE</t>
  </si>
  <si>
    <t>0047122</t>
  </si>
  <si>
    <t>Rekonstrukce č.p. 34 Roudný</t>
  </si>
  <si>
    <t>0041703</t>
  </si>
  <si>
    <t>DC Paprsek - Rokytka</t>
  </si>
  <si>
    <t>0041799</t>
  </si>
  <si>
    <t>Domov seniorů Dolní Počernice</t>
  </si>
  <si>
    <t>0041929</t>
  </si>
  <si>
    <t>Domov pro seniory Krč II</t>
  </si>
  <si>
    <t>0042872</t>
  </si>
  <si>
    <t>Dům seniorů Bohnice</t>
  </si>
  <si>
    <t>0044119</t>
  </si>
  <si>
    <t>Palata II - výstavba budovy</t>
  </si>
  <si>
    <t>0045150</t>
  </si>
  <si>
    <t>Terezín - rek. objektu Dlouhá</t>
  </si>
  <si>
    <t>0045502</t>
  </si>
  <si>
    <t>Terezín - rek. objektu 28. října</t>
  </si>
  <si>
    <t>0047087</t>
  </si>
  <si>
    <t>Plovoucí heliport Praha – Vyšehrad</t>
  </si>
  <si>
    <t>06 - Kultura a cestovní ruch</t>
  </si>
  <si>
    <t>Správce: 0007 - JUDr. Jiří Pospíšil</t>
  </si>
  <si>
    <t>GALERIE HL.M.PRAHY</t>
  </si>
  <si>
    <t>0044048</t>
  </si>
  <si>
    <t>Rek.a restaurování pomníků a veřejných plastik</t>
  </si>
  <si>
    <t>0046823</t>
  </si>
  <si>
    <t>Rekonstrukce Divadla na Vinohradech</t>
  </si>
  <si>
    <t>0046976</t>
  </si>
  <si>
    <t>Šlechtova restaurace, 2. část</t>
  </si>
  <si>
    <t>MUZEUM HL.M. PRAHY</t>
  </si>
  <si>
    <t>0007778</t>
  </si>
  <si>
    <t>Rek.a obn. hl.budovy a výst.nové</t>
  </si>
  <si>
    <t>0043432</t>
  </si>
  <si>
    <t>Rek. Domu U Zlatého prstenu</t>
  </si>
  <si>
    <t>0047148</t>
  </si>
  <si>
    <t>Rekonstrukce Paláce Desfours (Florenc)</t>
  </si>
  <si>
    <t>NKP VYŠEHRAD</t>
  </si>
  <si>
    <t>0046396</t>
  </si>
  <si>
    <t>Vstupní expozice Vyšehradu</t>
  </si>
  <si>
    <t>SYMFONICKÝ ORCHESTR HL.M.PRAHY FOK</t>
  </si>
  <si>
    <t>0047027</t>
  </si>
  <si>
    <t>Obnova varhan v kostele sv. Šimona a Judy</t>
  </si>
  <si>
    <t>0040774</t>
  </si>
  <si>
    <t>Areál Výstaviště</t>
  </si>
  <si>
    <t>0047130</t>
  </si>
  <si>
    <t>Výst. Areál - veřejné osvětlení 2.et.</t>
  </si>
  <si>
    <t>0047132</t>
  </si>
  <si>
    <t>Výst. Maroldovo Panorama - rekonstrukce</t>
  </si>
  <si>
    <t>0047153</t>
  </si>
  <si>
    <t>Výst. Areál - park. plocha - řeš. dopravy v klidu</t>
  </si>
  <si>
    <t>07 - Bezpečnost</t>
  </si>
  <si>
    <t>MHMP - BEZ</t>
  </si>
  <si>
    <t>0047086</t>
  </si>
  <si>
    <t>Modernizace technologií OSKŠ HMP</t>
  </si>
  <si>
    <t>0042974</t>
  </si>
  <si>
    <t>Výstavba has.zbrojnice Nebušice</t>
  </si>
  <si>
    <t>0042977</t>
  </si>
  <si>
    <t>Výstavba has.zbrojnice Zličín</t>
  </si>
  <si>
    <t>MHMP - OIC</t>
  </si>
  <si>
    <t>0004730</t>
  </si>
  <si>
    <t>Výstavba elektronických sirén</t>
  </si>
  <si>
    <t>0040459</t>
  </si>
  <si>
    <t>Rozšíření a integrace Městského kamerového systému</t>
  </si>
  <si>
    <t>MHMP MĚSTSKÁ POLICIE</t>
  </si>
  <si>
    <t>0041441</t>
  </si>
  <si>
    <t>Stroje a zařízení nezahrnuté do rozpočtu (SZNR)</t>
  </si>
  <si>
    <t>08 - Hospodářství</t>
  </si>
  <si>
    <t>0044675</t>
  </si>
  <si>
    <t>Obnova, modernizace a výstavba soustavy VO HMP</t>
  </si>
  <si>
    <t>0045441</t>
  </si>
  <si>
    <t>Upgrade sítě VO k dobíjení e-mobility</t>
  </si>
  <si>
    <t>0046004</t>
  </si>
  <si>
    <t>Městský mobiliář</t>
  </si>
  <si>
    <t>0047174</t>
  </si>
  <si>
    <t>Rek. cerkve sv. archanděla Michaela</t>
  </si>
  <si>
    <t>0040951</t>
  </si>
  <si>
    <t>Revitalizace náplavek</t>
  </si>
  <si>
    <t>0044072</t>
  </si>
  <si>
    <t>Holešovická tržnice</t>
  </si>
  <si>
    <t>0045184</t>
  </si>
  <si>
    <t>Výkupy pozemků, budov a staveb - HOM</t>
  </si>
  <si>
    <t>0047134</t>
  </si>
  <si>
    <t>Bazén Šutka - modernizace systému MaR</t>
  </si>
  <si>
    <t>0047136</t>
  </si>
  <si>
    <t>HT Hala 19 – stavební úpravy</t>
  </si>
  <si>
    <t>0047137</t>
  </si>
  <si>
    <t>HT Hala 22 – modernizace elektroinstalace</t>
  </si>
  <si>
    <t>0047141</t>
  </si>
  <si>
    <t>HT Hala 7,8,9 – stavební úpravy</t>
  </si>
  <si>
    <t>0047142</t>
  </si>
  <si>
    <t>Národní 43 - rek. uliční fasády a repase oken</t>
  </si>
  <si>
    <t>0047158</t>
  </si>
  <si>
    <t>HT technická infrastruktura</t>
  </si>
  <si>
    <t>0046921</t>
  </si>
  <si>
    <t>Rekonstrukce objektu Moskevská</t>
  </si>
  <si>
    <t>09 - Vnitřní správa</t>
  </si>
  <si>
    <t>0040099</t>
  </si>
  <si>
    <t>Portály, weby a mobilní aplikace</t>
  </si>
  <si>
    <t>0040106</t>
  </si>
  <si>
    <t>Datová centra</t>
  </si>
  <si>
    <t>0040444</t>
  </si>
  <si>
    <t>Ekonomické IS</t>
  </si>
  <si>
    <t>0040449</t>
  </si>
  <si>
    <t>Metropolitní datové sítě</t>
  </si>
  <si>
    <t>0041731</t>
  </si>
  <si>
    <t>Správa identit (IDM)</t>
  </si>
  <si>
    <t>0041943</t>
  </si>
  <si>
    <t>Centrální Service Desk</t>
  </si>
  <si>
    <t>Správce: 0012 - ředitel MHMP</t>
  </si>
  <si>
    <t>MHMP - AMP</t>
  </si>
  <si>
    <t>0046825</t>
  </si>
  <si>
    <t>Výměna dezinfekční linky v AMP</t>
  </si>
  <si>
    <t>0047079</t>
  </si>
  <si>
    <t>Dl. obnova a modernizace systémů a technologií AMP</t>
  </si>
  <si>
    <t>MHMP - SLU</t>
  </si>
  <si>
    <t>0042894</t>
  </si>
  <si>
    <t>Rekonstrukce Staroměstské radnice</t>
  </si>
  <si>
    <t>0044088</t>
  </si>
  <si>
    <t>Vybavení objektů MHMP</t>
  </si>
  <si>
    <t>0044089</t>
  </si>
  <si>
    <t>Úpravy objektů MHMP</t>
  </si>
  <si>
    <t>0043936</t>
  </si>
  <si>
    <t>Karlínské gymnázium, P8 - sanace suterénu</t>
  </si>
  <si>
    <t>0045293</t>
  </si>
  <si>
    <t>ZŠ a SŠ Vinohradská P2 - půdní vestavba pro DDM P2</t>
  </si>
  <si>
    <t>0045843</t>
  </si>
  <si>
    <t>VOŠIS a SŠEMI Novovysočanská, P9 - rek. těl. Spojovací</t>
  </si>
  <si>
    <t>0046470</t>
  </si>
  <si>
    <t>ZUŠ P9 - přístavba hlavní budovy</t>
  </si>
  <si>
    <t>0046646</t>
  </si>
  <si>
    <t>ZUŠ Jana Hanuše - přístavba k obj. Bělohorská</t>
  </si>
  <si>
    <t>0046850</t>
  </si>
  <si>
    <t>Přestavba pavilonu G pro PPP - P10</t>
  </si>
  <si>
    <t>0046896</t>
  </si>
  <si>
    <t>AG Štěpánská P1 - přístavba objektu</t>
  </si>
  <si>
    <t>0046898</t>
  </si>
  <si>
    <t>Gym. J. Heyrovského, P 5 - přístavba</t>
  </si>
  <si>
    <t>0046901</t>
  </si>
  <si>
    <t>ZŠ Tolerance, P9 - rekonstrukce elektro</t>
  </si>
  <si>
    <t>0047012</t>
  </si>
  <si>
    <t>Gym.J.Heyrovského, P5 - rek. pláště TV a bazénu</t>
  </si>
  <si>
    <t>0047076</t>
  </si>
  <si>
    <t>MŠ speciální, P8 Drahanská - rekonstrukce nástavby</t>
  </si>
  <si>
    <t>0047096</t>
  </si>
  <si>
    <t>ZŠ speciální Starostrašnická, P10 - nástavba</t>
  </si>
  <si>
    <t>0047098</t>
  </si>
  <si>
    <t>MŠ a ZŠ, P9, Bártlova - přestavba kuch. pavilonu</t>
  </si>
  <si>
    <t>0047303</t>
  </si>
  <si>
    <t>VOŠ a SUPŠ Žižkovo nám. P3 - rekonstrukce dvora</t>
  </si>
  <si>
    <t>0047389</t>
  </si>
  <si>
    <t>ZŠ a SŠ Vinohradská P2 - zřízení výtahu</t>
  </si>
  <si>
    <t>0047413</t>
  </si>
  <si>
    <t>ZŠ Rooseveltova P6 - rekonstrukce hlavní budovy</t>
  </si>
  <si>
    <t>DpS KOBYLISY</t>
  </si>
  <si>
    <t>0047118</t>
  </si>
  <si>
    <t>Vzduchotechnika celého zařízení</t>
  </si>
  <si>
    <t>0047133</t>
  </si>
  <si>
    <t>Výst. Pavilon J- rek. 1. a 2. NP</t>
  </si>
  <si>
    <t>0046194</t>
  </si>
  <si>
    <t>Inst.fotovolt. syst. na byt. domy hl.m. Prahy</t>
  </si>
  <si>
    <t>0047135</t>
  </si>
  <si>
    <t>HT Hala 14,15,16 - stavební úpravy</t>
  </si>
  <si>
    <t>0047138</t>
  </si>
  <si>
    <t>0047139</t>
  </si>
  <si>
    <t>0047140</t>
  </si>
  <si>
    <t>HT Hala 41 - rekonstrukce</t>
  </si>
  <si>
    <t>0047157</t>
  </si>
  <si>
    <t>0047359</t>
  </si>
  <si>
    <t>Holešovická tržnice -meziprostory</t>
  </si>
  <si>
    <t>0047381</t>
  </si>
  <si>
    <t>HT Hala 20 - stavební úpravy</t>
  </si>
  <si>
    <t>0046911</t>
  </si>
  <si>
    <t>Areál Skloněná</t>
  </si>
  <si>
    <t>0047328</t>
  </si>
  <si>
    <t>Rekonstrukce objektu Říčanská</t>
  </si>
  <si>
    <t>0042813</t>
  </si>
  <si>
    <t>Výkupy pozemků ke kanalizač. sběrači G vč. G6</t>
  </si>
  <si>
    <t>0047014</t>
  </si>
  <si>
    <t>Zkapacitnění VDJ Kopanina</t>
  </si>
  <si>
    <t>0045109</t>
  </si>
  <si>
    <t xml:space="preserve">Záchranná stanice pro volně žijící živočichy      </t>
  </si>
  <si>
    <t>0043010</t>
  </si>
  <si>
    <t>VOŠ a SPŠ stavební, Dušní, P1 - výstavba tělocvičny</t>
  </si>
  <si>
    <t>10 - Pokladní správa</t>
  </si>
  <si>
    <t>Správce: 0013 - Ing. Zdeněk Kovářík</t>
  </si>
  <si>
    <t>MHMP - ROZ</t>
  </si>
  <si>
    <t>0046867</t>
  </si>
  <si>
    <t>MČ – neinvestiční/investiční rezerva – UP</t>
  </si>
  <si>
    <t>0046868</t>
  </si>
  <si>
    <t>HMP – rezerva na spolufin. projektů EU/EHP</t>
  </si>
  <si>
    <t>0046918</t>
  </si>
  <si>
    <t>HMP – rezerva pro zvýšení školských kapacit</t>
  </si>
  <si>
    <t>0046920</t>
  </si>
  <si>
    <t>HMP - rezerva na rekonstrukce a přestavby škol</t>
  </si>
  <si>
    <t>Kapitola</t>
  </si>
  <si>
    <t>CELKEM</t>
  </si>
  <si>
    <t>Správce: 0005 - Mgr. et Mgr. Antonín Klecanda</t>
  </si>
  <si>
    <t>Správce: 0002 - doc. MUDr. Bohuslav Svoboda CSc.</t>
  </si>
  <si>
    <t>Správce: 0001 - doc. MUDr. Bohuslav Svoboda, CSc.</t>
  </si>
  <si>
    <t>KAPITOLY  C E L K E M</t>
  </si>
  <si>
    <t>0047173</t>
  </si>
  <si>
    <t>0007528</t>
  </si>
  <si>
    <t>Plán odpadového hospodářství - kompostárny,SD</t>
  </si>
  <si>
    <t>SŠAI a Gym. Weilova, P10 - sportovní  hala</t>
  </si>
  <si>
    <t>0042568</t>
  </si>
  <si>
    <t>Zvýšení spolehlivosti MRS 2.Etapa</t>
  </si>
  <si>
    <t>OPD-DEMONSTR.APL. 5G PRO INT.MONIT. A ŘÍZENÍ DOPR.</t>
  </si>
  <si>
    <t>BESIP  - Květnového vítězství - Valentova (BCŠ)</t>
  </si>
  <si>
    <t>0011285</t>
  </si>
  <si>
    <t>0047200</t>
  </si>
  <si>
    <t>0047211</t>
  </si>
  <si>
    <t>BESIP - Edisonova</t>
  </si>
  <si>
    <t>0046871</t>
  </si>
  <si>
    <t>Modernizace systému vytápění v objektech MHMP</t>
  </si>
  <si>
    <t>0046872</t>
  </si>
  <si>
    <t>Povýšení tepelně izol. vlastností obj. Řásnovka</t>
  </si>
  <si>
    <t>Příplatek mimo zákl. kap. Pražské služby, a.s.</t>
  </si>
  <si>
    <t>Modernizace a zefektivnění Energocentra v NÚB</t>
  </si>
  <si>
    <t>Komořanská – napojení na Pražský okruh, P12</t>
  </si>
  <si>
    <t>0046697</t>
  </si>
  <si>
    <t>Rezerva na kapitálové výdaje</t>
  </si>
  <si>
    <t>Bazén Šutka - technolog. pro recyklaci bazén.</t>
  </si>
  <si>
    <t>Hala Sparta</t>
  </si>
  <si>
    <t>ÚZ</t>
  </si>
  <si>
    <t>ORJ</t>
  </si>
  <si>
    <t xml:space="preserve">za VLASTNÍ HLAVNÍ MĚSTO PRAHU </t>
  </si>
  <si>
    <t>"PŘEVODY KV 2025-2026" (v tis. Kč)</t>
  </si>
  <si>
    <t xml:space="preserve">                                                            II. Úprava rozpočtu výdajů včetně tř. 8 - financování (strana DAL)</t>
  </si>
  <si>
    <t>Úprava rozpočtu kapitálových výdajů</t>
  </si>
  <si>
    <t>Úprava rozpočtu           (v tis. Kč)</t>
  </si>
  <si>
    <t>POL</t>
  </si>
  <si>
    <t>8115</t>
  </si>
  <si>
    <t>Celkem</t>
  </si>
  <si>
    <t>17</t>
  </si>
  <si>
    <t>úz</t>
  </si>
  <si>
    <t>Úprava rozpočtu tř. 8 - financování</t>
  </si>
  <si>
    <t xml:space="preserve">Celkem  </t>
  </si>
  <si>
    <t xml:space="preserve">ÚPRAVA ROZPOČTU KAPITÁLOVÝCH VÝDAJŮ rok 2026 - </t>
  </si>
  <si>
    <t>1016</t>
  </si>
  <si>
    <t>0121</t>
  </si>
  <si>
    <t>0134</t>
  </si>
  <si>
    <t>0254</t>
  </si>
  <si>
    <t>0221</t>
  </si>
  <si>
    <t>II. Úprava rozpočtu výdajů včetně tř. 8 - financování (strana DAL)</t>
  </si>
  <si>
    <t>I. Úprava rozpočtu výdajů včetně tř. 8 - financování (strana MD)</t>
  </si>
  <si>
    <t>0329</t>
  </si>
  <si>
    <t>0321</t>
  </si>
  <si>
    <t>0435</t>
  </si>
  <si>
    <t>0421</t>
  </si>
  <si>
    <t>0461</t>
  </si>
  <si>
    <t xml:space="preserve"> I. Úprava rozpočtu výdajů včetně tř. 8 - financování (strana MD)</t>
  </si>
  <si>
    <t>0582</t>
  </si>
  <si>
    <t>0521</t>
  </si>
  <si>
    <t>0662</t>
  </si>
  <si>
    <t>0621</t>
  </si>
  <si>
    <t>0635</t>
  </si>
  <si>
    <t xml:space="preserve"> II. Úprava rozpočtu výdajů včetně tř. 8 - financování (strana DAL)</t>
  </si>
  <si>
    <t>0739</t>
  </si>
  <si>
    <t>0721</t>
  </si>
  <si>
    <t>0740</t>
  </si>
  <si>
    <t>0777</t>
  </si>
  <si>
    <t>0047483</t>
  </si>
  <si>
    <t>0835</t>
  </si>
  <si>
    <t>0816</t>
  </si>
  <si>
    <t>0940</t>
  </si>
  <si>
    <t>0903</t>
  </si>
  <si>
    <t>0901</t>
  </si>
  <si>
    <t>I. Úprava rozpočtu příjmů včetně tř. 8 - financování (strana MD)</t>
  </si>
  <si>
    <t>000000999 - Finanční prostředky HMP na předfinancování projektů EU/EHP (podíl státní a EU/EHP)</t>
  </si>
  <si>
    <t>000000142 - Spolupráce veř. a soukr. sektoru - investice</t>
  </si>
  <si>
    <t>0047196</t>
  </si>
  <si>
    <t>000000121 - Individuální dotace a dary z rozpočtu HMP - investiční</t>
  </si>
  <si>
    <t>000000079 - Dotace z rozpočtu MČ HMP (dotace mezi účetními jednotkami v rámci HMP)</t>
  </si>
  <si>
    <t>0047124</t>
  </si>
  <si>
    <t>HT Hala 24 - kompletní rekonstrukce</t>
  </si>
  <si>
    <t>HT Hala 26 - kompletní rekonstrukce</t>
  </si>
  <si>
    <t>HT Hala 13 - kompletní rekonstrukce</t>
  </si>
  <si>
    <t>0047495</t>
  </si>
  <si>
    <t>SŽ - Terminál Smíchov</t>
  </si>
  <si>
    <t>Úprava rozpočtu KV roku 2026</t>
  </si>
  <si>
    <t>Úprava rozpočtu kapitálových výdajů rok 2026 - zvýšení roku 2026 - převody finančních prostředků z roku 2025 do roku 2026 v členění dle kapitol HMP</t>
  </si>
  <si>
    <t>171500999 - Modernizační fond-předfinancování</t>
  </si>
  <si>
    <t>170500999 - Způsobilé zdroje (100%)</t>
  </si>
  <si>
    <t>v tis. Kč</t>
  </si>
  <si>
    <t>Příloha č. 11b k usnesení Zastupitelstva HMP č. 29/1 ze dne 11.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</si>
</sst>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scheme val="minor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sz val="8"/>
      <name val="Calibri"/>
      <family val="2"/>
      <scheme val="minor"/>
    </font>
    <font>
      <b/>
      <sz val="11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10"/>
      <name val="Arial CE"/>
      <charset val="238"/>
    </font>
    <font>
      <sz val="8"/>
      <color theme="1"/>
      <name val="Calibri"/>
      <family val="2"/>
      <scheme val="minor"/>
    </font>
    <font>
      <sz val="8"/>
      <color theme="1"/>
      <name val="Arial ce"/>
      <charset val="238"/>
    </font>
    <font>
      <b/>
      <sz val="8"/>
      <name val="Art"/>
      <charset val="238"/>
    </font>
    <font>
      <sz val="8"/>
      <name val="Art"/>
      <charset val="238"/>
    </font>
    <font>
      <sz val="11"/>
      <color theme="1"/>
      <name val="Art"/>
      <charset val="238"/>
    </font>
    <font>
      <sz val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92">
    <xf numFmtId="0" fontId="0" fillId="0" borderId="0" xfId="0"/>
    <xf numFmtId="49" fontId="3" fillId="2" borderId="0" xfId="1" applyNumberFormat="1" applyFont="1" applyFill="1" applyAlignment="1">
      <alignment horizontal="centerContinuous" vertical="center"/>
    </xf>
    <xf numFmtId="4" fontId="3" fillId="2" borderId="0" xfId="1" applyNumberFormat="1" applyFont="1" applyFill="1" applyAlignment="1">
      <alignment horizontal="centerContinuous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center" vertical="center"/>
    </xf>
    <xf numFmtId="4" fontId="7" fillId="5" borderId="12" xfId="1" applyNumberFormat="1" applyFont="1" applyFill="1" applyBorder="1" applyAlignment="1">
      <alignment horizontal="right" vertical="center" wrapText="1"/>
    </xf>
    <xf numFmtId="49" fontId="7" fillId="0" borderId="19" xfId="1" applyNumberFormat="1" applyFont="1" applyBorder="1" applyAlignment="1">
      <alignment horizontal="left" vertical="center"/>
    </xf>
    <xf numFmtId="49" fontId="7" fillId="0" borderId="20" xfId="1" applyNumberFormat="1" applyFont="1" applyBorder="1" applyAlignment="1">
      <alignment horizontal="center" vertical="center"/>
    </xf>
    <xf numFmtId="4" fontId="7" fillId="5" borderId="29" xfId="1" applyNumberFormat="1" applyFont="1" applyFill="1" applyBorder="1" applyAlignment="1">
      <alignment horizontal="right" vertical="center" wrapText="1"/>
    </xf>
    <xf numFmtId="4" fontId="7" fillId="5" borderId="15" xfId="1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left" vertical="center"/>
    </xf>
    <xf numFmtId="49" fontId="7" fillId="0" borderId="4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49" fontId="7" fillId="0" borderId="32" xfId="1" applyNumberFormat="1" applyFont="1" applyBorder="1" applyAlignment="1">
      <alignment horizontal="center" vertical="center" wrapText="1"/>
    </xf>
    <xf numFmtId="49" fontId="8" fillId="0" borderId="26" xfId="1" applyNumberFormat="1" applyFont="1" applyBorder="1" applyAlignment="1">
      <alignment horizontal="center" vertical="center"/>
    </xf>
    <xf numFmtId="49" fontId="8" fillId="0" borderId="27" xfId="1" applyNumberFormat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36" xfId="1" applyNumberFormat="1" applyFont="1" applyBorder="1" applyAlignment="1">
      <alignment horizontal="center" vertical="center"/>
    </xf>
    <xf numFmtId="49" fontId="8" fillId="0" borderId="21" xfId="1" applyNumberFormat="1" applyFont="1" applyBorder="1" applyAlignment="1">
      <alignment horizontal="left" vertical="center"/>
    </xf>
    <xf numFmtId="49" fontId="8" fillId="0" borderId="22" xfId="1" applyNumberFormat="1" applyFont="1" applyBorder="1" applyAlignment="1">
      <alignment horizontal="left" vertical="center"/>
    </xf>
    <xf numFmtId="4" fontId="7" fillId="5" borderId="12" xfId="1" applyNumberFormat="1" applyFont="1" applyFill="1" applyBorder="1" applyAlignment="1">
      <alignment vertical="center" wrapText="1"/>
    </xf>
    <xf numFmtId="49" fontId="7" fillId="0" borderId="5" xfId="1" applyNumberFormat="1" applyFont="1" applyBorder="1" applyAlignment="1">
      <alignment horizontal="center" vertical="center" wrapText="1"/>
    </xf>
    <xf numFmtId="49" fontId="7" fillId="0" borderId="36" xfId="1" applyNumberFormat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left" vertical="center"/>
    </xf>
    <xf numFmtId="164" fontId="7" fillId="0" borderId="5" xfId="1" applyNumberFormat="1" applyFont="1" applyBorder="1" applyAlignment="1">
      <alignment horizontal="center" vertical="center"/>
    </xf>
    <xf numFmtId="49" fontId="7" fillId="0" borderId="61" xfId="1" applyNumberFormat="1" applyFont="1" applyBorder="1" applyAlignment="1">
      <alignment horizontal="left" vertical="center"/>
    </xf>
    <xf numFmtId="49" fontId="7" fillId="0" borderId="6" xfId="1" applyNumberFormat="1" applyFont="1" applyBorder="1" applyAlignment="1">
      <alignment horizontal="left" vertical="center"/>
    </xf>
    <xf numFmtId="49" fontId="7" fillId="0" borderId="64" xfId="1" applyNumberFormat="1" applyFont="1" applyBorder="1" applyAlignment="1">
      <alignment horizontal="center" vertical="center" wrapText="1"/>
    </xf>
    <xf numFmtId="164" fontId="7" fillId="0" borderId="13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4" fontId="7" fillId="5" borderId="36" xfId="1" applyNumberFormat="1" applyFont="1" applyFill="1" applyBorder="1" applyAlignment="1">
      <alignment horizontal="center" vertical="center" wrapText="1"/>
    </xf>
    <xf numFmtId="49" fontId="7" fillId="6" borderId="55" xfId="1" applyNumberFormat="1" applyFont="1" applyFill="1" applyBorder="1" applyAlignment="1">
      <alignment horizontal="left" vertical="center"/>
    </xf>
    <xf numFmtId="49" fontId="7" fillId="0" borderId="12" xfId="1" applyNumberFormat="1" applyFont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29" xfId="1" applyNumberFormat="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49" fontId="7" fillId="0" borderId="21" xfId="1" applyNumberFormat="1" applyFont="1" applyBorder="1" applyAlignment="1">
      <alignment horizontal="left" vertical="center"/>
    </xf>
    <xf numFmtId="49" fontId="7" fillId="0" borderId="22" xfId="1" applyNumberFormat="1" applyFont="1" applyBorder="1" applyAlignment="1">
      <alignment horizontal="left" vertical="center"/>
    </xf>
    <xf numFmtId="49" fontId="6" fillId="3" borderId="1" xfId="1" applyNumberFormat="1" applyFont="1" applyFill="1" applyBorder="1" applyAlignment="1">
      <alignment horizontal="left" vertical="center"/>
    </xf>
    <xf numFmtId="164" fontId="6" fillId="3" borderId="2" xfId="1" applyNumberFormat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left" vertical="center"/>
    </xf>
    <xf numFmtId="4" fontId="7" fillId="3" borderId="3" xfId="1" applyNumberFormat="1" applyFont="1" applyFill="1" applyBorder="1" applyAlignment="1">
      <alignment horizontal="right" vertical="center" wrapText="1"/>
    </xf>
    <xf numFmtId="49" fontId="7" fillId="0" borderId="52" xfId="1" applyNumberFormat="1" applyFont="1" applyBorder="1" applyAlignment="1">
      <alignment horizontal="center" vertical="center"/>
    </xf>
    <xf numFmtId="49" fontId="7" fillId="6" borderId="51" xfId="1" applyNumberFormat="1" applyFont="1" applyFill="1" applyBorder="1" applyAlignment="1">
      <alignment horizontal="left" vertical="center"/>
    </xf>
    <xf numFmtId="49" fontId="7" fillId="6" borderId="52" xfId="1" applyNumberFormat="1" applyFont="1" applyFill="1" applyBorder="1" applyAlignment="1">
      <alignment horizontal="center" vertical="center"/>
    </xf>
    <xf numFmtId="164" fontId="7" fillId="6" borderId="52" xfId="1" applyNumberFormat="1" applyFont="1" applyFill="1" applyBorder="1" applyAlignment="1">
      <alignment horizontal="center" vertical="center"/>
    </xf>
    <xf numFmtId="164" fontId="7" fillId="0" borderId="52" xfId="1" applyNumberFormat="1" applyFont="1" applyBorder="1" applyAlignment="1">
      <alignment horizontal="center" vertical="center"/>
    </xf>
    <xf numFmtId="49" fontId="7" fillId="0" borderId="51" xfId="1" applyNumberFormat="1" applyFont="1" applyBorder="1" applyAlignment="1">
      <alignment vertical="center"/>
    </xf>
    <xf numFmtId="49" fontId="7" fillId="0" borderId="59" xfId="1" applyNumberFormat="1" applyFont="1" applyBorder="1" applyAlignment="1">
      <alignment vertical="center"/>
    </xf>
    <xf numFmtId="49" fontId="7" fillId="6" borderId="51" xfId="1" applyNumberFormat="1" applyFont="1" applyFill="1" applyBorder="1" applyAlignment="1">
      <alignment vertical="center"/>
    </xf>
    <xf numFmtId="49" fontId="7" fillId="6" borderId="59" xfId="1" applyNumberFormat="1" applyFont="1" applyFill="1" applyBorder="1" applyAlignment="1">
      <alignment vertical="center"/>
    </xf>
    <xf numFmtId="49" fontId="7" fillId="0" borderId="59" xfId="1" applyNumberFormat="1" applyFont="1" applyBorder="1" applyAlignment="1">
      <alignment vertical="center" wrapText="1"/>
    </xf>
    <xf numFmtId="49" fontId="7" fillId="0" borderId="51" xfId="1" applyNumberFormat="1" applyFont="1" applyBorder="1" applyAlignment="1">
      <alignment horizontal="left" vertical="center"/>
    </xf>
    <xf numFmtId="49" fontId="7" fillId="0" borderId="55" xfId="1" applyNumberFormat="1" applyFont="1" applyBorder="1" applyAlignment="1">
      <alignment horizontal="left" vertical="center"/>
    </xf>
    <xf numFmtId="0" fontId="24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49" fontId="27" fillId="0" borderId="36" xfId="1" applyNumberFormat="1" applyFont="1" applyBorder="1" applyAlignment="1">
      <alignment horizontal="center" vertical="center"/>
    </xf>
    <xf numFmtId="49" fontId="27" fillId="0" borderId="26" xfId="1" applyNumberFormat="1" applyFont="1" applyBorder="1" applyAlignment="1">
      <alignment horizontal="center" vertical="center"/>
    </xf>
    <xf numFmtId="49" fontId="27" fillId="0" borderId="27" xfId="1" applyNumberFormat="1" applyFont="1" applyBorder="1" applyAlignment="1">
      <alignment horizontal="center" vertical="center"/>
    </xf>
    <xf numFmtId="49" fontId="26" fillId="0" borderId="11" xfId="1" applyNumberFormat="1" applyFont="1" applyBorder="1" applyAlignment="1">
      <alignment horizontal="center" vertical="center"/>
    </xf>
    <xf numFmtId="49" fontId="26" fillId="0" borderId="8" xfId="1" applyNumberFormat="1" applyFont="1" applyBorder="1" applyAlignment="1">
      <alignment horizontal="center" vertical="center"/>
    </xf>
    <xf numFmtId="49" fontId="27" fillId="0" borderId="28" xfId="1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49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" fontId="5" fillId="0" borderId="0" xfId="1" applyNumberFormat="1" applyFont="1" applyAlignment="1">
      <alignment vertical="center" wrapText="1"/>
    </xf>
    <xf numFmtId="4" fontId="2" fillId="0" borderId="0" xfId="1" applyNumberFormat="1" applyAlignment="1">
      <alignment vertical="center" wrapText="1"/>
    </xf>
    <xf numFmtId="4" fontId="2" fillId="0" borderId="0" xfId="1" applyNumberFormat="1" applyAlignment="1">
      <alignment vertical="center"/>
    </xf>
    <xf numFmtId="49" fontId="6" fillId="3" borderId="2" xfId="1" applyNumberFormat="1" applyFont="1" applyFill="1" applyBorder="1" applyAlignment="1">
      <alignment horizontal="left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vertical="center"/>
    </xf>
    <xf numFmtId="49" fontId="26" fillId="0" borderId="10" xfId="1" applyNumberFormat="1" applyFont="1" applyBorder="1" applyAlignment="1">
      <alignment horizontal="left" vertical="center"/>
    </xf>
    <xf numFmtId="49" fontId="26" fillId="0" borderId="12" xfId="1" applyNumberFormat="1" applyFont="1" applyBorder="1" applyAlignment="1">
      <alignment horizontal="left" vertical="center"/>
    </xf>
    <xf numFmtId="49" fontId="26" fillId="0" borderId="12" xfId="1" applyNumberFormat="1" applyFont="1" applyBorder="1" applyAlignment="1">
      <alignment horizontal="center" vertical="center"/>
    </xf>
    <xf numFmtId="4" fontId="26" fillId="5" borderId="12" xfId="1" applyNumberFormat="1" applyFont="1" applyFill="1" applyBorder="1" applyAlignment="1">
      <alignment horizontal="right" vertical="center" wrapText="1"/>
    </xf>
    <xf numFmtId="49" fontId="26" fillId="4" borderId="3" xfId="1" applyNumberFormat="1" applyFont="1" applyFill="1" applyBorder="1" applyAlignment="1">
      <alignment horizontal="center" vertical="center"/>
    </xf>
    <xf numFmtId="4" fontId="26" fillId="4" borderId="3" xfId="1" applyNumberFormat="1" applyFont="1" applyFill="1" applyBorder="1" applyAlignment="1">
      <alignment vertical="center" wrapText="1"/>
    </xf>
    <xf numFmtId="49" fontId="26" fillId="0" borderId="51" xfId="1" applyNumberFormat="1" applyFont="1" applyBorder="1" applyAlignment="1">
      <alignment horizontal="left" vertical="center"/>
    </xf>
    <xf numFmtId="49" fontId="26" fillId="0" borderId="52" xfId="1" applyNumberFormat="1" applyFont="1" applyBorder="1" applyAlignment="1">
      <alignment horizontal="center" vertical="center"/>
    </xf>
    <xf numFmtId="49" fontId="26" fillId="0" borderId="59" xfId="1" applyNumberFormat="1" applyFont="1" applyBorder="1" applyAlignment="1">
      <alignment horizontal="left" vertical="center"/>
    </xf>
    <xf numFmtId="49" fontId="26" fillId="0" borderId="59" xfId="1" applyNumberFormat="1" applyFont="1" applyBorder="1" applyAlignment="1">
      <alignment horizontal="center" vertical="center"/>
    </xf>
    <xf numFmtId="4" fontId="26" fillId="5" borderId="59" xfId="1" applyNumberFormat="1" applyFont="1" applyFill="1" applyBorder="1" applyAlignment="1">
      <alignment horizontal="right" vertical="center" wrapText="1"/>
    </xf>
    <xf numFmtId="49" fontId="26" fillId="0" borderId="10" xfId="1" applyNumberFormat="1" applyFont="1" applyBorder="1" applyAlignment="1">
      <alignment vertical="center"/>
    </xf>
    <xf numFmtId="49" fontId="26" fillId="0" borderId="12" xfId="1" applyNumberFormat="1" applyFont="1" applyBorder="1" applyAlignment="1">
      <alignment vertical="center"/>
    </xf>
    <xf numFmtId="4" fontId="26" fillId="5" borderId="12" xfId="1" applyNumberFormat="1" applyFont="1" applyFill="1" applyBorder="1" applyAlignment="1">
      <alignment vertical="center"/>
    </xf>
    <xf numFmtId="49" fontId="26" fillId="0" borderId="7" xfId="1" applyNumberFormat="1" applyFont="1" applyBorder="1" applyAlignment="1">
      <alignment vertical="center"/>
    </xf>
    <xf numFmtId="49" fontId="26" fillId="0" borderId="9" xfId="1" applyNumberFormat="1" applyFont="1" applyBorder="1" applyAlignment="1">
      <alignment vertical="center"/>
    </xf>
    <xf numFmtId="49" fontId="26" fillId="0" borderId="9" xfId="1" applyNumberFormat="1" applyFont="1" applyBorder="1" applyAlignment="1">
      <alignment horizontal="center" vertical="center"/>
    </xf>
    <xf numFmtId="4" fontId="26" fillId="5" borderId="9" xfId="1" applyNumberFormat="1" applyFont="1" applyFill="1" applyBorder="1" applyAlignment="1">
      <alignment vertical="center"/>
    </xf>
    <xf numFmtId="49" fontId="26" fillId="0" borderId="53" xfId="1" applyNumberFormat="1" applyFont="1" applyBorder="1" applyAlignment="1">
      <alignment vertical="center"/>
    </xf>
    <xf numFmtId="49" fontId="26" fillId="0" borderId="53" xfId="1" applyNumberFormat="1" applyFont="1" applyBorder="1" applyAlignment="1">
      <alignment horizontal="center" vertical="center"/>
    </xf>
    <xf numFmtId="4" fontId="26" fillId="5" borderId="12" xfId="1" applyNumberFormat="1" applyFont="1" applyFill="1" applyBorder="1" applyAlignment="1">
      <alignment vertical="center" wrapText="1"/>
    </xf>
    <xf numFmtId="0" fontId="26" fillId="0" borderId="10" xfId="1" applyFont="1" applyBorder="1" applyAlignment="1">
      <alignment vertical="center"/>
    </xf>
    <xf numFmtId="0" fontId="26" fillId="0" borderId="11" xfId="1" applyFont="1" applyBorder="1" applyAlignment="1">
      <alignment vertical="center"/>
    </xf>
    <xf numFmtId="4" fontId="26" fillId="5" borderId="50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4" borderId="3" xfId="1" applyNumberFormat="1" applyFont="1" applyFill="1" applyBorder="1" applyAlignment="1">
      <alignment vertical="center"/>
    </xf>
    <xf numFmtId="4" fontId="7" fillId="4" borderId="3" xfId="1" applyNumberFormat="1" applyFont="1" applyFill="1" applyBorder="1" applyAlignment="1">
      <alignment vertical="center" wrapText="1"/>
    </xf>
    <xf numFmtId="49" fontId="7" fillId="0" borderId="59" xfId="1" applyNumberFormat="1" applyFont="1" applyBorder="1" applyAlignment="1">
      <alignment horizontal="left" vertical="center"/>
    </xf>
    <xf numFmtId="49" fontId="7" fillId="0" borderId="59" xfId="1" applyNumberFormat="1" applyFont="1" applyBorder="1" applyAlignment="1">
      <alignment horizontal="center" vertical="center"/>
    </xf>
    <xf numFmtId="4" fontId="7" fillId="5" borderId="59" xfId="1" applyNumberFormat="1" applyFont="1" applyFill="1" applyBorder="1" applyAlignment="1">
      <alignment horizontal="right" vertical="center" wrapText="1"/>
    </xf>
    <xf numFmtId="49" fontId="7" fillId="0" borderId="10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" fontId="7" fillId="5" borderId="12" xfId="1" applyNumberFormat="1" applyFont="1" applyFill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horizontal="center" vertical="center"/>
    </xf>
    <xf numFmtId="4" fontId="7" fillId="5" borderId="9" xfId="1" applyNumberFormat="1" applyFont="1" applyFill="1" applyBorder="1" applyAlignment="1">
      <alignment vertical="center"/>
    </xf>
    <xf numFmtId="49" fontId="7" fillId="0" borderId="53" xfId="1" applyNumberFormat="1" applyFont="1" applyBorder="1" applyAlignment="1">
      <alignment vertical="center"/>
    </xf>
    <xf numFmtId="49" fontId="7" fillId="0" borderId="53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49" fontId="7" fillId="0" borderId="43" xfId="1" applyNumberFormat="1" applyFont="1" applyBorder="1" applyAlignment="1">
      <alignment horizontal="center" vertical="center"/>
    </xf>
    <xf numFmtId="4" fontId="7" fillId="5" borderId="50" xfId="1" applyNumberFormat="1" applyFont="1" applyFill="1" applyBorder="1" applyAlignment="1">
      <alignment vertical="center"/>
    </xf>
    <xf numFmtId="164" fontId="5" fillId="0" borderId="0" xfId="1" applyNumberFormat="1" applyFont="1" applyAlignment="1">
      <alignment vertical="center"/>
    </xf>
    <xf numFmtId="49" fontId="6" fillId="3" borderId="3" xfId="1" applyNumberFormat="1" applyFont="1" applyFill="1" applyBorder="1" applyAlignment="1">
      <alignment horizontal="left" vertical="center" wrapText="1"/>
    </xf>
    <xf numFmtId="164" fontId="7" fillId="4" borderId="2" xfId="1" applyNumberFormat="1" applyFont="1" applyFill="1" applyBorder="1" applyAlignment="1">
      <alignment vertical="center"/>
    </xf>
    <xf numFmtId="164" fontId="7" fillId="0" borderId="11" xfId="1" applyNumberFormat="1" applyFont="1" applyBorder="1" applyAlignment="1">
      <alignment horizontal="center" vertical="center"/>
    </xf>
    <xf numFmtId="49" fontId="7" fillId="4" borderId="3" xfId="1" applyNumberFormat="1" applyFont="1" applyFill="1" applyBorder="1" applyAlignment="1">
      <alignment horizontal="center" vertical="center"/>
    </xf>
    <xf numFmtId="49" fontId="13" fillId="12" borderId="2" xfId="0" applyNumberFormat="1" applyFont="1" applyFill="1" applyBorder="1" applyAlignment="1">
      <alignment horizontal="left" vertical="center"/>
    </xf>
    <xf numFmtId="0" fontId="13" fillId="12" borderId="2" xfId="0" applyFont="1" applyFill="1" applyBorder="1" applyAlignment="1">
      <alignment horizontal="left" vertical="center"/>
    </xf>
    <xf numFmtId="49" fontId="3" fillId="12" borderId="2" xfId="0" applyNumberFormat="1" applyFont="1" applyFill="1" applyBorder="1" applyAlignment="1">
      <alignment horizontal="left" vertical="center"/>
    </xf>
    <xf numFmtId="49" fontId="3" fillId="12" borderId="3" xfId="0" applyNumberFormat="1" applyFont="1" applyFill="1" applyBorder="1" applyAlignment="1">
      <alignment horizontal="left" vertical="center"/>
    </xf>
    <xf numFmtId="164" fontId="2" fillId="0" borderId="0" xfId="1" applyNumberFormat="1" applyAlignment="1">
      <alignment vertical="center"/>
    </xf>
    <xf numFmtId="4" fontId="8" fillId="0" borderId="0" xfId="1" applyNumberFormat="1" applyFont="1" applyAlignment="1">
      <alignment horizontal="right" vertical="center" wrapText="1"/>
    </xf>
    <xf numFmtId="49" fontId="8" fillId="0" borderId="12" xfId="1" applyNumberFormat="1" applyFont="1" applyBorder="1" applyAlignment="1">
      <alignment horizontal="center" vertical="center"/>
    </xf>
    <xf numFmtId="49" fontId="7" fillId="0" borderId="24" xfId="1" applyNumberFormat="1" applyFont="1" applyBorder="1" applyAlignment="1">
      <alignment horizontal="center" vertical="center"/>
    </xf>
    <xf numFmtId="49" fontId="7" fillId="0" borderId="21" xfId="1" applyNumberFormat="1" applyFont="1" applyBorder="1" applyAlignment="1">
      <alignment vertical="center"/>
    </xf>
    <xf numFmtId="49" fontId="7" fillId="0" borderId="38" xfId="1" applyNumberFormat="1" applyFont="1" applyBorder="1" applyAlignment="1">
      <alignment horizontal="center" vertical="center"/>
    </xf>
    <xf numFmtId="4" fontId="7" fillId="5" borderId="27" xfId="1" applyNumberFormat="1" applyFont="1" applyFill="1" applyBorder="1" applyAlignment="1">
      <alignment horizontal="right" vertical="center"/>
    </xf>
    <xf numFmtId="49" fontId="7" fillId="0" borderId="55" xfId="1" applyNumberFormat="1" applyFont="1" applyBorder="1" applyAlignment="1">
      <alignment vertical="center"/>
    </xf>
    <xf numFmtId="49" fontId="7" fillId="0" borderId="60" xfId="1" applyNumberFormat="1" applyFont="1" applyBorder="1" applyAlignment="1">
      <alignment horizontal="center" vertical="center"/>
    </xf>
    <xf numFmtId="4" fontId="7" fillId="5" borderId="56" xfId="1" applyNumberFormat="1" applyFont="1" applyFill="1" applyBorder="1" applyAlignment="1">
      <alignment horizontal="right" vertical="center"/>
    </xf>
    <xf numFmtId="49" fontId="7" fillId="0" borderId="19" xfId="1" applyNumberFormat="1" applyFont="1" applyBorder="1" applyAlignment="1">
      <alignment vertical="center"/>
    </xf>
    <xf numFmtId="49" fontId="7" fillId="0" borderId="22" xfId="1" applyNumberFormat="1" applyFont="1" applyBorder="1" applyAlignment="1">
      <alignment vertical="center"/>
    </xf>
    <xf numFmtId="49" fontId="7" fillId="0" borderId="40" xfId="1" applyNumberFormat="1" applyFont="1" applyBorder="1" applyAlignment="1">
      <alignment horizontal="center" vertical="center"/>
    </xf>
    <xf numFmtId="49" fontId="8" fillId="4" borderId="3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52" xfId="1" applyNumberFormat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0" fontId="0" fillId="0" borderId="36" xfId="0" applyBorder="1" applyAlignment="1">
      <alignment horizontal="center" vertical="center" wrapText="1"/>
    </xf>
    <xf numFmtId="49" fontId="8" fillId="0" borderId="56" xfId="1" applyNumberFormat="1" applyFont="1" applyBorder="1" applyAlignment="1">
      <alignment horizontal="center" vertical="center"/>
    </xf>
    <xf numFmtId="49" fontId="7" fillId="0" borderId="56" xfId="1" applyNumberFormat="1" applyFont="1" applyBorder="1" applyAlignment="1">
      <alignment horizontal="center" vertical="center"/>
    </xf>
    <xf numFmtId="4" fontId="7" fillId="5" borderId="56" xfId="1" applyNumberFormat="1" applyFont="1" applyFill="1" applyBorder="1" applyAlignment="1">
      <alignment vertical="center" wrapText="1"/>
    </xf>
    <xf numFmtId="49" fontId="8" fillId="6" borderId="27" xfId="1" applyNumberFormat="1" applyFont="1" applyFill="1" applyBorder="1" applyAlignment="1">
      <alignment horizontal="center" vertical="center"/>
    </xf>
    <xf numFmtId="49" fontId="7" fillId="6" borderId="12" xfId="1" applyNumberFormat="1" applyFont="1" applyFill="1" applyBorder="1" applyAlignment="1">
      <alignment horizontal="center" vertical="center"/>
    </xf>
    <xf numFmtId="49" fontId="20" fillId="0" borderId="0" xfId="1" applyNumberFormat="1" applyFont="1" applyAlignment="1">
      <alignment vertical="center"/>
    </xf>
    <xf numFmtId="49" fontId="7" fillId="4" borderId="2" xfId="1" applyNumberFormat="1" applyFont="1" applyFill="1" applyBorder="1" applyAlignment="1">
      <alignment vertical="center"/>
    </xf>
    <xf numFmtId="49" fontId="7" fillId="6" borderId="11" xfId="1" applyNumberFormat="1" applyFont="1" applyFill="1" applyBorder="1" applyAlignment="1">
      <alignment horizontal="center" vertical="center"/>
    </xf>
    <xf numFmtId="49" fontId="7" fillId="6" borderId="10" xfId="1" applyNumberFormat="1" applyFont="1" applyFill="1" applyBorder="1" applyAlignment="1">
      <alignment horizontal="left" vertical="center"/>
    </xf>
    <xf numFmtId="49" fontId="7" fillId="6" borderId="12" xfId="1" applyNumberFormat="1" applyFont="1" applyFill="1" applyBorder="1" applyAlignment="1">
      <alignment horizontal="left" vertical="center"/>
    </xf>
    <xf numFmtId="4" fontId="7" fillId="0" borderId="0" xfId="1" applyNumberFormat="1" applyFont="1" applyAlignment="1">
      <alignment vertical="center" wrapText="1"/>
    </xf>
    <xf numFmtId="4" fontId="7" fillId="0" borderId="0" xfId="1" applyNumberFormat="1" applyFont="1" applyAlignment="1">
      <alignment horizontal="right" vertical="center" wrapText="1"/>
    </xf>
    <xf numFmtId="0" fontId="18" fillId="11" borderId="1" xfId="0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horizontal="left" vertical="center" wrapText="1"/>
    </xf>
    <xf numFmtId="49" fontId="8" fillId="0" borderId="63" xfId="1" applyNumberFormat="1" applyFont="1" applyBorder="1" applyAlignment="1">
      <alignment horizontal="center" vertical="center"/>
    </xf>
    <xf numFmtId="164" fontId="7" fillId="6" borderId="11" xfId="1" applyNumberFormat="1" applyFont="1" applyFill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4" fontId="7" fillId="5" borderId="59" xfId="1" applyNumberFormat="1" applyFont="1" applyFill="1" applyBorder="1" applyAlignment="1">
      <alignment vertical="center" wrapText="1"/>
    </xf>
    <xf numFmtId="49" fontId="7" fillId="0" borderId="28" xfId="1" applyNumberFormat="1" applyFont="1" applyBorder="1" applyAlignment="1">
      <alignment horizontal="center" vertical="center"/>
    </xf>
    <xf numFmtId="4" fontId="7" fillId="5" borderId="28" xfId="1" applyNumberFormat="1" applyFont="1" applyFill="1" applyBorder="1" applyAlignment="1">
      <alignment vertical="center"/>
    </xf>
    <xf numFmtId="49" fontId="8" fillId="0" borderId="59" xfId="1" applyNumberFormat="1" applyFont="1" applyBorder="1" applyAlignment="1">
      <alignment horizontal="center" vertical="center"/>
    </xf>
    <xf numFmtId="49" fontId="7" fillId="6" borderId="21" xfId="1" applyNumberFormat="1" applyFont="1" applyFill="1" applyBorder="1" applyAlignment="1">
      <alignment horizontal="left" vertical="center"/>
    </xf>
    <xf numFmtId="49" fontId="7" fillId="6" borderId="27" xfId="1" applyNumberFormat="1" applyFont="1" applyFill="1" applyBorder="1" applyAlignment="1">
      <alignment horizontal="center" vertical="center"/>
    </xf>
    <xf numFmtId="4" fontId="7" fillId="5" borderId="24" xfId="1" applyNumberFormat="1" applyFont="1" applyFill="1" applyBorder="1" applyAlignment="1">
      <alignment vertical="center" wrapText="1"/>
    </xf>
    <xf numFmtId="49" fontId="7" fillId="0" borderId="47" xfId="1" applyNumberFormat="1" applyFont="1" applyBorder="1" applyAlignment="1">
      <alignment horizontal="left" vertical="center"/>
    </xf>
    <xf numFmtId="164" fontId="7" fillId="0" borderId="48" xfId="1" applyNumberFormat="1" applyFont="1" applyBorder="1" applyAlignment="1">
      <alignment horizontal="center" vertical="center"/>
    </xf>
    <xf numFmtId="49" fontId="7" fillId="0" borderId="57" xfId="1" applyNumberFormat="1" applyFont="1" applyBorder="1" applyAlignment="1">
      <alignment horizontal="left" vertical="center"/>
    </xf>
    <xf numFmtId="49" fontId="8" fillId="0" borderId="49" xfId="1" applyNumberFormat="1" applyFont="1" applyBorder="1" applyAlignment="1">
      <alignment horizontal="center" vertical="center"/>
    </xf>
    <xf numFmtId="49" fontId="7" fillId="0" borderId="49" xfId="1" applyNumberFormat="1" applyFont="1" applyBorder="1" applyAlignment="1">
      <alignment horizontal="center" vertical="center"/>
    </xf>
    <xf numFmtId="4" fontId="7" fillId="5" borderId="49" xfId="1" applyNumberFormat="1" applyFont="1" applyFill="1" applyBorder="1" applyAlignment="1">
      <alignment vertical="center" wrapText="1"/>
    </xf>
    <xf numFmtId="49" fontId="7" fillId="0" borderId="49" xfId="1" applyNumberFormat="1" applyFont="1" applyBorder="1" applyAlignment="1">
      <alignment horizontal="left" vertical="center"/>
    </xf>
    <xf numFmtId="4" fontId="7" fillId="3" borderId="3" xfId="1" applyNumberFormat="1" applyFont="1" applyFill="1" applyBorder="1" applyAlignment="1">
      <alignment horizontal="right" vertical="center"/>
    </xf>
    <xf numFmtId="49" fontId="7" fillId="0" borderId="15" xfId="1" applyNumberFormat="1" applyFont="1" applyBorder="1" applyAlignment="1">
      <alignment horizontal="center" vertical="center" wrapText="1"/>
    </xf>
    <xf numFmtId="4" fontId="7" fillId="5" borderId="32" xfId="1" applyNumberFormat="1" applyFont="1" applyFill="1" applyBorder="1" applyAlignment="1">
      <alignment horizontal="center" vertical="center" wrapText="1"/>
    </xf>
    <xf numFmtId="49" fontId="7" fillId="10" borderId="1" xfId="1" applyNumberFormat="1" applyFont="1" applyFill="1" applyBorder="1" applyAlignment="1">
      <alignment vertical="center"/>
    </xf>
    <xf numFmtId="164" fontId="2" fillId="10" borderId="13" xfId="1" applyNumberFormat="1" applyFill="1" applyBorder="1" applyAlignment="1">
      <alignment vertical="center"/>
    </xf>
    <xf numFmtId="0" fontId="0" fillId="10" borderId="13" xfId="0" applyFill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0" fillId="10" borderId="14" xfId="0" applyFill="1" applyBorder="1" applyAlignment="1">
      <alignment vertical="center"/>
    </xf>
    <xf numFmtId="0" fontId="0" fillId="10" borderId="36" xfId="0" applyFill="1" applyBorder="1" applyAlignment="1">
      <alignment vertical="center"/>
    </xf>
    <xf numFmtId="4" fontId="2" fillId="10" borderId="3" xfId="1" applyNumberFormat="1" applyFill="1" applyBorder="1" applyAlignment="1">
      <alignment vertical="center" wrapText="1"/>
    </xf>
    <xf numFmtId="49" fontId="7" fillId="0" borderId="44" xfId="1" applyNumberFormat="1" applyFont="1" applyBorder="1" applyAlignment="1">
      <alignment vertical="center"/>
    </xf>
    <xf numFmtId="49" fontId="7" fillId="0" borderId="45" xfId="1" applyNumberFormat="1" applyFont="1" applyBorder="1" applyAlignment="1">
      <alignment vertical="center"/>
    </xf>
    <xf numFmtId="49" fontId="8" fillId="0" borderId="46" xfId="1" applyNumberFormat="1" applyFont="1" applyBorder="1" applyAlignment="1">
      <alignment horizontal="center" vertical="center"/>
    </xf>
    <xf numFmtId="49" fontId="8" fillId="0" borderId="50" xfId="1" applyNumberFormat="1" applyFont="1" applyBorder="1" applyAlignment="1">
      <alignment horizontal="center" vertical="center"/>
    </xf>
    <xf numFmtId="49" fontId="7" fillId="0" borderId="35" xfId="1" applyNumberFormat="1" applyFont="1" applyBorder="1" applyAlignment="1">
      <alignment horizontal="center" vertical="center"/>
    </xf>
    <xf numFmtId="4" fontId="7" fillId="5" borderId="43" xfId="1" applyNumberFormat="1" applyFont="1" applyFill="1" applyBorder="1" applyAlignment="1">
      <alignment vertical="center" wrapText="1"/>
    </xf>
    <xf numFmtId="49" fontId="7" fillId="4" borderId="36" xfId="1" applyNumberFormat="1" applyFont="1" applyFill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49" fontId="8" fillId="4" borderId="36" xfId="1" applyNumberFormat="1" applyFont="1" applyFill="1" applyBorder="1" applyAlignment="1">
      <alignment horizontal="center" vertical="center"/>
    </xf>
    <xf numFmtId="49" fontId="7" fillId="0" borderId="62" xfId="1" applyNumberFormat="1" applyFont="1" applyBorder="1" applyAlignment="1">
      <alignment horizontal="center" vertical="center"/>
    </xf>
    <xf numFmtId="4" fontId="7" fillId="5" borderId="58" xfId="1" applyNumberFormat="1" applyFont="1" applyFill="1" applyBorder="1" applyAlignment="1">
      <alignment vertical="center"/>
    </xf>
    <xf numFmtId="4" fontId="7" fillId="5" borderId="24" xfId="1" applyNumberFormat="1" applyFont="1" applyFill="1" applyBorder="1" applyAlignment="1">
      <alignment vertical="center"/>
    </xf>
    <xf numFmtId="49" fontId="7" fillId="0" borderId="47" xfId="1" applyNumberFormat="1" applyFont="1" applyBorder="1" applyAlignment="1">
      <alignment vertical="center"/>
    </xf>
    <xf numFmtId="49" fontId="7" fillId="0" borderId="57" xfId="1" applyNumberFormat="1" applyFont="1" applyBorder="1" applyAlignment="1">
      <alignment vertical="center"/>
    </xf>
    <xf numFmtId="4" fontId="7" fillId="5" borderId="25" xfId="1" applyNumberFormat="1" applyFont="1" applyFill="1" applyBorder="1" applyAlignment="1">
      <alignment vertical="center"/>
    </xf>
    <xf numFmtId="0" fontId="7" fillId="4" borderId="1" xfId="1" applyFont="1" applyFill="1" applyBorder="1" applyAlignment="1">
      <alignment vertical="center"/>
    </xf>
    <xf numFmtId="49" fontId="7" fillId="10" borderId="13" xfId="1" applyNumberFormat="1" applyFont="1" applyFill="1" applyBorder="1" applyAlignment="1">
      <alignment vertical="center"/>
    </xf>
    <xf numFmtId="49" fontId="7" fillId="10" borderId="42" xfId="1" applyNumberFormat="1" applyFont="1" applyFill="1" applyBorder="1" applyAlignment="1">
      <alignment vertical="center"/>
    </xf>
    <xf numFmtId="49" fontId="8" fillId="10" borderId="36" xfId="1" applyNumberFormat="1" applyFont="1" applyFill="1" applyBorder="1" applyAlignment="1">
      <alignment horizontal="center" vertical="center"/>
    </xf>
    <xf numFmtId="49" fontId="7" fillId="10" borderId="36" xfId="1" applyNumberFormat="1" applyFont="1" applyFill="1" applyBorder="1" applyAlignment="1">
      <alignment horizontal="center" vertical="center"/>
    </xf>
    <xf numFmtId="4" fontId="7" fillId="10" borderId="3" xfId="1" applyNumberFormat="1" applyFont="1" applyFill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61" xfId="1" applyFont="1" applyBorder="1" applyAlignment="1">
      <alignment vertical="center"/>
    </xf>
    <xf numFmtId="49" fontId="8" fillId="0" borderId="16" xfId="1" applyNumberFormat="1" applyFont="1" applyBorder="1" applyAlignment="1">
      <alignment horizontal="center" vertical="center"/>
    </xf>
    <xf numFmtId="4" fontId="7" fillId="5" borderId="32" xfId="1" applyNumberFormat="1" applyFont="1" applyFill="1" applyBorder="1" applyAlignment="1">
      <alignment horizontal="right" vertical="center" wrapText="1"/>
    </xf>
    <xf numFmtId="49" fontId="3" fillId="11" borderId="1" xfId="1" applyNumberFormat="1" applyFont="1" applyFill="1" applyBorder="1" applyAlignment="1">
      <alignment vertical="center"/>
    </xf>
    <xf numFmtId="49" fontId="2" fillId="11" borderId="2" xfId="1" applyNumberFormat="1" applyFill="1" applyBorder="1" applyAlignment="1">
      <alignment vertical="center"/>
    </xf>
    <xf numFmtId="49" fontId="2" fillId="11" borderId="3" xfId="1" applyNumberFormat="1" applyFill="1" applyBorder="1" applyAlignment="1">
      <alignment vertical="center"/>
    </xf>
    <xf numFmtId="4" fontId="7" fillId="11" borderId="3" xfId="1" applyNumberFormat="1" applyFont="1" applyFill="1" applyBorder="1" applyAlignment="1">
      <alignment vertical="center" wrapText="1"/>
    </xf>
    <xf numFmtId="49" fontId="7" fillId="0" borderId="61" xfId="1" applyNumberFormat="1" applyFont="1" applyBorder="1" applyAlignment="1">
      <alignment horizontal="center" vertical="center" wrapText="1"/>
    </xf>
    <xf numFmtId="49" fontId="7" fillId="0" borderId="46" xfId="1" applyNumberFormat="1" applyFont="1" applyBorder="1" applyAlignment="1">
      <alignment vertical="center"/>
    </xf>
    <xf numFmtId="49" fontId="7" fillId="6" borderId="29" xfId="1" applyNumberFormat="1" applyFont="1" applyFill="1" applyBorder="1" applyAlignment="1">
      <alignment horizontal="left" vertical="center"/>
    </xf>
    <xf numFmtId="49" fontId="8" fillId="6" borderId="28" xfId="1" applyNumberFormat="1" applyFont="1" applyFill="1" applyBorder="1" applyAlignment="1">
      <alignment horizontal="center" vertical="center"/>
    </xf>
    <xf numFmtId="49" fontId="7" fillId="6" borderId="28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4" fontId="7" fillId="3" borderId="13" xfId="1" applyNumberFormat="1" applyFont="1" applyFill="1" applyBorder="1" applyAlignment="1">
      <alignment horizontal="right" vertical="center" wrapText="1"/>
    </xf>
    <xf numFmtId="49" fontId="2" fillId="0" borderId="17" xfId="1" applyNumberFormat="1" applyBorder="1" applyAlignment="1">
      <alignment vertical="center"/>
    </xf>
    <xf numFmtId="4" fontId="2" fillId="0" borderId="17" xfId="1" applyNumberFormat="1" applyBorder="1" applyAlignment="1">
      <alignment vertical="center"/>
    </xf>
    <xf numFmtId="0" fontId="23" fillId="0" borderId="0" xfId="2" applyFont="1" applyAlignment="1">
      <alignment vertical="center"/>
    </xf>
    <xf numFmtId="0" fontId="2" fillId="0" borderId="0" xfId="2" applyAlignment="1">
      <alignment vertical="center"/>
    </xf>
    <xf numFmtId="0" fontId="2" fillId="7" borderId="0" xfId="2" applyFill="1" applyAlignment="1">
      <alignment vertical="center"/>
    </xf>
    <xf numFmtId="0" fontId="2" fillId="7" borderId="0" xfId="2" applyFill="1" applyAlignment="1">
      <alignment horizontal="right" vertical="center"/>
    </xf>
    <xf numFmtId="49" fontId="14" fillId="8" borderId="1" xfId="5" applyNumberFormat="1" applyFont="1" applyFill="1" applyBorder="1" applyAlignment="1">
      <alignment horizontal="left" vertical="center"/>
    </xf>
    <xf numFmtId="0" fontId="2" fillId="8" borderId="2" xfId="2" applyFill="1" applyBorder="1" applyAlignment="1">
      <alignment vertical="center"/>
    </xf>
    <xf numFmtId="0" fontId="13" fillId="8" borderId="2" xfId="2" applyFont="1" applyFill="1" applyBorder="1" applyAlignment="1">
      <alignment vertical="center"/>
    </xf>
    <xf numFmtId="0" fontId="13" fillId="8" borderId="3" xfId="2" applyFont="1" applyFill="1" applyBorder="1" applyAlignment="1">
      <alignment vertical="center"/>
    </xf>
    <xf numFmtId="0" fontId="2" fillId="7" borderId="35" xfId="2" applyFill="1" applyBorder="1" applyAlignment="1">
      <alignment vertical="center"/>
    </xf>
    <xf numFmtId="49" fontId="7" fillId="6" borderId="1" xfId="1" applyNumberFormat="1" applyFont="1" applyFill="1" applyBorder="1" applyAlignment="1">
      <alignment vertical="center"/>
    </xf>
    <xf numFmtId="0" fontId="2" fillId="6" borderId="2" xfId="2" applyFill="1" applyBorder="1" applyAlignment="1">
      <alignment vertical="center"/>
    </xf>
    <xf numFmtId="0" fontId="2" fillId="6" borderId="3" xfId="2" applyFill="1" applyBorder="1" applyAlignment="1">
      <alignment vertical="center"/>
    </xf>
    <xf numFmtId="4" fontId="2" fillId="0" borderId="36" xfId="2" applyNumberFormat="1" applyBorder="1" applyAlignment="1">
      <alignment vertical="center"/>
    </xf>
    <xf numFmtId="0" fontId="2" fillId="7" borderId="16" xfId="2" applyFill="1" applyBorder="1" applyAlignment="1">
      <alignment vertical="center"/>
    </xf>
    <xf numFmtId="0" fontId="13" fillId="9" borderId="1" xfId="2" applyFont="1" applyFill="1" applyBorder="1" applyAlignment="1">
      <alignment vertical="center"/>
    </xf>
    <xf numFmtId="0" fontId="2" fillId="9" borderId="2" xfId="2" applyFill="1" applyBorder="1" applyAlignment="1">
      <alignment vertical="center"/>
    </xf>
    <xf numFmtId="4" fontId="13" fillId="9" borderId="36" xfId="2" applyNumberFormat="1" applyFont="1" applyFill="1" applyBorder="1" applyAlignment="1">
      <alignment vertical="center"/>
    </xf>
    <xf numFmtId="0" fontId="13" fillId="7" borderId="2" xfId="2" applyFont="1" applyFill="1" applyBorder="1" applyAlignment="1">
      <alignment vertical="center"/>
    </xf>
    <xf numFmtId="0" fontId="2" fillId="7" borderId="2" xfId="2" applyFill="1" applyBorder="1" applyAlignment="1">
      <alignment vertical="center"/>
    </xf>
    <xf numFmtId="4" fontId="13" fillId="0" borderId="2" xfId="2" applyNumberFormat="1" applyFont="1" applyBorder="1" applyAlignment="1">
      <alignment vertical="center"/>
    </xf>
    <xf numFmtId="49" fontId="14" fillId="8" borderId="1" xfId="6" applyNumberFormat="1" applyFont="1" applyFill="1" applyBorder="1" applyAlignment="1">
      <alignment horizontal="left" vertical="center"/>
    </xf>
    <xf numFmtId="4" fontId="13" fillId="8" borderId="36" xfId="2" applyNumberFormat="1" applyFont="1" applyFill="1" applyBorder="1" applyAlignment="1">
      <alignment vertical="center"/>
    </xf>
    <xf numFmtId="0" fontId="2" fillId="0" borderId="2" xfId="2" applyBorder="1" applyAlignment="1">
      <alignment vertical="center"/>
    </xf>
    <xf numFmtId="0" fontId="2" fillId="0" borderId="3" xfId="2" applyBorder="1" applyAlignment="1">
      <alignment vertical="center"/>
    </xf>
    <xf numFmtId="0" fontId="2" fillId="9" borderId="3" xfId="2" applyFill="1" applyBorder="1" applyAlignment="1">
      <alignment vertical="center"/>
    </xf>
    <xf numFmtId="49" fontId="14" fillId="8" borderId="18" xfId="7" applyNumberFormat="1" applyFont="1" applyFill="1" applyBorder="1" applyAlignment="1">
      <alignment horizontal="left" vertical="center"/>
    </xf>
    <xf numFmtId="4" fontId="13" fillId="8" borderId="3" xfId="2" applyNumberFormat="1" applyFont="1" applyFill="1" applyBorder="1" applyAlignment="1">
      <alignment vertical="center"/>
    </xf>
    <xf numFmtId="0" fontId="2" fillId="7" borderId="15" xfId="2" applyFill="1" applyBorder="1" applyAlignment="1">
      <alignment vertical="center"/>
    </xf>
    <xf numFmtId="0" fontId="2" fillId="0" borderId="37" xfId="2" applyBorder="1" applyAlignment="1">
      <alignment vertical="center"/>
    </xf>
    <xf numFmtId="4" fontId="2" fillId="0" borderId="26" xfId="2" applyNumberFormat="1" applyBorder="1" applyAlignment="1">
      <alignment vertical="center"/>
    </xf>
    <xf numFmtId="0" fontId="2" fillId="0" borderId="23" xfId="2" applyBorder="1" applyAlignment="1">
      <alignment vertical="center"/>
    </xf>
    <xf numFmtId="0" fontId="2" fillId="0" borderId="17" xfId="2" applyBorder="1" applyAlignment="1">
      <alignment vertical="center"/>
    </xf>
    <xf numFmtId="0" fontId="2" fillId="0" borderId="32" xfId="2" applyBorder="1" applyAlignment="1">
      <alignment vertical="center"/>
    </xf>
    <xf numFmtId="49" fontId="14" fillId="8" borderId="18" xfId="8" applyNumberFormat="1" applyFont="1" applyFill="1" applyBorder="1" applyAlignment="1">
      <alignment horizontal="left" vertical="center"/>
    </xf>
    <xf numFmtId="49" fontId="14" fillId="8" borderId="1" xfId="9" applyNumberFormat="1" applyFont="1" applyFill="1" applyBorder="1" applyAlignment="1">
      <alignment horizontal="left" vertical="center"/>
    </xf>
    <xf numFmtId="49" fontId="3" fillId="0" borderId="35" xfId="9" applyNumberFormat="1" applyFont="1" applyBorder="1" applyAlignment="1">
      <alignment horizontal="left" vertical="center"/>
    </xf>
    <xf numFmtId="0" fontId="2" fillId="0" borderId="1" xfId="2" applyBorder="1" applyAlignment="1">
      <alignment vertical="center"/>
    </xf>
    <xf numFmtId="49" fontId="14" fillId="8" borderId="18" xfId="10" applyNumberFormat="1" applyFont="1" applyFill="1" applyBorder="1" applyAlignment="1">
      <alignment horizontal="left" vertical="center"/>
    </xf>
    <xf numFmtId="0" fontId="2" fillId="0" borderId="38" xfId="2" applyBorder="1" applyAlignment="1">
      <alignment vertical="center"/>
    </xf>
    <xf numFmtId="0" fontId="2" fillId="0" borderId="24" xfId="2" applyBorder="1" applyAlignment="1">
      <alignment vertical="center"/>
    </xf>
    <xf numFmtId="4" fontId="2" fillId="0" borderId="28" xfId="2" applyNumberFormat="1" applyBorder="1" applyAlignment="1">
      <alignment vertical="center"/>
    </xf>
    <xf numFmtId="49" fontId="14" fillId="8" borderId="1" xfId="11" applyNumberFormat="1" applyFont="1" applyFill="1" applyBorder="1" applyAlignment="1">
      <alignment horizontal="left" vertical="center"/>
    </xf>
    <xf numFmtId="0" fontId="13" fillId="8" borderId="17" xfId="2" applyFont="1" applyFill="1" applyBorder="1" applyAlignment="1">
      <alignment vertical="center"/>
    </xf>
    <xf numFmtId="0" fontId="2" fillId="0" borderId="66" xfId="2" applyBorder="1" applyAlignment="1">
      <alignment vertical="center"/>
    </xf>
    <xf numFmtId="0" fontId="2" fillId="7" borderId="18" xfId="2" applyFill="1" applyBorder="1" applyAlignment="1">
      <alignment vertical="center"/>
    </xf>
    <xf numFmtId="164" fontId="7" fillId="6" borderId="2" xfId="1" applyNumberFormat="1" applyFont="1" applyFill="1" applyBorder="1" applyAlignment="1">
      <alignment vertical="center"/>
    </xf>
    <xf numFmtId="49" fontId="2" fillId="6" borderId="1" xfId="11" applyNumberFormat="1" applyFill="1" applyBorder="1" applyAlignment="1">
      <alignment vertical="center"/>
    </xf>
    <xf numFmtId="0" fontId="2" fillId="0" borderId="0" xfId="2" applyAlignment="1">
      <alignment horizontal="right" vertical="center"/>
    </xf>
    <xf numFmtId="0" fontId="7" fillId="6" borderId="2" xfId="2" applyFont="1" applyFill="1" applyBorder="1" applyAlignment="1">
      <alignment vertical="center"/>
    </xf>
    <xf numFmtId="0" fontId="7" fillId="6" borderId="3" xfId="2" applyFont="1" applyFill="1" applyBorder="1" applyAlignment="1">
      <alignment vertical="center"/>
    </xf>
    <xf numFmtId="4" fontId="2" fillId="0" borderId="0" xfId="2" applyNumberFormat="1" applyAlignment="1">
      <alignment vertical="center"/>
    </xf>
    <xf numFmtId="2" fontId="2" fillId="0" borderId="0" xfId="2" applyNumberFormat="1" applyAlignment="1">
      <alignment vertical="center"/>
    </xf>
    <xf numFmtId="0" fontId="13" fillId="9" borderId="33" xfId="2" applyFont="1" applyFill="1" applyBorder="1" applyAlignment="1">
      <alignment vertical="center"/>
    </xf>
    <xf numFmtId="0" fontId="2" fillId="9" borderId="30" xfId="2" applyFill="1" applyBorder="1" applyAlignment="1">
      <alignment vertical="center"/>
    </xf>
    <xf numFmtId="4" fontId="13" fillId="9" borderId="16" xfId="2" applyNumberFormat="1" applyFont="1" applyFill="1" applyBorder="1" applyAlignment="1">
      <alignment vertical="center"/>
    </xf>
    <xf numFmtId="49" fontId="14" fillId="8" borderId="1" xfId="12" applyNumberFormat="1" applyFont="1" applyFill="1" applyBorder="1" applyAlignment="1">
      <alignment horizontal="left" vertical="center"/>
    </xf>
    <xf numFmtId="49" fontId="3" fillId="0" borderId="15" xfId="12" applyNumberFormat="1" applyFont="1" applyBorder="1" applyAlignment="1">
      <alignment horizontal="left" vertical="center"/>
    </xf>
    <xf numFmtId="49" fontId="2" fillId="0" borderId="39" xfId="12" applyNumberFormat="1" applyBorder="1" applyAlignment="1">
      <alignment vertical="center"/>
    </xf>
    <xf numFmtId="4" fontId="2" fillId="0" borderId="15" xfId="2" applyNumberFormat="1" applyBorder="1" applyAlignment="1">
      <alignment vertical="center"/>
    </xf>
    <xf numFmtId="49" fontId="3" fillId="0" borderId="35" xfId="12" applyNumberFormat="1" applyFont="1" applyBorder="1" applyAlignment="1">
      <alignment horizontal="left" vertical="center"/>
    </xf>
    <xf numFmtId="0" fontId="2" fillId="0" borderId="40" xfId="2" applyBorder="1" applyAlignment="1">
      <alignment vertical="center"/>
    </xf>
    <xf numFmtId="0" fontId="2" fillId="0" borderId="25" xfId="2" applyBorder="1" applyAlignment="1">
      <alignment vertical="center"/>
    </xf>
    <xf numFmtId="0" fontId="13" fillId="9" borderId="2" xfId="2" applyFont="1" applyFill="1" applyBorder="1" applyAlignment="1">
      <alignment vertical="center"/>
    </xf>
    <xf numFmtId="0" fontId="13" fillId="6" borderId="17" xfId="2" applyFont="1" applyFill="1" applyBorder="1" applyAlignment="1">
      <alignment vertical="center"/>
    </xf>
    <xf numFmtId="0" fontId="2" fillId="6" borderId="17" xfId="2" applyFill="1" applyBorder="1" applyAlignment="1">
      <alignment vertical="center"/>
    </xf>
    <xf numFmtId="4" fontId="13" fillId="6" borderId="17" xfId="2" applyNumberFormat="1" applyFont="1" applyFill="1" applyBorder="1" applyAlignment="1">
      <alignment vertical="center"/>
    </xf>
    <xf numFmtId="49" fontId="7" fillId="6" borderId="41" xfId="1" applyNumberFormat="1" applyFont="1" applyFill="1" applyBorder="1" applyAlignment="1">
      <alignment vertical="center"/>
    </xf>
    <xf numFmtId="0" fontId="13" fillId="7" borderId="17" xfId="2" applyFont="1" applyFill="1" applyBorder="1" applyAlignment="1">
      <alignment vertical="center"/>
    </xf>
    <xf numFmtId="0" fontId="2" fillId="7" borderId="17" xfId="2" applyFill="1" applyBorder="1" applyAlignment="1">
      <alignment vertical="center"/>
    </xf>
    <xf numFmtId="4" fontId="13" fillId="0" borderId="17" xfId="2" applyNumberFormat="1" applyFont="1" applyBorder="1" applyAlignment="1">
      <alignment vertical="center"/>
    </xf>
    <xf numFmtId="0" fontId="16" fillId="8" borderId="1" xfId="2" applyFont="1" applyFill="1" applyBorder="1" applyAlignment="1">
      <alignment vertical="center"/>
    </xf>
    <xf numFmtId="0" fontId="2" fillId="8" borderId="3" xfId="2" applyFill="1" applyBorder="1" applyAlignment="1">
      <alignment vertical="center"/>
    </xf>
    <xf numFmtId="4" fontId="16" fillId="8" borderId="36" xfId="2" applyNumberFormat="1" applyFont="1" applyFill="1" applyBorder="1" applyAlignment="1">
      <alignment vertical="center"/>
    </xf>
    <xf numFmtId="0" fontId="2" fillId="0" borderId="0" xfId="2" applyAlignment="1">
      <alignment horizontal="center" vertical="center"/>
    </xf>
    <xf numFmtId="0" fontId="14" fillId="8" borderId="1" xfId="5" applyFont="1" applyFill="1" applyBorder="1" applyAlignment="1">
      <alignment horizontal="left" vertical="center" wrapText="1"/>
    </xf>
    <xf numFmtId="0" fontId="15" fillId="8" borderId="2" xfId="3" applyFont="1" applyFill="1" applyBorder="1" applyAlignment="1">
      <alignment vertical="center" wrapText="1"/>
    </xf>
    <xf numFmtId="49" fontId="10" fillId="7" borderId="0" xfId="2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8" fillId="7" borderId="30" xfId="2" applyNumberFormat="1" applyFont="1" applyFill="1" applyBorder="1" applyAlignment="1">
      <alignment horizontal="right" vertical="center"/>
    </xf>
    <xf numFmtId="0" fontId="29" fillId="0" borderId="30" xfId="3" applyFont="1" applyBorder="1" applyAlignment="1">
      <alignment vertical="center"/>
    </xf>
    <xf numFmtId="0" fontId="12" fillId="5" borderId="31" xfId="2" applyFont="1" applyFill="1" applyBorder="1" applyAlignment="1">
      <alignment horizontal="center" vertical="center"/>
    </xf>
    <xf numFmtId="0" fontId="11" fillId="5" borderId="17" xfId="3" applyFill="1" applyBorder="1" applyAlignment="1">
      <alignment horizontal="center" vertical="center"/>
    </xf>
    <xf numFmtId="0" fontId="11" fillId="5" borderId="32" xfId="3" applyFill="1" applyBorder="1" applyAlignment="1">
      <alignment horizontal="center" vertical="center"/>
    </xf>
    <xf numFmtId="0" fontId="11" fillId="5" borderId="33" xfId="3" applyFill="1" applyBorder="1" applyAlignment="1">
      <alignment horizontal="center" vertical="center"/>
    </xf>
    <xf numFmtId="0" fontId="11" fillId="5" borderId="30" xfId="3" applyFill="1" applyBorder="1" applyAlignment="1">
      <alignment horizontal="center" vertical="center"/>
    </xf>
    <xf numFmtId="0" fontId="11" fillId="5" borderId="34" xfId="3" applyFill="1" applyBorder="1" applyAlignment="1">
      <alignment horizontal="center" vertical="center"/>
    </xf>
    <xf numFmtId="4" fontId="3" fillId="5" borderId="15" xfId="1" applyNumberFormat="1" applyFont="1" applyFill="1" applyBorder="1" applyAlignment="1">
      <alignment horizontal="center" vertical="center" wrapText="1"/>
    </xf>
    <xf numFmtId="0" fontId="22" fillId="5" borderId="16" xfId="4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49" fontId="6" fillId="3" borderId="1" xfId="1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8" fillId="0" borderId="39" xfId="1" applyNumberFormat="1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8" fillId="0" borderId="54" xfId="1" applyNumberFormat="1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49" fontId="8" fillId="0" borderId="65" xfId="1" applyNumberFormat="1" applyFon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8" fillId="1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4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49" fontId="8" fillId="0" borderId="41" xfId="1" applyNumberFormat="1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7" fillId="10" borderId="1" xfId="1" applyFont="1" applyFill="1" applyBorder="1" applyAlignment="1">
      <alignment vertical="center"/>
    </xf>
    <xf numFmtId="49" fontId="26" fillId="4" borderId="1" xfId="1" applyNumberFormat="1" applyFont="1" applyFill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6" fillId="10" borderId="1" xfId="1" applyFont="1" applyFill="1" applyBorder="1" applyAlignment="1">
      <alignment vertical="center"/>
    </xf>
    <xf numFmtId="0" fontId="26" fillId="10" borderId="2" xfId="1" applyFont="1" applyFill="1" applyBorder="1" applyAlignment="1">
      <alignment vertical="center"/>
    </xf>
    <xf numFmtId="0" fontId="26" fillId="10" borderId="3" xfId="1" applyFont="1" applyFill="1" applyBorder="1" applyAlignment="1">
      <alignment vertical="center"/>
    </xf>
    <xf numFmtId="49" fontId="6" fillId="3" borderId="1" xfId="1" applyNumberFormat="1" applyFont="1" applyFill="1" applyBorder="1" applyAlignment="1">
      <alignment horizontal="center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49" fontId="8" fillId="6" borderId="54" xfId="1" applyNumberFormat="1" applyFont="1" applyFill="1" applyBorder="1" applyAlignment="1">
      <alignment horizontal="left" vertical="center"/>
    </xf>
    <xf numFmtId="0" fontId="21" fillId="6" borderId="24" xfId="0" applyFont="1" applyFill="1" applyBorder="1" applyAlignment="1">
      <alignment horizontal="left" vertical="center"/>
    </xf>
    <xf numFmtId="49" fontId="7" fillId="0" borderId="51" xfId="1" applyNumberFormat="1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164" fontId="7" fillId="0" borderId="52" xfId="1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49" fontId="7" fillId="0" borderId="55" xfId="1" applyNumberFormat="1" applyFont="1" applyBorder="1" applyAlignment="1">
      <alignment horizontal="left" vertical="center"/>
    </xf>
    <xf numFmtId="0" fontId="21" fillId="0" borderId="46" xfId="0" applyFont="1" applyBorder="1" applyAlignment="1">
      <alignment vertical="center"/>
    </xf>
    <xf numFmtId="0" fontId="21" fillId="0" borderId="57" xfId="0" applyFont="1" applyBorder="1" applyAlignment="1">
      <alignment vertical="center"/>
    </xf>
    <xf numFmtId="49" fontId="7" fillId="6" borderId="51" xfId="1" applyNumberFormat="1" applyFont="1" applyFill="1" applyBorder="1" applyAlignment="1">
      <alignment horizontal="left" vertical="center"/>
    </xf>
    <xf numFmtId="0" fontId="21" fillId="6" borderId="44" xfId="0" applyFont="1" applyFill="1" applyBorder="1" applyAlignment="1">
      <alignment horizontal="left" vertical="center"/>
    </xf>
    <xf numFmtId="0" fontId="21" fillId="6" borderId="47" xfId="0" applyFont="1" applyFill="1" applyBorder="1" applyAlignment="1">
      <alignment horizontal="left" vertical="center"/>
    </xf>
    <xf numFmtId="49" fontId="7" fillId="6" borderId="52" xfId="1" applyNumberFormat="1" applyFont="1" applyFill="1" applyBorder="1" applyAlignment="1">
      <alignment horizontal="center" vertical="center"/>
    </xf>
    <xf numFmtId="0" fontId="21" fillId="6" borderId="45" xfId="0" applyFont="1" applyFill="1" applyBorder="1" applyAlignment="1">
      <alignment horizontal="center" vertical="center"/>
    </xf>
    <xf numFmtId="0" fontId="21" fillId="6" borderId="48" xfId="0" applyFont="1" applyFill="1" applyBorder="1" applyAlignment="1">
      <alignment horizontal="center" vertical="center"/>
    </xf>
    <xf numFmtId="49" fontId="7" fillId="6" borderId="59" xfId="1" applyNumberFormat="1" applyFont="1" applyFill="1" applyBorder="1" applyAlignment="1">
      <alignment horizontal="left" vertical="center"/>
    </xf>
    <xf numFmtId="0" fontId="21" fillId="6" borderId="50" xfId="0" applyFont="1" applyFill="1" applyBorder="1" applyAlignment="1">
      <alignment vertical="center"/>
    </xf>
    <xf numFmtId="0" fontId="21" fillId="6" borderId="49" xfId="0" applyFont="1" applyFill="1" applyBorder="1" applyAlignment="1">
      <alignment vertical="center"/>
    </xf>
    <xf numFmtId="49" fontId="21" fillId="6" borderId="45" xfId="0" applyNumberFormat="1" applyFont="1" applyFill="1" applyBorder="1" applyAlignment="1">
      <alignment horizontal="center" vertical="center"/>
    </xf>
    <xf numFmtId="49" fontId="21" fillId="6" borderId="48" xfId="0" applyNumberFormat="1" applyFont="1" applyFill="1" applyBorder="1" applyAlignment="1">
      <alignment horizontal="center" vertical="center"/>
    </xf>
    <xf numFmtId="0" fontId="21" fillId="6" borderId="50" xfId="0" applyFont="1" applyFill="1" applyBorder="1" applyAlignment="1">
      <alignment horizontal="left" vertical="center"/>
    </xf>
    <xf numFmtId="0" fontId="21" fillId="6" borderId="49" xfId="0" applyFont="1" applyFill="1" applyBorder="1" applyAlignment="1">
      <alignment horizontal="left" vertical="center"/>
    </xf>
    <xf numFmtId="164" fontId="7" fillId="6" borderId="52" xfId="1" applyNumberFormat="1" applyFont="1" applyFill="1" applyBorder="1" applyAlignment="1">
      <alignment horizontal="center" vertical="center"/>
    </xf>
    <xf numFmtId="49" fontId="7" fillId="0" borderId="52" xfId="1" applyNumberFormat="1" applyFont="1" applyBorder="1" applyAlignment="1">
      <alignment horizontal="center" vertical="center"/>
    </xf>
    <xf numFmtId="49" fontId="7" fillId="0" borderId="59" xfId="1" applyNumberFormat="1" applyFont="1" applyBorder="1" applyAlignment="1">
      <alignment horizontal="left" vertical="center" wrapText="1"/>
    </xf>
    <xf numFmtId="0" fontId="21" fillId="0" borderId="49" xfId="0" applyFont="1" applyBorder="1" applyAlignment="1">
      <alignment horizontal="left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3" xfId="1" applyNumberFormat="1" applyFont="1" applyFill="1" applyBorder="1" applyAlignment="1">
      <alignment horizontal="center" vertical="center" wrapText="1"/>
    </xf>
    <xf numFmtId="49" fontId="8" fillId="0" borderId="39" xfId="1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49" fontId="8" fillId="0" borderId="54" xfId="1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49" fontId="8" fillId="10" borderId="1" xfId="1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8" fillId="4" borderId="1" xfId="1" applyNumberFormat="1" applyFont="1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49" fontId="8" fillId="0" borderId="41" xfId="1" applyNumberFormat="1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49" fontId="8" fillId="0" borderId="17" xfId="1" applyNumberFormat="1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13">
    <cellStyle name="Normální" xfId="0" builtinId="0"/>
    <cellStyle name="Normální 2" xfId="1" xr:uid="{AAAED07E-0345-4DC8-89F5-299134598A9D}"/>
    <cellStyle name="Normální 3" xfId="4" xr:uid="{3BE6E4BB-2CD2-43E6-B4DA-CEDF3876720D}"/>
    <cellStyle name="Normální 3 2" xfId="3" xr:uid="{56CBAAFE-C973-4030-A5CF-8D9C06BA3144}"/>
    <cellStyle name="normální_01" xfId="5" xr:uid="{9D3BBA44-4A3C-4584-84F3-D6B0919F78BA}"/>
    <cellStyle name="normální_02" xfId="6" xr:uid="{9195C53B-DAB4-438C-8220-375B29237DC0}"/>
    <cellStyle name="normální_03" xfId="7" xr:uid="{6930EF1D-359D-43B8-9818-3206E62B7DB5}"/>
    <cellStyle name="normální_05" xfId="8" xr:uid="{D459505B-88A4-4692-B57B-6E8069A1EFE7}"/>
    <cellStyle name="normální_06" xfId="9" xr:uid="{0A0A4E2A-E121-423C-B7BC-789C51E3947B}"/>
    <cellStyle name="normální_07" xfId="10" xr:uid="{FF4D4622-4843-4916-8137-D77A99924566}"/>
    <cellStyle name="normální_08" xfId="11" xr:uid="{38DC9451-0FDA-4AB9-9298-C1FBF0A0D77F}"/>
    <cellStyle name="normální_09" xfId="12" xr:uid="{0676F8AE-D65E-486A-9D01-24F35E78ABE3}"/>
    <cellStyle name="normální_Správ sohhrn" xfId="2" xr:uid="{281E6E25-E22A-44DA-97DD-117FD94DAA13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695C-6483-4E9F-A827-D42F0AD11241}">
  <sheetPr>
    <pageSetUpPr fitToPage="1"/>
  </sheetPr>
  <dimension ref="A1:G74"/>
  <sheetViews>
    <sheetView tabSelected="1" zoomScaleNormal="100" workbookViewId="0">
      <selection activeCell="A3" sqref="A3"/>
    </sheetView>
  </sheetViews>
  <sheetFormatPr defaultRowHeight="12.75"/>
  <cols>
    <col min="1" max="1" width="16.140625" style="230" customWidth="1"/>
    <col min="2" max="2" width="9.140625" style="230"/>
    <col min="3" max="3" width="10.7109375" style="230" customWidth="1"/>
    <col min="4" max="4" width="9.140625" style="230"/>
    <col min="5" max="5" width="35.7109375" style="230" customWidth="1"/>
    <col min="6" max="6" width="20.28515625" style="230" customWidth="1"/>
    <col min="7" max="7" width="9.42578125" style="230" bestFit="1" customWidth="1"/>
    <col min="8" max="256" width="9.140625" style="230"/>
    <col min="257" max="257" width="10.7109375" style="230" customWidth="1"/>
    <col min="258" max="258" width="9.140625" style="230"/>
    <col min="259" max="259" width="35.7109375" style="230" customWidth="1"/>
    <col min="260" max="262" width="20.28515625" style="230" customWidth="1"/>
    <col min="263" max="512" width="9.140625" style="230"/>
    <col min="513" max="513" width="10.7109375" style="230" customWidth="1"/>
    <col min="514" max="514" width="9.140625" style="230"/>
    <col min="515" max="515" width="35.7109375" style="230" customWidth="1"/>
    <col min="516" max="518" width="20.28515625" style="230" customWidth="1"/>
    <col min="519" max="768" width="9.140625" style="230"/>
    <col min="769" max="769" width="10.7109375" style="230" customWidth="1"/>
    <col min="770" max="770" width="9.140625" style="230"/>
    <col min="771" max="771" width="35.7109375" style="230" customWidth="1"/>
    <col min="772" max="774" width="20.28515625" style="230" customWidth="1"/>
    <col min="775" max="1024" width="9.140625" style="230"/>
    <col min="1025" max="1025" width="10.7109375" style="230" customWidth="1"/>
    <col min="1026" max="1026" width="9.140625" style="230"/>
    <col min="1027" max="1027" width="35.7109375" style="230" customWidth="1"/>
    <col min="1028" max="1030" width="20.28515625" style="230" customWidth="1"/>
    <col min="1031" max="1280" width="9.140625" style="230"/>
    <col min="1281" max="1281" width="10.7109375" style="230" customWidth="1"/>
    <col min="1282" max="1282" width="9.140625" style="230"/>
    <col min="1283" max="1283" width="35.7109375" style="230" customWidth="1"/>
    <col min="1284" max="1286" width="20.28515625" style="230" customWidth="1"/>
    <col min="1287" max="1536" width="9.140625" style="230"/>
    <col min="1537" max="1537" width="10.7109375" style="230" customWidth="1"/>
    <col min="1538" max="1538" width="9.140625" style="230"/>
    <col min="1539" max="1539" width="35.7109375" style="230" customWidth="1"/>
    <col min="1540" max="1542" width="20.28515625" style="230" customWidth="1"/>
    <col min="1543" max="1792" width="9.140625" style="230"/>
    <col min="1793" max="1793" width="10.7109375" style="230" customWidth="1"/>
    <col min="1794" max="1794" width="9.140625" style="230"/>
    <col min="1795" max="1795" width="35.7109375" style="230" customWidth="1"/>
    <col min="1796" max="1798" width="20.28515625" style="230" customWidth="1"/>
    <col min="1799" max="2048" width="9.140625" style="230"/>
    <col min="2049" max="2049" width="10.7109375" style="230" customWidth="1"/>
    <col min="2050" max="2050" width="9.140625" style="230"/>
    <col min="2051" max="2051" width="35.7109375" style="230" customWidth="1"/>
    <col min="2052" max="2054" width="20.28515625" style="230" customWidth="1"/>
    <col min="2055" max="2304" width="9.140625" style="230"/>
    <col min="2305" max="2305" width="10.7109375" style="230" customWidth="1"/>
    <col min="2306" max="2306" width="9.140625" style="230"/>
    <col min="2307" max="2307" width="35.7109375" style="230" customWidth="1"/>
    <col min="2308" max="2310" width="20.28515625" style="230" customWidth="1"/>
    <col min="2311" max="2560" width="9.140625" style="230"/>
    <col min="2561" max="2561" width="10.7109375" style="230" customWidth="1"/>
    <col min="2562" max="2562" width="9.140625" style="230"/>
    <col min="2563" max="2563" width="35.7109375" style="230" customWidth="1"/>
    <col min="2564" max="2566" width="20.28515625" style="230" customWidth="1"/>
    <col min="2567" max="2816" width="9.140625" style="230"/>
    <col min="2817" max="2817" width="10.7109375" style="230" customWidth="1"/>
    <col min="2818" max="2818" width="9.140625" style="230"/>
    <col min="2819" max="2819" width="35.7109375" style="230" customWidth="1"/>
    <col min="2820" max="2822" width="20.28515625" style="230" customWidth="1"/>
    <col min="2823" max="3072" width="9.140625" style="230"/>
    <col min="3073" max="3073" width="10.7109375" style="230" customWidth="1"/>
    <col min="3074" max="3074" width="9.140625" style="230"/>
    <col min="3075" max="3075" width="35.7109375" style="230" customWidth="1"/>
    <col min="3076" max="3078" width="20.28515625" style="230" customWidth="1"/>
    <col min="3079" max="3328" width="9.140625" style="230"/>
    <col min="3329" max="3329" width="10.7109375" style="230" customWidth="1"/>
    <col min="3330" max="3330" width="9.140625" style="230"/>
    <col min="3331" max="3331" width="35.7109375" style="230" customWidth="1"/>
    <col min="3332" max="3334" width="20.28515625" style="230" customWidth="1"/>
    <col min="3335" max="3584" width="9.140625" style="230"/>
    <col min="3585" max="3585" width="10.7109375" style="230" customWidth="1"/>
    <col min="3586" max="3586" width="9.140625" style="230"/>
    <col min="3587" max="3587" width="35.7109375" style="230" customWidth="1"/>
    <col min="3588" max="3590" width="20.28515625" style="230" customWidth="1"/>
    <col min="3591" max="3840" width="9.140625" style="230"/>
    <col min="3841" max="3841" width="10.7109375" style="230" customWidth="1"/>
    <col min="3842" max="3842" width="9.140625" style="230"/>
    <col min="3843" max="3843" width="35.7109375" style="230" customWidth="1"/>
    <col min="3844" max="3846" width="20.28515625" style="230" customWidth="1"/>
    <col min="3847" max="4096" width="9.140625" style="230"/>
    <col min="4097" max="4097" width="10.7109375" style="230" customWidth="1"/>
    <col min="4098" max="4098" width="9.140625" style="230"/>
    <col min="4099" max="4099" width="35.7109375" style="230" customWidth="1"/>
    <col min="4100" max="4102" width="20.28515625" style="230" customWidth="1"/>
    <col min="4103" max="4352" width="9.140625" style="230"/>
    <col min="4353" max="4353" width="10.7109375" style="230" customWidth="1"/>
    <col min="4354" max="4354" width="9.140625" style="230"/>
    <col min="4355" max="4355" width="35.7109375" style="230" customWidth="1"/>
    <col min="4356" max="4358" width="20.28515625" style="230" customWidth="1"/>
    <col min="4359" max="4608" width="9.140625" style="230"/>
    <col min="4609" max="4609" width="10.7109375" style="230" customWidth="1"/>
    <col min="4610" max="4610" width="9.140625" style="230"/>
    <col min="4611" max="4611" width="35.7109375" style="230" customWidth="1"/>
    <col min="4612" max="4614" width="20.28515625" style="230" customWidth="1"/>
    <col min="4615" max="4864" width="9.140625" style="230"/>
    <col min="4865" max="4865" width="10.7109375" style="230" customWidth="1"/>
    <col min="4866" max="4866" width="9.140625" style="230"/>
    <col min="4867" max="4867" width="35.7109375" style="230" customWidth="1"/>
    <col min="4868" max="4870" width="20.28515625" style="230" customWidth="1"/>
    <col min="4871" max="5120" width="9.140625" style="230"/>
    <col min="5121" max="5121" width="10.7109375" style="230" customWidth="1"/>
    <col min="5122" max="5122" width="9.140625" style="230"/>
    <col min="5123" max="5123" width="35.7109375" style="230" customWidth="1"/>
    <col min="5124" max="5126" width="20.28515625" style="230" customWidth="1"/>
    <col min="5127" max="5376" width="9.140625" style="230"/>
    <col min="5377" max="5377" width="10.7109375" style="230" customWidth="1"/>
    <col min="5378" max="5378" width="9.140625" style="230"/>
    <col min="5379" max="5379" width="35.7109375" style="230" customWidth="1"/>
    <col min="5380" max="5382" width="20.28515625" style="230" customWidth="1"/>
    <col min="5383" max="5632" width="9.140625" style="230"/>
    <col min="5633" max="5633" width="10.7109375" style="230" customWidth="1"/>
    <col min="5634" max="5634" width="9.140625" style="230"/>
    <col min="5635" max="5635" width="35.7109375" style="230" customWidth="1"/>
    <col min="5636" max="5638" width="20.28515625" style="230" customWidth="1"/>
    <col min="5639" max="5888" width="9.140625" style="230"/>
    <col min="5889" max="5889" width="10.7109375" style="230" customWidth="1"/>
    <col min="5890" max="5890" width="9.140625" style="230"/>
    <col min="5891" max="5891" width="35.7109375" style="230" customWidth="1"/>
    <col min="5892" max="5894" width="20.28515625" style="230" customWidth="1"/>
    <col min="5895" max="6144" width="9.140625" style="230"/>
    <col min="6145" max="6145" width="10.7109375" style="230" customWidth="1"/>
    <col min="6146" max="6146" width="9.140625" style="230"/>
    <col min="6147" max="6147" width="35.7109375" style="230" customWidth="1"/>
    <col min="6148" max="6150" width="20.28515625" style="230" customWidth="1"/>
    <col min="6151" max="6400" width="9.140625" style="230"/>
    <col min="6401" max="6401" width="10.7109375" style="230" customWidth="1"/>
    <col min="6402" max="6402" width="9.140625" style="230"/>
    <col min="6403" max="6403" width="35.7109375" style="230" customWidth="1"/>
    <col min="6404" max="6406" width="20.28515625" style="230" customWidth="1"/>
    <col min="6407" max="6656" width="9.140625" style="230"/>
    <col min="6657" max="6657" width="10.7109375" style="230" customWidth="1"/>
    <col min="6658" max="6658" width="9.140625" style="230"/>
    <col min="6659" max="6659" width="35.7109375" style="230" customWidth="1"/>
    <col min="6660" max="6662" width="20.28515625" style="230" customWidth="1"/>
    <col min="6663" max="6912" width="9.140625" style="230"/>
    <col min="6913" max="6913" width="10.7109375" style="230" customWidth="1"/>
    <col min="6914" max="6914" width="9.140625" style="230"/>
    <col min="6915" max="6915" width="35.7109375" style="230" customWidth="1"/>
    <col min="6916" max="6918" width="20.28515625" style="230" customWidth="1"/>
    <col min="6919" max="7168" width="9.140625" style="230"/>
    <col min="7169" max="7169" width="10.7109375" style="230" customWidth="1"/>
    <col min="7170" max="7170" width="9.140625" style="230"/>
    <col min="7171" max="7171" width="35.7109375" style="230" customWidth="1"/>
    <col min="7172" max="7174" width="20.28515625" style="230" customWidth="1"/>
    <col min="7175" max="7424" width="9.140625" style="230"/>
    <col min="7425" max="7425" width="10.7109375" style="230" customWidth="1"/>
    <col min="7426" max="7426" width="9.140625" style="230"/>
    <col min="7427" max="7427" width="35.7109375" style="230" customWidth="1"/>
    <col min="7428" max="7430" width="20.28515625" style="230" customWidth="1"/>
    <col min="7431" max="7680" width="9.140625" style="230"/>
    <col min="7681" max="7681" width="10.7109375" style="230" customWidth="1"/>
    <col min="7682" max="7682" width="9.140625" style="230"/>
    <col min="7683" max="7683" width="35.7109375" style="230" customWidth="1"/>
    <col min="7684" max="7686" width="20.28515625" style="230" customWidth="1"/>
    <col min="7687" max="7936" width="9.140625" style="230"/>
    <col min="7937" max="7937" width="10.7109375" style="230" customWidth="1"/>
    <col min="7938" max="7938" width="9.140625" style="230"/>
    <col min="7939" max="7939" width="35.7109375" style="230" customWidth="1"/>
    <col min="7940" max="7942" width="20.28515625" style="230" customWidth="1"/>
    <col min="7943" max="8192" width="9.140625" style="230"/>
    <col min="8193" max="8193" width="10.7109375" style="230" customWidth="1"/>
    <col min="8194" max="8194" width="9.140625" style="230"/>
    <col min="8195" max="8195" width="35.7109375" style="230" customWidth="1"/>
    <col min="8196" max="8198" width="20.28515625" style="230" customWidth="1"/>
    <col min="8199" max="8448" width="9.140625" style="230"/>
    <col min="8449" max="8449" width="10.7109375" style="230" customWidth="1"/>
    <col min="8450" max="8450" width="9.140625" style="230"/>
    <col min="8451" max="8451" width="35.7109375" style="230" customWidth="1"/>
    <col min="8452" max="8454" width="20.28515625" style="230" customWidth="1"/>
    <col min="8455" max="8704" width="9.140625" style="230"/>
    <col min="8705" max="8705" width="10.7109375" style="230" customWidth="1"/>
    <col min="8706" max="8706" width="9.140625" style="230"/>
    <col min="8707" max="8707" width="35.7109375" style="230" customWidth="1"/>
    <col min="8708" max="8710" width="20.28515625" style="230" customWidth="1"/>
    <col min="8711" max="8960" width="9.140625" style="230"/>
    <col min="8961" max="8961" width="10.7109375" style="230" customWidth="1"/>
    <col min="8962" max="8962" width="9.140625" style="230"/>
    <col min="8963" max="8963" width="35.7109375" style="230" customWidth="1"/>
    <col min="8964" max="8966" width="20.28515625" style="230" customWidth="1"/>
    <col min="8967" max="9216" width="9.140625" style="230"/>
    <col min="9217" max="9217" width="10.7109375" style="230" customWidth="1"/>
    <col min="9218" max="9218" width="9.140625" style="230"/>
    <col min="9219" max="9219" width="35.7109375" style="230" customWidth="1"/>
    <col min="9220" max="9222" width="20.28515625" style="230" customWidth="1"/>
    <col min="9223" max="9472" width="9.140625" style="230"/>
    <col min="9473" max="9473" width="10.7109375" style="230" customWidth="1"/>
    <col min="9474" max="9474" width="9.140625" style="230"/>
    <col min="9475" max="9475" width="35.7109375" style="230" customWidth="1"/>
    <col min="9476" max="9478" width="20.28515625" style="230" customWidth="1"/>
    <col min="9479" max="9728" width="9.140625" style="230"/>
    <col min="9729" max="9729" width="10.7109375" style="230" customWidth="1"/>
    <col min="9730" max="9730" width="9.140625" style="230"/>
    <col min="9731" max="9731" width="35.7109375" style="230" customWidth="1"/>
    <col min="9732" max="9734" width="20.28515625" style="230" customWidth="1"/>
    <col min="9735" max="9984" width="9.140625" style="230"/>
    <col min="9985" max="9985" width="10.7109375" style="230" customWidth="1"/>
    <col min="9986" max="9986" width="9.140625" style="230"/>
    <col min="9987" max="9987" width="35.7109375" style="230" customWidth="1"/>
    <col min="9988" max="9990" width="20.28515625" style="230" customWidth="1"/>
    <col min="9991" max="10240" width="9.140625" style="230"/>
    <col min="10241" max="10241" width="10.7109375" style="230" customWidth="1"/>
    <col min="10242" max="10242" width="9.140625" style="230"/>
    <col min="10243" max="10243" width="35.7109375" style="230" customWidth="1"/>
    <col min="10244" max="10246" width="20.28515625" style="230" customWidth="1"/>
    <col min="10247" max="10496" width="9.140625" style="230"/>
    <col min="10497" max="10497" width="10.7109375" style="230" customWidth="1"/>
    <col min="10498" max="10498" width="9.140625" style="230"/>
    <col min="10499" max="10499" width="35.7109375" style="230" customWidth="1"/>
    <col min="10500" max="10502" width="20.28515625" style="230" customWidth="1"/>
    <col min="10503" max="10752" width="9.140625" style="230"/>
    <col min="10753" max="10753" width="10.7109375" style="230" customWidth="1"/>
    <col min="10754" max="10754" width="9.140625" style="230"/>
    <col min="10755" max="10755" width="35.7109375" style="230" customWidth="1"/>
    <col min="10756" max="10758" width="20.28515625" style="230" customWidth="1"/>
    <col min="10759" max="11008" width="9.140625" style="230"/>
    <col min="11009" max="11009" width="10.7109375" style="230" customWidth="1"/>
    <col min="11010" max="11010" width="9.140625" style="230"/>
    <col min="11011" max="11011" width="35.7109375" style="230" customWidth="1"/>
    <col min="11012" max="11014" width="20.28515625" style="230" customWidth="1"/>
    <col min="11015" max="11264" width="9.140625" style="230"/>
    <col min="11265" max="11265" width="10.7109375" style="230" customWidth="1"/>
    <col min="11266" max="11266" width="9.140625" style="230"/>
    <col min="11267" max="11267" width="35.7109375" style="230" customWidth="1"/>
    <col min="11268" max="11270" width="20.28515625" style="230" customWidth="1"/>
    <col min="11271" max="11520" width="9.140625" style="230"/>
    <col min="11521" max="11521" width="10.7109375" style="230" customWidth="1"/>
    <col min="11522" max="11522" width="9.140625" style="230"/>
    <col min="11523" max="11523" width="35.7109375" style="230" customWidth="1"/>
    <col min="11524" max="11526" width="20.28515625" style="230" customWidth="1"/>
    <col min="11527" max="11776" width="9.140625" style="230"/>
    <col min="11777" max="11777" width="10.7109375" style="230" customWidth="1"/>
    <col min="11778" max="11778" width="9.140625" style="230"/>
    <col min="11779" max="11779" width="35.7109375" style="230" customWidth="1"/>
    <col min="11780" max="11782" width="20.28515625" style="230" customWidth="1"/>
    <col min="11783" max="12032" width="9.140625" style="230"/>
    <col min="12033" max="12033" width="10.7109375" style="230" customWidth="1"/>
    <col min="12034" max="12034" width="9.140625" style="230"/>
    <col min="12035" max="12035" width="35.7109375" style="230" customWidth="1"/>
    <col min="12036" max="12038" width="20.28515625" style="230" customWidth="1"/>
    <col min="12039" max="12288" width="9.140625" style="230"/>
    <col min="12289" max="12289" width="10.7109375" style="230" customWidth="1"/>
    <col min="12290" max="12290" width="9.140625" style="230"/>
    <col min="12291" max="12291" width="35.7109375" style="230" customWidth="1"/>
    <col min="12292" max="12294" width="20.28515625" style="230" customWidth="1"/>
    <col min="12295" max="12544" width="9.140625" style="230"/>
    <col min="12545" max="12545" width="10.7109375" style="230" customWidth="1"/>
    <col min="12546" max="12546" width="9.140625" style="230"/>
    <col min="12547" max="12547" width="35.7109375" style="230" customWidth="1"/>
    <col min="12548" max="12550" width="20.28515625" style="230" customWidth="1"/>
    <col min="12551" max="12800" width="9.140625" style="230"/>
    <col min="12801" max="12801" width="10.7109375" style="230" customWidth="1"/>
    <col min="12802" max="12802" width="9.140625" style="230"/>
    <col min="12803" max="12803" width="35.7109375" style="230" customWidth="1"/>
    <col min="12804" max="12806" width="20.28515625" style="230" customWidth="1"/>
    <col min="12807" max="13056" width="9.140625" style="230"/>
    <col min="13057" max="13057" width="10.7109375" style="230" customWidth="1"/>
    <col min="13058" max="13058" width="9.140625" style="230"/>
    <col min="13059" max="13059" width="35.7109375" style="230" customWidth="1"/>
    <col min="13060" max="13062" width="20.28515625" style="230" customWidth="1"/>
    <col min="13063" max="13312" width="9.140625" style="230"/>
    <col min="13313" max="13313" width="10.7109375" style="230" customWidth="1"/>
    <col min="13314" max="13314" width="9.140625" style="230"/>
    <col min="13315" max="13315" width="35.7109375" style="230" customWidth="1"/>
    <col min="13316" max="13318" width="20.28515625" style="230" customWidth="1"/>
    <col min="13319" max="13568" width="9.140625" style="230"/>
    <col min="13569" max="13569" width="10.7109375" style="230" customWidth="1"/>
    <col min="13570" max="13570" width="9.140625" style="230"/>
    <col min="13571" max="13571" width="35.7109375" style="230" customWidth="1"/>
    <col min="13572" max="13574" width="20.28515625" style="230" customWidth="1"/>
    <col min="13575" max="13824" width="9.140625" style="230"/>
    <col min="13825" max="13825" width="10.7109375" style="230" customWidth="1"/>
    <col min="13826" max="13826" width="9.140625" style="230"/>
    <col min="13827" max="13827" width="35.7109375" style="230" customWidth="1"/>
    <col min="13828" max="13830" width="20.28515625" style="230" customWidth="1"/>
    <col min="13831" max="14080" width="9.140625" style="230"/>
    <col min="14081" max="14081" width="10.7109375" style="230" customWidth="1"/>
    <col min="14082" max="14082" width="9.140625" style="230"/>
    <col min="14083" max="14083" width="35.7109375" style="230" customWidth="1"/>
    <col min="14084" max="14086" width="20.28515625" style="230" customWidth="1"/>
    <col min="14087" max="14336" width="9.140625" style="230"/>
    <col min="14337" max="14337" width="10.7109375" style="230" customWidth="1"/>
    <col min="14338" max="14338" width="9.140625" style="230"/>
    <col min="14339" max="14339" width="35.7109375" style="230" customWidth="1"/>
    <col min="14340" max="14342" width="20.28515625" style="230" customWidth="1"/>
    <col min="14343" max="14592" width="9.140625" style="230"/>
    <col min="14593" max="14593" width="10.7109375" style="230" customWidth="1"/>
    <col min="14594" max="14594" width="9.140625" style="230"/>
    <col min="14595" max="14595" width="35.7109375" style="230" customWidth="1"/>
    <col min="14596" max="14598" width="20.28515625" style="230" customWidth="1"/>
    <col min="14599" max="14848" width="9.140625" style="230"/>
    <col min="14849" max="14849" width="10.7109375" style="230" customWidth="1"/>
    <col min="14850" max="14850" width="9.140625" style="230"/>
    <col min="14851" max="14851" width="35.7109375" style="230" customWidth="1"/>
    <col min="14852" max="14854" width="20.28515625" style="230" customWidth="1"/>
    <col min="14855" max="15104" width="9.140625" style="230"/>
    <col min="15105" max="15105" width="10.7109375" style="230" customWidth="1"/>
    <col min="15106" max="15106" width="9.140625" style="230"/>
    <col min="15107" max="15107" width="35.7109375" style="230" customWidth="1"/>
    <col min="15108" max="15110" width="20.28515625" style="230" customWidth="1"/>
    <col min="15111" max="15360" width="9.140625" style="230"/>
    <col min="15361" max="15361" width="10.7109375" style="230" customWidth="1"/>
    <col min="15362" max="15362" width="9.140625" style="230"/>
    <col min="15363" max="15363" width="35.7109375" style="230" customWidth="1"/>
    <col min="15364" max="15366" width="20.28515625" style="230" customWidth="1"/>
    <col min="15367" max="15616" width="9.140625" style="230"/>
    <col min="15617" max="15617" width="10.7109375" style="230" customWidth="1"/>
    <col min="15618" max="15618" width="9.140625" style="230"/>
    <col min="15619" max="15619" width="35.7109375" style="230" customWidth="1"/>
    <col min="15620" max="15622" width="20.28515625" style="230" customWidth="1"/>
    <col min="15623" max="15872" width="9.140625" style="230"/>
    <col min="15873" max="15873" width="10.7109375" style="230" customWidth="1"/>
    <col min="15874" max="15874" width="9.140625" style="230"/>
    <col min="15875" max="15875" width="35.7109375" style="230" customWidth="1"/>
    <col min="15876" max="15878" width="20.28515625" style="230" customWidth="1"/>
    <col min="15879" max="16128" width="9.140625" style="230"/>
    <col min="16129" max="16129" width="10.7109375" style="230" customWidth="1"/>
    <col min="16130" max="16130" width="9.140625" style="230"/>
    <col min="16131" max="16131" width="35.7109375" style="230" customWidth="1"/>
    <col min="16132" max="16134" width="20.28515625" style="230" customWidth="1"/>
    <col min="16135" max="16381" width="9.140625" style="230"/>
    <col min="16382" max="16383" width="9.140625" style="230" customWidth="1"/>
    <col min="16384" max="16384" width="9.140625" style="230"/>
  </cols>
  <sheetData>
    <row r="1" spans="1:6">
      <c r="A1" s="229" t="s">
        <v>790</v>
      </c>
    </row>
    <row r="2" spans="1:6" ht="12.75" customHeight="1">
      <c r="A2" s="229"/>
      <c r="B2" s="305" t="s">
        <v>786</v>
      </c>
      <c r="C2" s="306"/>
      <c r="D2" s="306"/>
      <c r="E2" s="306"/>
      <c r="F2" s="306"/>
    </row>
    <row r="3" spans="1:6" ht="12.75" customHeight="1">
      <c r="B3" s="306"/>
      <c r="C3" s="306"/>
      <c r="D3" s="306"/>
      <c r="E3" s="306"/>
      <c r="F3" s="306"/>
    </row>
    <row r="4" spans="1:6" ht="51.75" customHeight="1">
      <c r="B4" s="306"/>
      <c r="C4" s="306"/>
      <c r="D4" s="306"/>
      <c r="E4" s="306"/>
      <c r="F4" s="306"/>
    </row>
    <row r="5" spans="1:6" ht="6.75" customHeight="1">
      <c r="B5" s="231"/>
      <c r="C5" s="231"/>
      <c r="D5" s="231"/>
      <c r="E5" s="231"/>
      <c r="F5" s="232"/>
    </row>
    <row r="6" spans="1:6" ht="13.5" customHeight="1" thickBot="1">
      <c r="B6" s="307" t="s">
        <v>789</v>
      </c>
      <c r="C6" s="308"/>
      <c r="D6" s="308"/>
      <c r="E6" s="308"/>
      <c r="F6" s="308"/>
    </row>
    <row r="7" spans="1:6" ht="12.75" customHeight="1">
      <c r="B7" s="309" t="s">
        <v>700</v>
      </c>
      <c r="C7" s="310"/>
      <c r="D7" s="310"/>
      <c r="E7" s="311"/>
      <c r="F7" s="315" t="s">
        <v>785</v>
      </c>
    </row>
    <row r="8" spans="1:6" ht="42" customHeight="1" thickBot="1">
      <c r="B8" s="312"/>
      <c r="C8" s="313"/>
      <c r="D8" s="313"/>
      <c r="E8" s="314"/>
      <c r="F8" s="316"/>
    </row>
    <row r="9" spans="1:6" ht="15.75" thickBot="1">
      <c r="B9" s="233" t="s">
        <v>1</v>
      </c>
      <c r="C9" s="234"/>
      <c r="D9" s="234"/>
      <c r="E9" s="235"/>
      <c r="F9" s="236"/>
    </row>
    <row r="10" spans="1:6" ht="13.5" thickBot="1">
      <c r="B10" s="237"/>
      <c r="C10" s="238" t="s">
        <v>5</v>
      </c>
      <c r="D10" s="239"/>
      <c r="E10" s="240"/>
      <c r="F10" s="241">
        <f>SUM('kap. 01'!H14:H20)</f>
        <v>1270500</v>
      </c>
    </row>
    <row r="11" spans="1:6" ht="13.5" thickBot="1">
      <c r="B11" s="237"/>
      <c r="C11" s="238" t="s">
        <v>26</v>
      </c>
      <c r="D11" s="239"/>
      <c r="E11" s="240"/>
      <c r="F11" s="241">
        <f>SUM('kap. 01'!H22)</f>
        <v>1000</v>
      </c>
    </row>
    <row r="12" spans="1:6" ht="13.5" thickBot="1">
      <c r="B12" s="237"/>
      <c r="C12" s="238" t="s">
        <v>29</v>
      </c>
      <c r="D12" s="239"/>
      <c r="E12" s="239"/>
      <c r="F12" s="241">
        <f>SUM('kap. 01'!H24)</f>
        <v>56000</v>
      </c>
    </row>
    <row r="13" spans="1:6" ht="13.5" thickBot="1">
      <c r="B13" s="242"/>
      <c r="C13" s="243" t="s">
        <v>701</v>
      </c>
      <c r="D13" s="244"/>
      <c r="E13" s="244"/>
      <c r="F13" s="245">
        <f t="shared" ref="F13" si="0">SUM(F10:F12)</f>
        <v>1327500</v>
      </c>
    </row>
    <row r="14" spans="1:6" ht="13.5" thickBot="1">
      <c r="B14" s="247"/>
      <c r="C14" s="246"/>
      <c r="D14" s="247"/>
      <c r="E14" s="247"/>
      <c r="F14" s="248"/>
    </row>
    <row r="15" spans="1:6" ht="15.75" thickBot="1">
      <c r="B15" s="249" t="s">
        <v>32</v>
      </c>
      <c r="C15" s="235"/>
      <c r="D15" s="235"/>
      <c r="E15" s="235"/>
      <c r="F15" s="250"/>
    </row>
    <row r="16" spans="1:6" ht="13.5" thickBot="1">
      <c r="B16" s="237"/>
      <c r="C16" s="238" t="s">
        <v>33</v>
      </c>
      <c r="D16" s="251"/>
      <c r="E16" s="252"/>
      <c r="F16" s="241">
        <f>SUM('kap. 02'!H15)</f>
        <v>210000</v>
      </c>
    </row>
    <row r="17" spans="2:6" ht="13.5" thickBot="1">
      <c r="B17" s="237"/>
      <c r="C17" s="238" t="s">
        <v>26</v>
      </c>
      <c r="D17" s="251"/>
      <c r="E17" s="252"/>
      <c r="F17" s="241">
        <f>SUM('kap. 02'!H17:H57)</f>
        <v>1906359.7</v>
      </c>
    </row>
    <row r="18" spans="2:6" ht="13.5" thickBot="1">
      <c r="B18" s="237"/>
      <c r="C18" s="238" t="s">
        <v>527</v>
      </c>
      <c r="D18" s="251"/>
      <c r="E18" s="252"/>
      <c r="F18" s="241">
        <f>SUM('kap. 02'!H59)</f>
        <v>200</v>
      </c>
    </row>
    <row r="19" spans="2:6" ht="13.5" thickBot="1">
      <c r="B19" s="237"/>
      <c r="C19" s="238" t="s">
        <v>115</v>
      </c>
      <c r="D19" s="251"/>
      <c r="E19" s="252"/>
      <c r="F19" s="241">
        <f>SUM('kap. 02'!H61:H69)</f>
        <v>82687</v>
      </c>
    </row>
    <row r="20" spans="2:6" ht="13.5" thickBot="1">
      <c r="B20" s="242"/>
      <c r="C20" s="243" t="s">
        <v>701</v>
      </c>
      <c r="D20" s="244"/>
      <c r="E20" s="253"/>
      <c r="F20" s="245">
        <f>SUM(F16:F19)</f>
        <v>2199246.7000000002</v>
      </c>
    </row>
    <row r="21" spans="2:6" ht="13.5" thickBot="1">
      <c r="B21" s="247"/>
      <c r="C21" s="246"/>
      <c r="D21" s="247"/>
      <c r="E21" s="247"/>
      <c r="F21" s="248"/>
    </row>
    <row r="22" spans="2:6" ht="15.75" thickBot="1">
      <c r="B22" s="254" t="s">
        <v>133</v>
      </c>
      <c r="C22" s="235"/>
      <c r="D22" s="235"/>
      <c r="E22" s="235"/>
      <c r="F22" s="255"/>
    </row>
    <row r="23" spans="2:6" ht="13.5" thickBot="1">
      <c r="B23" s="256"/>
      <c r="C23" s="238" t="s">
        <v>134</v>
      </c>
      <c r="D23" s="257"/>
      <c r="E23" s="257"/>
      <c r="F23" s="258">
        <f>'kap. 03'!H155</f>
        <v>6724850</v>
      </c>
    </row>
    <row r="24" spans="2:6" ht="13.5" thickBot="1">
      <c r="B24" s="242"/>
      <c r="C24" s="243" t="s">
        <v>701</v>
      </c>
      <c r="D24" s="244"/>
      <c r="E24" s="244"/>
      <c r="F24" s="245">
        <f t="shared" ref="F24" si="1">SUM(F23:F23)</f>
        <v>6724850</v>
      </c>
    </row>
    <row r="25" spans="2:6" ht="13.5" thickBot="1">
      <c r="B25" s="247"/>
      <c r="C25" s="246"/>
      <c r="D25" s="247"/>
      <c r="E25" s="247"/>
      <c r="F25" s="248"/>
    </row>
    <row r="26" spans="2:6" ht="15" thickBot="1">
      <c r="B26" s="303" t="s">
        <v>412</v>
      </c>
      <c r="C26" s="304"/>
      <c r="D26" s="304"/>
      <c r="E26" s="236"/>
      <c r="F26" s="250"/>
    </row>
    <row r="27" spans="2:6" ht="13.5" thickBot="1">
      <c r="B27" s="237"/>
      <c r="C27" s="238" t="s">
        <v>702</v>
      </c>
      <c r="D27" s="257"/>
      <c r="E27" s="259"/>
      <c r="F27" s="241">
        <f>SUM('kap. 04'!H82:H139)</f>
        <v>1165748</v>
      </c>
    </row>
    <row r="28" spans="2:6" ht="13.5" thickBot="1">
      <c r="B28" s="237"/>
      <c r="C28" s="238" t="s">
        <v>495</v>
      </c>
      <c r="D28" s="260"/>
      <c r="E28" s="261"/>
      <c r="F28" s="241">
        <f>SUM('kap. 04'!H141)</f>
        <v>18000</v>
      </c>
    </row>
    <row r="29" spans="2:6" ht="13.5" thickBot="1">
      <c r="B29" s="242"/>
      <c r="C29" s="243" t="s">
        <v>701</v>
      </c>
      <c r="D29" s="244"/>
      <c r="E29" s="253"/>
      <c r="F29" s="245">
        <f>SUM(F27:F28)</f>
        <v>1183748</v>
      </c>
    </row>
    <row r="30" spans="2:6" ht="13.5" thickBot="1">
      <c r="B30" s="247"/>
      <c r="C30" s="246"/>
      <c r="D30" s="247"/>
      <c r="E30" s="247"/>
      <c r="F30" s="248"/>
    </row>
    <row r="31" spans="2:6" ht="15.75" thickBot="1">
      <c r="B31" s="262" t="s">
        <v>498</v>
      </c>
      <c r="C31" s="235"/>
      <c r="D31" s="235"/>
      <c r="E31" s="235"/>
      <c r="F31" s="255"/>
    </row>
    <row r="32" spans="2:6" ht="13.5" thickBot="1">
      <c r="B32" s="256"/>
      <c r="C32" s="238" t="s">
        <v>29</v>
      </c>
      <c r="D32" s="257"/>
      <c r="E32" s="259"/>
      <c r="F32" s="258">
        <f>SUM('kap. 05'!H34:H46)</f>
        <v>478050</v>
      </c>
    </row>
    <row r="33" spans="2:7" ht="12.75" customHeight="1" thickBot="1">
      <c r="B33" s="242"/>
      <c r="C33" s="243" t="s">
        <v>701</v>
      </c>
      <c r="D33" s="244"/>
      <c r="E33" s="244"/>
      <c r="F33" s="245">
        <f t="shared" ref="F33" si="2">SUM(F32:F32)</f>
        <v>478050</v>
      </c>
    </row>
    <row r="34" spans="2:7" ht="13.5" thickBot="1">
      <c r="B34" s="247"/>
      <c r="C34" s="246"/>
      <c r="D34" s="247"/>
      <c r="E34" s="247"/>
      <c r="F34" s="248"/>
    </row>
    <row r="35" spans="2:7" ht="15.75" thickBot="1">
      <c r="B35" s="263" t="s">
        <v>526</v>
      </c>
      <c r="C35" s="235"/>
      <c r="D35" s="235"/>
      <c r="E35" s="235"/>
      <c r="F35" s="250"/>
    </row>
    <row r="36" spans="2:7" ht="13.5" thickBot="1">
      <c r="B36" s="264"/>
      <c r="C36" s="238" t="s">
        <v>527</v>
      </c>
      <c r="D36" s="265"/>
      <c r="E36" s="252"/>
      <c r="F36" s="241">
        <f>SUM('kap. 06'!H35:H42)</f>
        <v>972372</v>
      </c>
    </row>
    <row r="37" spans="2:7" ht="13.5" thickBot="1">
      <c r="B37" s="264"/>
      <c r="C37" s="238" t="s">
        <v>495</v>
      </c>
      <c r="D37" s="251"/>
      <c r="E37" s="251"/>
      <c r="F37" s="241">
        <f>SUM('kap. 06'!H23:H27)</f>
        <v>52360</v>
      </c>
    </row>
    <row r="38" spans="2:7" ht="13.5" thickBot="1">
      <c r="B38" s="242"/>
      <c r="C38" s="243" t="s">
        <v>701</v>
      </c>
      <c r="D38" s="244"/>
      <c r="E38" s="244"/>
      <c r="F38" s="245">
        <f>SUM(F36:F37)</f>
        <v>1024732</v>
      </c>
    </row>
    <row r="39" spans="2:7" ht="13.5" thickBot="1">
      <c r="B39" s="247"/>
      <c r="C39" s="246"/>
      <c r="D39" s="247"/>
      <c r="E39" s="247"/>
      <c r="F39" s="248"/>
    </row>
    <row r="40" spans="2:7" ht="15.75" thickBot="1">
      <c r="B40" s="266" t="s">
        <v>556</v>
      </c>
      <c r="C40" s="235"/>
      <c r="D40" s="235"/>
      <c r="E40" s="235"/>
      <c r="F40" s="250"/>
    </row>
    <row r="41" spans="2:7" ht="13.5" thickBot="1">
      <c r="B41" s="256"/>
      <c r="C41" s="238" t="s">
        <v>703</v>
      </c>
      <c r="D41" s="267"/>
      <c r="E41" s="268"/>
      <c r="F41" s="269">
        <f>SUM('kap. 07'!H14:H20)</f>
        <v>109957.8</v>
      </c>
    </row>
    <row r="42" spans="2:7" ht="13.5" thickBot="1">
      <c r="B42" s="242"/>
      <c r="C42" s="243" t="s">
        <v>701</v>
      </c>
      <c r="D42" s="244"/>
      <c r="E42" s="244"/>
      <c r="F42" s="245">
        <f t="shared" ref="F42" si="3">SUM(F41:F41)</f>
        <v>109957.8</v>
      </c>
    </row>
    <row r="43" spans="2:7" ht="13.5" thickBot="1">
      <c r="B43" s="247"/>
      <c r="C43" s="246"/>
      <c r="D43" s="247"/>
      <c r="E43" s="247"/>
      <c r="F43" s="248"/>
    </row>
    <row r="44" spans="2:7" ht="15.75" thickBot="1">
      <c r="B44" s="270" t="s">
        <v>572</v>
      </c>
      <c r="C44" s="271"/>
      <c r="D44" s="235"/>
      <c r="E44" s="235"/>
      <c r="F44" s="250"/>
    </row>
    <row r="45" spans="2:7" ht="13.5" thickBot="1">
      <c r="B45" s="256"/>
      <c r="C45" s="238" t="s">
        <v>703</v>
      </c>
      <c r="D45" s="272"/>
      <c r="E45" s="268"/>
      <c r="F45" s="269">
        <f>SUM('kap. 08'!H14)</f>
        <v>8750</v>
      </c>
    </row>
    <row r="46" spans="2:7" ht="13.5" thickBot="1">
      <c r="B46" s="273"/>
      <c r="C46" s="238" t="s">
        <v>26</v>
      </c>
      <c r="D46" s="239"/>
      <c r="E46" s="240"/>
      <c r="F46" s="241">
        <f>SUM('kap. 08'!H16:H18)</f>
        <v>79260</v>
      </c>
    </row>
    <row r="47" spans="2:7" ht="13.5" thickBot="1">
      <c r="B47" s="237"/>
      <c r="C47" s="238" t="s">
        <v>527</v>
      </c>
      <c r="D47" s="274"/>
      <c r="E47" s="240"/>
      <c r="F47" s="241">
        <f>SUM('kap. 08'!H20)</f>
        <v>2297</v>
      </c>
    </row>
    <row r="48" spans="2:7" ht="12.75" hidden="1" customHeight="1" thickBot="1">
      <c r="B48" s="237"/>
      <c r="C48" s="275"/>
      <c r="D48" s="239"/>
      <c r="E48" s="240"/>
      <c r="F48" s="241"/>
      <c r="G48" s="276"/>
    </row>
    <row r="49" spans="2:7" ht="12.75" hidden="1" customHeight="1" thickBot="1">
      <c r="B49" s="237"/>
      <c r="C49" s="275"/>
      <c r="D49" s="239"/>
      <c r="E49" s="240"/>
      <c r="F49" s="241"/>
    </row>
    <row r="50" spans="2:7" ht="12.75" customHeight="1" thickBot="1">
      <c r="B50" s="237"/>
      <c r="C50" s="238" t="s">
        <v>495</v>
      </c>
      <c r="D50" s="277"/>
      <c r="E50" s="278"/>
      <c r="F50" s="241">
        <f>SUM('kap. 08'!H22:H38)</f>
        <v>1045107</v>
      </c>
      <c r="G50" s="279"/>
    </row>
    <row r="51" spans="2:7" ht="12.75" customHeight="1" thickBot="1">
      <c r="B51" s="237"/>
      <c r="C51" s="238" t="s">
        <v>115</v>
      </c>
      <c r="D51" s="277"/>
      <c r="E51" s="278"/>
      <c r="F51" s="241">
        <f>SUM('kap. 08'!H44)</f>
        <v>250000</v>
      </c>
      <c r="G51" s="280"/>
    </row>
    <row r="52" spans="2:7" ht="12.75" customHeight="1" thickBot="1">
      <c r="B52" s="237"/>
      <c r="C52" s="238" t="s">
        <v>29</v>
      </c>
      <c r="D52" s="277"/>
      <c r="E52" s="278"/>
      <c r="F52" s="241">
        <f>SUM('kap. 08'!H40:H42)</f>
        <v>56300</v>
      </c>
      <c r="G52" s="280"/>
    </row>
    <row r="53" spans="2:7" ht="13.5" thickBot="1">
      <c r="B53" s="242"/>
      <c r="C53" s="281" t="s">
        <v>701</v>
      </c>
      <c r="D53" s="282"/>
      <c r="E53" s="282"/>
      <c r="F53" s="283">
        <f>SUM(F45:F52)</f>
        <v>1441714</v>
      </c>
      <c r="G53" s="280"/>
    </row>
    <row r="54" spans="2:7" ht="13.5" thickBot="1">
      <c r="B54" s="247"/>
      <c r="C54" s="246"/>
      <c r="D54" s="247"/>
      <c r="E54" s="247"/>
      <c r="F54" s="248"/>
    </row>
    <row r="55" spans="2:7" ht="15.75" thickBot="1">
      <c r="B55" s="284" t="s">
        <v>601</v>
      </c>
      <c r="C55" s="235"/>
      <c r="D55" s="235"/>
      <c r="E55" s="235"/>
      <c r="F55" s="250"/>
    </row>
    <row r="56" spans="2:7" ht="12.75" hidden="1" customHeight="1" thickBot="1">
      <c r="B56" s="285"/>
      <c r="C56" s="286" t="s">
        <v>704</v>
      </c>
      <c r="D56" s="257"/>
      <c r="E56" s="257"/>
      <c r="F56" s="287"/>
    </row>
    <row r="57" spans="2:7" ht="13.5" thickBot="1">
      <c r="B57" s="288"/>
      <c r="C57" s="238" t="s">
        <v>413</v>
      </c>
      <c r="D57" s="289"/>
      <c r="E57" s="290"/>
      <c r="F57" s="241">
        <f>SUM('kap. 09'!H14:H19)</f>
        <v>152449</v>
      </c>
    </row>
    <row r="58" spans="2:7" ht="13.5" thickBot="1">
      <c r="B58" s="288"/>
      <c r="C58" s="238" t="s">
        <v>614</v>
      </c>
      <c r="D58" s="251"/>
      <c r="E58" s="251"/>
      <c r="F58" s="241">
        <f>SUM('kap. 09'!H21:H28)</f>
        <v>123720</v>
      </c>
    </row>
    <row r="59" spans="2:7" ht="13.5" thickBot="1">
      <c r="B59" s="242"/>
      <c r="C59" s="291" t="s">
        <v>701</v>
      </c>
      <c r="D59" s="244"/>
      <c r="E59" s="244"/>
      <c r="F59" s="245">
        <f t="shared" ref="F59" si="4">SUM(F57:F58)</f>
        <v>276169</v>
      </c>
    </row>
    <row r="60" spans="2:7" ht="13.5" thickBot="1">
      <c r="B60" s="247"/>
      <c r="C60" s="292"/>
      <c r="D60" s="293"/>
      <c r="E60" s="293"/>
      <c r="F60" s="294"/>
    </row>
    <row r="61" spans="2:7" ht="15.75" thickBot="1">
      <c r="B61" s="266" t="s">
        <v>689</v>
      </c>
      <c r="C61" s="235"/>
      <c r="D61" s="235"/>
      <c r="E61" s="235"/>
      <c r="F61" s="250"/>
    </row>
    <row r="62" spans="2:7" ht="13.5" thickBot="1">
      <c r="B62" s="256"/>
      <c r="C62" s="295" t="s">
        <v>690</v>
      </c>
      <c r="D62" s="257"/>
      <c r="E62" s="257"/>
      <c r="F62" s="287">
        <f>SUM('kap. 10'!H14:H18)</f>
        <v>2000000</v>
      </c>
    </row>
    <row r="63" spans="2:7" ht="13.5" thickBot="1">
      <c r="B63" s="242"/>
      <c r="C63" s="243" t="s">
        <v>701</v>
      </c>
      <c r="D63" s="244"/>
      <c r="E63" s="244"/>
      <c r="F63" s="245">
        <f t="shared" ref="F63" si="5">SUM(F62)</f>
        <v>2000000</v>
      </c>
    </row>
    <row r="64" spans="2:7" ht="13.5" thickBot="1">
      <c r="B64" s="247"/>
      <c r="C64" s="296"/>
      <c r="D64" s="297"/>
      <c r="E64" s="297"/>
      <c r="F64" s="298"/>
    </row>
    <row r="65" spans="2:6" ht="16.5" thickBot="1">
      <c r="B65" s="299" t="s">
        <v>705</v>
      </c>
      <c r="C65" s="234"/>
      <c r="D65" s="234"/>
      <c r="E65" s="300"/>
      <c r="F65" s="301">
        <f>F13+F20+F24+F29+F33+F38+F42+F53+F59+F63</f>
        <v>16765967.5</v>
      </c>
    </row>
    <row r="69" spans="2:6">
      <c r="D69" s="302"/>
      <c r="E69" s="276"/>
      <c r="F69" s="276"/>
    </row>
    <row r="70" spans="2:6">
      <c r="D70" s="302"/>
      <c r="E70" s="276"/>
      <c r="F70" s="276"/>
    </row>
    <row r="71" spans="2:6">
      <c r="D71" s="302"/>
      <c r="E71" s="279"/>
      <c r="F71" s="279"/>
    </row>
    <row r="72" spans="2:6">
      <c r="D72" s="302"/>
      <c r="E72" s="279"/>
      <c r="F72" s="279"/>
    </row>
    <row r="73" spans="2:6">
      <c r="D73" s="302"/>
      <c r="E73" s="279"/>
      <c r="F73" s="279"/>
    </row>
    <row r="74" spans="2:6">
      <c r="D74" s="302"/>
      <c r="E74" s="279"/>
      <c r="F74" s="279"/>
    </row>
  </sheetData>
  <protectedRanges>
    <protectedRange sqref="F7:F8" name="Oblast1_1_1"/>
  </protectedRanges>
  <mergeCells count="5">
    <mergeCell ref="B26:D26"/>
    <mergeCell ref="B2:F4"/>
    <mergeCell ref="B6:F6"/>
    <mergeCell ref="B7:E8"/>
    <mergeCell ref="F7:F8"/>
  </mergeCells>
  <pageMargins left="0.27559055118110237" right="0.35433070866141736" top="0.43307086614173229" bottom="0.70866141732283472" header="0.51181102362204722" footer="0.51181102362204722"/>
  <pageSetup paperSize="9"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7982-B4C1-48BB-8DE1-1D80E392044D}">
  <sheetPr codeName="List9">
    <pageSetUpPr fitToPage="1"/>
  </sheetPr>
  <dimension ref="A3:I55"/>
  <sheetViews>
    <sheetView showGridLines="0" zoomScaleNormal="100" zoomScaleSheetLayoutView="90" workbookViewId="0">
      <selection activeCell="B7" sqref="B7"/>
    </sheetView>
  </sheetViews>
  <sheetFormatPr defaultRowHeight="12.75"/>
  <cols>
    <col min="1" max="1" width="5.7109375" style="68" customWidth="1"/>
    <col min="2" max="2" width="26.140625" style="68" customWidth="1"/>
    <col min="3" max="3" width="8.7109375" style="68" customWidth="1"/>
    <col min="4" max="4" width="37.140625" style="68" customWidth="1"/>
    <col min="5" max="7" width="15" style="68" customWidth="1"/>
    <col min="8" max="9" width="15" style="75" customWidth="1"/>
    <col min="10" max="254" width="9.140625" style="69"/>
    <col min="255" max="255" width="5.7109375" style="69" customWidth="1"/>
    <col min="256" max="256" width="26.140625" style="69" customWidth="1"/>
    <col min="257" max="257" width="8.7109375" style="69" customWidth="1"/>
    <col min="258" max="258" width="37.140625" style="69" customWidth="1"/>
    <col min="259" max="265" width="15" style="69" customWidth="1"/>
    <col min="266" max="510" width="9.140625" style="69"/>
    <col min="511" max="511" width="5.7109375" style="69" customWidth="1"/>
    <col min="512" max="512" width="26.140625" style="69" customWidth="1"/>
    <col min="513" max="513" width="8.7109375" style="69" customWidth="1"/>
    <col min="514" max="514" width="37.140625" style="69" customWidth="1"/>
    <col min="515" max="521" width="15" style="69" customWidth="1"/>
    <col min="522" max="766" width="9.140625" style="69"/>
    <col min="767" max="767" width="5.7109375" style="69" customWidth="1"/>
    <col min="768" max="768" width="26.140625" style="69" customWidth="1"/>
    <col min="769" max="769" width="8.7109375" style="69" customWidth="1"/>
    <col min="770" max="770" width="37.140625" style="69" customWidth="1"/>
    <col min="771" max="777" width="15" style="69" customWidth="1"/>
    <col min="778" max="1022" width="9.140625" style="69"/>
    <col min="1023" max="1023" width="5.7109375" style="69" customWidth="1"/>
    <col min="1024" max="1024" width="26.140625" style="69" customWidth="1"/>
    <col min="1025" max="1025" width="8.7109375" style="69" customWidth="1"/>
    <col min="1026" max="1026" width="37.140625" style="69" customWidth="1"/>
    <col min="1027" max="1033" width="15" style="69" customWidth="1"/>
    <col min="1034" max="1278" width="9.140625" style="69"/>
    <col min="1279" max="1279" width="5.7109375" style="69" customWidth="1"/>
    <col min="1280" max="1280" width="26.140625" style="69" customWidth="1"/>
    <col min="1281" max="1281" width="8.7109375" style="69" customWidth="1"/>
    <col min="1282" max="1282" width="37.140625" style="69" customWidth="1"/>
    <col min="1283" max="1289" width="15" style="69" customWidth="1"/>
    <col min="1290" max="1534" width="9.140625" style="69"/>
    <col min="1535" max="1535" width="5.7109375" style="69" customWidth="1"/>
    <col min="1536" max="1536" width="26.140625" style="69" customWidth="1"/>
    <col min="1537" max="1537" width="8.7109375" style="69" customWidth="1"/>
    <col min="1538" max="1538" width="37.140625" style="69" customWidth="1"/>
    <col min="1539" max="1545" width="15" style="69" customWidth="1"/>
    <col min="1546" max="1790" width="9.140625" style="69"/>
    <col min="1791" max="1791" width="5.7109375" style="69" customWidth="1"/>
    <col min="1792" max="1792" width="26.140625" style="69" customWidth="1"/>
    <col min="1793" max="1793" width="8.7109375" style="69" customWidth="1"/>
    <col min="1794" max="1794" width="37.140625" style="69" customWidth="1"/>
    <col min="1795" max="1801" width="15" style="69" customWidth="1"/>
    <col min="1802" max="2046" width="9.140625" style="69"/>
    <col min="2047" max="2047" width="5.7109375" style="69" customWidth="1"/>
    <col min="2048" max="2048" width="26.140625" style="69" customWidth="1"/>
    <col min="2049" max="2049" width="8.7109375" style="69" customWidth="1"/>
    <col min="2050" max="2050" width="37.140625" style="69" customWidth="1"/>
    <col min="2051" max="2057" width="15" style="69" customWidth="1"/>
    <col min="2058" max="2302" width="9.140625" style="69"/>
    <col min="2303" max="2303" width="5.7109375" style="69" customWidth="1"/>
    <col min="2304" max="2304" width="26.140625" style="69" customWidth="1"/>
    <col min="2305" max="2305" width="8.7109375" style="69" customWidth="1"/>
    <col min="2306" max="2306" width="37.140625" style="69" customWidth="1"/>
    <col min="2307" max="2313" width="15" style="69" customWidth="1"/>
    <col min="2314" max="2558" width="9.140625" style="69"/>
    <col min="2559" max="2559" width="5.7109375" style="69" customWidth="1"/>
    <col min="2560" max="2560" width="26.140625" style="69" customWidth="1"/>
    <col min="2561" max="2561" width="8.7109375" style="69" customWidth="1"/>
    <col min="2562" max="2562" width="37.140625" style="69" customWidth="1"/>
    <col min="2563" max="2569" width="15" style="69" customWidth="1"/>
    <col min="2570" max="2814" width="9.140625" style="69"/>
    <col min="2815" max="2815" width="5.7109375" style="69" customWidth="1"/>
    <col min="2816" max="2816" width="26.140625" style="69" customWidth="1"/>
    <col min="2817" max="2817" width="8.7109375" style="69" customWidth="1"/>
    <col min="2818" max="2818" width="37.140625" style="69" customWidth="1"/>
    <col min="2819" max="2825" width="15" style="69" customWidth="1"/>
    <col min="2826" max="3070" width="9.140625" style="69"/>
    <col min="3071" max="3071" width="5.7109375" style="69" customWidth="1"/>
    <col min="3072" max="3072" width="26.140625" style="69" customWidth="1"/>
    <col min="3073" max="3073" width="8.7109375" style="69" customWidth="1"/>
    <col min="3074" max="3074" width="37.140625" style="69" customWidth="1"/>
    <col min="3075" max="3081" width="15" style="69" customWidth="1"/>
    <col min="3082" max="3326" width="9.140625" style="69"/>
    <col min="3327" max="3327" width="5.7109375" style="69" customWidth="1"/>
    <col min="3328" max="3328" width="26.140625" style="69" customWidth="1"/>
    <col min="3329" max="3329" width="8.7109375" style="69" customWidth="1"/>
    <col min="3330" max="3330" width="37.140625" style="69" customWidth="1"/>
    <col min="3331" max="3337" width="15" style="69" customWidth="1"/>
    <col min="3338" max="3582" width="9.140625" style="69"/>
    <col min="3583" max="3583" width="5.7109375" style="69" customWidth="1"/>
    <col min="3584" max="3584" width="26.140625" style="69" customWidth="1"/>
    <col min="3585" max="3585" width="8.7109375" style="69" customWidth="1"/>
    <col min="3586" max="3586" width="37.140625" style="69" customWidth="1"/>
    <col min="3587" max="3593" width="15" style="69" customWidth="1"/>
    <col min="3594" max="3838" width="9.140625" style="69"/>
    <col min="3839" max="3839" width="5.7109375" style="69" customWidth="1"/>
    <col min="3840" max="3840" width="26.140625" style="69" customWidth="1"/>
    <col min="3841" max="3841" width="8.7109375" style="69" customWidth="1"/>
    <col min="3842" max="3842" width="37.140625" style="69" customWidth="1"/>
    <col min="3843" max="3849" width="15" style="69" customWidth="1"/>
    <col min="3850" max="4094" width="9.140625" style="69"/>
    <col min="4095" max="4095" width="5.7109375" style="69" customWidth="1"/>
    <col min="4096" max="4096" width="26.140625" style="69" customWidth="1"/>
    <col min="4097" max="4097" width="8.7109375" style="69" customWidth="1"/>
    <col min="4098" max="4098" width="37.140625" style="69" customWidth="1"/>
    <col min="4099" max="4105" width="15" style="69" customWidth="1"/>
    <col min="4106" max="4350" width="9.140625" style="69"/>
    <col min="4351" max="4351" width="5.7109375" style="69" customWidth="1"/>
    <col min="4352" max="4352" width="26.140625" style="69" customWidth="1"/>
    <col min="4353" max="4353" width="8.7109375" style="69" customWidth="1"/>
    <col min="4354" max="4354" width="37.140625" style="69" customWidth="1"/>
    <col min="4355" max="4361" width="15" style="69" customWidth="1"/>
    <col min="4362" max="4606" width="9.140625" style="69"/>
    <col min="4607" max="4607" width="5.7109375" style="69" customWidth="1"/>
    <col min="4608" max="4608" width="26.140625" style="69" customWidth="1"/>
    <col min="4609" max="4609" width="8.7109375" style="69" customWidth="1"/>
    <col min="4610" max="4610" width="37.140625" style="69" customWidth="1"/>
    <col min="4611" max="4617" width="15" style="69" customWidth="1"/>
    <col min="4618" max="4862" width="9.140625" style="69"/>
    <col min="4863" max="4863" width="5.7109375" style="69" customWidth="1"/>
    <col min="4864" max="4864" width="26.140625" style="69" customWidth="1"/>
    <col min="4865" max="4865" width="8.7109375" style="69" customWidth="1"/>
    <col min="4866" max="4866" width="37.140625" style="69" customWidth="1"/>
    <col min="4867" max="4873" width="15" style="69" customWidth="1"/>
    <col min="4874" max="5118" width="9.140625" style="69"/>
    <col min="5119" max="5119" width="5.7109375" style="69" customWidth="1"/>
    <col min="5120" max="5120" width="26.140625" style="69" customWidth="1"/>
    <col min="5121" max="5121" width="8.7109375" style="69" customWidth="1"/>
    <col min="5122" max="5122" width="37.140625" style="69" customWidth="1"/>
    <col min="5123" max="5129" width="15" style="69" customWidth="1"/>
    <col min="5130" max="5374" width="9.140625" style="69"/>
    <col min="5375" max="5375" width="5.7109375" style="69" customWidth="1"/>
    <col min="5376" max="5376" width="26.140625" style="69" customWidth="1"/>
    <col min="5377" max="5377" width="8.7109375" style="69" customWidth="1"/>
    <col min="5378" max="5378" width="37.140625" style="69" customWidth="1"/>
    <col min="5379" max="5385" width="15" style="69" customWidth="1"/>
    <col min="5386" max="5630" width="9.140625" style="69"/>
    <col min="5631" max="5631" width="5.7109375" style="69" customWidth="1"/>
    <col min="5632" max="5632" width="26.140625" style="69" customWidth="1"/>
    <col min="5633" max="5633" width="8.7109375" style="69" customWidth="1"/>
    <col min="5634" max="5634" width="37.140625" style="69" customWidth="1"/>
    <col min="5635" max="5641" width="15" style="69" customWidth="1"/>
    <col min="5642" max="5886" width="9.140625" style="69"/>
    <col min="5887" max="5887" width="5.7109375" style="69" customWidth="1"/>
    <col min="5888" max="5888" width="26.140625" style="69" customWidth="1"/>
    <col min="5889" max="5889" width="8.7109375" style="69" customWidth="1"/>
    <col min="5890" max="5890" width="37.140625" style="69" customWidth="1"/>
    <col min="5891" max="5897" width="15" style="69" customWidth="1"/>
    <col min="5898" max="6142" width="9.140625" style="69"/>
    <col min="6143" max="6143" width="5.7109375" style="69" customWidth="1"/>
    <col min="6144" max="6144" width="26.140625" style="69" customWidth="1"/>
    <col min="6145" max="6145" width="8.7109375" style="69" customWidth="1"/>
    <col min="6146" max="6146" width="37.140625" style="69" customWidth="1"/>
    <col min="6147" max="6153" width="15" style="69" customWidth="1"/>
    <col min="6154" max="6398" width="9.140625" style="69"/>
    <col min="6399" max="6399" width="5.7109375" style="69" customWidth="1"/>
    <col min="6400" max="6400" width="26.140625" style="69" customWidth="1"/>
    <col min="6401" max="6401" width="8.7109375" style="69" customWidth="1"/>
    <col min="6402" max="6402" width="37.140625" style="69" customWidth="1"/>
    <col min="6403" max="6409" width="15" style="69" customWidth="1"/>
    <col min="6410" max="6654" width="9.140625" style="69"/>
    <col min="6655" max="6655" width="5.7109375" style="69" customWidth="1"/>
    <col min="6656" max="6656" width="26.140625" style="69" customWidth="1"/>
    <col min="6657" max="6657" width="8.7109375" style="69" customWidth="1"/>
    <col min="6658" max="6658" width="37.140625" style="69" customWidth="1"/>
    <col min="6659" max="6665" width="15" style="69" customWidth="1"/>
    <col min="6666" max="6910" width="9.140625" style="69"/>
    <col min="6911" max="6911" width="5.7109375" style="69" customWidth="1"/>
    <col min="6912" max="6912" width="26.140625" style="69" customWidth="1"/>
    <col min="6913" max="6913" width="8.7109375" style="69" customWidth="1"/>
    <col min="6914" max="6914" width="37.140625" style="69" customWidth="1"/>
    <col min="6915" max="6921" width="15" style="69" customWidth="1"/>
    <col min="6922" max="7166" width="9.140625" style="69"/>
    <col min="7167" max="7167" width="5.7109375" style="69" customWidth="1"/>
    <col min="7168" max="7168" width="26.140625" style="69" customWidth="1"/>
    <col min="7169" max="7169" width="8.7109375" style="69" customWidth="1"/>
    <col min="7170" max="7170" width="37.140625" style="69" customWidth="1"/>
    <col min="7171" max="7177" width="15" style="69" customWidth="1"/>
    <col min="7178" max="7422" width="9.140625" style="69"/>
    <col min="7423" max="7423" width="5.7109375" style="69" customWidth="1"/>
    <col min="7424" max="7424" width="26.140625" style="69" customWidth="1"/>
    <col min="7425" max="7425" width="8.7109375" style="69" customWidth="1"/>
    <col min="7426" max="7426" width="37.140625" style="69" customWidth="1"/>
    <col min="7427" max="7433" width="15" style="69" customWidth="1"/>
    <col min="7434" max="7678" width="9.140625" style="69"/>
    <col min="7679" max="7679" width="5.7109375" style="69" customWidth="1"/>
    <col min="7680" max="7680" width="26.140625" style="69" customWidth="1"/>
    <col min="7681" max="7681" width="8.7109375" style="69" customWidth="1"/>
    <col min="7682" max="7682" width="37.140625" style="69" customWidth="1"/>
    <col min="7683" max="7689" width="15" style="69" customWidth="1"/>
    <col min="7690" max="7934" width="9.140625" style="69"/>
    <col min="7935" max="7935" width="5.7109375" style="69" customWidth="1"/>
    <col min="7936" max="7936" width="26.140625" style="69" customWidth="1"/>
    <col min="7937" max="7937" width="8.7109375" style="69" customWidth="1"/>
    <col min="7938" max="7938" width="37.140625" style="69" customWidth="1"/>
    <col min="7939" max="7945" width="15" style="69" customWidth="1"/>
    <col min="7946" max="8190" width="9.140625" style="69"/>
    <col min="8191" max="8191" width="5.7109375" style="69" customWidth="1"/>
    <col min="8192" max="8192" width="26.140625" style="69" customWidth="1"/>
    <col min="8193" max="8193" width="8.7109375" style="69" customWidth="1"/>
    <col min="8194" max="8194" width="37.140625" style="69" customWidth="1"/>
    <col min="8195" max="8201" width="15" style="69" customWidth="1"/>
    <col min="8202" max="8446" width="9.140625" style="69"/>
    <col min="8447" max="8447" width="5.7109375" style="69" customWidth="1"/>
    <col min="8448" max="8448" width="26.140625" style="69" customWidth="1"/>
    <col min="8449" max="8449" width="8.7109375" style="69" customWidth="1"/>
    <col min="8450" max="8450" width="37.140625" style="69" customWidth="1"/>
    <col min="8451" max="8457" width="15" style="69" customWidth="1"/>
    <col min="8458" max="8702" width="9.140625" style="69"/>
    <col min="8703" max="8703" width="5.7109375" style="69" customWidth="1"/>
    <col min="8704" max="8704" width="26.140625" style="69" customWidth="1"/>
    <col min="8705" max="8705" width="8.7109375" style="69" customWidth="1"/>
    <col min="8706" max="8706" width="37.140625" style="69" customWidth="1"/>
    <col min="8707" max="8713" width="15" style="69" customWidth="1"/>
    <col min="8714" max="8958" width="9.140625" style="69"/>
    <col min="8959" max="8959" width="5.7109375" style="69" customWidth="1"/>
    <col min="8960" max="8960" width="26.140625" style="69" customWidth="1"/>
    <col min="8961" max="8961" width="8.7109375" style="69" customWidth="1"/>
    <col min="8962" max="8962" width="37.140625" style="69" customWidth="1"/>
    <col min="8963" max="8969" width="15" style="69" customWidth="1"/>
    <col min="8970" max="9214" width="9.140625" style="69"/>
    <col min="9215" max="9215" width="5.7109375" style="69" customWidth="1"/>
    <col min="9216" max="9216" width="26.140625" style="69" customWidth="1"/>
    <col min="9217" max="9217" width="8.7109375" style="69" customWidth="1"/>
    <col min="9218" max="9218" width="37.140625" style="69" customWidth="1"/>
    <col min="9219" max="9225" width="15" style="69" customWidth="1"/>
    <col min="9226" max="9470" width="9.140625" style="69"/>
    <col min="9471" max="9471" width="5.7109375" style="69" customWidth="1"/>
    <col min="9472" max="9472" width="26.140625" style="69" customWidth="1"/>
    <col min="9473" max="9473" width="8.7109375" style="69" customWidth="1"/>
    <col min="9474" max="9474" width="37.140625" style="69" customWidth="1"/>
    <col min="9475" max="9481" width="15" style="69" customWidth="1"/>
    <col min="9482" max="9726" width="9.140625" style="69"/>
    <col min="9727" max="9727" width="5.7109375" style="69" customWidth="1"/>
    <col min="9728" max="9728" width="26.140625" style="69" customWidth="1"/>
    <col min="9729" max="9729" width="8.7109375" style="69" customWidth="1"/>
    <col min="9730" max="9730" width="37.140625" style="69" customWidth="1"/>
    <col min="9731" max="9737" width="15" style="69" customWidth="1"/>
    <col min="9738" max="9982" width="9.140625" style="69"/>
    <col min="9983" max="9983" width="5.7109375" style="69" customWidth="1"/>
    <col min="9984" max="9984" width="26.140625" style="69" customWidth="1"/>
    <col min="9985" max="9985" width="8.7109375" style="69" customWidth="1"/>
    <col min="9986" max="9986" width="37.140625" style="69" customWidth="1"/>
    <col min="9987" max="9993" width="15" style="69" customWidth="1"/>
    <col min="9994" max="10238" width="9.140625" style="69"/>
    <col min="10239" max="10239" width="5.7109375" style="69" customWidth="1"/>
    <col min="10240" max="10240" width="26.140625" style="69" customWidth="1"/>
    <col min="10241" max="10241" width="8.7109375" style="69" customWidth="1"/>
    <col min="10242" max="10242" width="37.140625" style="69" customWidth="1"/>
    <col min="10243" max="10249" width="15" style="69" customWidth="1"/>
    <col min="10250" max="10494" width="9.140625" style="69"/>
    <col min="10495" max="10495" width="5.7109375" style="69" customWidth="1"/>
    <col min="10496" max="10496" width="26.140625" style="69" customWidth="1"/>
    <col min="10497" max="10497" width="8.7109375" style="69" customWidth="1"/>
    <col min="10498" max="10498" width="37.140625" style="69" customWidth="1"/>
    <col min="10499" max="10505" width="15" style="69" customWidth="1"/>
    <col min="10506" max="10750" width="9.140625" style="69"/>
    <col min="10751" max="10751" width="5.7109375" style="69" customWidth="1"/>
    <col min="10752" max="10752" width="26.140625" style="69" customWidth="1"/>
    <col min="10753" max="10753" width="8.7109375" style="69" customWidth="1"/>
    <col min="10754" max="10754" width="37.140625" style="69" customWidth="1"/>
    <col min="10755" max="10761" width="15" style="69" customWidth="1"/>
    <col min="10762" max="11006" width="9.140625" style="69"/>
    <col min="11007" max="11007" width="5.7109375" style="69" customWidth="1"/>
    <col min="11008" max="11008" width="26.140625" style="69" customWidth="1"/>
    <col min="11009" max="11009" width="8.7109375" style="69" customWidth="1"/>
    <col min="11010" max="11010" width="37.140625" style="69" customWidth="1"/>
    <col min="11011" max="11017" width="15" style="69" customWidth="1"/>
    <col min="11018" max="11262" width="9.140625" style="69"/>
    <col min="11263" max="11263" width="5.7109375" style="69" customWidth="1"/>
    <col min="11264" max="11264" width="26.140625" style="69" customWidth="1"/>
    <col min="11265" max="11265" width="8.7109375" style="69" customWidth="1"/>
    <col min="11266" max="11266" width="37.140625" style="69" customWidth="1"/>
    <col min="11267" max="11273" width="15" style="69" customWidth="1"/>
    <col min="11274" max="11518" width="9.140625" style="69"/>
    <col min="11519" max="11519" width="5.7109375" style="69" customWidth="1"/>
    <col min="11520" max="11520" width="26.140625" style="69" customWidth="1"/>
    <col min="11521" max="11521" width="8.7109375" style="69" customWidth="1"/>
    <col min="11522" max="11522" width="37.140625" style="69" customWidth="1"/>
    <col min="11523" max="11529" width="15" style="69" customWidth="1"/>
    <col min="11530" max="11774" width="9.140625" style="69"/>
    <col min="11775" max="11775" width="5.7109375" style="69" customWidth="1"/>
    <col min="11776" max="11776" width="26.140625" style="69" customWidth="1"/>
    <col min="11777" max="11777" width="8.7109375" style="69" customWidth="1"/>
    <col min="11778" max="11778" width="37.140625" style="69" customWidth="1"/>
    <col min="11779" max="11785" width="15" style="69" customWidth="1"/>
    <col min="11786" max="12030" width="9.140625" style="69"/>
    <col min="12031" max="12031" width="5.7109375" style="69" customWidth="1"/>
    <col min="12032" max="12032" width="26.140625" style="69" customWidth="1"/>
    <col min="12033" max="12033" width="8.7109375" style="69" customWidth="1"/>
    <col min="12034" max="12034" width="37.140625" style="69" customWidth="1"/>
    <col min="12035" max="12041" width="15" style="69" customWidth="1"/>
    <col min="12042" max="12286" width="9.140625" style="69"/>
    <col min="12287" max="12287" width="5.7109375" style="69" customWidth="1"/>
    <col min="12288" max="12288" width="26.140625" style="69" customWidth="1"/>
    <col min="12289" max="12289" width="8.7109375" style="69" customWidth="1"/>
    <col min="12290" max="12290" width="37.140625" style="69" customWidth="1"/>
    <col min="12291" max="12297" width="15" style="69" customWidth="1"/>
    <col min="12298" max="12542" width="9.140625" style="69"/>
    <col min="12543" max="12543" width="5.7109375" style="69" customWidth="1"/>
    <col min="12544" max="12544" width="26.140625" style="69" customWidth="1"/>
    <col min="12545" max="12545" width="8.7109375" style="69" customWidth="1"/>
    <col min="12546" max="12546" width="37.140625" style="69" customWidth="1"/>
    <col min="12547" max="12553" width="15" style="69" customWidth="1"/>
    <col min="12554" max="12798" width="9.140625" style="69"/>
    <col min="12799" max="12799" width="5.7109375" style="69" customWidth="1"/>
    <col min="12800" max="12800" width="26.140625" style="69" customWidth="1"/>
    <col min="12801" max="12801" width="8.7109375" style="69" customWidth="1"/>
    <col min="12802" max="12802" width="37.140625" style="69" customWidth="1"/>
    <col min="12803" max="12809" width="15" style="69" customWidth="1"/>
    <col min="12810" max="13054" width="9.140625" style="69"/>
    <col min="13055" max="13055" width="5.7109375" style="69" customWidth="1"/>
    <col min="13056" max="13056" width="26.140625" style="69" customWidth="1"/>
    <col min="13057" max="13057" width="8.7109375" style="69" customWidth="1"/>
    <col min="13058" max="13058" width="37.140625" style="69" customWidth="1"/>
    <col min="13059" max="13065" width="15" style="69" customWidth="1"/>
    <col min="13066" max="13310" width="9.140625" style="69"/>
    <col min="13311" max="13311" width="5.7109375" style="69" customWidth="1"/>
    <col min="13312" max="13312" width="26.140625" style="69" customWidth="1"/>
    <col min="13313" max="13313" width="8.7109375" style="69" customWidth="1"/>
    <col min="13314" max="13314" width="37.140625" style="69" customWidth="1"/>
    <col min="13315" max="13321" width="15" style="69" customWidth="1"/>
    <col min="13322" max="13566" width="9.140625" style="69"/>
    <col min="13567" max="13567" width="5.7109375" style="69" customWidth="1"/>
    <col min="13568" max="13568" width="26.140625" style="69" customWidth="1"/>
    <col min="13569" max="13569" width="8.7109375" style="69" customWidth="1"/>
    <col min="13570" max="13570" width="37.140625" style="69" customWidth="1"/>
    <col min="13571" max="13577" width="15" style="69" customWidth="1"/>
    <col min="13578" max="13822" width="9.140625" style="69"/>
    <col min="13823" max="13823" width="5.7109375" style="69" customWidth="1"/>
    <col min="13824" max="13824" width="26.140625" style="69" customWidth="1"/>
    <col min="13825" max="13825" width="8.7109375" style="69" customWidth="1"/>
    <col min="13826" max="13826" width="37.140625" style="69" customWidth="1"/>
    <col min="13827" max="13833" width="15" style="69" customWidth="1"/>
    <col min="13834" max="14078" width="9.140625" style="69"/>
    <col min="14079" max="14079" width="5.7109375" style="69" customWidth="1"/>
    <col min="14080" max="14080" width="26.140625" style="69" customWidth="1"/>
    <col min="14081" max="14081" width="8.7109375" style="69" customWidth="1"/>
    <col min="14082" max="14082" width="37.140625" style="69" customWidth="1"/>
    <col min="14083" max="14089" width="15" style="69" customWidth="1"/>
    <col min="14090" max="14334" width="9.140625" style="69"/>
    <col min="14335" max="14335" width="5.7109375" style="69" customWidth="1"/>
    <col min="14336" max="14336" width="26.140625" style="69" customWidth="1"/>
    <col min="14337" max="14337" width="8.7109375" style="69" customWidth="1"/>
    <col min="14338" max="14338" width="37.140625" style="69" customWidth="1"/>
    <col min="14339" max="14345" width="15" style="69" customWidth="1"/>
    <col min="14346" max="14590" width="9.140625" style="69"/>
    <col min="14591" max="14591" width="5.7109375" style="69" customWidth="1"/>
    <col min="14592" max="14592" width="26.140625" style="69" customWidth="1"/>
    <col min="14593" max="14593" width="8.7109375" style="69" customWidth="1"/>
    <col min="14594" max="14594" width="37.140625" style="69" customWidth="1"/>
    <col min="14595" max="14601" width="15" style="69" customWidth="1"/>
    <col min="14602" max="14846" width="9.140625" style="69"/>
    <col min="14847" max="14847" width="5.7109375" style="69" customWidth="1"/>
    <col min="14848" max="14848" width="26.140625" style="69" customWidth="1"/>
    <col min="14849" max="14849" width="8.7109375" style="69" customWidth="1"/>
    <col min="14850" max="14850" width="37.140625" style="69" customWidth="1"/>
    <col min="14851" max="14857" width="15" style="69" customWidth="1"/>
    <col min="14858" max="15102" width="9.140625" style="69"/>
    <col min="15103" max="15103" width="5.7109375" style="69" customWidth="1"/>
    <col min="15104" max="15104" width="26.140625" style="69" customWidth="1"/>
    <col min="15105" max="15105" width="8.7109375" style="69" customWidth="1"/>
    <col min="15106" max="15106" width="37.140625" style="69" customWidth="1"/>
    <col min="15107" max="15113" width="15" style="69" customWidth="1"/>
    <col min="15114" max="15358" width="9.140625" style="69"/>
    <col min="15359" max="15359" width="5.7109375" style="69" customWidth="1"/>
    <col min="15360" max="15360" width="26.140625" style="69" customWidth="1"/>
    <col min="15361" max="15361" width="8.7109375" style="69" customWidth="1"/>
    <col min="15362" max="15362" width="37.140625" style="69" customWidth="1"/>
    <col min="15363" max="15369" width="15" style="69" customWidth="1"/>
    <col min="15370" max="15614" width="9.140625" style="69"/>
    <col min="15615" max="15615" width="5.7109375" style="69" customWidth="1"/>
    <col min="15616" max="15616" width="26.140625" style="69" customWidth="1"/>
    <col min="15617" max="15617" width="8.7109375" style="69" customWidth="1"/>
    <col min="15618" max="15618" width="37.140625" style="69" customWidth="1"/>
    <col min="15619" max="15625" width="15" style="69" customWidth="1"/>
    <col min="15626" max="15870" width="9.140625" style="69"/>
    <col min="15871" max="15871" width="5.7109375" style="69" customWidth="1"/>
    <col min="15872" max="15872" width="26.140625" style="69" customWidth="1"/>
    <col min="15873" max="15873" width="8.7109375" style="69" customWidth="1"/>
    <col min="15874" max="15874" width="37.140625" style="69" customWidth="1"/>
    <col min="15875" max="15881" width="15" style="69" customWidth="1"/>
    <col min="15882" max="16126" width="9.140625" style="69"/>
    <col min="16127" max="16127" width="5.7109375" style="69" customWidth="1"/>
    <col min="16128" max="16128" width="26.140625" style="69" customWidth="1"/>
    <col min="16129" max="16129" width="8.7109375" style="69" customWidth="1"/>
    <col min="16130" max="16130" width="37.140625" style="69" customWidth="1"/>
    <col min="16131" max="16137" width="15" style="69" customWidth="1"/>
    <col min="16138" max="16384" width="9.140625" style="69"/>
  </cols>
  <sheetData>
    <row r="3" spans="1:9">
      <c r="B3" s="1" t="s">
        <v>743</v>
      </c>
      <c r="C3" s="1"/>
      <c r="D3" s="1"/>
      <c r="E3" s="1"/>
      <c r="F3" s="1"/>
      <c r="G3" s="1"/>
      <c r="H3" s="2"/>
    </row>
    <row r="4" spans="1:9">
      <c r="B4" s="1" t="s">
        <v>732</v>
      </c>
      <c r="C4" s="1"/>
      <c r="D4" s="1"/>
      <c r="E4" s="1"/>
      <c r="F4" s="1"/>
      <c r="G4" s="1"/>
      <c r="H4" s="2"/>
    </row>
    <row r="5" spans="1:9">
      <c r="B5" s="1" t="s">
        <v>731</v>
      </c>
      <c r="C5" s="1"/>
      <c r="D5" s="1"/>
      <c r="E5" s="1"/>
      <c r="F5" s="1"/>
      <c r="G5" s="1"/>
      <c r="H5" s="2"/>
    </row>
    <row r="7" spans="1:9" ht="18">
      <c r="A7" s="70" t="s">
        <v>0</v>
      </c>
      <c r="B7" s="71" t="s">
        <v>601</v>
      </c>
      <c r="C7" s="123"/>
      <c r="D7" s="72"/>
      <c r="E7" s="72"/>
      <c r="F7" s="72"/>
      <c r="G7" s="72"/>
      <c r="H7" s="73"/>
      <c r="I7" s="74"/>
    </row>
    <row r="8" spans="1:9" ht="18.75" thickBot="1">
      <c r="A8" s="70"/>
      <c r="B8" s="71"/>
      <c r="C8" s="123"/>
      <c r="D8" s="72"/>
      <c r="E8" s="72"/>
      <c r="F8" s="72"/>
      <c r="G8" s="72"/>
      <c r="H8" s="73"/>
      <c r="I8" s="74"/>
    </row>
    <row r="9" spans="1:9" ht="15.75" thickBot="1">
      <c r="A9" s="70"/>
      <c r="B9" s="329" t="s">
        <v>756</v>
      </c>
      <c r="C9" s="330"/>
      <c r="D9" s="330"/>
      <c r="E9" s="330"/>
      <c r="F9" s="330"/>
      <c r="G9" s="330"/>
      <c r="H9" s="331"/>
      <c r="I9" s="74"/>
    </row>
    <row r="10" spans="1:9" ht="13.5" thickBot="1">
      <c r="H10" s="133"/>
    </row>
    <row r="11" spans="1:9" ht="15.75" thickBot="1">
      <c r="B11" s="332" t="s">
        <v>741</v>
      </c>
      <c r="C11" s="333"/>
      <c r="D11" s="334"/>
      <c r="E11" s="124"/>
      <c r="F11" s="124"/>
      <c r="G11" s="124"/>
      <c r="H11" s="77"/>
    </row>
    <row r="12" spans="1:9" ht="30" customHeight="1" thickBot="1">
      <c r="B12" s="12" t="s">
        <v>2</v>
      </c>
      <c r="C12" s="13" t="s">
        <v>3</v>
      </c>
      <c r="D12" s="14" t="s">
        <v>4</v>
      </c>
      <c r="E12" s="15" t="s">
        <v>736</v>
      </c>
      <c r="F12" s="15" t="s">
        <v>729</v>
      </c>
      <c r="G12" s="15" t="s">
        <v>730</v>
      </c>
      <c r="H12" s="10" t="s">
        <v>735</v>
      </c>
    </row>
    <row r="13" spans="1:9" ht="13.5" thickBot="1">
      <c r="B13" s="78" t="s">
        <v>413</v>
      </c>
      <c r="C13" s="125"/>
      <c r="D13" s="105"/>
      <c r="E13" s="105"/>
      <c r="F13" s="105"/>
      <c r="G13" s="105"/>
      <c r="H13" s="106"/>
    </row>
    <row r="14" spans="1:9">
      <c r="B14" s="4" t="s">
        <v>564</v>
      </c>
      <c r="C14" s="126" t="s">
        <v>602</v>
      </c>
      <c r="D14" s="104" t="s">
        <v>603</v>
      </c>
      <c r="E14" s="134" t="s">
        <v>737</v>
      </c>
      <c r="F14" s="134" t="s">
        <v>739</v>
      </c>
      <c r="G14" s="36" t="s">
        <v>770</v>
      </c>
      <c r="H14" s="6">
        <v>2000</v>
      </c>
    </row>
    <row r="15" spans="1:9">
      <c r="B15" s="4" t="s">
        <v>564</v>
      </c>
      <c r="C15" s="126" t="s">
        <v>604</v>
      </c>
      <c r="D15" s="104" t="s">
        <v>605</v>
      </c>
      <c r="E15" s="134" t="s">
        <v>737</v>
      </c>
      <c r="F15" s="134" t="s">
        <v>739</v>
      </c>
      <c r="G15" s="36" t="s">
        <v>770</v>
      </c>
      <c r="H15" s="6">
        <v>90000</v>
      </c>
    </row>
    <row r="16" spans="1:9">
      <c r="B16" s="4" t="s">
        <v>564</v>
      </c>
      <c r="C16" s="126" t="s">
        <v>606</v>
      </c>
      <c r="D16" s="104" t="s">
        <v>607</v>
      </c>
      <c r="E16" s="134" t="s">
        <v>737</v>
      </c>
      <c r="F16" s="134" t="s">
        <v>739</v>
      </c>
      <c r="G16" s="36" t="s">
        <v>770</v>
      </c>
      <c r="H16" s="6">
        <v>40000</v>
      </c>
    </row>
    <row r="17" spans="1:9">
      <c r="B17" s="4" t="s">
        <v>564</v>
      </c>
      <c r="C17" s="126" t="s">
        <v>608</v>
      </c>
      <c r="D17" s="104" t="s">
        <v>609</v>
      </c>
      <c r="E17" s="134" t="s">
        <v>737</v>
      </c>
      <c r="F17" s="134" t="s">
        <v>739</v>
      </c>
      <c r="G17" s="36" t="s">
        <v>770</v>
      </c>
      <c r="H17" s="6">
        <v>10000</v>
      </c>
    </row>
    <row r="18" spans="1:9">
      <c r="B18" s="4" t="s">
        <v>564</v>
      </c>
      <c r="C18" s="126" t="s">
        <v>610</v>
      </c>
      <c r="D18" s="104" t="s">
        <v>611</v>
      </c>
      <c r="E18" s="134" t="s">
        <v>737</v>
      </c>
      <c r="F18" s="134" t="s">
        <v>739</v>
      </c>
      <c r="G18" s="36" t="s">
        <v>770</v>
      </c>
      <c r="H18" s="6">
        <v>4449</v>
      </c>
    </row>
    <row r="19" spans="1:9" ht="13.5" thickBot="1">
      <c r="B19" s="4" t="s">
        <v>564</v>
      </c>
      <c r="C19" s="126" t="s">
        <v>612</v>
      </c>
      <c r="D19" s="104" t="s">
        <v>613</v>
      </c>
      <c r="E19" s="134" t="s">
        <v>737</v>
      </c>
      <c r="F19" s="134" t="s">
        <v>739</v>
      </c>
      <c r="G19" s="36" t="s">
        <v>770</v>
      </c>
      <c r="H19" s="6">
        <v>6000</v>
      </c>
    </row>
    <row r="20" spans="1:9" ht="13.5" thickBot="1">
      <c r="B20" s="78" t="s">
        <v>614</v>
      </c>
      <c r="C20" s="125"/>
      <c r="D20" s="105"/>
      <c r="E20" s="127"/>
      <c r="F20" s="145"/>
      <c r="G20" s="127"/>
      <c r="H20" s="106"/>
    </row>
    <row r="21" spans="1:9">
      <c r="B21" s="4" t="s">
        <v>615</v>
      </c>
      <c r="C21" s="126" t="s">
        <v>616</v>
      </c>
      <c r="D21" s="104" t="s">
        <v>617</v>
      </c>
      <c r="E21" s="134" t="s">
        <v>737</v>
      </c>
      <c r="F21" s="134" t="s">
        <v>739</v>
      </c>
      <c r="G21" s="36" t="s">
        <v>771</v>
      </c>
      <c r="H21" s="22">
        <v>17000</v>
      </c>
    </row>
    <row r="22" spans="1:9">
      <c r="B22" s="4" t="s">
        <v>615</v>
      </c>
      <c r="C22" s="126" t="s">
        <v>618</v>
      </c>
      <c r="D22" s="104" t="s">
        <v>619</v>
      </c>
      <c r="E22" s="134" t="s">
        <v>737</v>
      </c>
      <c r="F22" s="134" t="s">
        <v>739</v>
      </c>
      <c r="G22" s="36" t="s">
        <v>771</v>
      </c>
      <c r="H22" s="6">
        <v>3300</v>
      </c>
    </row>
    <row r="23" spans="1:9">
      <c r="B23" s="4" t="s">
        <v>620</v>
      </c>
      <c r="C23" s="126" t="s">
        <v>623</v>
      </c>
      <c r="D23" s="104" t="s">
        <v>624</v>
      </c>
      <c r="E23" s="134" t="s">
        <v>737</v>
      </c>
      <c r="F23" s="134" t="s">
        <v>739</v>
      </c>
      <c r="G23" s="36" t="s">
        <v>772</v>
      </c>
      <c r="H23" s="22">
        <v>15000</v>
      </c>
    </row>
    <row r="24" spans="1:9">
      <c r="B24" s="4" t="s">
        <v>620</v>
      </c>
      <c r="C24" s="126" t="s">
        <v>625</v>
      </c>
      <c r="D24" s="104" t="s">
        <v>626</v>
      </c>
      <c r="E24" s="134" t="s">
        <v>737</v>
      </c>
      <c r="F24" s="134" t="s">
        <v>739</v>
      </c>
      <c r="G24" s="36" t="s">
        <v>772</v>
      </c>
      <c r="H24" s="22">
        <v>15000</v>
      </c>
    </row>
    <row r="25" spans="1:9">
      <c r="B25" s="174" t="s">
        <v>620</v>
      </c>
      <c r="C25" s="5" t="s">
        <v>621</v>
      </c>
      <c r="D25" s="104" t="s">
        <v>622</v>
      </c>
      <c r="E25" s="17" t="s">
        <v>737</v>
      </c>
      <c r="F25" s="17" t="s">
        <v>739</v>
      </c>
      <c r="G25" s="198" t="s">
        <v>772</v>
      </c>
      <c r="H25" s="173">
        <v>8000</v>
      </c>
    </row>
    <row r="26" spans="1:9">
      <c r="B26" s="174" t="s">
        <v>620</v>
      </c>
      <c r="C26" s="5" t="s">
        <v>783</v>
      </c>
      <c r="D26" s="104" t="s">
        <v>723</v>
      </c>
      <c r="E26" s="17" t="s">
        <v>737</v>
      </c>
      <c r="F26" s="17" t="s">
        <v>739</v>
      </c>
      <c r="G26" s="198" t="s">
        <v>772</v>
      </c>
      <c r="H26" s="173">
        <v>18000</v>
      </c>
    </row>
    <row r="27" spans="1:9">
      <c r="B27" s="4" t="s">
        <v>620</v>
      </c>
      <c r="C27" s="5" t="s">
        <v>718</v>
      </c>
      <c r="D27" s="159" t="s">
        <v>719</v>
      </c>
      <c r="E27" s="17" t="s">
        <v>737</v>
      </c>
      <c r="F27" s="153" t="s">
        <v>739</v>
      </c>
      <c r="G27" s="172" t="s">
        <v>772</v>
      </c>
      <c r="H27" s="173">
        <v>10000</v>
      </c>
    </row>
    <row r="28" spans="1:9" ht="13.5" thickBot="1">
      <c r="B28" s="4" t="s">
        <v>620</v>
      </c>
      <c r="C28" s="5" t="s">
        <v>720</v>
      </c>
      <c r="D28" s="222" t="s">
        <v>721</v>
      </c>
      <c r="E28" s="18" t="s">
        <v>737</v>
      </c>
      <c r="F28" s="223" t="s">
        <v>739</v>
      </c>
      <c r="G28" s="224" t="s">
        <v>772</v>
      </c>
      <c r="H28" s="173">
        <v>37420</v>
      </c>
    </row>
    <row r="29" spans="1:9" ht="13.5" thickBot="1">
      <c r="B29" s="41" t="s">
        <v>738</v>
      </c>
      <c r="C29" s="42"/>
      <c r="D29" s="43"/>
      <c r="E29" s="43"/>
      <c r="F29" s="43"/>
      <c r="G29" s="43"/>
      <c r="H29" s="44">
        <f>SUM(H14:H28)</f>
        <v>276169</v>
      </c>
    </row>
    <row r="30" spans="1:9" ht="13.5" thickBot="1">
      <c r="H30" s="133"/>
    </row>
    <row r="31" spans="1:9" ht="15.75" thickBot="1">
      <c r="A31" s="70"/>
      <c r="B31" s="329" t="s">
        <v>762</v>
      </c>
      <c r="C31" s="330"/>
      <c r="D31" s="330"/>
      <c r="E31" s="330"/>
      <c r="F31" s="330"/>
      <c r="G31" s="330"/>
      <c r="H31" s="331"/>
      <c r="I31" s="69"/>
    </row>
    <row r="32" spans="1:9" ht="13.5" thickBot="1">
      <c r="A32" s="68" t="s">
        <v>0</v>
      </c>
      <c r="C32" s="132"/>
      <c r="H32" s="74"/>
      <c r="I32" s="74"/>
    </row>
    <row r="33" spans="1:9" ht="15.75" thickBot="1">
      <c r="A33" s="68" t="s">
        <v>0</v>
      </c>
      <c r="B33" s="332" t="s">
        <v>734</v>
      </c>
      <c r="C33" s="333"/>
      <c r="D33" s="334"/>
      <c r="E33" s="377"/>
      <c r="F33" s="378"/>
      <c r="G33" s="124"/>
      <c r="H33" s="77"/>
      <c r="I33" s="74"/>
    </row>
    <row r="34" spans="1:9" ht="30" customHeight="1" thickBot="1">
      <c r="A34" s="68" t="s">
        <v>0</v>
      </c>
      <c r="B34" s="12" t="s">
        <v>2</v>
      </c>
      <c r="C34" s="13" t="s">
        <v>3</v>
      </c>
      <c r="D34" s="14" t="s">
        <v>4</v>
      </c>
      <c r="E34" s="317" t="s">
        <v>729</v>
      </c>
      <c r="F34" s="318"/>
      <c r="G34" s="15" t="s">
        <v>730</v>
      </c>
      <c r="H34" s="10" t="s">
        <v>735</v>
      </c>
      <c r="I34" s="74"/>
    </row>
    <row r="35" spans="1:9" ht="15.75" thickBot="1">
      <c r="A35" s="68" t="s">
        <v>0</v>
      </c>
      <c r="B35" s="78" t="s">
        <v>413</v>
      </c>
      <c r="C35" s="125"/>
      <c r="D35" s="105"/>
      <c r="E35" s="319"/>
      <c r="F35" s="320"/>
      <c r="G35" s="105"/>
      <c r="H35" s="106"/>
      <c r="I35" s="74"/>
    </row>
    <row r="36" spans="1:9" ht="15">
      <c r="A36" s="68" t="s">
        <v>0</v>
      </c>
      <c r="B36" s="4" t="s">
        <v>564</v>
      </c>
      <c r="C36" s="126" t="s">
        <v>602</v>
      </c>
      <c r="D36" s="104" t="s">
        <v>603</v>
      </c>
      <c r="E36" s="323" t="s">
        <v>8</v>
      </c>
      <c r="F36" s="324"/>
      <c r="G36" s="36" t="s">
        <v>770</v>
      </c>
      <c r="H36" s="6">
        <v>2000</v>
      </c>
      <c r="I36" s="74"/>
    </row>
    <row r="37" spans="1:9" ht="15">
      <c r="A37" s="68" t="s">
        <v>0</v>
      </c>
      <c r="B37" s="4" t="s">
        <v>564</v>
      </c>
      <c r="C37" s="126" t="s">
        <v>604</v>
      </c>
      <c r="D37" s="104" t="s">
        <v>605</v>
      </c>
      <c r="E37" s="325" t="s">
        <v>8</v>
      </c>
      <c r="F37" s="326"/>
      <c r="G37" s="36" t="s">
        <v>770</v>
      </c>
      <c r="H37" s="6">
        <v>90000</v>
      </c>
      <c r="I37" s="74"/>
    </row>
    <row r="38" spans="1:9" ht="15">
      <c r="A38" s="68" t="s">
        <v>0</v>
      </c>
      <c r="B38" s="4" t="s">
        <v>564</v>
      </c>
      <c r="C38" s="126" t="s">
        <v>606</v>
      </c>
      <c r="D38" s="104" t="s">
        <v>607</v>
      </c>
      <c r="E38" s="325" t="s">
        <v>8</v>
      </c>
      <c r="F38" s="326"/>
      <c r="G38" s="36" t="s">
        <v>770</v>
      </c>
      <c r="H38" s="6">
        <v>40000</v>
      </c>
      <c r="I38" s="74"/>
    </row>
    <row r="39" spans="1:9" ht="15">
      <c r="A39" s="68" t="s">
        <v>0</v>
      </c>
      <c r="B39" s="4" t="s">
        <v>564</v>
      </c>
      <c r="C39" s="126" t="s">
        <v>608</v>
      </c>
      <c r="D39" s="104" t="s">
        <v>609</v>
      </c>
      <c r="E39" s="325" t="s">
        <v>8</v>
      </c>
      <c r="F39" s="326"/>
      <c r="G39" s="36" t="s">
        <v>770</v>
      </c>
      <c r="H39" s="6">
        <v>10000</v>
      </c>
      <c r="I39" s="74"/>
    </row>
    <row r="40" spans="1:9" ht="15">
      <c r="A40" s="68" t="s">
        <v>0</v>
      </c>
      <c r="B40" s="4" t="s">
        <v>564</v>
      </c>
      <c r="C40" s="126" t="s">
        <v>610</v>
      </c>
      <c r="D40" s="104" t="s">
        <v>611</v>
      </c>
      <c r="E40" s="325" t="s">
        <v>8</v>
      </c>
      <c r="F40" s="326"/>
      <c r="G40" s="36" t="s">
        <v>770</v>
      </c>
      <c r="H40" s="6">
        <v>4449</v>
      </c>
      <c r="I40" s="74"/>
    </row>
    <row r="41" spans="1:9" ht="15.75" thickBot="1">
      <c r="A41" s="68" t="s">
        <v>0</v>
      </c>
      <c r="B41" s="4" t="s">
        <v>564</v>
      </c>
      <c r="C41" s="126" t="s">
        <v>612</v>
      </c>
      <c r="D41" s="104" t="s">
        <v>613</v>
      </c>
      <c r="E41" s="337" t="s">
        <v>8</v>
      </c>
      <c r="F41" s="338"/>
      <c r="G41" s="36" t="s">
        <v>770</v>
      </c>
      <c r="H41" s="6">
        <v>6000</v>
      </c>
      <c r="I41" s="74"/>
    </row>
    <row r="42" spans="1:9" ht="15.75" thickBot="1">
      <c r="A42" s="68" t="s">
        <v>0</v>
      </c>
      <c r="B42" s="78" t="s">
        <v>614</v>
      </c>
      <c r="C42" s="125"/>
      <c r="D42" s="105"/>
      <c r="E42" s="319"/>
      <c r="F42" s="320"/>
      <c r="G42" s="127"/>
      <c r="H42" s="106"/>
      <c r="I42" s="74"/>
    </row>
    <row r="43" spans="1:9" ht="15">
      <c r="A43" s="68" t="s">
        <v>0</v>
      </c>
      <c r="B43" s="4" t="s">
        <v>615</v>
      </c>
      <c r="C43" s="126" t="s">
        <v>616</v>
      </c>
      <c r="D43" s="104" t="s">
        <v>617</v>
      </c>
      <c r="E43" s="323" t="s">
        <v>8</v>
      </c>
      <c r="F43" s="324"/>
      <c r="G43" s="36" t="s">
        <v>771</v>
      </c>
      <c r="H43" s="22">
        <v>17000</v>
      </c>
      <c r="I43" s="74"/>
    </row>
    <row r="44" spans="1:9" ht="15">
      <c r="A44" s="68" t="s">
        <v>0</v>
      </c>
      <c r="B44" s="4" t="s">
        <v>615</v>
      </c>
      <c r="C44" s="126" t="s">
        <v>618</v>
      </c>
      <c r="D44" s="104" t="s">
        <v>619</v>
      </c>
      <c r="E44" s="325" t="s">
        <v>8</v>
      </c>
      <c r="F44" s="326"/>
      <c r="G44" s="36" t="s">
        <v>771</v>
      </c>
      <c r="H44" s="6">
        <v>3300</v>
      </c>
      <c r="I44" s="74"/>
    </row>
    <row r="45" spans="1:9" ht="15">
      <c r="A45" s="68" t="s">
        <v>0</v>
      </c>
      <c r="B45" s="4" t="s">
        <v>620</v>
      </c>
      <c r="C45" s="126" t="s">
        <v>623</v>
      </c>
      <c r="D45" s="104" t="s">
        <v>624</v>
      </c>
      <c r="E45" s="325" t="s">
        <v>8</v>
      </c>
      <c r="F45" s="326"/>
      <c r="G45" s="36" t="s">
        <v>772</v>
      </c>
      <c r="H45" s="22">
        <v>15000</v>
      </c>
      <c r="I45" s="74"/>
    </row>
    <row r="46" spans="1:9" ht="15">
      <c r="A46" s="68" t="s">
        <v>0</v>
      </c>
      <c r="B46" s="4" t="s">
        <v>620</v>
      </c>
      <c r="C46" s="126" t="s">
        <v>625</v>
      </c>
      <c r="D46" s="104" t="s">
        <v>626</v>
      </c>
      <c r="E46" s="325" t="s">
        <v>8</v>
      </c>
      <c r="F46" s="326"/>
      <c r="G46" s="36" t="s">
        <v>772</v>
      </c>
      <c r="H46" s="22">
        <v>15000</v>
      </c>
      <c r="I46" s="74"/>
    </row>
    <row r="47" spans="1:9" ht="15">
      <c r="B47" s="174" t="s">
        <v>620</v>
      </c>
      <c r="C47" s="5" t="s">
        <v>621</v>
      </c>
      <c r="D47" s="104" t="s">
        <v>622</v>
      </c>
      <c r="E47" s="325" t="s">
        <v>8</v>
      </c>
      <c r="F47" s="326"/>
      <c r="G47" s="198" t="s">
        <v>772</v>
      </c>
      <c r="H47" s="173">
        <v>8000</v>
      </c>
      <c r="I47" s="74"/>
    </row>
    <row r="48" spans="1:9" ht="15">
      <c r="B48" s="174" t="s">
        <v>620</v>
      </c>
      <c r="C48" s="5" t="s">
        <v>783</v>
      </c>
      <c r="D48" s="104" t="s">
        <v>723</v>
      </c>
      <c r="E48" s="325" t="s">
        <v>8</v>
      </c>
      <c r="F48" s="326"/>
      <c r="G48" s="198" t="s">
        <v>772</v>
      </c>
      <c r="H48" s="173">
        <v>18000</v>
      </c>
      <c r="I48" s="74"/>
    </row>
    <row r="49" spans="1:9" ht="15">
      <c r="B49" s="4" t="s">
        <v>620</v>
      </c>
      <c r="C49" s="5" t="s">
        <v>718</v>
      </c>
      <c r="D49" s="159" t="s">
        <v>719</v>
      </c>
      <c r="E49" s="325" t="s">
        <v>8</v>
      </c>
      <c r="F49" s="326"/>
      <c r="G49" s="172" t="s">
        <v>772</v>
      </c>
      <c r="H49" s="173">
        <v>10000</v>
      </c>
      <c r="I49" s="74"/>
    </row>
    <row r="50" spans="1:9" ht="15.75" thickBot="1">
      <c r="B50" s="4" t="s">
        <v>620</v>
      </c>
      <c r="C50" s="5" t="s">
        <v>720</v>
      </c>
      <c r="D50" s="222" t="s">
        <v>721</v>
      </c>
      <c r="E50" s="337" t="s">
        <v>8</v>
      </c>
      <c r="F50" s="338"/>
      <c r="G50" s="224" t="s">
        <v>772</v>
      </c>
      <c r="H50" s="173">
        <v>37420</v>
      </c>
      <c r="I50" s="74"/>
    </row>
    <row r="51" spans="1:9" ht="15.75" thickBot="1">
      <c r="A51" s="68" t="s">
        <v>0</v>
      </c>
      <c r="B51" s="41" t="s">
        <v>738</v>
      </c>
      <c r="C51" s="42"/>
      <c r="D51" s="43"/>
      <c r="E51" s="321"/>
      <c r="F51" s="322"/>
      <c r="G51" s="43"/>
      <c r="H51" s="44">
        <f>SUM(H36:H50)</f>
        <v>276169</v>
      </c>
      <c r="I51" s="133"/>
    </row>
    <row r="52" spans="1:9">
      <c r="H52" s="133"/>
    </row>
    <row r="53" spans="1:9">
      <c r="H53" s="160"/>
    </row>
    <row r="54" spans="1:9">
      <c r="H54" s="161"/>
    </row>
    <row r="55" spans="1:9">
      <c r="H55" s="74"/>
    </row>
  </sheetData>
  <protectedRanges>
    <protectedRange sqref="H34 H12" name="Oblast1_1_1"/>
    <protectedRange sqref="H31" name="Oblast1_1_2_1"/>
    <protectedRange sqref="H9" name="Oblast1_1_2_1_1"/>
  </protectedRanges>
  <mergeCells count="23">
    <mergeCell ref="B9:H9"/>
    <mergeCell ref="B31:H31"/>
    <mergeCell ref="E48:F48"/>
    <mergeCell ref="B33:D33"/>
    <mergeCell ref="B11:D11"/>
    <mergeCell ref="E34:F34"/>
    <mergeCell ref="E35:F35"/>
    <mergeCell ref="E42:F42"/>
    <mergeCell ref="E33:F33"/>
    <mergeCell ref="E49:F49"/>
    <mergeCell ref="E51:F51"/>
    <mergeCell ref="E36:F36"/>
    <mergeCell ref="E37:F37"/>
    <mergeCell ref="E38:F38"/>
    <mergeCell ref="E39:F39"/>
    <mergeCell ref="E40:F40"/>
    <mergeCell ref="E41:F41"/>
    <mergeCell ref="E43:F43"/>
    <mergeCell ref="E44:F44"/>
    <mergeCell ref="E45:F45"/>
    <mergeCell ref="E46:F46"/>
    <mergeCell ref="E50:F50"/>
    <mergeCell ref="E47:F47"/>
  </mergeCells>
  <pageMargins left="0.78740157480314965" right="0.78740157480314965" top="0.98425196850393704" bottom="0.98425196850393704" header="0.51181102362204722" footer="0.51181102362204722"/>
  <pageSetup paperSize="9" scale="62" fitToHeight="2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9382-BE68-4C10-B32D-2BC8BBFE4274}">
  <sheetPr codeName="List1">
    <pageSetUpPr fitToPage="1"/>
  </sheetPr>
  <dimension ref="A3:I32"/>
  <sheetViews>
    <sheetView showGridLines="0" zoomScaleNormal="100" zoomScaleSheetLayoutView="98" workbookViewId="0">
      <selection activeCell="B7" sqref="B7"/>
    </sheetView>
  </sheetViews>
  <sheetFormatPr defaultRowHeight="12.75"/>
  <cols>
    <col min="1" max="1" width="5.7109375" style="68" customWidth="1"/>
    <col min="2" max="2" width="26.140625" style="68" customWidth="1"/>
    <col min="3" max="3" width="8.7109375" style="68" customWidth="1"/>
    <col min="4" max="4" width="37.140625" style="68" customWidth="1"/>
    <col min="5" max="7" width="15" style="68" customWidth="1"/>
    <col min="8" max="8" width="15" style="75" customWidth="1"/>
    <col min="9" max="251" width="9.140625" style="69"/>
    <col min="252" max="252" width="5.7109375" style="69" customWidth="1"/>
    <col min="253" max="253" width="26.140625" style="69" customWidth="1"/>
    <col min="254" max="254" width="8.7109375" style="69" customWidth="1"/>
    <col min="255" max="255" width="37.140625" style="69" customWidth="1"/>
    <col min="256" max="262" width="15" style="69" customWidth="1"/>
    <col min="263" max="507" width="9.140625" style="69"/>
    <col min="508" max="508" width="5.7109375" style="69" customWidth="1"/>
    <col min="509" max="509" width="26.140625" style="69" customWidth="1"/>
    <col min="510" max="510" width="8.7109375" style="69" customWidth="1"/>
    <col min="511" max="511" width="37.140625" style="69" customWidth="1"/>
    <col min="512" max="518" width="15" style="69" customWidth="1"/>
    <col min="519" max="763" width="9.140625" style="69"/>
    <col min="764" max="764" width="5.7109375" style="69" customWidth="1"/>
    <col min="765" max="765" width="26.140625" style="69" customWidth="1"/>
    <col min="766" max="766" width="8.7109375" style="69" customWidth="1"/>
    <col min="767" max="767" width="37.140625" style="69" customWidth="1"/>
    <col min="768" max="774" width="15" style="69" customWidth="1"/>
    <col min="775" max="1019" width="9.140625" style="69"/>
    <col min="1020" max="1020" width="5.7109375" style="69" customWidth="1"/>
    <col min="1021" max="1021" width="26.140625" style="69" customWidth="1"/>
    <col min="1022" max="1022" width="8.7109375" style="69" customWidth="1"/>
    <col min="1023" max="1023" width="37.140625" style="69" customWidth="1"/>
    <col min="1024" max="1030" width="15" style="69" customWidth="1"/>
    <col min="1031" max="1275" width="9.140625" style="69"/>
    <col min="1276" max="1276" width="5.7109375" style="69" customWidth="1"/>
    <col min="1277" max="1277" width="26.140625" style="69" customWidth="1"/>
    <col min="1278" max="1278" width="8.7109375" style="69" customWidth="1"/>
    <col min="1279" max="1279" width="37.140625" style="69" customWidth="1"/>
    <col min="1280" max="1286" width="15" style="69" customWidth="1"/>
    <col min="1287" max="1531" width="9.140625" style="69"/>
    <col min="1532" max="1532" width="5.7109375" style="69" customWidth="1"/>
    <col min="1533" max="1533" width="26.140625" style="69" customWidth="1"/>
    <col min="1534" max="1534" width="8.7109375" style="69" customWidth="1"/>
    <col min="1535" max="1535" width="37.140625" style="69" customWidth="1"/>
    <col min="1536" max="1542" width="15" style="69" customWidth="1"/>
    <col min="1543" max="1787" width="9.140625" style="69"/>
    <col min="1788" max="1788" width="5.7109375" style="69" customWidth="1"/>
    <col min="1789" max="1789" width="26.140625" style="69" customWidth="1"/>
    <col min="1790" max="1790" width="8.7109375" style="69" customWidth="1"/>
    <col min="1791" max="1791" width="37.140625" style="69" customWidth="1"/>
    <col min="1792" max="1798" width="15" style="69" customWidth="1"/>
    <col min="1799" max="2043" width="9.140625" style="69"/>
    <col min="2044" max="2044" width="5.7109375" style="69" customWidth="1"/>
    <col min="2045" max="2045" width="26.140625" style="69" customWidth="1"/>
    <col min="2046" max="2046" width="8.7109375" style="69" customWidth="1"/>
    <col min="2047" max="2047" width="37.140625" style="69" customWidth="1"/>
    <col min="2048" max="2054" width="15" style="69" customWidth="1"/>
    <col min="2055" max="2299" width="9.140625" style="69"/>
    <col min="2300" max="2300" width="5.7109375" style="69" customWidth="1"/>
    <col min="2301" max="2301" width="26.140625" style="69" customWidth="1"/>
    <col min="2302" max="2302" width="8.7109375" style="69" customWidth="1"/>
    <col min="2303" max="2303" width="37.140625" style="69" customWidth="1"/>
    <col min="2304" max="2310" width="15" style="69" customWidth="1"/>
    <col min="2311" max="2555" width="9.140625" style="69"/>
    <col min="2556" max="2556" width="5.7109375" style="69" customWidth="1"/>
    <col min="2557" max="2557" width="26.140625" style="69" customWidth="1"/>
    <col min="2558" max="2558" width="8.7109375" style="69" customWidth="1"/>
    <col min="2559" max="2559" width="37.140625" style="69" customWidth="1"/>
    <col min="2560" max="2566" width="15" style="69" customWidth="1"/>
    <col min="2567" max="2811" width="9.140625" style="69"/>
    <col min="2812" max="2812" width="5.7109375" style="69" customWidth="1"/>
    <col min="2813" max="2813" width="26.140625" style="69" customWidth="1"/>
    <col min="2814" max="2814" width="8.7109375" style="69" customWidth="1"/>
    <col min="2815" max="2815" width="37.140625" style="69" customWidth="1"/>
    <col min="2816" max="2822" width="15" style="69" customWidth="1"/>
    <col min="2823" max="3067" width="9.140625" style="69"/>
    <col min="3068" max="3068" width="5.7109375" style="69" customWidth="1"/>
    <col min="3069" max="3069" width="26.140625" style="69" customWidth="1"/>
    <col min="3070" max="3070" width="8.7109375" style="69" customWidth="1"/>
    <col min="3071" max="3071" width="37.140625" style="69" customWidth="1"/>
    <col min="3072" max="3078" width="15" style="69" customWidth="1"/>
    <col min="3079" max="3323" width="9.140625" style="69"/>
    <col min="3324" max="3324" width="5.7109375" style="69" customWidth="1"/>
    <col min="3325" max="3325" width="26.140625" style="69" customWidth="1"/>
    <col min="3326" max="3326" width="8.7109375" style="69" customWidth="1"/>
    <col min="3327" max="3327" width="37.140625" style="69" customWidth="1"/>
    <col min="3328" max="3334" width="15" style="69" customWidth="1"/>
    <col min="3335" max="3579" width="9.140625" style="69"/>
    <col min="3580" max="3580" width="5.7109375" style="69" customWidth="1"/>
    <col min="3581" max="3581" width="26.140625" style="69" customWidth="1"/>
    <col min="3582" max="3582" width="8.7109375" style="69" customWidth="1"/>
    <col min="3583" max="3583" width="37.140625" style="69" customWidth="1"/>
    <col min="3584" max="3590" width="15" style="69" customWidth="1"/>
    <col min="3591" max="3835" width="9.140625" style="69"/>
    <col min="3836" max="3836" width="5.7109375" style="69" customWidth="1"/>
    <col min="3837" max="3837" width="26.140625" style="69" customWidth="1"/>
    <col min="3838" max="3838" width="8.7109375" style="69" customWidth="1"/>
    <col min="3839" max="3839" width="37.140625" style="69" customWidth="1"/>
    <col min="3840" max="3846" width="15" style="69" customWidth="1"/>
    <col min="3847" max="4091" width="9.140625" style="69"/>
    <col min="4092" max="4092" width="5.7109375" style="69" customWidth="1"/>
    <col min="4093" max="4093" width="26.140625" style="69" customWidth="1"/>
    <col min="4094" max="4094" width="8.7109375" style="69" customWidth="1"/>
    <col min="4095" max="4095" width="37.140625" style="69" customWidth="1"/>
    <col min="4096" max="4102" width="15" style="69" customWidth="1"/>
    <col min="4103" max="4347" width="9.140625" style="69"/>
    <col min="4348" max="4348" width="5.7109375" style="69" customWidth="1"/>
    <col min="4349" max="4349" width="26.140625" style="69" customWidth="1"/>
    <col min="4350" max="4350" width="8.7109375" style="69" customWidth="1"/>
    <col min="4351" max="4351" width="37.140625" style="69" customWidth="1"/>
    <col min="4352" max="4358" width="15" style="69" customWidth="1"/>
    <col min="4359" max="4603" width="9.140625" style="69"/>
    <col min="4604" max="4604" width="5.7109375" style="69" customWidth="1"/>
    <col min="4605" max="4605" width="26.140625" style="69" customWidth="1"/>
    <col min="4606" max="4606" width="8.7109375" style="69" customWidth="1"/>
    <col min="4607" max="4607" width="37.140625" style="69" customWidth="1"/>
    <col min="4608" max="4614" width="15" style="69" customWidth="1"/>
    <col min="4615" max="4859" width="9.140625" style="69"/>
    <col min="4860" max="4860" width="5.7109375" style="69" customWidth="1"/>
    <col min="4861" max="4861" width="26.140625" style="69" customWidth="1"/>
    <col min="4862" max="4862" width="8.7109375" style="69" customWidth="1"/>
    <col min="4863" max="4863" width="37.140625" style="69" customWidth="1"/>
    <col min="4864" max="4870" width="15" style="69" customWidth="1"/>
    <col min="4871" max="5115" width="9.140625" style="69"/>
    <col min="5116" max="5116" width="5.7109375" style="69" customWidth="1"/>
    <col min="5117" max="5117" width="26.140625" style="69" customWidth="1"/>
    <col min="5118" max="5118" width="8.7109375" style="69" customWidth="1"/>
    <col min="5119" max="5119" width="37.140625" style="69" customWidth="1"/>
    <col min="5120" max="5126" width="15" style="69" customWidth="1"/>
    <col min="5127" max="5371" width="9.140625" style="69"/>
    <col min="5372" max="5372" width="5.7109375" style="69" customWidth="1"/>
    <col min="5373" max="5373" width="26.140625" style="69" customWidth="1"/>
    <col min="5374" max="5374" width="8.7109375" style="69" customWidth="1"/>
    <col min="5375" max="5375" width="37.140625" style="69" customWidth="1"/>
    <col min="5376" max="5382" width="15" style="69" customWidth="1"/>
    <col min="5383" max="5627" width="9.140625" style="69"/>
    <col min="5628" max="5628" width="5.7109375" style="69" customWidth="1"/>
    <col min="5629" max="5629" width="26.140625" style="69" customWidth="1"/>
    <col min="5630" max="5630" width="8.7109375" style="69" customWidth="1"/>
    <col min="5631" max="5631" width="37.140625" style="69" customWidth="1"/>
    <col min="5632" max="5638" width="15" style="69" customWidth="1"/>
    <col min="5639" max="5883" width="9.140625" style="69"/>
    <col min="5884" max="5884" width="5.7109375" style="69" customWidth="1"/>
    <col min="5885" max="5885" width="26.140625" style="69" customWidth="1"/>
    <col min="5886" max="5886" width="8.7109375" style="69" customWidth="1"/>
    <col min="5887" max="5887" width="37.140625" style="69" customWidth="1"/>
    <col min="5888" max="5894" width="15" style="69" customWidth="1"/>
    <col min="5895" max="6139" width="9.140625" style="69"/>
    <col min="6140" max="6140" width="5.7109375" style="69" customWidth="1"/>
    <col min="6141" max="6141" width="26.140625" style="69" customWidth="1"/>
    <col min="6142" max="6142" width="8.7109375" style="69" customWidth="1"/>
    <col min="6143" max="6143" width="37.140625" style="69" customWidth="1"/>
    <col min="6144" max="6150" width="15" style="69" customWidth="1"/>
    <col min="6151" max="6395" width="9.140625" style="69"/>
    <col min="6396" max="6396" width="5.7109375" style="69" customWidth="1"/>
    <col min="6397" max="6397" width="26.140625" style="69" customWidth="1"/>
    <col min="6398" max="6398" width="8.7109375" style="69" customWidth="1"/>
    <col min="6399" max="6399" width="37.140625" style="69" customWidth="1"/>
    <col min="6400" max="6406" width="15" style="69" customWidth="1"/>
    <col min="6407" max="6651" width="9.140625" style="69"/>
    <col min="6652" max="6652" width="5.7109375" style="69" customWidth="1"/>
    <col min="6653" max="6653" width="26.140625" style="69" customWidth="1"/>
    <col min="6654" max="6654" width="8.7109375" style="69" customWidth="1"/>
    <col min="6655" max="6655" width="37.140625" style="69" customWidth="1"/>
    <col min="6656" max="6662" width="15" style="69" customWidth="1"/>
    <col min="6663" max="6907" width="9.140625" style="69"/>
    <col min="6908" max="6908" width="5.7109375" style="69" customWidth="1"/>
    <col min="6909" max="6909" width="26.140625" style="69" customWidth="1"/>
    <col min="6910" max="6910" width="8.7109375" style="69" customWidth="1"/>
    <col min="6911" max="6911" width="37.140625" style="69" customWidth="1"/>
    <col min="6912" max="6918" width="15" style="69" customWidth="1"/>
    <col min="6919" max="7163" width="9.140625" style="69"/>
    <col min="7164" max="7164" width="5.7109375" style="69" customWidth="1"/>
    <col min="7165" max="7165" width="26.140625" style="69" customWidth="1"/>
    <col min="7166" max="7166" width="8.7109375" style="69" customWidth="1"/>
    <col min="7167" max="7167" width="37.140625" style="69" customWidth="1"/>
    <col min="7168" max="7174" width="15" style="69" customWidth="1"/>
    <col min="7175" max="7419" width="9.140625" style="69"/>
    <col min="7420" max="7420" width="5.7109375" style="69" customWidth="1"/>
    <col min="7421" max="7421" width="26.140625" style="69" customWidth="1"/>
    <col min="7422" max="7422" width="8.7109375" style="69" customWidth="1"/>
    <col min="7423" max="7423" width="37.140625" style="69" customWidth="1"/>
    <col min="7424" max="7430" width="15" style="69" customWidth="1"/>
    <col min="7431" max="7675" width="9.140625" style="69"/>
    <col min="7676" max="7676" width="5.7109375" style="69" customWidth="1"/>
    <col min="7677" max="7677" width="26.140625" style="69" customWidth="1"/>
    <col min="7678" max="7678" width="8.7109375" style="69" customWidth="1"/>
    <col min="7679" max="7679" width="37.140625" style="69" customWidth="1"/>
    <col min="7680" max="7686" width="15" style="69" customWidth="1"/>
    <col min="7687" max="7931" width="9.140625" style="69"/>
    <col min="7932" max="7932" width="5.7109375" style="69" customWidth="1"/>
    <col min="7933" max="7933" width="26.140625" style="69" customWidth="1"/>
    <col min="7934" max="7934" width="8.7109375" style="69" customWidth="1"/>
    <col min="7935" max="7935" width="37.140625" style="69" customWidth="1"/>
    <col min="7936" max="7942" width="15" style="69" customWidth="1"/>
    <col min="7943" max="8187" width="9.140625" style="69"/>
    <col min="8188" max="8188" width="5.7109375" style="69" customWidth="1"/>
    <col min="8189" max="8189" width="26.140625" style="69" customWidth="1"/>
    <col min="8190" max="8190" width="8.7109375" style="69" customWidth="1"/>
    <col min="8191" max="8191" width="37.140625" style="69" customWidth="1"/>
    <col min="8192" max="8198" width="15" style="69" customWidth="1"/>
    <col min="8199" max="8443" width="9.140625" style="69"/>
    <col min="8444" max="8444" width="5.7109375" style="69" customWidth="1"/>
    <col min="8445" max="8445" width="26.140625" style="69" customWidth="1"/>
    <col min="8446" max="8446" width="8.7109375" style="69" customWidth="1"/>
    <col min="8447" max="8447" width="37.140625" style="69" customWidth="1"/>
    <col min="8448" max="8454" width="15" style="69" customWidth="1"/>
    <col min="8455" max="8699" width="9.140625" style="69"/>
    <col min="8700" max="8700" width="5.7109375" style="69" customWidth="1"/>
    <col min="8701" max="8701" width="26.140625" style="69" customWidth="1"/>
    <col min="8702" max="8702" width="8.7109375" style="69" customWidth="1"/>
    <col min="8703" max="8703" width="37.140625" style="69" customWidth="1"/>
    <col min="8704" max="8710" width="15" style="69" customWidth="1"/>
    <col min="8711" max="8955" width="9.140625" style="69"/>
    <col min="8956" max="8956" width="5.7109375" style="69" customWidth="1"/>
    <col min="8957" max="8957" width="26.140625" style="69" customWidth="1"/>
    <col min="8958" max="8958" width="8.7109375" style="69" customWidth="1"/>
    <col min="8959" max="8959" width="37.140625" style="69" customWidth="1"/>
    <col min="8960" max="8966" width="15" style="69" customWidth="1"/>
    <col min="8967" max="9211" width="9.140625" style="69"/>
    <col min="9212" max="9212" width="5.7109375" style="69" customWidth="1"/>
    <col min="9213" max="9213" width="26.140625" style="69" customWidth="1"/>
    <col min="9214" max="9214" width="8.7109375" style="69" customWidth="1"/>
    <col min="9215" max="9215" width="37.140625" style="69" customWidth="1"/>
    <col min="9216" max="9222" width="15" style="69" customWidth="1"/>
    <col min="9223" max="9467" width="9.140625" style="69"/>
    <col min="9468" max="9468" width="5.7109375" style="69" customWidth="1"/>
    <col min="9469" max="9469" width="26.140625" style="69" customWidth="1"/>
    <col min="9470" max="9470" width="8.7109375" style="69" customWidth="1"/>
    <col min="9471" max="9471" width="37.140625" style="69" customWidth="1"/>
    <col min="9472" max="9478" width="15" style="69" customWidth="1"/>
    <col min="9479" max="9723" width="9.140625" style="69"/>
    <col min="9724" max="9724" width="5.7109375" style="69" customWidth="1"/>
    <col min="9725" max="9725" width="26.140625" style="69" customWidth="1"/>
    <col min="9726" max="9726" width="8.7109375" style="69" customWidth="1"/>
    <col min="9727" max="9727" width="37.140625" style="69" customWidth="1"/>
    <col min="9728" max="9734" width="15" style="69" customWidth="1"/>
    <col min="9735" max="9979" width="9.140625" style="69"/>
    <col min="9980" max="9980" width="5.7109375" style="69" customWidth="1"/>
    <col min="9981" max="9981" width="26.140625" style="69" customWidth="1"/>
    <col min="9982" max="9982" width="8.7109375" style="69" customWidth="1"/>
    <col min="9983" max="9983" width="37.140625" style="69" customWidth="1"/>
    <col min="9984" max="9990" width="15" style="69" customWidth="1"/>
    <col min="9991" max="10235" width="9.140625" style="69"/>
    <col min="10236" max="10236" width="5.7109375" style="69" customWidth="1"/>
    <col min="10237" max="10237" width="26.140625" style="69" customWidth="1"/>
    <col min="10238" max="10238" width="8.7109375" style="69" customWidth="1"/>
    <col min="10239" max="10239" width="37.140625" style="69" customWidth="1"/>
    <col min="10240" max="10246" width="15" style="69" customWidth="1"/>
    <col min="10247" max="10491" width="9.140625" style="69"/>
    <col min="10492" max="10492" width="5.7109375" style="69" customWidth="1"/>
    <col min="10493" max="10493" width="26.140625" style="69" customWidth="1"/>
    <col min="10494" max="10494" width="8.7109375" style="69" customWidth="1"/>
    <col min="10495" max="10495" width="37.140625" style="69" customWidth="1"/>
    <col min="10496" max="10502" width="15" style="69" customWidth="1"/>
    <col min="10503" max="10747" width="9.140625" style="69"/>
    <col min="10748" max="10748" width="5.7109375" style="69" customWidth="1"/>
    <col min="10749" max="10749" width="26.140625" style="69" customWidth="1"/>
    <col min="10750" max="10750" width="8.7109375" style="69" customWidth="1"/>
    <col min="10751" max="10751" width="37.140625" style="69" customWidth="1"/>
    <col min="10752" max="10758" width="15" style="69" customWidth="1"/>
    <col min="10759" max="11003" width="9.140625" style="69"/>
    <col min="11004" max="11004" width="5.7109375" style="69" customWidth="1"/>
    <col min="11005" max="11005" width="26.140625" style="69" customWidth="1"/>
    <col min="11006" max="11006" width="8.7109375" style="69" customWidth="1"/>
    <col min="11007" max="11007" width="37.140625" style="69" customWidth="1"/>
    <col min="11008" max="11014" width="15" style="69" customWidth="1"/>
    <col min="11015" max="11259" width="9.140625" style="69"/>
    <col min="11260" max="11260" width="5.7109375" style="69" customWidth="1"/>
    <col min="11261" max="11261" width="26.140625" style="69" customWidth="1"/>
    <col min="11262" max="11262" width="8.7109375" style="69" customWidth="1"/>
    <col min="11263" max="11263" width="37.140625" style="69" customWidth="1"/>
    <col min="11264" max="11270" width="15" style="69" customWidth="1"/>
    <col min="11271" max="11515" width="9.140625" style="69"/>
    <col min="11516" max="11516" width="5.7109375" style="69" customWidth="1"/>
    <col min="11517" max="11517" width="26.140625" style="69" customWidth="1"/>
    <col min="11518" max="11518" width="8.7109375" style="69" customWidth="1"/>
    <col min="11519" max="11519" width="37.140625" style="69" customWidth="1"/>
    <col min="11520" max="11526" width="15" style="69" customWidth="1"/>
    <col min="11527" max="11771" width="9.140625" style="69"/>
    <col min="11772" max="11772" width="5.7109375" style="69" customWidth="1"/>
    <col min="11773" max="11773" width="26.140625" style="69" customWidth="1"/>
    <col min="11774" max="11774" width="8.7109375" style="69" customWidth="1"/>
    <col min="11775" max="11775" width="37.140625" style="69" customWidth="1"/>
    <col min="11776" max="11782" width="15" style="69" customWidth="1"/>
    <col min="11783" max="12027" width="9.140625" style="69"/>
    <col min="12028" max="12028" width="5.7109375" style="69" customWidth="1"/>
    <col min="12029" max="12029" width="26.140625" style="69" customWidth="1"/>
    <col min="12030" max="12030" width="8.7109375" style="69" customWidth="1"/>
    <col min="12031" max="12031" width="37.140625" style="69" customWidth="1"/>
    <col min="12032" max="12038" width="15" style="69" customWidth="1"/>
    <col min="12039" max="12283" width="9.140625" style="69"/>
    <col min="12284" max="12284" width="5.7109375" style="69" customWidth="1"/>
    <col min="12285" max="12285" width="26.140625" style="69" customWidth="1"/>
    <col min="12286" max="12286" width="8.7109375" style="69" customWidth="1"/>
    <col min="12287" max="12287" width="37.140625" style="69" customWidth="1"/>
    <col min="12288" max="12294" width="15" style="69" customWidth="1"/>
    <col min="12295" max="12539" width="9.140625" style="69"/>
    <col min="12540" max="12540" width="5.7109375" style="69" customWidth="1"/>
    <col min="12541" max="12541" width="26.140625" style="69" customWidth="1"/>
    <col min="12542" max="12542" width="8.7109375" style="69" customWidth="1"/>
    <col min="12543" max="12543" width="37.140625" style="69" customWidth="1"/>
    <col min="12544" max="12550" width="15" style="69" customWidth="1"/>
    <col min="12551" max="12795" width="9.140625" style="69"/>
    <col min="12796" max="12796" width="5.7109375" style="69" customWidth="1"/>
    <col min="12797" max="12797" width="26.140625" style="69" customWidth="1"/>
    <col min="12798" max="12798" width="8.7109375" style="69" customWidth="1"/>
    <col min="12799" max="12799" width="37.140625" style="69" customWidth="1"/>
    <col min="12800" max="12806" width="15" style="69" customWidth="1"/>
    <col min="12807" max="13051" width="9.140625" style="69"/>
    <col min="13052" max="13052" width="5.7109375" style="69" customWidth="1"/>
    <col min="13053" max="13053" width="26.140625" style="69" customWidth="1"/>
    <col min="13054" max="13054" width="8.7109375" style="69" customWidth="1"/>
    <col min="13055" max="13055" width="37.140625" style="69" customWidth="1"/>
    <col min="13056" max="13062" width="15" style="69" customWidth="1"/>
    <col min="13063" max="13307" width="9.140625" style="69"/>
    <col min="13308" max="13308" width="5.7109375" style="69" customWidth="1"/>
    <col min="13309" max="13309" width="26.140625" style="69" customWidth="1"/>
    <col min="13310" max="13310" width="8.7109375" style="69" customWidth="1"/>
    <col min="13311" max="13311" width="37.140625" style="69" customWidth="1"/>
    <col min="13312" max="13318" width="15" style="69" customWidth="1"/>
    <col min="13319" max="13563" width="9.140625" style="69"/>
    <col min="13564" max="13564" width="5.7109375" style="69" customWidth="1"/>
    <col min="13565" max="13565" width="26.140625" style="69" customWidth="1"/>
    <col min="13566" max="13566" width="8.7109375" style="69" customWidth="1"/>
    <col min="13567" max="13567" width="37.140625" style="69" customWidth="1"/>
    <col min="13568" max="13574" width="15" style="69" customWidth="1"/>
    <col min="13575" max="13819" width="9.140625" style="69"/>
    <col min="13820" max="13820" width="5.7109375" style="69" customWidth="1"/>
    <col min="13821" max="13821" width="26.140625" style="69" customWidth="1"/>
    <col min="13822" max="13822" width="8.7109375" style="69" customWidth="1"/>
    <col min="13823" max="13823" width="37.140625" style="69" customWidth="1"/>
    <col min="13824" max="13830" width="15" style="69" customWidth="1"/>
    <col min="13831" max="14075" width="9.140625" style="69"/>
    <col min="14076" max="14076" width="5.7109375" style="69" customWidth="1"/>
    <col min="14077" max="14077" width="26.140625" style="69" customWidth="1"/>
    <col min="14078" max="14078" width="8.7109375" style="69" customWidth="1"/>
    <col min="14079" max="14079" width="37.140625" style="69" customWidth="1"/>
    <col min="14080" max="14086" width="15" style="69" customWidth="1"/>
    <col min="14087" max="14331" width="9.140625" style="69"/>
    <col min="14332" max="14332" width="5.7109375" style="69" customWidth="1"/>
    <col min="14333" max="14333" width="26.140625" style="69" customWidth="1"/>
    <col min="14334" max="14334" width="8.7109375" style="69" customWidth="1"/>
    <col min="14335" max="14335" width="37.140625" style="69" customWidth="1"/>
    <col min="14336" max="14342" width="15" style="69" customWidth="1"/>
    <col min="14343" max="14587" width="9.140625" style="69"/>
    <col min="14588" max="14588" width="5.7109375" style="69" customWidth="1"/>
    <col min="14589" max="14589" width="26.140625" style="69" customWidth="1"/>
    <col min="14590" max="14590" width="8.7109375" style="69" customWidth="1"/>
    <col min="14591" max="14591" width="37.140625" style="69" customWidth="1"/>
    <col min="14592" max="14598" width="15" style="69" customWidth="1"/>
    <col min="14599" max="14843" width="9.140625" style="69"/>
    <col min="14844" max="14844" width="5.7109375" style="69" customWidth="1"/>
    <col min="14845" max="14845" width="26.140625" style="69" customWidth="1"/>
    <col min="14846" max="14846" width="8.7109375" style="69" customWidth="1"/>
    <col min="14847" max="14847" width="37.140625" style="69" customWidth="1"/>
    <col min="14848" max="14854" width="15" style="69" customWidth="1"/>
    <col min="14855" max="15099" width="9.140625" style="69"/>
    <col min="15100" max="15100" width="5.7109375" style="69" customWidth="1"/>
    <col min="15101" max="15101" width="26.140625" style="69" customWidth="1"/>
    <col min="15102" max="15102" width="8.7109375" style="69" customWidth="1"/>
    <col min="15103" max="15103" width="37.140625" style="69" customWidth="1"/>
    <col min="15104" max="15110" width="15" style="69" customWidth="1"/>
    <col min="15111" max="15355" width="9.140625" style="69"/>
    <col min="15356" max="15356" width="5.7109375" style="69" customWidth="1"/>
    <col min="15357" max="15357" width="26.140625" style="69" customWidth="1"/>
    <col min="15358" max="15358" width="8.7109375" style="69" customWidth="1"/>
    <col min="15359" max="15359" width="37.140625" style="69" customWidth="1"/>
    <col min="15360" max="15366" width="15" style="69" customWidth="1"/>
    <col min="15367" max="15611" width="9.140625" style="69"/>
    <col min="15612" max="15612" width="5.7109375" style="69" customWidth="1"/>
    <col min="15613" max="15613" width="26.140625" style="69" customWidth="1"/>
    <col min="15614" max="15614" width="8.7109375" style="69" customWidth="1"/>
    <col min="15615" max="15615" width="37.140625" style="69" customWidth="1"/>
    <col min="15616" max="15622" width="15" style="69" customWidth="1"/>
    <col min="15623" max="15867" width="9.140625" style="69"/>
    <col min="15868" max="15868" width="5.7109375" style="69" customWidth="1"/>
    <col min="15869" max="15869" width="26.140625" style="69" customWidth="1"/>
    <col min="15870" max="15870" width="8.7109375" style="69" customWidth="1"/>
    <col min="15871" max="15871" width="37.140625" style="69" customWidth="1"/>
    <col min="15872" max="15878" width="15" style="69" customWidth="1"/>
    <col min="15879" max="16123" width="9.140625" style="69"/>
    <col min="16124" max="16124" width="5.7109375" style="69" customWidth="1"/>
    <col min="16125" max="16125" width="26.140625" style="69" customWidth="1"/>
    <col min="16126" max="16126" width="8.7109375" style="69" customWidth="1"/>
    <col min="16127" max="16127" width="37.140625" style="69" customWidth="1"/>
    <col min="16128" max="16134" width="15" style="69" customWidth="1"/>
    <col min="16135" max="16384" width="9.140625" style="69"/>
  </cols>
  <sheetData>
    <row r="3" spans="1:9">
      <c r="B3" s="1" t="s">
        <v>743</v>
      </c>
      <c r="C3" s="1"/>
      <c r="D3" s="1"/>
      <c r="E3" s="1"/>
      <c r="F3" s="1"/>
      <c r="G3" s="1"/>
      <c r="H3" s="2"/>
    </row>
    <row r="4" spans="1:9">
      <c r="B4" s="1" t="s">
        <v>732</v>
      </c>
      <c r="C4" s="1"/>
      <c r="D4" s="1"/>
      <c r="E4" s="1"/>
      <c r="F4" s="1"/>
      <c r="G4" s="1"/>
      <c r="H4" s="2"/>
    </row>
    <row r="5" spans="1:9">
      <c r="B5" s="1" t="s">
        <v>731</v>
      </c>
      <c r="C5" s="1"/>
      <c r="D5" s="1"/>
      <c r="E5" s="1"/>
      <c r="F5" s="1"/>
      <c r="G5" s="1"/>
      <c r="H5" s="2"/>
    </row>
    <row r="7" spans="1:9" ht="18">
      <c r="A7" s="70" t="s">
        <v>0</v>
      </c>
      <c r="B7" s="71" t="s">
        <v>689</v>
      </c>
      <c r="C7" s="123"/>
      <c r="D7" s="72"/>
      <c r="E7" s="72"/>
      <c r="F7" s="72"/>
      <c r="G7" s="72"/>
      <c r="H7" s="73"/>
    </row>
    <row r="8" spans="1:9" ht="18.75" thickBot="1">
      <c r="A8" s="70"/>
      <c r="B8" s="71"/>
      <c r="C8" s="123"/>
      <c r="D8" s="72"/>
      <c r="E8" s="72"/>
      <c r="F8" s="72"/>
      <c r="G8" s="72"/>
      <c r="H8" s="73"/>
    </row>
    <row r="9" spans="1:9" ht="15.75" thickBot="1">
      <c r="A9" s="70"/>
      <c r="B9" s="329" t="s">
        <v>750</v>
      </c>
      <c r="C9" s="330"/>
      <c r="D9" s="330"/>
      <c r="E9" s="330"/>
      <c r="F9" s="330"/>
      <c r="G9" s="330"/>
      <c r="H9" s="331"/>
      <c r="I9" s="74"/>
    </row>
    <row r="10" spans="1:9" ht="13.5" thickBot="1"/>
    <row r="11" spans="1:9" ht="15.75" thickBot="1">
      <c r="B11" s="332" t="s">
        <v>741</v>
      </c>
      <c r="C11" s="333"/>
      <c r="D11" s="333"/>
      <c r="E11" s="76"/>
      <c r="F11" s="76"/>
      <c r="G11" s="76"/>
      <c r="H11" s="77"/>
    </row>
    <row r="12" spans="1:9" ht="30" customHeight="1" thickBot="1">
      <c r="B12" s="12" t="s">
        <v>2</v>
      </c>
      <c r="C12" s="13" t="s">
        <v>3</v>
      </c>
      <c r="D12" s="14" t="s">
        <v>4</v>
      </c>
      <c r="E12" s="15" t="s">
        <v>736</v>
      </c>
      <c r="F12" s="15" t="s">
        <v>729</v>
      </c>
      <c r="G12" s="15" t="s">
        <v>730</v>
      </c>
      <c r="H12" s="10" t="s">
        <v>735</v>
      </c>
    </row>
    <row r="13" spans="1:9" ht="12.95" customHeight="1" thickBot="1">
      <c r="B13" s="78" t="s">
        <v>690</v>
      </c>
      <c r="C13" s="125"/>
      <c r="D13" s="105"/>
      <c r="E13" s="319"/>
      <c r="F13" s="320"/>
      <c r="G13" s="105"/>
      <c r="H13" s="106"/>
    </row>
    <row r="14" spans="1:9" ht="12.95" customHeight="1">
      <c r="B14" s="119" t="s">
        <v>691</v>
      </c>
      <c r="C14" s="225" t="s">
        <v>725</v>
      </c>
      <c r="D14" s="104" t="s">
        <v>726</v>
      </c>
      <c r="E14" s="134" t="s">
        <v>737</v>
      </c>
      <c r="F14" s="134" t="s">
        <v>739</v>
      </c>
      <c r="G14" s="36" t="s">
        <v>744</v>
      </c>
      <c r="H14" s="6">
        <v>600000</v>
      </c>
    </row>
    <row r="15" spans="1:9" ht="12.95" customHeight="1">
      <c r="B15" s="4" t="s">
        <v>691</v>
      </c>
      <c r="C15" s="126" t="s">
        <v>692</v>
      </c>
      <c r="D15" s="104" t="s">
        <v>693</v>
      </c>
      <c r="E15" s="134" t="s">
        <v>737</v>
      </c>
      <c r="F15" s="134" t="s">
        <v>739</v>
      </c>
      <c r="G15" s="36" t="s">
        <v>744</v>
      </c>
      <c r="H15" s="6">
        <v>500000</v>
      </c>
    </row>
    <row r="16" spans="1:9" ht="12.95" customHeight="1">
      <c r="B16" s="4" t="s">
        <v>691</v>
      </c>
      <c r="C16" s="126" t="s">
        <v>694</v>
      </c>
      <c r="D16" s="104" t="s">
        <v>695</v>
      </c>
      <c r="E16" s="134" t="s">
        <v>737</v>
      </c>
      <c r="F16" s="134" t="s">
        <v>739</v>
      </c>
      <c r="G16" s="36" t="s">
        <v>744</v>
      </c>
      <c r="H16" s="6">
        <v>150000</v>
      </c>
    </row>
    <row r="17" spans="1:8" ht="12.95" customHeight="1">
      <c r="B17" s="4" t="s">
        <v>691</v>
      </c>
      <c r="C17" s="126" t="s">
        <v>696</v>
      </c>
      <c r="D17" s="104" t="s">
        <v>697</v>
      </c>
      <c r="E17" s="134" t="s">
        <v>737</v>
      </c>
      <c r="F17" s="134" t="s">
        <v>739</v>
      </c>
      <c r="G17" s="36" t="s">
        <v>744</v>
      </c>
      <c r="H17" s="6">
        <v>650000</v>
      </c>
    </row>
    <row r="18" spans="1:8" ht="12.95" customHeight="1" thickBot="1">
      <c r="B18" s="4" t="s">
        <v>691</v>
      </c>
      <c r="C18" s="126" t="s">
        <v>698</v>
      </c>
      <c r="D18" s="104" t="s">
        <v>699</v>
      </c>
      <c r="E18" s="134" t="s">
        <v>737</v>
      </c>
      <c r="F18" s="134" t="s">
        <v>739</v>
      </c>
      <c r="G18" s="36" t="s">
        <v>744</v>
      </c>
      <c r="H18" s="6">
        <v>100000</v>
      </c>
    </row>
    <row r="19" spans="1:8" ht="12.95" customHeight="1" thickBot="1">
      <c r="B19" s="41" t="s">
        <v>738</v>
      </c>
      <c r="C19" s="42"/>
      <c r="D19" s="43"/>
      <c r="E19" s="103"/>
      <c r="F19" s="103"/>
      <c r="G19" s="103"/>
      <c r="H19" s="226">
        <f>SUM(H14:H18)</f>
        <v>2000000</v>
      </c>
    </row>
    <row r="20" spans="1:8" ht="15.75" thickBot="1">
      <c r="E20" s="227"/>
      <c r="F20" s="390"/>
      <c r="G20" s="391"/>
      <c r="H20" s="228"/>
    </row>
    <row r="21" spans="1:8" ht="15.75" thickBot="1">
      <c r="A21" s="70"/>
      <c r="B21" s="329" t="s">
        <v>749</v>
      </c>
      <c r="C21" s="330"/>
      <c r="D21" s="330"/>
      <c r="E21" s="330"/>
      <c r="F21" s="330"/>
      <c r="G21" s="330"/>
      <c r="H21" s="331"/>
    </row>
    <row r="22" spans="1:8" ht="13.5" thickBot="1">
      <c r="A22" s="68" t="s">
        <v>0</v>
      </c>
      <c r="C22" s="132"/>
      <c r="H22" s="74"/>
    </row>
    <row r="23" spans="1:8" ht="15.75" thickBot="1">
      <c r="A23" s="68" t="s">
        <v>0</v>
      </c>
      <c r="B23" s="332" t="s">
        <v>734</v>
      </c>
      <c r="C23" s="333"/>
      <c r="D23" s="333"/>
      <c r="E23" s="76"/>
      <c r="F23" s="76"/>
      <c r="G23" s="76"/>
      <c r="H23" s="77"/>
    </row>
    <row r="24" spans="1:8" ht="30" customHeight="1" thickBot="1">
      <c r="A24" s="68" t="s">
        <v>0</v>
      </c>
      <c r="B24" s="12" t="s">
        <v>2</v>
      </c>
      <c r="C24" s="13" t="s">
        <v>3</v>
      </c>
      <c r="D24" s="14" t="s">
        <v>4</v>
      </c>
      <c r="E24" s="317" t="s">
        <v>729</v>
      </c>
      <c r="F24" s="318"/>
      <c r="G24" s="15" t="s">
        <v>730</v>
      </c>
      <c r="H24" s="10" t="s">
        <v>735</v>
      </c>
    </row>
    <row r="25" spans="1:8" ht="12.95" customHeight="1" thickBot="1">
      <c r="A25" s="68" t="s">
        <v>0</v>
      </c>
      <c r="B25" s="78" t="s">
        <v>690</v>
      </c>
      <c r="C25" s="125"/>
      <c r="D25" s="105"/>
      <c r="E25" s="319"/>
      <c r="F25" s="320"/>
      <c r="G25" s="105"/>
      <c r="H25" s="106"/>
    </row>
    <row r="26" spans="1:8" ht="12.95" customHeight="1">
      <c r="B26" s="119" t="s">
        <v>691</v>
      </c>
      <c r="C26" s="225" t="s">
        <v>725</v>
      </c>
      <c r="D26" s="104" t="s">
        <v>726</v>
      </c>
      <c r="E26" s="323" t="s">
        <v>8</v>
      </c>
      <c r="F26" s="324"/>
      <c r="G26" s="36" t="s">
        <v>744</v>
      </c>
      <c r="H26" s="6">
        <v>600000</v>
      </c>
    </row>
    <row r="27" spans="1:8" ht="12.95" customHeight="1">
      <c r="A27" s="68" t="s">
        <v>0</v>
      </c>
      <c r="B27" s="4" t="s">
        <v>691</v>
      </c>
      <c r="C27" s="126" t="s">
        <v>692</v>
      </c>
      <c r="D27" s="104" t="s">
        <v>693</v>
      </c>
      <c r="E27" s="325" t="s">
        <v>8</v>
      </c>
      <c r="F27" s="326"/>
      <c r="G27" s="36" t="s">
        <v>744</v>
      </c>
      <c r="H27" s="6">
        <v>500000</v>
      </c>
    </row>
    <row r="28" spans="1:8" ht="12.95" customHeight="1">
      <c r="A28" s="68" t="s">
        <v>0</v>
      </c>
      <c r="B28" s="4" t="s">
        <v>691</v>
      </c>
      <c r="C28" s="126" t="s">
        <v>694</v>
      </c>
      <c r="D28" s="104" t="s">
        <v>695</v>
      </c>
      <c r="E28" s="325" t="s">
        <v>8</v>
      </c>
      <c r="F28" s="326"/>
      <c r="G28" s="36" t="s">
        <v>744</v>
      </c>
      <c r="H28" s="6">
        <v>150000</v>
      </c>
    </row>
    <row r="29" spans="1:8" ht="12.95" customHeight="1">
      <c r="A29" s="68" t="s">
        <v>0</v>
      </c>
      <c r="B29" s="4" t="s">
        <v>691</v>
      </c>
      <c r="C29" s="126" t="s">
        <v>696</v>
      </c>
      <c r="D29" s="104" t="s">
        <v>697</v>
      </c>
      <c r="E29" s="325" t="s">
        <v>8</v>
      </c>
      <c r="F29" s="326"/>
      <c r="G29" s="36" t="s">
        <v>744</v>
      </c>
      <c r="H29" s="6">
        <v>650000</v>
      </c>
    </row>
    <row r="30" spans="1:8" ht="12.95" customHeight="1" thickBot="1">
      <c r="A30" s="68" t="s">
        <v>0</v>
      </c>
      <c r="B30" s="4" t="s">
        <v>691</v>
      </c>
      <c r="C30" s="126" t="s">
        <v>698</v>
      </c>
      <c r="D30" s="104" t="s">
        <v>699</v>
      </c>
      <c r="E30" s="337" t="s">
        <v>8</v>
      </c>
      <c r="F30" s="338"/>
      <c r="G30" s="36" t="s">
        <v>744</v>
      </c>
      <c r="H30" s="6">
        <v>100000</v>
      </c>
    </row>
    <row r="31" spans="1:8" ht="12.95" customHeight="1" thickBot="1">
      <c r="A31" s="68" t="s">
        <v>0</v>
      </c>
      <c r="B31" s="41" t="s">
        <v>738</v>
      </c>
      <c r="C31" s="42"/>
      <c r="D31" s="43"/>
      <c r="E31" s="103"/>
      <c r="F31" s="103"/>
      <c r="G31" s="103"/>
      <c r="H31" s="226">
        <f>SUM(H26:H30)</f>
        <v>2000000</v>
      </c>
    </row>
    <row r="32" spans="1:8">
      <c r="A32" s="68" t="s">
        <v>0</v>
      </c>
      <c r="C32" s="132"/>
      <c r="H32" s="74"/>
    </row>
  </sheetData>
  <protectedRanges>
    <protectedRange sqref="H24 H12" name="Oblast1_1_1"/>
    <protectedRange sqref="H21" name="Oblast1_1_2_1"/>
    <protectedRange sqref="H9" name="Oblast1_1_2_1_1"/>
  </protectedRanges>
  <mergeCells count="13">
    <mergeCell ref="B9:H9"/>
    <mergeCell ref="B21:H21"/>
    <mergeCell ref="F20:G20"/>
    <mergeCell ref="E25:F25"/>
    <mergeCell ref="E13:F13"/>
    <mergeCell ref="B23:D23"/>
    <mergeCell ref="B11:D11"/>
    <mergeCell ref="E24:F24"/>
    <mergeCell ref="E26:F26"/>
    <mergeCell ref="E27:F27"/>
    <mergeCell ref="E28:F28"/>
    <mergeCell ref="E29:F29"/>
    <mergeCell ref="E30:F30"/>
  </mergeCells>
  <pageMargins left="0.78740157480314965" right="0.78740157480314965" top="0.98425196850393704" bottom="0.98425196850393704" header="0.51181102362204722" footer="0.51181102362204722"/>
  <pageSetup paperSize="9" scale="62" fitToHeight="1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55861-1B0C-420F-AD0D-42E9ABE3DB40}">
  <sheetPr codeName="List1">
    <pageSetUpPr fitToPage="1"/>
  </sheetPr>
  <dimension ref="A3:I43"/>
  <sheetViews>
    <sheetView showGridLines="0" zoomScaleNormal="100" workbookViewId="0">
      <selection activeCell="B7" sqref="B7"/>
    </sheetView>
  </sheetViews>
  <sheetFormatPr defaultRowHeight="12.75"/>
  <cols>
    <col min="1" max="1" width="5.7109375" style="68" customWidth="1"/>
    <col min="2" max="2" width="26.140625" style="68" customWidth="1"/>
    <col min="3" max="3" width="8.7109375" style="68" customWidth="1"/>
    <col min="4" max="4" width="37.140625" style="68" customWidth="1"/>
    <col min="5" max="7" width="15" style="68" customWidth="1"/>
    <col min="8" max="9" width="15" style="75" customWidth="1"/>
    <col min="10" max="251" width="9.140625" style="69"/>
    <col min="252" max="252" width="5.7109375" style="69" customWidth="1"/>
    <col min="253" max="253" width="26.140625" style="69" customWidth="1"/>
    <col min="254" max="254" width="8.7109375" style="69" customWidth="1"/>
    <col min="255" max="255" width="37.140625" style="69" customWidth="1"/>
    <col min="256" max="262" width="15" style="69" customWidth="1"/>
    <col min="263" max="507" width="9.140625" style="69"/>
    <col min="508" max="508" width="5.7109375" style="69" customWidth="1"/>
    <col min="509" max="509" width="26.140625" style="69" customWidth="1"/>
    <col min="510" max="510" width="8.7109375" style="69" customWidth="1"/>
    <col min="511" max="511" width="37.140625" style="69" customWidth="1"/>
    <col min="512" max="518" width="15" style="69" customWidth="1"/>
    <col min="519" max="763" width="9.140625" style="69"/>
    <col min="764" max="764" width="5.7109375" style="69" customWidth="1"/>
    <col min="765" max="765" width="26.140625" style="69" customWidth="1"/>
    <col min="766" max="766" width="8.7109375" style="69" customWidth="1"/>
    <col min="767" max="767" width="37.140625" style="69" customWidth="1"/>
    <col min="768" max="774" width="15" style="69" customWidth="1"/>
    <col min="775" max="1019" width="9.140625" style="69"/>
    <col min="1020" max="1020" width="5.7109375" style="69" customWidth="1"/>
    <col min="1021" max="1021" width="26.140625" style="69" customWidth="1"/>
    <col min="1022" max="1022" width="8.7109375" style="69" customWidth="1"/>
    <col min="1023" max="1023" width="37.140625" style="69" customWidth="1"/>
    <col min="1024" max="1030" width="15" style="69" customWidth="1"/>
    <col min="1031" max="1275" width="9.140625" style="69"/>
    <col min="1276" max="1276" width="5.7109375" style="69" customWidth="1"/>
    <col min="1277" max="1277" width="26.140625" style="69" customWidth="1"/>
    <col min="1278" max="1278" width="8.7109375" style="69" customWidth="1"/>
    <col min="1279" max="1279" width="37.140625" style="69" customWidth="1"/>
    <col min="1280" max="1286" width="15" style="69" customWidth="1"/>
    <col min="1287" max="1531" width="9.140625" style="69"/>
    <col min="1532" max="1532" width="5.7109375" style="69" customWidth="1"/>
    <col min="1533" max="1533" width="26.140625" style="69" customWidth="1"/>
    <col min="1534" max="1534" width="8.7109375" style="69" customWidth="1"/>
    <col min="1535" max="1535" width="37.140625" style="69" customWidth="1"/>
    <col min="1536" max="1542" width="15" style="69" customWidth="1"/>
    <col min="1543" max="1787" width="9.140625" style="69"/>
    <col min="1788" max="1788" width="5.7109375" style="69" customWidth="1"/>
    <col min="1789" max="1789" width="26.140625" style="69" customWidth="1"/>
    <col min="1790" max="1790" width="8.7109375" style="69" customWidth="1"/>
    <col min="1791" max="1791" width="37.140625" style="69" customWidth="1"/>
    <col min="1792" max="1798" width="15" style="69" customWidth="1"/>
    <col min="1799" max="2043" width="9.140625" style="69"/>
    <col min="2044" max="2044" width="5.7109375" style="69" customWidth="1"/>
    <col min="2045" max="2045" width="26.140625" style="69" customWidth="1"/>
    <col min="2046" max="2046" width="8.7109375" style="69" customWidth="1"/>
    <col min="2047" max="2047" width="37.140625" style="69" customWidth="1"/>
    <col min="2048" max="2054" width="15" style="69" customWidth="1"/>
    <col min="2055" max="2299" width="9.140625" style="69"/>
    <col min="2300" max="2300" width="5.7109375" style="69" customWidth="1"/>
    <col min="2301" max="2301" width="26.140625" style="69" customWidth="1"/>
    <col min="2302" max="2302" width="8.7109375" style="69" customWidth="1"/>
    <col min="2303" max="2303" width="37.140625" style="69" customWidth="1"/>
    <col min="2304" max="2310" width="15" style="69" customWidth="1"/>
    <col min="2311" max="2555" width="9.140625" style="69"/>
    <col min="2556" max="2556" width="5.7109375" style="69" customWidth="1"/>
    <col min="2557" max="2557" width="26.140625" style="69" customWidth="1"/>
    <col min="2558" max="2558" width="8.7109375" style="69" customWidth="1"/>
    <col min="2559" max="2559" width="37.140625" style="69" customWidth="1"/>
    <col min="2560" max="2566" width="15" style="69" customWidth="1"/>
    <col min="2567" max="2811" width="9.140625" style="69"/>
    <col min="2812" max="2812" width="5.7109375" style="69" customWidth="1"/>
    <col min="2813" max="2813" width="26.140625" style="69" customWidth="1"/>
    <col min="2814" max="2814" width="8.7109375" style="69" customWidth="1"/>
    <col min="2815" max="2815" width="37.140625" style="69" customWidth="1"/>
    <col min="2816" max="2822" width="15" style="69" customWidth="1"/>
    <col min="2823" max="3067" width="9.140625" style="69"/>
    <col min="3068" max="3068" width="5.7109375" style="69" customWidth="1"/>
    <col min="3069" max="3069" width="26.140625" style="69" customWidth="1"/>
    <col min="3070" max="3070" width="8.7109375" style="69" customWidth="1"/>
    <col min="3071" max="3071" width="37.140625" style="69" customWidth="1"/>
    <col min="3072" max="3078" width="15" style="69" customWidth="1"/>
    <col min="3079" max="3323" width="9.140625" style="69"/>
    <col min="3324" max="3324" width="5.7109375" style="69" customWidth="1"/>
    <col min="3325" max="3325" width="26.140625" style="69" customWidth="1"/>
    <col min="3326" max="3326" width="8.7109375" style="69" customWidth="1"/>
    <col min="3327" max="3327" width="37.140625" style="69" customWidth="1"/>
    <col min="3328" max="3334" width="15" style="69" customWidth="1"/>
    <col min="3335" max="3579" width="9.140625" style="69"/>
    <col min="3580" max="3580" width="5.7109375" style="69" customWidth="1"/>
    <col min="3581" max="3581" width="26.140625" style="69" customWidth="1"/>
    <col min="3582" max="3582" width="8.7109375" style="69" customWidth="1"/>
    <col min="3583" max="3583" width="37.140625" style="69" customWidth="1"/>
    <col min="3584" max="3590" width="15" style="69" customWidth="1"/>
    <col min="3591" max="3835" width="9.140625" style="69"/>
    <col min="3836" max="3836" width="5.7109375" style="69" customWidth="1"/>
    <col min="3837" max="3837" width="26.140625" style="69" customWidth="1"/>
    <col min="3838" max="3838" width="8.7109375" style="69" customWidth="1"/>
    <col min="3839" max="3839" width="37.140625" style="69" customWidth="1"/>
    <col min="3840" max="3846" width="15" style="69" customWidth="1"/>
    <col min="3847" max="4091" width="9.140625" style="69"/>
    <col min="4092" max="4092" width="5.7109375" style="69" customWidth="1"/>
    <col min="4093" max="4093" width="26.140625" style="69" customWidth="1"/>
    <col min="4094" max="4094" width="8.7109375" style="69" customWidth="1"/>
    <col min="4095" max="4095" width="37.140625" style="69" customWidth="1"/>
    <col min="4096" max="4102" width="15" style="69" customWidth="1"/>
    <col min="4103" max="4347" width="9.140625" style="69"/>
    <col min="4348" max="4348" width="5.7109375" style="69" customWidth="1"/>
    <col min="4349" max="4349" width="26.140625" style="69" customWidth="1"/>
    <col min="4350" max="4350" width="8.7109375" style="69" customWidth="1"/>
    <col min="4351" max="4351" width="37.140625" style="69" customWidth="1"/>
    <col min="4352" max="4358" width="15" style="69" customWidth="1"/>
    <col min="4359" max="4603" width="9.140625" style="69"/>
    <col min="4604" max="4604" width="5.7109375" style="69" customWidth="1"/>
    <col min="4605" max="4605" width="26.140625" style="69" customWidth="1"/>
    <col min="4606" max="4606" width="8.7109375" style="69" customWidth="1"/>
    <col min="4607" max="4607" width="37.140625" style="69" customWidth="1"/>
    <col min="4608" max="4614" width="15" style="69" customWidth="1"/>
    <col min="4615" max="4859" width="9.140625" style="69"/>
    <col min="4860" max="4860" width="5.7109375" style="69" customWidth="1"/>
    <col min="4861" max="4861" width="26.140625" style="69" customWidth="1"/>
    <col min="4862" max="4862" width="8.7109375" style="69" customWidth="1"/>
    <col min="4863" max="4863" width="37.140625" style="69" customWidth="1"/>
    <col min="4864" max="4870" width="15" style="69" customWidth="1"/>
    <col min="4871" max="5115" width="9.140625" style="69"/>
    <col min="5116" max="5116" width="5.7109375" style="69" customWidth="1"/>
    <col min="5117" max="5117" width="26.140625" style="69" customWidth="1"/>
    <col min="5118" max="5118" width="8.7109375" style="69" customWidth="1"/>
    <col min="5119" max="5119" width="37.140625" style="69" customWidth="1"/>
    <col min="5120" max="5126" width="15" style="69" customWidth="1"/>
    <col min="5127" max="5371" width="9.140625" style="69"/>
    <col min="5372" max="5372" width="5.7109375" style="69" customWidth="1"/>
    <col min="5373" max="5373" width="26.140625" style="69" customWidth="1"/>
    <col min="5374" max="5374" width="8.7109375" style="69" customWidth="1"/>
    <col min="5375" max="5375" width="37.140625" style="69" customWidth="1"/>
    <col min="5376" max="5382" width="15" style="69" customWidth="1"/>
    <col min="5383" max="5627" width="9.140625" style="69"/>
    <col min="5628" max="5628" width="5.7109375" style="69" customWidth="1"/>
    <col min="5629" max="5629" width="26.140625" style="69" customWidth="1"/>
    <col min="5630" max="5630" width="8.7109375" style="69" customWidth="1"/>
    <col min="5631" max="5631" width="37.140625" style="69" customWidth="1"/>
    <col min="5632" max="5638" width="15" style="69" customWidth="1"/>
    <col min="5639" max="5883" width="9.140625" style="69"/>
    <col min="5884" max="5884" width="5.7109375" style="69" customWidth="1"/>
    <col min="5885" max="5885" width="26.140625" style="69" customWidth="1"/>
    <col min="5886" max="5886" width="8.7109375" style="69" customWidth="1"/>
    <col min="5887" max="5887" width="37.140625" style="69" customWidth="1"/>
    <col min="5888" max="5894" width="15" style="69" customWidth="1"/>
    <col min="5895" max="6139" width="9.140625" style="69"/>
    <col min="6140" max="6140" width="5.7109375" style="69" customWidth="1"/>
    <col min="6141" max="6141" width="26.140625" style="69" customWidth="1"/>
    <col min="6142" max="6142" width="8.7109375" style="69" customWidth="1"/>
    <col min="6143" max="6143" width="37.140625" style="69" customWidth="1"/>
    <col min="6144" max="6150" width="15" style="69" customWidth="1"/>
    <col min="6151" max="6395" width="9.140625" style="69"/>
    <col min="6396" max="6396" width="5.7109375" style="69" customWidth="1"/>
    <col min="6397" max="6397" width="26.140625" style="69" customWidth="1"/>
    <col min="6398" max="6398" width="8.7109375" style="69" customWidth="1"/>
    <col min="6399" max="6399" width="37.140625" style="69" customWidth="1"/>
    <col min="6400" max="6406" width="15" style="69" customWidth="1"/>
    <col min="6407" max="6651" width="9.140625" style="69"/>
    <col min="6652" max="6652" width="5.7109375" style="69" customWidth="1"/>
    <col min="6653" max="6653" width="26.140625" style="69" customWidth="1"/>
    <col min="6654" max="6654" width="8.7109375" style="69" customWidth="1"/>
    <col min="6655" max="6655" width="37.140625" style="69" customWidth="1"/>
    <col min="6656" max="6662" width="15" style="69" customWidth="1"/>
    <col min="6663" max="6907" width="9.140625" style="69"/>
    <col min="6908" max="6908" width="5.7109375" style="69" customWidth="1"/>
    <col min="6909" max="6909" width="26.140625" style="69" customWidth="1"/>
    <col min="6910" max="6910" width="8.7109375" style="69" customWidth="1"/>
    <col min="6911" max="6911" width="37.140625" style="69" customWidth="1"/>
    <col min="6912" max="6918" width="15" style="69" customWidth="1"/>
    <col min="6919" max="7163" width="9.140625" style="69"/>
    <col min="7164" max="7164" width="5.7109375" style="69" customWidth="1"/>
    <col min="7165" max="7165" width="26.140625" style="69" customWidth="1"/>
    <col min="7166" max="7166" width="8.7109375" style="69" customWidth="1"/>
    <col min="7167" max="7167" width="37.140625" style="69" customWidth="1"/>
    <col min="7168" max="7174" width="15" style="69" customWidth="1"/>
    <col min="7175" max="7419" width="9.140625" style="69"/>
    <col min="7420" max="7420" width="5.7109375" style="69" customWidth="1"/>
    <col min="7421" max="7421" width="26.140625" style="69" customWidth="1"/>
    <col min="7422" max="7422" width="8.7109375" style="69" customWidth="1"/>
    <col min="7423" max="7423" width="37.140625" style="69" customWidth="1"/>
    <col min="7424" max="7430" width="15" style="69" customWidth="1"/>
    <col min="7431" max="7675" width="9.140625" style="69"/>
    <col min="7676" max="7676" width="5.7109375" style="69" customWidth="1"/>
    <col min="7677" max="7677" width="26.140625" style="69" customWidth="1"/>
    <col min="7678" max="7678" width="8.7109375" style="69" customWidth="1"/>
    <col min="7679" max="7679" width="37.140625" style="69" customWidth="1"/>
    <col min="7680" max="7686" width="15" style="69" customWidth="1"/>
    <col min="7687" max="7931" width="9.140625" style="69"/>
    <col min="7932" max="7932" width="5.7109375" style="69" customWidth="1"/>
    <col min="7933" max="7933" width="26.140625" style="69" customWidth="1"/>
    <col min="7934" max="7934" width="8.7109375" style="69" customWidth="1"/>
    <col min="7935" max="7935" width="37.140625" style="69" customWidth="1"/>
    <col min="7936" max="7942" width="15" style="69" customWidth="1"/>
    <col min="7943" max="8187" width="9.140625" style="69"/>
    <col min="8188" max="8188" width="5.7109375" style="69" customWidth="1"/>
    <col min="8189" max="8189" width="26.140625" style="69" customWidth="1"/>
    <col min="8190" max="8190" width="8.7109375" style="69" customWidth="1"/>
    <col min="8191" max="8191" width="37.140625" style="69" customWidth="1"/>
    <col min="8192" max="8198" width="15" style="69" customWidth="1"/>
    <col min="8199" max="8443" width="9.140625" style="69"/>
    <col min="8444" max="8444" width="5.7109375" style="69" customWidth="1"/>
    <col min="8445" max="8445" width="26.140625" style="69" customWidth="1"/>
    <col min="8446" max="8446" width="8.7109375" style="69" customWidth="1"/>
    <col min="8447" max="8447" width="37.140625" style="69" customWidth="1"/>
    <col min="8448" max="8454" width="15" style="69" customWidth="1"/>
    <col min="8455" max="8699" width="9.140625" style="69"/>
    <col min="8700" max="8700" width="5.7109375" style="69" customWidth="1"/>
    <col min="8701" max="8701" width="26.140625" style="69" customWidth="1"/>
    <col min="8702" max="8702" width="8.7109375" style="69" customWidth="1"/>
    <col min="8703" max="8703" width="37.140625" style="69" customWidth="1"/>
    <col min="8704" max="8710" width="15" style="69" customWidth="1"/>
    <col min="8711" max="8955" width="9.140625" style="69"/>
    <col min="8956" max="8956" width="5.7109375" style="69" customWidth="1"/>
    <col min="8957" max="8957" width="26.140625" style="69" customWidth="1"/>
    <col min="8958" max="8958" width="8.7109375" style="69" customWidth="1"/>
    <col min="8959" max="8959" width="37.140625" style="69" customWidth="1"/>
    <col min="8960" max="8966" width="15" style="69" customWidth="1"/>
    <col min="8967" max="9211" width="9.140625" style="69"/>
    <col min="9212" max="9212" width="5.7109375" style="69" customWidth="1"/>
    <col min="9213" max="9213" width="26.140625" style="69" customWidth="1"/>
    <col min="9214" max="9214" width="8.7109375" style="69" customWidth="1"/>
    <col min="9215" max="9215" width="37.140625" style="69" customWidth="1"/>
    <col min="9216" max="9222" width="15" style="69" customWidth="1"/>
    <col min="9223" max="9467" width="9.140625" style="69"/>
    <col min="9468" max="9468" width="5.7109375" style="69" customWidth="1"/>
    <col min="9469" max="9469" width="26.140625" style="69" customWidth="1"/>
    <col min="9470" max="9470" width="8.7109375" style="69" customWidth="1"/>
    <col min="9471" max="9471" width="37.140625" style="69" customWidth="1"/>
    <col min="9472" max="9478" width="15" style="69" customWidth="1"/>
    <col min="9479" max="9723" width="9.140625" style="69"/>
    <col min="9724" max="9724" width="5.7109375" style="69" customWidth="1"/>
    <col min="9725" max="9725" width="26.140625" style="69" customWidth="1"/>
    <col min="9726" max="9726" width="8.7109375" style="69" customWidth="1"/>
    <col min="9727" max="9727" width="37.140625" style="69" customWidth="1"/>
    <col min="9728" max="9734" width="15" style="69" customWidth="1"/>
    <col min="9735" max="9979" width="9.140625" style="69"/>
    <col min="9980" max="9980" width="5.7109375" style="69" customWidth="1"/>
    <col min="9981" max="9981" width="26.140625" style="69" customWidth="1"/>
    <col min="9982" max="9982" width="8.7109375" style="69" customWidth="1"/>
    <col min="9983" max="9983" width="37.140625" style="69" customWidth="1"/>
    <col min="9984" max="9990" width="15" style="69" customWidth="1"/>
    <col min="9991" max="10235" width="9.140625" style="69"/>
    <col min="10236" max="10236" width="5.7109375" style="69" customWidth="1"/>
    <col min="10237" max="10237" width="26.140625" style="69" customWidth="1"/>
    <col min="10238" max="10238" width="8.7109375" style="69" customWidth="1"/>
    <col min="10239" max="10239" width="37.140625" style="69" customWidth="1"/>
    <col min="10240" max="10246" width="15" style="69" customWidth="1"/>
    <col min="10247" max="10491" width="9.140625" style="69"/>
    <col min="10492" max="10492" width="5.7109375" style="69" customWidth="1"/>
    <col min="10493" max="10493" width="26.140625" style="69" customWidth="1"/>
    <col min="10494" max="10494" width="8.7109375" style="69" customWidth="1"/>
    <col min="10495" max="10495" width="37.140625" style="69" customWidth="1"/>
    <col min="10496" max="10502" width="15" style="69" customWidth="1"/>
    <col min="10503" max="10747" width="9.140625" style="69"/>
    <col min="10748" max="10748" width="5.7109375" style="69" customWidth="1"/>
    <col min="10749" max="10749" width="26.140625" style="69" customWidth="1"/>
    <col min="10750" max="10750" width="8.7109375" style="69" customWidth="1"/>
    <col min="10751" max="10751" width="37.140625" style="69" customWidth="1"/>
    <col min="10752" max="10758" width="15" style="69" customWidth="1"/>
    <col min="10759" max="11003" width="9.140625" style="69"/>
    <col min="11004" max="11004" width="5.7109375" style="69" customWidth="1"/>
    <col min="11005" max="11005" width="26.140625" style="69" customWidth="1"/>
    <col min="11006" max="11006" width="8.7109375" style="69" customWidth="1"/>
    <col min="11007" max="11007" width="37.140625" style="69" customWidth="1"/>
    <col min="11008" max="11014" width="15" style="69" customWidth="1"/>
    <col min="11015" max="11259" width="9.140625" style="69"/>
    <col min="11260" max="11260" width="5.7109375" style="69" customWidth="1"/>
    <col min="11261" max="11261" width="26.140625" style="69" customWidth="1"/>
    <col min="11262" max="11262" width="8.7109375" style="69" customWidth="1"/>
    <col min="11263" max="11263" width="37.140625" style="69" customWidth="1"/>
    <col min="11264" max="11270" width="15" style="69" customWidth="1"/>
    <col min="11271" max="11515" width="9.140625" style="69"/>
    <col min="11516" max="11516" width="5.7109375" style="69" customWidth="1"/>
    <col min="11517" max="11517" width="26.140625" style="69" customWidth="1"/>
    <col min="11518" max="11518" width="8.7109375" style="69" customWidth="1"/>
    <col min="11519" max="11519" width="37.140625" style="69" customWidth="1"/>
    <col min="11520" max="11526" width="15" style="69" customWidth="1"/>
    <col min="11527" max="11771" width="9.140625" style="69"/>
    <col min="11772" max="11772" width="5.7109375" style="69" customWidth="1"/>
    <col min="11773" max="11773" width="26.140625" style="69" customWidth="1"/>
    <col min="11774" max="11774" width="8.7109375" style="69" customWidth="1"/>
    <col min="11775" max="11775" width="37.140625" style="69" customWidth="1"/>
    <col min="11776" max="11782" width="15" style="69" customWidth="1"/>
    <col min="11783" max="12027" width="9.140625" style="69"/>
    <col min="12028" max="12028" width="5.7109375" style="69" customWidth="1"/>
    <col min="12029" max="12029" width="26.140625" style="69" customWidth="1"/>
    <col min="12030" max="12030" width="8.7109375" style="69" customWidth="1"/>
    <col min="12031" max="12031" width="37.140625" style="69" customWidth="1"/>
    <col min="12032" max="12038" width="15" style="69" customWidth="1"/>
    <col min="12039" max="12283" width="9.140625" style="69"/>
    <col min="12284" max="12284" width="5.7109375" style="69" customWidth="1"/>
    <col min="12285" max="12285" width="26.140625" style="69" customWidth="1"/>
    <col min="12286" max="12286" width="8.7109375" style="69" customWidth="1"/>
    <col min="12287" max="12287" width="37.140625" style="69" customWidth="1"/>
    <col min="12288" max="12294" width="15" style="69" customWidth="1"/>
    <col min="12295" max="12539" width="9.140625" style="69"/>
    <col min="12540" max="12540" width="5.7109375" style="69" customWidth="1"/>
    <col min="12541" max="12541" width="26.140625" style="69" customWidth="1"/>
    <col min="12542" max="12542" width="8.7109375" style="69" customWidth="1"/>
    <col min="12543" max="12543" width="37.140625" style="69" customWidth="1"/>
    <col min="12544" max="12550" width="15" style="69" customWidth="1"/>
    <col min="12551" max="12795" width="9.140625" style="69"/>
    <col min="12796" max="12796" width="5.7109375" style="69" customWidth="1"/>
    <col min="12797" max="12797" width="26.140625" style="69" customWidth="1"/>
    <col min="12798" max="12798" width="8.7109375" style="69" customWidth="1"/>
    <col min="12799" max="12799" width="37.140625" style="69" customWidth="1"/>
    <col min="12800" max="12806" width="15" style="69" customWidth="1"/>
    <col min="12807" max="13051" width="9.140625" style="69"/>
    <col min="13052" max="13052" width="5.7109375" style="69" customWidth="1"/>
    <col min="13053" max="13053" width="26.140625" style="69" customWidth="1"/>
    <col min="13054" max="13054" width="8.7109375" style="69" customWidth="1"/>
    <col min="13055" max="13055" width="37.140625" style="69" customWidth="1"/>
    <col min="13056" max="13062" width="15" style="69" customWidth="1"/>
    <col min="13063" max="13307" width="9.140625" style="69"/>
    <col min="13308" max="13308" width="5.7109375" style="69" customWidth="1"/>
    <col min="13309" max="13309" width="26.140625" style="69" customWidth="1"/>
    <col min="13310" max="13310" width="8.7109375" style="69" customWidth="1"/>
    <col min="13311" max="13311" width="37.140625" style="69" customWidth="1"/>
    <col min="13312" max="13318" width="15" style="69" customWidth="1"/>
    <col min="13319" max="13563" width="9.140625" style="69"/>
    <col min="13564" max="13564" width="5.7109375" style="69" customWidth="1"/>
    <col min="13565" max="13565" width="26.140625" style="69" customWidth="1"/>
    <col min="13566" max="13566" width="8.7109375" style="69" customWidth="1"/>
    <col min="13567" max="13567" width="37.140625" style="69" customWidth="1"/>
    <col min="13568" max="13574" width="15" style="69" customWidth="1"/>
    <col min="13575" max="13819" width="9.140625" style="69"/>
    <col min="13820" max="13820" width="5.7109375" style="69" customWidth="1"/>
    <col min="13821" max="13821" width="26.140625" style="69" customWidth="1"/>
    <col min="13822" max="13822" width="8.7109375" style="69" customWidth="1"/>
    <col min="13823" max="13823" width="37.140625" style="69" customWidth="1"/>
    <col min="13824" max="13830" width="15" style="69" customWidth="1"/>
    <col min="13831" max="14075" width="9.140625" style="69"/>
    <col min="14076" max="14076" width="5.7109375" style="69" customWidth="1"/>
    <col min="14077" max="14077" width="26.140625" style="69" customWidth="1"/>
    <col min="14078" max="14078" width="8.7109375" style="69" customWidth="1"/>
    <col min="14079" max="14079" width="37.140625" style="69" customWidth="1"/>
    <col min="14080" max="14086" width="15" style="69" customWidth="1"/>
    <col min="14087" max="14331" width="9.140625" style="69"/>
    <col min="14332" max="14332" width="5.7109375" style="69" customWidth="1"/>
    <col min="14333" max="14333" width="26.140625" style="69" customWidth="1"/>
    <col min="14334" max="14334" width="8.7109375" style="69" customWidth="1"/>
    <col min="14335" max="14335" width="37.140625" style="69" customWidth="1"/>
    <col min="14336" max="14342" width="15" style="69" customWidth="1"/>
    <col min="14343" max="14587" width="9.140625" style="69"/>
    <col min="14588" max="14588" width="5.7109375" style="69" customWidth="1"/>
    <col min="14589" max="14589" width="26.140625" style="69" customWidth="1"/>
    <col min="14590" max="14590" width="8.7109375" style="69" customWidth="1"/>
    <col min="14591" max="14591" width="37.140625" style="69" customWidth="1"/>
    <col min="14592" max="14598" width="15" style="69" customWidth="1"/>
    <col min="14599" max="14843" width="9.140625" style="69"/>
    <col min="14844" max="14844" width="5.7109375" style="69" customWidth="1"/>
    <col min="14845" max="14845" width="26.140625" style="69" customWidth="1"/>
    <col min="14846" max="14846" width="8.7109375" style="69" customWidth="1"/>
    <col min="14847" max="14847" width="37.140625" style="69" customWidth="1"/>
    <col min="14848" max="14854" width="15" style="69" customWidth="1"/>
    <col min="14855" max="15099" width="9.140625" style="69"/>
    <col min="15100" max="15100" width="5.7109375" style="69" customWidth="1"/>
    <col min="15101" max="15101" width="26.140625" style="69" customWidth="1"/>
    <col min="15102" max="15102" width="8.7109375" style="69" customWidth="1"/>
    <col min="15103" max="15103" width="37.140625" style="69" customWidth="1"/>
    <col min="15104" max="15110" width="15" style="69" customWidth="1"/>
    <col min="15111" max="15355" width="9.140625" style="69"/>
    <col min="15356" max="15356" width="5.7109375" style="69" customWidth="1"/>
    <col min="15357" max="15357" width="26.140625" style="69" customWidth="1"/>
    <col min="15358" max="15358" width="8.7109375" style="69" customWidth="1"/>
    <col min="15359" max="15359" width="37.140625" style="69" customWidth="1"/>
    <col min="15360" max="15366" width="15" style="69" customWidth="1"/>
    <col min="15367" max="15611" width="9.140625" style="69"/>
    <col min="15612" max="15612" width="5.7109375" style="69" customWidth="1"/>
    <col min="15613" max="15613" width="26.140625" style="69" customWidth="1"/>
    <col min="15614" max="15614" width="8.7109375" style="69" customWidth="1"/>
    <col min="15615" max="15615" width="37.140625" style="69" customWidth="1"/>
    <col min="15616" max="15622" width="15" style="69" customWidth="1"/>
    <col min="15623" max="15867" width="9.140625" style="69"/>
    <col min="15868" max="15868" width="5.7109375" style="69" customWidth="1"/>
    <col min="15869" max="15869" width="26.140625" style="69" customWidth="1"/>
    <col min="15870" max="15870" width="8.7109375" style="69" customWidth="1"/>
    <col min="15871" max="15871" width="37.140625" style="69" customWidth="1"/>
    <col min="15872" max="15878" width="15" style="69" customWidth="1"/>
    <col min="15879" max="16123" width="9.140625" style="69"/>
    <col min="16124" max="16124" width="5.7109375" style="69" customWidth="1"/>
    <col min="16125" max="16125" width="26.140625" style="69" customWidth="1"/>
    <col min="16126" max="16126" width="8.7109375" style="69" customWidth="1"/>
    <col min="16127" max="16127" width="37.140625" style="69" customWidth="1"/>
    <col min="16128" max="16134" width="15" style="69" customWidth="1"/>
    <col min="16135" max="16384" width="9.140625" style="69"/>
  </cols>
  <sheetData>
    <row r="3" spans="1:9">
      <c r="B3" s="1" t="s">
        <v>743</v>
      </c>
      <c r="C3" s="1"/>
      <c r="D3" s="1"/>
      <c r="E3" s="1"/>
      <c r="F3" s="1"/>
      <c r="G3" s="1"/>
      <c r="H3" s="2"/>
    </row>
    <row r="4" spans="1:9">
      <c r="B4" s="1" t="s">
        <v>732</v>
      </c>
      <c r="C4" s="1"/>
      <c r="D4" s="1"/>
      <c r="E4" s="1"/>
      <c r="F4" s="1"/>
      <c r="G4" s="1"/>
      <c r="H4" s="2"/>
    </row>
    <row r="5" spans="1:9">
      <c r="B5" s="1" t="s">
        <v>731</v>
      </c>
      <c r="C5" s="1"/>
      <c r="D5" s="1"/>
      <c r="E5" s="1"/>
      <c r="F5" s="1"/>
      <c r="G5" s="1"/>
      <c r="H5" s="2"/>
    </row>
    <row r="7" spans="1:9" ht="18">
      <c r="A7" s="70" t="s">
        <v>0</v>
      </c>
      <c r="B7" s="71" t="s">
        <v>1</v>
      </c>
      <c r="C7" s="123"/>
      <c r="D7" s="72"/>
      <c r="E7" s="72"/>
      <c r="F7" s="72"/>
      <c r="G7" s="72"/>
      <c r="H7" s="73"/>
      <c r="I7" s="74"/>
    </row>
    <row r="8" spans="1:9" ht="18.75" thickBot="1">
      <c r="A8" s="70"/>
      <c r="B8" s="71"/>
      <c r="C8" s="123"/>
      <c r="D8" s="72"/>
      <c r="E8" s="72"/>
      <c r="F8" s="72"/>
      <c r="G8" s="72"/>
      <c r="H8" s="73"/>
      <c r="I8" s="74"/>
    </row>
    <row r="9" spans="1:9" ht="15.75" thickBot="1">
      <c r="A9" s="70"/>
      <c r="B9" s="329" t="s">
        <v>750</v>
      </c>
      <c r="C9" s="330"/>
      <c r="D9" s="330"/>
      <c r="E9" s="330"/>
      <c r="F9" s="330"/>
      <c r="G9" s="330"/>
      <c r="H9" s="331"/>
      <c r="I9" s="74"/>
    </row>
    <row r="10" spans="1:9" ht="13.5" thickBot="1"/>
    <row r="11" spans="1:9" ht="15.75" thickBot="1">
      <c r="B11" s="332" t="s">
        <v>741</v>
      </c>
      <c r="C11" s="333"/>
      <c r="D11" s="334"/>
      <c r="E11" s="332"/>
      <c r="F11" s="334"/>
      <c r="G11" s="124"/>
      <c r="H11" s="77"/>
    </row>
    <row r="12" spans="1:9" ht="30" customHeight="1" thickBot="1">
      <c r="B12" s="29" t="s">
        <v>2</v>
      </c>
      <c r="C12" s="30" t="s">
        <v>3</v>
      </c>
      <c r="D12" s="31" t="s">
        <v>4</v>
      </c>
      <c r="E12" s="24" t="s">
        <v>736</v>
      </c>
      <c r="F12" s="38" t="s">
        <v>729</v>
      </c>
      <c r="G12" s="32" t="s">
        <v>730</v>
      </c>
      <c r="H12" s="33" t="s">
        <v>735</v>
      </c>
    </row>
    <row r="13" spans="1:9" ht="12.95" customHeight="1" thickBot="1">
      <c r="B13" s="78" t="s">
        <v>5</v>
      </c>
      <c r="C13" s="125"/>
      <c r="D13" s="105"/>
      <c r="E13" s="105"/>
      <c r="F13" s="105"/>
      <c r="G13" s="105"/>
      <c r="H13" s="106"/>
    </row>
    <row r="14" spans="1:9" ht="12.95" customHeight="1">
      <c r="B14" s="4" t="s">
        <v>9</v>
      </c>
      <c r="C14" s="126" t="s">
        <v>10</v>
      </c>
      <c r="D14" s="104" t="s">
        <v>11</v>
      </c>
      <c r="E14" s="16" t="s">
        <v>737</v>
      </c>
      <c r="F14" s="58">
        <v>17</v>
      </c>
      <c r="G14" s="36" t="s">
        <v>745</v>
      </c>
      <c r="H14" s="22">
        <v>1000</v>
      </c>
    </row>
    <row r="15" spans="1:9" ht="12.95" customHeight="1">
      <c r="B15" s="4" t="s">
        <v>9</v>
      </c>
      <c r="C15" s="126" t="s">
        <v>12</v>
      </c>
      <c r="D15" s="104" t="s">
        <v>13</v>
      </c>
      <c r="E15" s="17" t="s">
        <v>737</v>
      </c>
      <c r="F15" s="59">
        <v>17</v>
      </c>
      <c r="G15" s="36" t="s">
        <v>745</v>
      </c>
      <c r="H15" s="22">
        <v>1230000</v>
      </c>
    </row>
    <row r="16" spans="1:9" ht="12.95" customHeight="1">
      <c r="B16" s="4" t="s">
        <v>14</v>
      </c>
      <c r="C16" s="126" t="s">
        <v>16</v>
      </c>
      <c r="D16" s="104" t="s">
        <v>17</v>
      </c>
      <c r="E16" s="17" t="s">
        <v>737</v>
      </c>
      <c r="F16" s="59">
        <v>17</v>
      </c>
      <c r="G16" s="36" t="s">
        <v>746</v>
      </c>
      <c r="H16" s="22">
        <v>14000</v>
      </c>
    </row>
    <row r="17" spans="1:9" ht="12.95" customHeight="1">
      <c r="B17" s="4" t="s">
        <v>14</v>
      </c>
      <c r="C17" s="126" t="s">
        <v>18</v>
      </c>
      <c r="D17" s="104" t="s">
        <v>19</v>
      </c>
      <c r="E17" s="17" t="s">
        <v>737</v>
      </c>
      <c r="F17" s="59">
        <v>17</v>
      </c>
      <c r="G17" s="36" t="s">
        <v>746</v>
      </c>
      <c r="H17" s="22">
        <v>1000</v>
      </c>
    </row>
    <row r="18" spans="1:9" ht="12.95" customHeight="1">
      <c r="B18" s="4" t="s">
        <v>14</v>
      </c>
      <c r="C18" s="126" t="s">
        <v>20</v>
      </c>
      <c r="D18" s="104" t="s">
        <v>21</v>
      </c>
      <c r="E18" s="17" t="s">
        <v>737</v>
      </c>
      <c r="F18" s="59">
        <v>17</v>
      </c>
      <c r="G18" s="36" t="s">
        <v>746</v>
      </c>
      <c r="H18" s="22">
        <v>2000</v>
      </c>
    </row>
    <row r="19" spans="1:9" ht="12.95" customHeight="1">
      <c r="B19" s="4" t="s">
        <v>14</v>
      </c>
      <c r="C19" s="126" t="s">
        <v>22</v>
      </c>
      <c r="D19" s="104" t="s">
        <v>23</v>
      </c>
      <c r="E19" s="17" t="s">
        <v>737</v>
      </c>
      <c r="F19" s="59">
        <v>17</v>
      </c>
      <c r="G19" s="36" t="s">
        <v>746</v>
      </c>
      <c r="H19" s="22">
        <v>20000</v>
      </c>
    </row>
    <row r="20" spans="1:9" ht="12.95" customHeight="1" thickBot="1">
      <c r="B20" s="4" t="s">
        <v>14</v>
      </c>
      <c r="C20" s="126" t="s">
        <v>24</v>
      </c>
      <c r="D20" s="104" t="s">
        <v>25</v>
      </c>
      <c r="E20" s="18" t="s">
        <v>737</v>
      </c>
      <c r="F20" s="60">
        <v>17</v>
      </c>
      <c r="G20" s="36" t="s">
        <v>746</v>
      </c>
      <c r="H20" s="22">
        <v>2500</v>
      </c>
    </row>
    <row r="21" spans="1:9" ht="12.95" customHeight="1" thickBot="1">
      <c r="B21" s="78" t="s">
        <v>26</v>
      </c>
      <c r="C21" s="125"/>
      <c r="D21" s="105"/>
      <c r="E21" s="319"/>
      <c r="F21" s="335"/>
      <c r="G21" s="127"/>
      <c r="H21" s="106"/>
    </row>
    <row r="22" spans="1:9" ht="12.95" customHeight="1" thickBot="1">
      <c r="B22" s="4" t="s">
        <v>9</v>
      </c>
      <c r="C22" s="126" t="s">
        <v>27</v>
      </c>
      <c r="D22" s="104" t="s">
        <v>28</v>
      </c>
      <c r="E22" s="18" t="s">
        <v>737</v>
      </c>
      <c r="F22" s="57">
        <v>17</v>
      </c>
      <c r="G22" s="36" t="s">
        <v>745</v>
      </c>
      <c r="H22" s="22">
        <v>1000</v>
      </c>
    </row>
    <row r="23" spans="1:9" ht="12.95" customHeight="1" thickBot="1">
      <c r="B23" s="78" t="s">
        <v>29</v>
      </c>
      <c r="C23" s="125"/>
      <c r="D23" s="105"/>
      <c r="E23" s="319"/>
      <c r="F23" s="335"/>
      <c r="G23" s="127"/>
      <c r="H23" s="106"/>
    </row>
    <row r="24" spans="1:9" ht="12.95" customHeight="1" thickBot="1">
      <c r="B24" s="4" t="s">
        <v>9</v>
      </c>
      <c r="C24" s="126" t="s">
        <v>30</v>
      </c>
      <c r="D24" s="104" t="s">
        <v>31</v>
      </c>
      <c r="E24" s="18" t="s">
        <v>737</v>
      </c>
      <c r="F24" s="57">
        <v>17</v>
      </c>
      <c r="G24" s="36" t="s">
        <v>745</v>
      </c>
      <c r="H24" s="22">
        <v>56000</v>
      </c>
    </row>
    <row r="25" spans="1:9" ht="12.95" customHeight="1" thickBot="1">
      <c r="B25" s="41" t="s">
        <v>738</v>
      </c>
      <c r="C25" s="42"/>
      <c r="D25" s="43"/>
      <c r="E25" s="321"/>
      <c r="F25" s="322"/>
      <c r="G25" s="43"/>
      <c r="H25" s="44">
        <f>SUM(H14:H24)</f>
        <v>1327500</v>
      </c>
    </row>
    <row r="26" spans="1:9" ht="13.5" thickBot="1"/>
    <row r="27" spans="1:9" ht="15.75" thickBot="1">
      <c r="A27" s="70"/>
      <c r="B27" s="11" t="s">
        <v>733</v>
      </c>
      <c r="C27" s="128"/>
      <c r="D27" s="129"/>
      <c r="E27" s="130"/>
      <c r="F27" s="130"/>
      <c r="G27" s="130"/>
      <c r="H27" s="131"/>
      <c r="I27" s="74"/>
    </row>
    <row r="28" spans="1:9" ht="13.5" thickBot="1">
      <c r="A28" s="68" t="s">
        <v>0</v>
      </c>
      <c r="C28" s="132"/>
      <c r="H28" s="74"/>
      <c r="I28" s="74"/>
    </row>
    <row r="29" spans="1:9" ht="19.5" customHeight="1" thickBot="1">
      <c r="A29" s="68" t="s">
        <v>0</v>
      </c>
      <c r="B29" s="332" t="s">
        <v>734</v>
      </c>
      <c r="C29" s="333"/>
      <c r="D29" s="334"/>
      <c r="E29" s="332"/>
      <c r="F29" s="334"/>
      <c r="G29" s="124"/>
      <c r="H29" s="77"/>
      <c r="I29" s="74"/>
    </row>
    <row r="30" spans="1:9" ht="30" customHeight="1" thickBot="1">
      <c r="A30" s="68" t="s">
        <v>0</v>
      </c>
      <c r="B30" s="12" t="s">
        <v>2</v>
      </c>
      <c r="C30" s="13" t="s">
        <v>3</v>
      </c>
      <c r="D30" s="14" t="s">
        <v>4</v>
      </c>
      <c r="E30" s="317" t="s">
        <v>729</v>
      </c>
      <c r="F30" s="318"/>
      <c r="G30" s="15" t="s">
        <v>730</v>
      </c>
      <c r="H30" s="10" t="s">
        <v>735</v>
      </c>
      <c r="I30" s="74"/>
    </row>
    <row r="31" spans="1:9" ht="12.95" customHeight="1" thickBot="1">
      <c r="A31" s="68" t="s">
        <v>0</v>
      </c>
      <c r="B31" s="78" t="s">
        <v>5</v>
      </c>
      <c r="C31" s="125"/>
      <c r="D31" s="105"/>
      <c r="E31" s="319"/>
      <c r="F31" s="320"/>
      <c r="G31" s="105"/>
      <c r="H31" s="106"/>
      <c r="I31" s="74"/>
    </row>
    <row r="32" spans="1:9" ht="12.95" customHeight="1">
      <c r="A32" s="68" t="s">
        <v>0</v>
      </c>
      <c r="B32" s="4" t="s">
        <v>9</v>
      </c>
      <c r="C32" s="126" t="s">
        <v>10</v>
      </c>
      <c r="D32" s="104" t="s">
        <v>11</v>
      </c>
      <c r="E32" s="323" t="s">
        <v>8</v>
      </c>
      <c r="F32" s="324"/>
      <c r="G32" s="36" t="s">
        <v>745</v>
      </c>
      <c r="H32" s="22">
        <v>1000</v>
      </c>
      <c r="I32" s="74"/>
    </row>
    <row r="33" spans="1:9" ht="12.95" customHeight="1">
      <c r="A33" s="68" t="s">
        <v>0</v>
      </c>
      <c r="B33" s="4" t="s">
        <v>9</v>
      </c>
      <c r="C33" s="126" t="s">
        <v>12</v>
      </c>
      <c r="D33" s="104" t="s">
        <v>13</v>
      </c>
      <c r="E33" s="325" t="s">
        <v>8</v>
      </c>
      <c r="F33" s="326"/>
      <c r="G33" s="36" t="s">
        <v>745</v>
      </c>
      <c r="H33" s="22">
        <v>1230000</v>
      </c>
      <c r="I33" s="74"/>
    </row>
    <row r="34" spans="1:9" ht="12.95" customHeight="1">
      <c r="A34" s="68" t="s">
        <v>0</v>
      </c>
      <c r="B34" s="4" t="s">
        <v>14</v>
      </c>
      <c r="C34" s="126" t="s">
        <v>16</v>
      </c>
      <c r="D34" s="104" t="s">
        <v>17</v>
      </c>
      <c r="E34" s="325" t="s">
        <v>6</v>
      </c>
      <c r="F34" s="326"/>
      <c r="G34" s="36" t="s">
        <v>746</v>
      </c>
      <c r="H34" s="22">
        <v>14000</v>
      </c>
      <c r="I34" s="74"/>
    </row>
    <row r="35" spans="1:9" ht="12.95" customHeight="1">
      <c r="A35" s="68" t="s">
        <v>0</v>
      </c>
      <c r="B35" s="4" t="s">
        <v>14</v>
      </c>
      <c r="C35" s="126" t="s">
        <v>18</v>
      </c>
      <c r="D35" s="104" t="s">
        <v>19</v>
      </c>
      <c r="E35" s="325" t="s">
        <v>15</v>
      </c>
      <c r="F35" s="326"/>
      <c r="G35" s="36" t="s">
        <v>746</v>
      </c>
      <c r="H35" s="22">
        <v>1000</v>
      </c>
      <c r="I35" s="74"/>
    </row>
    <row r="36" spans="1:9" ht="12.95" customHeight="1">
      <c r="A36" s="68" t="s">
        <v>0</v>
      </c>
      <c r="B36" s="4" t="s">
        <v>14</v>
      </c>
      <c r="C36" s="126" t="s">
        <v>20</v>
      </c>
      <c r="D36" s="104" t="s">
        <v>21</v>
      </c>
      <c r="E36" s="325" t="s">
        <v>6</v>
      </c>
      <c r="F36" s="326"/>
      <c r="G36" s="36" t="s">
        <v>746</v>
      </c>
      <c r="H36" s="22">
        <v>2000</v>
      </c>
      <c r="I36" s="74"/>
    </row>
    <row r="37" spans="1:9" ht="12.95" customHeight="1">
      <c r="A37" s="68" t="s">
        <v>0</v>
      </c>
      <c r="B37" s="4" t="s">
        <v>14</v>
      </c>
      <c r="C37" s="126" t="s">
        <v>22</v>
      </c>
      <c r="D37" s="104" t="s">
        <v>23</v>
      </c>
      <c r="E37" s="325" t="s">
        <v>6</v>
      </c>
      <c r="F37" s="326"/>
      <c r="G37" s="36" t="s">
        <v>746</v>
      </c>
      <c r="H37" s="22">
        <v>20000</v>
      </c>
      <c r="I37" s="74"/>
    </row>
    <row r="38" spans="1:9" ht="12.95" customHeight="1" thickBot="1">
      <c r="A38" s="68" t="s">
        <v>0</v>
      </c>
      <c r="B38" s="4" t="s">
        <v>14</v>
      </c>
      <c r="C38" s="126" t="s">
        <v>24</v>
      </c>
      <c r="D38" s="104" t="s">
        <v>25</v>
      </c>
      <c r="E38" s="327" t="s">
        <v>6</v>
      </c>
      <c r="F38" s="328"/>
      <c r="G38" s="36" t="s">
        <v>746</v>
      </c>
      <c r="H38" s="22">
        <v>2500</v>
      </c>
      <c r="I38" s="74"/>
    </row>
    <row r="39" spans="1:9" ht="12.95" customHeight="1" thickBot="1">
      <c r="A39" s="68" t="s">
        <v>0</v>
      </c>
      <c r="B39" s="78" t="s">
        <v>26</v>
      </c>
      <c r="C39" s="125"/>
      <c r="D39" s="105"/>
      <c r="E39" s="319"/>
      <c r="F39" s="320"/>
      <c r="G39" s="127"/>
      <c r="H39" s="106"/>
      <c r="I39" s="74"/>
    </row>
    <row r="40" spans="1:9" ht="12.95" customHeight="1" thickBot="1">
      <c r="A40" s="68" t="s">
        <v>0</v>
      </c>
      <c r="B40" s="4" t="s">
        <v>9</v>
      </c>
      <c r="C40" s="126" t="s">
        <v>27</v>
      </c>
      <c r="D40" s="104" t="s">
        <v>28</v>
      </c>
      <c r="E40" s="323" t="s">
        <v>8</v>
      </c>
      <c r="F40" s="324"/>
      <c r="G40" s="36" t="s">
        <v>745</v>
      </c>
      <c r="H40" s="22">
        <v>1000</v>
      </c>
      <c r="I40" s="74"/>
    </row>
    <row r="41" spans="1:9" ht="12.95" customHeight="1" thickBot="1">
      <c r="A41" s="68" t="s">
        <v>0</v>
      </c>
      <c r="B41" s="78" t="s">
        <v>29</v>
      </c>
      <c r="C41" s="125"/>
      <c r="D41" s="105"/>
      <c r="E41" s="319"/>
      <c r="F41" s="320"/>
      <c r="G41" s="127"/>
      <c r="H41" s="106"/>
      <c r="I41" s="74"/>
    </row>
    <row r="42" spans="1:9" ht="12.95" customHeight="1" thickBot="1">
      <c r="A42" s="68" t="s">
        <v>0</v>
      </c>
      <c r="B42" s="4" t="s">
        <v>9</v>
      </c>
      <c r="C42" s="126" t="s">
        <v>30</v>
      </c>
      <c r="D42" s="104" t="s">
        <v>31</v>
      </c>
      <c r="E42" s="323" t="s">
        <v>15</v>
      </c>
      <c r="F42" s="324"/>
      <c r="G42" s="36" t="s">
        <v>745</v>
      </c>
      <c r="H42" s="22">
        <v>56000</v>
      </c>
      <c r="I42" s="74"/>
    </row>
    <row r="43" spans="1:9" ht="12.95" customHeight="1" thickBot="1">
      <c r="A43" s="68" t="s">
        <v>0</v>
      </c>
      <c r="B43" s="41" t="s">
        <v>738</v>
      </c>
      <c r="C43" s="42"/>
      <c r="D43" s="43"/>
      <c r="E43" s="321"/>
      <c r="F43" s="322"/>
      <c r="G43" s="43"/>
      <c r="H43" s="44">
        <f>SUM(H32:H42)</f>
        <v>1327500</v>
      </c>
      <c r="I43" s="133"/>
    </row>
  </sheetData>
  <protectedRanges>
    <protectedRange sqref="H27" name="Oblast1_1_2"/>
    <protectedRange sqref="H9" name="Oblast1_1_2_1"/>
  </protectedRanges>
  <mergeCells count="22">
    <mergeCell ref="B9:H9"/>
    <mergeCell ref="B29:D29"/>
    <mergeCell ref="B11:D11"/>
    <mergeCell ref="E11:F11"/>
    <mergeCell ref="E29:F29"/>
    <mergeCell ref="E21:F21"/>
    <mergeCell ref="E23:F23"/>
    <mergeCell ref="E25:F25"/>
    <mergeCell ref="E30:F30"/>
    <mergeCell ref="E31:F31"/>
    <mergeCell ref="E39:F39"/>
    <mergeCell ref="E41:F41"/>
    <mergeCell ref="E43:F43"/>
    <mergeCell ref="E32:F32"/>
    <mergeCell ref="E33:F33"/>
    <mergeCell ref="E34:F34"/>
    <mergeCell ref="E42:F42"/>
    <mergeCell ref="E35:F35"/>
    <mergeCell ref="E36:F36"/>
    <mergeCell ref="E37:F37"/>
    <mergeCell ref="E38:F38"/>
    <mergeCell ref="E40:F40"/>
  </mergeCells>
  <pageMargins left="0.78740157480314965" right="0.78740157480314965" top="0.98425196850393704" bottom="0.98425196850393704" header="0.51181102362204722" footer="0.51181102362204722"/>
  <pageSetup paperSize="9" scale="62" fitToHeight="2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CE95-9D0B-4DBB-8C4C-CAAE9FDCAAFC}">
  <sheetPr codeName="List2"/>
  <dimension ref="A3:I135"/>
  <sheetViews>
    <sheetView showGridLines="0" zoomScaleNormal="100" zoomScaleSheetLayoutView="80" workbookViewId="0">
      <selection activeCell="B7" sqref="B7"/>
    </sheetView>
  </sheetViews>
  <sheetFormatPr defaultRowHeight="12.75"/>
  <cols>
    <col min="1" max="1" width="5.7109375" style="68" customWidth="1"/>
    <col min="2" max="2" width="26.140625" style="68" customWidth="1"/>
    <col min="3" max="3" width="8.7109375" style="68" customWidth="1"/>
    <col min="4" max="4" width="37.140625" style="68" customWidth="1"/>
    <col min="5" max="7" width="15" style="68" customWidth="1"/>
    <col min="8" max="8" width="15" style="75" customWidth="1"/>
    <col min="9" max="249" width="9.140625" style="69"/>
    <col min="250" max="250" width="5.7109375" style="69" customWidth="1"/>
    <col min="251" max="251" width="26.140625" style="69" customWidth="1"/>
    <col min="252" max="252" width="8.7109375" style="69" customWidth="1"/>
    <col min="253" max="253" width="37.140625" style="69" customWidth="1"/>
    <col min="254" max="260" width="15" style="69" customWidth="1"/>
    <col min="261" max="505" width="9.140625" style="69"/>
    <col min="506" max="506" width="5.7109375" style="69" customWidth="1"/>
    <col min="507" max="507" width="26.140625" style="69" customWidth="1"/>
    <col min="508" max="508" width="8.7109375" style="69" customWidth="1"/>
    <col min="509" max="509" width="37.140625" style="69" customWidth="1"/>
    <col min="510" max="516" width="15" style="69" customWidth="1"/>
    <col min="517" max="761" width="9.140625" style="69"/>
    <col min="762" max="762" width="5.7109375" style="69" customWidth="1"/>
    <col min="763" max="763" width="26.140625" style="69" customWidth="1"/>
    <col min="764" max="764" width="8.7109375" style="69" customWidth="1"/>
    <col min="765" max="765" width="37.140625" style="69" customWidth="1"/>
    <col min="766" max="772" width="15" style="69" customWidth="1"/>
    <col min="773" max="1017" width="9.140625" style="69"/>
    <col min="1018" max="1018" width="5.7109375" style="69" customWidth="1"/>
    <col min="1019" max="1019" width="26.140625" style="69" customWidth="1"/>
    <col min="1020" max="1020" width="8.7109375" style="69" customWidth="1"/>
    <col min="1021" max="1021" width="37.140625" style="69" customWidth="1"/>
    <col min="1022" max="1028" width="15" style="69" customWidth="1"/>
    <col min="1029" max="1273" width="9.140625" style="69"/>
    <col min="1274" max="1274" width="5.7109375" style="69" customWidth="1"/>
    <col min="1275" max="1275" width="26.140625" style="69" customWidth="1"/>
    <col min="1276" max="1276" width="8.7109375" style="69" customWidth="1"/>
    <col min="1277" max="1277" width="37.140625" style="69" customWidth="1"/>
    <col min="1278" max="1284" width="15" style="69" customWidth="1"/>
    <col min="1285" max="1529" width="9.140625" style="69"/>
    <col min="1530" max="1530" width="5.7109375" style="69" customWidth="1"/>
    <col min="1531" max="1531" width="26.140625" style="69" customWidth="1"/>
    <col min="1532" max="1532" width="8.7109375" style="69" customWidth="1"/>
    <col min="1533" max="1533" width="37.140625" style="69" customWidth="1"/>
    <col min="1534" max="1540" width="15" style="69" customWidth="1"/>
    <col min="1541" max="1785" width="9.140625" style="69"/>
    <col min="1786" max="1786" width="5.7109375" style="69" customWidth="1"/>
    <col min="1787" max="1787" width="26.140625" style="69" customWidth="1"/>
    <col min="1788" max="1788" width="8.7109375" style="69" customWidth="1"/>
    <col min="1789" max="1789" width="37.140625" style="69" customWidth="1"/>
    <col min="1790" max="1796" width="15" style="69" customWidth="1"/>
    <col min="1797" max="2041" width="9.140625" style="69"/>
    <col min="2042" max="2042" width="5.7109375" style="69" customWidth="1"/>
    <col min="2043" max="2043" width="26.140625" style="69" customWidth="1"/>
    <col min="2044" max="2044" width="8.7109375" style="69" customWidth="1"/>
    <col min="2045" max="2045" width="37.140625" style="69" customWidth="1"/>
    <col min="2046" max="2052" width="15" style="69" customWidth="1"/>
    <col min="2053" max="2297" width="9.140625" style="69"/>
    <col min="2298" max="2298" width="5.7109375" style="69" customWidth="1"/>
    <col min="2299" max="2299" width="26.140625" style="69" customWidth="1"/>
    <col min="2300" max="2300" width="8.7109375" style="69" customWidth="1"/>
    <col min="2301" max="2301" width="37.140625" style="69" customWidth="1"/>
    <col min="2302" max="2308" width="15" style="69" customWidth="1"/>
    <col min="2309" max="2553" width="9.140625" style="69"/>
    <col min="2554" max="2554" width="5.7109375" style="69" customWidth="1"/>
    <col min="2555" max="2555" width="26.140625" style="69" customWidth="1"/>
    <col min="2556" max="2556" width="8.7109375" style="69" customWidth="1"/>
    <col min="2557" max="2557" width="37.140625" style="69" customWidth="1"/>
    <col min="2558" max="2564" width="15" style="69" customWidth="1"/>
    <col min="2565" max="2809" width="9.140625" style="69"/>
    <col min="2810" max="2810" width="5.7109375" style="69" customWidth="1"/>
    <col min="2811" max="2811" width="26.140625" style="69" customWidth="1"/>
    <col min="2812" max="2812" width="8.7109375" style="69" customWidth="1"/>
    <col min="2813" max="2813" width="37.140625" style="69" customWidth="1"/>
    <col min="2814" max="2820" width="15" style="69" customWidth="1"/>
    <col min="2821" max="3065" width="9.140625" style="69"/>
    <col min="3066" max="3066" width="5.7109375" style="69" customWidth="1"/>
    <col min="3067" max="3067" width="26.140625" style="69" customWidth="1"/>
    <col min="3068" max="3068" width="8.7109375" style="69" customWidth="1"/>
    <col min="3069" max="3069" width="37.140625" style="69" customWidth="1"/>
    <col min="3070" max="3076" width="15" style="69" customWidth="1"/>
    <col min="3077" max="3321" width="9.140625" style="69"/>
    <col min="3322" max="3322" width="5.7109375" style="69" customWidth="1"/>
    <col min="3323" max="3323" width="26.140625" style="69" customWidth="1"/>
    <col min="3324" max="3324" width="8.7109375" style="69" customWidth="1"/>
    <col min="3325" max="3325" width="37.140625" style="69" customWidth="1"/>
    <col min="3326" max="3332" width="15" style="69" customWidth="1"/>
    <col min="3333" max="3577" width="9.140625" style="69"/>
    <col min="3578" max="3578" width="5.7109375" style="69" customWidth="1"/>
    <col min="3579" max="3579" width="26.140625" style="69" customWidth="1"/>
    <col min="3580" max="3580" width="8.7109375" style="69" customWidth="1"/>
    <col min="3581" max="3581" width="37.140625" style="69" customWidth="1"/>
    <col min="3582" max="3588" width="15" style="69" customWidth="1"/>
    <col min="3589" max="3833" width="9.140625" style="69"/>
    <col min="3834" max="3834" width="5.7109375" style="69" customWidth="1"/>
    <col min="3835" max="3835" width="26.140625" style="69" customWidth="1"/>
    <col min="3836" max="3836" width="8.7109375" style="69" customWidth="1"/>
    <col min="3837" max="3837" width="37.140625" style="69" customWidth="1"/>
    <col min="3838" max="3844" width="15" style="69" customWidth="1"/>
    <col min="3845" max="4089" width="9.140625" style="69"/>
    <col min="4090" max="4090" width="5.7109375" style="69" customWidth="1"/>
    <col min="4091" max="4091" width="26.140625" style="69" customWidth="1"/>
    <col min="4092" max="4092" width="8.7109375" style="69" customWidth="1"/>
    <col min="4093" max="4093" width="37.140625" style="69" customWidth="1"/>
    <col min="4094" max="4100" width="15" style="69" customWidth="1"/>
    <col min="4101" max="4345" width="9.140625" style="69"/>
    <col min="4346" max="4346" width="5.7109375" style="69" customWidth="1"/>
    <col min="4347" max="4347" width="26.140625" style="69" customWidth="1"/>
    <col min="4348" max="4348" width="8.7109375" style="69" customWidth="1"/>
    <col min="4349" max="4349" width="37.140625" style="69" customWidth="1"/>
    <col min="4350" max="4356" width="15" style="69" customWidth="1"/>
    <col min="4357" max="4601" width="9.140625" style="69"/>
    <col min="4602" max="4602" width="5.7109375" style="69" customWidth="1"/>
    <col min="4603" max="4603" width="26.140625" style="69" customWidth="1"/>
    <col min="4604" max="4604" width="8.7109375" style="69" customWidth="1"/>
    <col min="4605" max="4605" width="37.140625" style="69" customWidth="1"/>
    <col min="4606" max="4612" width="15" style="69" customWidth="1"/>
    <col min="4613" max="4857" width="9.140625" style="69"/>
    <col min="4858" max="4858" width="5.7109375" style="69" customWidth="1"/>
    <col min="4859" max="4859" width="26.140625" style="69" customWidth="1"/>
    <col min="4860" max="4860" width="8.7109375" style="69" customWidth="1"/>
    <col min="4861" max="4861" width="37.140625" style="69" customWidth="1"/>
    <col min="4862" max="4868" width="15" style="69" customWidth="1"/>
    <col min="4869" max="5113" width="9.140625" style="69"/>
    <col min="5114" max="5114" width="5.7109375" style="69" customWidth="1"/>
    <col min="5115" max="5115" width="26.140625" style="69" customWidth="1"/>
    <col min="5116" max="5116" width="8.7109375" style="69" customWidth="1"/>
    <col min="5117" max="5117" width="37.140625" style="69" customWidth="1"/>
    <col min="5118" max="5124" width="15" style="69" customWidth="1"/>
    <col min="5125" max="5369" width="9.140625" style="69"/>
    <col min="5370" max="5370" width="5.7109375" style="69" customWidth="1"/>
    <col min="5371" max="5371" width="26.140625" style="69" customWidth="1"/>
    <col min="5372" max="5372" width="8.7109375" style="69" customWidth="1"/>
    <col min="5373" max="5373" width="37.140625" style="69" customWidth="1"/>
    <col min="5374" max="5380" width="15" style="69" customWidth="1"/>
    <col min="5381" max="5625" width="9.140625" style="69"/>
    <col min="5626" max="5626" width="5.7109375" style="69" customWidth="1"/>
    <col min="5627" max="5627" width="26.140625" style="69" customWidth="1"/>
    <col min="5628" max="5628" width="8.7109375" style="69" customWidth="1"/>
    <col min="5629" max="5629" width="37.140625" style="69" customWidth="1"/>
    <col min="5630" max="5636" width="15" style="69" customWidth="1"/>
    <col min="5637" max="5881" width="9.140625" style="69"/>
    <col min="5882" max="5882" width="5.7109375" style="69" customWidth="1"/>
    <col min="5883" max="5883" width="26.140625" style="69" customWidth="1"/>
    <col min="5884" max="5884" width="8.7109375" style="69" customWidth="1"/>
    <col min="5885" max="5885" width="37.140625" style="69" customWidth="1"/>
    <col min="5886" max="5892" width="15" style="69" customWidth="1"/>
    <col min="5893" max="6137" width="9.140625" style="69"/>
    <col min="6138" max="6138" width="5.7109375" style="69" customWidth="1"/>
    <col min="6139" max="6139" width="26.140625" style="69" customWidth="1"/>
    <col min="6140" max="6140" width="8.7109375" style="69" customWidth="1"/>
    <col min="6141" max="6141" width="37.140625" style="69" customWidth="1"/>
    <col min="6142" max="6148" width="15" style="69" customWidth="1"/>
    <col min="6149" max="6393" width="9.140625" style="69"/>
    <col min="6394" max="6394" width="5.7109375" style="69" customWidth="1"/>
    <col min="6395" max="6395" width="26.140625" style="69" customWidth="1"/>
    <col min="6396" max="6396" width="8.7109375" style="69" customWidth="1"/>
    <col min="6397" max="6397" width="37.140625" style="69" customWidth="1"/>
    <col min="6398" max="6404" width="15" style="69" customWidth="1"/>
    <col min="6405" max="6649" width="9.140625" style="69"/>
    <col min="6650" max="6650" width="5.7109375" style="69" customWidth="1"/>
    <col min="6651" max="6651" width="26.140625" style="69" customWidth="1"/>
    <col min="6652" max="6652" width="8.7109375" style="69" customWidth="1"/>
    <col min="6653" max="6653" width="37.140625" style="69" customWidth="1"/>
    <col min="6654" max="6660" width="15" style="69" customWidth="1"/>
    <col min="6661" max="6905" width="9.140625" style="69"/>
    <col min="6906" max="6906" width="5.7109375" style="69" customWidth="1"/>
    <col min="6907" max="6907" width="26.140625" style="69" customWidth="1"/>
    <col min="6908" max="6908" width="8.7109375" style="69" customWidth="1"/>
    <col min="6909" max="6909" width="37.140625" style="69" customWidth="1"/>
    <col min="6910" max="6916" width="15" style="69" customWidth="1"/>
    <col min="6917" max="7161" width="9.140625" style="69"/>
    <col min="7162" max="7162" width="5.7109375" style="69" customWidth="1"/>
    <col min="7163" max="7163" width="26.140625" style="69" customWidth="1"/>
    <col min="7164" max="7164" width="8.7109375" style="69" customWidth="1"/>
    <col min="7165" max="7165" width="37.140625" style="69" customWidth="1"/>
    <col min="7166" max="7172" width="15" style="69" customWidth="1"/>
    <col min="7173" max="7417" width="9.140625" style="69"/>
    <col min="7418" max="7418" width="5.7109375" style="69" customWidth="1"/>
    <col min="7419" max="7419" width="26.140625" style="69" customWidth="1"/>
    <col min="7420" max="7420" width="8.7109375" style="69" customWidth="1"/>
    <col min="7421" max="7421" width="37.140625" style="69" customWidth="1"/>
    <col min="7422" max="7428" width="15" style="69" customWidth="1"/>
    <col min="7429" max="7673" width="9.140625" style="69"/>
    <col min="7674" max="7674" width="5.7109375" style="69" customWidth="1"/>
    <col min="7675" max="7675" width="26.140625" style="69" customWidth="1"/>
    <col min="7676" max="7676" width="8.7109375" style="69" customWidth="1"/>
    <col min="7677" max="7677" width="37.140625" style="69" customWidth="1"/>
    <col min="7678" max="7684" width="15" style="69" customWidth="1"/>
    <col min="7685" max="7929" width="9.140625" style="69"/>
    <col min="7930" max="7930" width="5.7109375" style="69" customWidth="1"/>
    <col min="7931" max="7931" width="26.140625" style="69" customWidth="1"/>
    <col min="7932" max="7932" width="8.7109375" style="69" customWidth="1"/>
    <col min="7933" max="7933" width="37.140625" style="69" customWidth="1"/>
    <col min="7934" max="7940" width="15" style="69" customWidth="1"/>
    <col min="7941" max="8185" width="9.140625" style="69"/>
    <col min="8186" max="8186" width="5.7109375" style="69" customWidth="1"/>
    <col min="8187" max="8187" width="26.140625" style="69" customWidth="1"/>
    <col min="8188" max="8188" width="8.7109375" style="69" customWidth="1"/>
    <col min="8189" max="8189" width="37.140625" style="69" customWidth="1"/>
    <col min="8190" max="8196" width="15" style="69" customWidth="1"/>
    <col min="8197" max="8441" width="9.140625" style="69"/>
    <col min="8442" max="8442" width="5.7109375" style="69" customWidth="1"/>
    <col min="8443" max="8443" width="26.140625" style="69" customWidth="1"/>
    <col min="8444" max="8444" width="8.7109375" style="69" customWidth="1"/>
    <col min="8445" max="8445" width="37.140625" style="69" customWidth="1"/>
    <col min="8446" max="8452" width="15" style="69" customWidth="1"/>
    <col min="8453" max="8697" width="9.140625" style="69"/>
    <col min="8698" max="8698" width="5.7109375" style="69" customWidth="1"/>
    <col min="8699" max="8699" width="26.140625" style="69" customWidth="1"/>
    <col min="8700" max="8700" width="8.7109375" style="69" customWidth="1"/>
    <col min="8701" max="8701" width="37.140625" style="69" customWidth="1"/>
    <col min="8702" max="8708" width="15" style="69" customWidth="1"/>
    <col min="8709" max="8953" width="9.140625" style="69"/>
    <col min="8954" max="8954" width="5.7109375" style="69" customWidth="1"/>
    <col min="8955" max="8955" width="26.140625" style="69" customWidth="1"/>
    <col min="8956" max="8956" width="8.7109375" style="69" customWidth="1"/>
    <col min="8957" max="8957" width="37.140625" style="69" customWidth="1"/>
    <col min="8958" max="8964" width="15" style="69" customWidth="1"/>
    <col min="8965" max="9209" width="9.140625" style="69"/>
    <col min="9210" max="9210" width="5.7109375" style="69" customWidth="1"/>
    <col min="9211" max="9211" width="26.140625" style="69" customWidth="1"/>
    <col min="9212" max="9212" width="8.7109375" style="69" customWidth="1"/>
    <col min="9213" max="9213" width="37.140625" style="69" customWidth="1"/>
    <col min="9214" max="9220" width="15" style="69" customWidth="1"/>
    <col min="9221" max="9465" width="9.140625" style="69"/>
    <col min="9466" max="9466" width="5.7109375" style="69" customWidth="1"/>
    <col min="9467" max="9467" width="26.140625" style="69" customWidth="1"/>
    <col min="9468" max="9468" width="8.7109375" style="69" customWidth="1"/>
    <col min="9469" max="9469" width="37.140625" style="69" customWidth="1"/>
    <col min="9470" max="9476" width="15" style="69" customWidth="1"/>
    <col min="9477" max="9721" width="9.140625" style="69"/>
    <col min="9722" max="9722" width="5.7109375" style="69" customWidth="1"/>
    <col min="9723" max="9723" width="26.140625" style="69" customWidth="1"/>
    <col min="9724" max="9724" width="8.7109375" style="69" customWidth="1"/>
    <col min="9725" max="9725" width="37.140625" style="69" customWidth="1"/>
    <col min="9726" max="9732" width="15" style="69" customWidth="1"/>
    <col min="9733" max="9977" width="9.140625" style="69"/>
    <col min="9978" max="9978" width="5.7109375" style="69" customWidth="1"/>
    <col min="9979" max="9979" width="26.140625" style="69" customWidth="1"/>
    <col min="9980" max="9980" width="8.7109375" style="69" customWidth="1"/>
    <col min="9981" max="9981" width="37.140625" style="69" customWidth="1"/>
    <col min="9982" max="9988" width="15" style="69" customWidth="1"/>
    <col min="9989" max="10233" width="9.140625" style="69"/>
    <col min="10234" max="10234" width="5.7109375" style="69" customWidth="1"/>
    <col min="10235" max="10235" width="26.140625" style="69" customWidth="1"/>
    <col min="10236" max="10236" width="8.7109375" style="69" customWidth="1"/>
    <col min="10237" max="10237" width="37.140625" style="69" customWidth="1"/>
    <col min="10238" max="10244" width="15" style="69" customWidth="1"/>
    <col min="10245" max="10489" width="9.140625" style="69"/>
    <col min="10490" max="10490" width="5.7109375" style="69" customWidth="1"/>
    <col min="10491" max="10491" width="26.140625" style="69" customWidth="1"/>
    <col min="10492" max="10492" width="8.7109375" style="69" customWidth="1"/>
    <col min="10493" max="10493" width="37.140625" style="69" customWidth="1"/>
    <col min="10494" max="10500" width="15" style="69" customWidth="1"/>
    <col min="10501" max="10745" width="9.140625" style="69"/>
    <col min="10746" max="10746" width="5.7109375" style="69" customWidth="1"/>
    <col min="10747" max="10747" width="26.140625" style="69" customWidth="1"/>
    <col min="10748" max="10748" width="8.7109375" style="69" customWidth="1"/>
    <col min="10749" max="10749" width="37.140625" style="69" customWidth="1"/>
    <col min="10750" max="10756" width="15" style="69" customWidth="1"/>
    <col min="10757" max="11001" width="9.140625" style="69"/>
    <col min="11002" max="11002" width="5.7109375" style="69" customWidth="1"/>
    <col min="11003" max="11003" width="26.140625" style="69" customWidth="1"/>
    <col min="11004" max="11004" width="8.7109375" style="69" customWidth="1"/>
    <col min="11005" max="11005" width="37.140625" style="69" customWidth="1"/>
    <col min="11006" max="11012" width="15" style="69" customWidth="1"/>
    <col min="11013" max="11257" width="9.140625" style="69"/>
    <col min="11258" max="11258" width="5.7109375" style="69" customWidth="1"/>
    <col min="11259" max="11259" width="26.140625" style="69" customWidth="1"/>
    <col min="11260" max="11260" width="8.7109375" style="69" customWidth="1"/>
    <col min="11261" max="11261" width="37.140625" style="69" customWidth="1"/>
    <col min="11262" max="11268" width="15" style="69" customWidth="1"/>
    <col min="11269" max="11513" width="9.140625" style="69"/>
    <col min="11514" max="11514" width="5.7109375" style="69" customWidth="1"/>
    <col min="11515" max="11515" width="26.140625" style="69" customWidth="1"/>
    <col min="11516" max="11516" width="8.7109375" style="69" customWidth="1"/>
    <col min="11517" max="11517" width="37.140625" style="69" customWidth="1"/>
    <col min="11518" max="11524" width="15" style="69" customWidth="1"/>
    <col min="11525" max="11769" width="9.140625" style="69"/>
    <col min="11770" max="11770" width="5.7109375" style="69" customWidth="1"/>
    <col min="11771" max="11771" width="26.140625" style="69" customWidth="1"/>
    <col min="11772" max="11772" width="8.7109375" style="69" customWidth="1"/>
    <col min="11773" max="11773" width="37.140625" style="69" customWidth="1"/>
    <col min="11774" max="11780" width="15" style="69" customWidth="1"/>
    <col min="11781" max="12025" width="9.140625" style="69"/>
    <col min="12026" max="12026" width="5.7109375" style="69" customWidth="1"/>
    <col min="12027" max="12027" width="26.140625" style="69" customWidth="1"/>
    <col min="12028" max="12028" width="8.7109375" style="69" customWidth="1"/>
    <col min="12029" max="12029" width="37.140625" style="69" customWidth="1"/>
    <col min="12030" max="12036" width="15" style="69" customWidth="1"/>
    <col min="12037" max="12281" width="9.140625" style="69"/>
    <col min="12282" max="12282" width="5.7109375" style="69" customWidth="1"/>
    <col min="12283" max="12283" width="26.140625" style="69" customWidth="1"/>
    <col min="12284" max="12284" width="8.7109375" style="69" customWidth="1"/>
    <col min="12285" max="12285" width="37.140625" style="69" customWidth="1"/>
    <col min="12286" max="12292" width="15" style="69" customWidth="1"/>
    <col min="12293" max="12537" width="9.140625" style="69"/>
    <col min="12538" max="12538" width="5.7109375" style="69" customWidth="1"/>
    <col min="12539" max="12539" width="26.140625" style="69" customWidth="1"/>
    <col min="12540" max="12540" width="8.7109375" style="69" customWidth="1"/>
    <col min="12541" max="12541" width="37.140625" style="69" customWidth="1"/>
    <col min="12542" max="12548" width="15" style="69" customWidth="1"/>
    <col min="12549" max="12793" width="9.140625" style="69"/>
    <col min="12794" max="12794" width="5.7109375" style="69" customWidth="1"/>
    <col min="12795" max="12795" width="26.140625" style="69" customWidth="1"/>
    <col min="12796" max="12796" width="8.7109375" style="69" customWidth="1"/>
    <col min="12797" max="12797" width="37.140625" style="69" customWidth="1"/>
    <col min="12798" max="12804" width="15" style="69" customWidth="1"/>
    <col min="12805" max="13049" width="9.140625" style="69"/>
    <col min="13050" max="13050" width="5.7109375" style="69" customWidth="1"/>
    <col min="13051" max="13051" width="26.140625" style="69" customWidth="1"/>
    <col min="13052" max="13052" width="8.7109375" style="69" customWidth="1"/>
    <col min="13053" max="13053" width="37.140625" style="69" customWidth="1"/>
    <col min="13054" max="13060" width="15" style="69" customWidth="1"/>
    <col min="13061" max="13305" width="9.140625" style="69"/>
    <col min="13306" max="13306" width="5.7109375" style="69" customWidth="1"/>
    <col min="13307" max="13307" width="26.140625" style="69" customWidth="1"/>
    <col min="13308" max="13308" width="8.7109375" style="69" customWidth="1"/>
    <col min="13309" max="13309" width="37.140625" style="69" customWidth="1"/>
    <col min="13310" max="13316" width="15" style="69" customWidth="1"/>
    <col min="13317" max="13561" width="9.140625" style="69"/>
    <col min="13562" max="13562" width="5.7109375" style="69" customWidth="1"/>
    <col min="13563" max="13563" width="26.140625" style="69" customWidth="1"/>
    <col min="13564" max="13564" width="8.7109375" style="69" customWidth="1"/>
    <col min="13565" max="13565" width="37.140625" style="69" customWidth="1"/>
    <col min="13566" max="13572" width="15" style="69" customWidth="1"/>
    <col min="13573" max="13817" width="9.140625" style="69"/>
    <col min="13818" max="13818" width="5.7109375" style="69" customWidth="1"/>
    <col min="13819" max="13819" width="26.140625" style="69" customWidth="1"/>
    <col min="13820" max="13820" width="8.7109375" style="69" customWidth="1"/>
    <col min="13821" max="13821" width="37.140625" style="69" customWidth="1"/>
    <col min="13822" max="13828" width="15" style="69" customWidth="1"/>
    <col min="13829" max="14073" width="9.140625" style="69"/>
    <col min="14074" max="14074" width="5.7109375" style="69" customWidth="1"/>
    <col min="14075" max="14075" width="26.140625" style="69" customWidth="1"/>
    <col min="14076" max="14076" width="8.7109375" style="69" customWidth="1"/>
    <col min="14077" max="14077" width="37.140625" style="69" customWidth="1"/>
    <col min="14078" max="14084" width="15" style="69" customWidth="1"/>
    <col min="14085" max="14329" width="9.140625" style="69"/>
    <col min="14330" max="14330" width="5.7109375" style="69" customWidth="1"/>
    <col min="14331" max="14331" width="26.140625" style="69" customWidth="1"/>
    <col min="14332" max="14332" width="8.7109375" style="69" customWidth="1"/>
    <col min="14333" max="14333" width="37.140625" style="69" customWidth="1"/>
    <col min="14334" max="14340" width="15" style="69" customWidth="1"/>
    <col min="14341" max="14585" width="9.140625" style="69"/>
    <col min="14586" max="14586" width="5.7109375" style="69" customWidth="1"/>
    <col min="14587" max="14587" width="26.140625" style="69" customWidth="1"/>
    <col min="14588" max="14588" width="8.7109375" style="69" customWidth="1"/>
    <col min="14589" max="14589" width="37.140625" style="69" customWidth="1"/>
    <col min="14590" max="14596" width="15" style="69" customWidth="1"/>
    <col min="14597" max="14841" width="9.140625" style="69"/>
    <col min="14842" max="14842" width="5.7109375" style="69" customWidth="1"/>
    <col min="14843" max="14843" width="26.140625" style="69" customWidth="1"/>
    <col min="14844" max="14844" width="8.7109375" style="69" customWidth="1"/>
    <col min="14845" max="14845" width="37.140625" style="69" customWidth="1"/>
    <col min="14846" max="14852" width="15" style="69" customWidth="1"/>
    <col min="14853" max="15097" width="9.140625" style="69"/>
    <col min="15098" max="15098" width="5.7109375" style="69" customWidth="1"/>
    <col min="15099" max="15099" width="26.140625" style="69" customWidth="1"/>
    <col min="15100" max="15100" width="8.7109375" style="69" customWidth="1"/>
    <col min="15101" max="15101" width="37.140625" style="69" customWidth="1"/>
    <col min="15102" max="15108" width="15" style="69" customWidth="1"/>
    <col min="15109" max="15353" width="9.140625" style="69"/>
    <col min="15354" max="15354" width="5.7109375" style="69" customWidth="1"/>
    <col min="15355" max="15355" width="26.140625" style="69" customWidth="1"/>
    <col min="15356" max="15356" width="8.7109375" style="69" customWidth="1"/>
    <col min="15357" max="15357" width="37.140625" style="69" customWidth="1"/>
    <col min="15358" max="15364" width="15" style="69" customWidth="1"/>
    <col min="15365" max="15609" width="9.140625" style="69"/>
    <col min="15610" max="15610" width="5.7109375" style="69" customWidth="1"/>
    <col min="15611" max="15611" width="26.140625" style="69" customWidth="1"/>
    <col min="15612" max="15612" width="8.7109375" style="69" customWidth="1"/>
    <col min="15613" max="15613" width="37.140625" style="69" customWidth="1"/>
    <col min="15614" max="15620" width="15" style="69" customWidth="1"/>
    <col min="15621" max="15865" width="9.140625" style="69"/>
    <col min="15866" max="15866" width="5.7109375" style="69" customWidth="1"/>
    <col min="15867" max="15867" width="26.140625" style="69" customWidth="1"/>
    <col min="15868" max="15868" width="8.7109375" style="69" customWidth="1"/>
    <col min="15869" max="15869" width="37.140625" style="69" customWidth="1"/>
    <col min="15870" max="15876" width="15" style="69" customWidth="1"/>
    <col min="15877" max="16121" width="9.140625" style="69"/>
    <col min="16122" max="16122" width="5.7109375" style="69" customWidth="1"/>
    <col min="16123" max="16123" width="26.140625" style="69" customWidth="1"/>
    <col min="16124" max="16124" width="8.7109375" style="69" customWidth="1"/>
    <col min="16125" max="16125" width="37.140625" style="69" customWidth="1"/>
    <col min="16126" max="16132" width="15" style="69" customWidth="1"/>
    <col min="16133" max="16384" width="9.140625" style="69"/>
  </cols>
  <sheetData>
    <row r="3" spans="1:9">
      <c r="B3" s="1" t="s">
        <v>743</v>
      </c>
      <c r="C3" s="1"/>
      <c r="D3" s="1"/>
      <c r="E3" s="1"/>
      <c r="F3" s="1"/>
      <c r="G3" s="1"/>
      <c r="H3" s="2"/>
    </row>
    <row r="4" spans="1:9">
      <c r="B4" s="1" t="s">
        <v>732</v>
      </c>
      <c r="C4" s="1"/>
      <c r="D4" s="1"/>
      <c r="E4" s="1"/>
      <c r="F4" s="1"/>
      <c r="G4" s="1"/>
      <c r="H4" s="2"/>
    </row>
    <row r="5" spans="1:9">
      <c r="B5" s="1" t="s">
        <v>731</v>
      </c>
      <c r="C5" s="1"/>
      <c r="D5" s="1"/>
      <c r="E5" s="1"/>
      <c r="F5" s="1"/>
      <c r="G5" s="1"/>
      <c r="H5" s="2"/>
    </row>
    <row r="7" spans="1:9" ht="18">
      <c r="A7" s="70" t="s">
        <v>0</v>
      </c>
      <c r="B7" s="71" t="s">
        <v>32</v>
      </c>
      <c r="C7" s="72"/>
      <c r="D7" s="72"/>
      <c r="E7" s="72"/>
      <c r="F7" s="72"/>
      <c r="G7" s="72"/>
      <c r="H7" s="73"/>
    </row>
    <row r="8" spans="1:9" ht="18">
      <c r="A8" s="70"/>
      <c r="B8" s="71"/>
      <c r="C8" s="72"/>
      <c r="D8" s="72"/>
      <c r="E8" s="72"/>
      <c r="F8" s="72"/>
      <c r="G8" s="72"/>
      <c r="H8" s="73"/>
    </row>
    <row r="9" spans="1:9" ht="18.75" thickBot="1">
      <c r="A9" s="70"/>
      <c r="B9" s="71"/>
      <c r="C9" s="72"/>
      <c r="D9" s="72"/>
      <c r="E9" s="72"/>
      <c r="F9" s="72"/>
      <c r="G9" s="72"/>
      <c r="H9" s="73"/>
    </row>
    <row r="10" spans="1:9" ht="15.75" thickBot="1">
      <c r="A10" s="70"/>
      <c r="B10" s="329" t="s">
        <v>750</v>
      </c>
      <c r="C10" s="330"/>
      <c r="D10" s="330"/>
      <c r="E10" s="330"/>
      <c r="F10" s="330"/>
      <c r="G10" s="330"/>
      <c r="H10" s="331"/>
      <c r="I10" s="74"/>
    </row>
    <row r="11" spans="1:9" ht="13.5" thickBot="1"/>
    <row r="12" spans="1:9" ht="15.75" thickBot="1">
      <c r="B12" s="332" t="s">
        <v>741</v>
      </c>
      <c r="C12" s="333"/>
      <c r="D12" s="334"/>
      <c r="E12" s="76"/>
      <c r="F12" s="76"/>
      <c r="G12" s="76"/>
      <c r="H12" s="77"/>
    </row>
    <row r="13" spans="1:9" ht="30" customHeight="1" thickBot="1">
      <c r="B13" s="12" t="s">
        <v>2</v>
      </c>
      <c r="C13" s="23" t="s">
        <v>3</v>
      </c>
      <c r="D13" s="14" t="s">
        <v>4</v>
      </c>
      <c r="E13" s="24" t="s">
        <v>736</v>
      </c>
      <c r="F13" s="24" t="s">
        <v>729</v>
      </c>
      <c r="G13" s="24" t="s">
        <v>730</v>
      </c>
      <c r="H13" s="10" t="s">
        <v>735</v>
      </c>
    </row>
    <row r="14" spans="1:9" ht="15.75" thickBot="1">
      <c r="B14" s="319" t="s">
        <v>33</v>
      </c>
      <c r="C14" s="336"/>
      <c r="D14" s="336"/>
      <c r="E14" s="336"/>
      <c r="F14" s="336"/>
      <c r="G14" s="336"/>
      <c r="H14" s="320"/>
    </row>
    <row r="15" spans="1:9" ht="13.5" thickBot="1">
      <c r="B15" s="79" t="s">
        <v>34</v>
      </c>
      <c r="C15" s="64" t="s">
        <v>35</v>
      </c>
      <c r="D15" s="80" t="s">
        <v>36</v>
      </c>
      <c r="E15" s="61" t="s">
        <v>737</v>
      </c>
      <c r="F15" s="67">
        <v>17</v>
      </c>
      <c r="G15" s="81" t="s">
        <v>747</v>
      </c>
      <c r="H15" s="82">
        <v>210000</v>
      </c>
    </row>
    <row r="16" spans="1:9" ht="15" thickBot="1">
      <c r="B16" s="340" t="s">
        <v>26</v>
      </c>
      <c r="C16" s="341"/>
      <c r="D16" s="341"/>
      <c r="E16" s="341"/>
      <c r="F16" s="342"/>
      <c r="G16" s="83"/>
      <c r="H16" s="84"/>
    </row>
    <row r="17" spans="2:8">
      <c r="B17" s="79" t="s">
        <v>9</v>
      </c>
      <c r="C17" s="64" t="s">
        <v>37</v>
      </c>
      <c r="D17" s="80" t="s">
        <v>38</v>
      </c>
      <c r="E17" s="62" t="s">
        <v>737</v>
      </c>
      <c r="F17" s="58">
        <v>17</v>
      </c>
      <c r="G17" s="81" t="s">
        <v>748</v>
      </c>
      <c r="H17" s="82">
        <v>32000</v>
      </c>
    </row>
    <row r="18" spans="2:8">
      <c r="B18" s="79" t="s">
        <v>9</v>
      </c>
      <c r="C18" s="64" t="s">
        <v>39</v>
      </c>
      <c r="D18" s="80" t="s">
        <v>40</v>
      </c>
      <c r="E18" s="63" t="s">
        <v>737</v>
      </c>
      <c r="F18" s="59">
        <v>17</v>
      </c>
      <c r="G18" s="81" t="s">
        <v>748</v>
      </c>
      <c r="H18" s="82">
        <v>10000</v>
      </c>
    </row>
    <row r="19" spans="2:8">
      <c r="B19" s="79" t="s">
        <v>9</v>
      </c>
      <c r="C19" s="64" t="s">
        <v>41</v>
      </c>
      <c r="D19" s="80" t="s">
        <v>42</v>
      </c>
      <c r="E19" s="63" t="s">
        <v>737</v>
      </c>
      <c r="F19" s="59">
        <v>17</v>
      </c>
      <c r="G19" s="81" t="s">
        <v>748</v>
      </c>
      <c r="H19" s="82">
        <v>2000</v>
      </c>
    </row>
    <row r="20" spans="2:8">
      <c r="B20" s="79" t="s">
        <v>9</v>
      </c>
      <c r="C20" s="64" t="s">
        <v>43</v>
      </c>
      <c r="D20" s="80" t="s">
        <v>44</v>
      </c>
      <c r="E20" s="63" t="s">
        <v>737</v>
      </c>
      <c r="F20" s="59">
        <v>17</v>
      </c>
      <c r="G20" s="81" t="s">
        <v>748</v>
      </c>
      <c r="H20" s="82">
        <v>6000</v>
      </c>
    </row>
    <row r="21" spans="2:8">
      <c r="B21" s="79" t="s">
        <v>9</v>
      </c>
      <c r="C21" s="64" t="s">
        <v>45</v>
      </c>
      <c r="D21" s="80" t="s">
        <v>46</v>
      </c>
      <c r="E21" s="63" t="s">
        <v>737</v>
      </c>
      <c r="F21" s="59">
        <v>17</v>
      </c>
      <c r="G21" s="81" t="s">
        <v>748</v>
      </c>
      <c r="H21" s="82">
        <v>10000</v>
      </c>
    </row>
    <row r="22" spans="2:8">
      <c r="B22" s="79" t="s">
        <v>9</v>
      </c>
      <c r="C22" s="64" t="s">
        <v>47</v>
      </c>
      <c r="D22" s="80" t="s">
        <v>48</v>
      </c>
      <c r="E22" s="63" t="s">
        <v>737</v>
      </c>
      <c r="F22" s="59">
        <v>17</v>
      </c>
      <c r="G22" s="81" t="s">
        <v>748</v>
      </c>
      <c r="H22" s="82">
        <v>6000</v>
      </c>
    </row>
    <row r="23" spans="2:8">
      <c r="B23" s="79" t="s">
        <v>9</v>
      </c>
      <c r="C23" s="64" t="s">
        <v>49</v>
      </c>
      <c r="D23" s="80" t="s">
        <v>50</v>
      </c>
      <c r="E23" s="63" t="s">
        <v>737</v>
      </c>
      <c r="F23" s="59">
        <v>17</v>
      </c>
      <c r="G23" s="81" t="s">
        <v>748</v>
      </c>
      <c r="H23" s="82">
        <v>5000</v>
      </c>
    </row>
    <row r="24" spans="2:8">
      <c r="B24" s="79" t="s">
        <v>9</v>
      </c>
      <c r="C24" s="64" t="s">
        <v>51</v>
      </c>
      <c r="D24" s="80" t="s">
        <v>52</v>
      </c>
      <c r="E24" s="63" t="s">
        <v>737</v>
      </c>
      <c r="F24" s="59">
        <v>17</v>
      </c>
      <c r="G24" s="81" t="s">
        <v>748</v>
      </c>
      <c r="H24" s="82">
        <v>30000</v>
      </c>
    </row>
    <row r="25" spans="2:8">
      <c r="B25" s="79" t="s">
        <v>9</v>
      </c>
      <c r="C25" s="64" t="s">
        <v>53</v>
      </c>
      <c r="D25" s="80" t="s">
        <v>54</v>
      </c>
      <c r="E25" s="63" t="s">
        <v>737</v>
      </c>
      <c r="F25" s="59">
        <v>17</v>
      </c>
      <c r="G25" s="81" t="s">
        <v>748</v>
      </c>
      <c r="H25" s="82">
        <v>30000</v>
      </c>
    </row>
    <row r="26" spans="2:8">
      <c r="B26" s="79" t="s">
        <v>9</v>
      </c>
      <c r="C26" s="64" t="s">
        <v>55</v>
      </c>
      <c r="D26" s="80" t="s">
        <v>56</v>
      </c>
      <c r="E26" s="63" t="s">
        <v>737</v>
      </c>
      <c r="F26" s="59">
        <v>17</v>
      </c>
      <c r="G26" s="81" t="s">
        <v>748</v>
      </c>
      <c r="H26" s="82">
        <v>10000</v>
      </c>
    </row>
    <row r="27" spans="2:8">
      <c r="B27" s="79" t="s">
        <v>9</v>
      </c>
      <c r="C27" s="64" t="s">
        <v>57</v>
      </c>
      <c r="D27" s="80" t="s">
        <v>58</v>
      </c>
      <c r="E27" s="63" t="s">
        <v>737</v>
      </c>
      <c r="F27" s="59">
        <v>17</v>
      </c>
      <c r="G27" s="81" t="s">
        <v>748</v>
      </c>
      <c r="H27" s="82">
        <v>2000</v>
      </c>
    </row>
    <row r="28" spans="2:8">
      <c r="B28" s="79" t="s">
        <v>9</v>
      </c>
      <c r="C28" s="64" t="s">
        <v>59</v>
      </c>
      <c r="D28" s="80" t="s">
        <v>60</v>
      </c>
      <c r="E28" s="63" t="s">
        <v>737</v>
      </c>
      <c r="F28" s="59">
        <v>17</v>
      </c>
      <c r="G28" s="81" t="s">
        <v>748</v>
      </c>
      <c r="H28" s="82">
        <v>20000</v>
      </c>
    </row>
    <row r="29" spans="2:8">
      <c r="B29" s="79" t="s">
        <v>9</v>
      </c>
      <c r="C29" s="64" t="s">
        <v>61</v>
      </c>
      <c r="D29" s="80" t="s">
        <v>62</v>
      </c>
      <c r="E29" s="63" t="s">
        <v>737</v>
      </c>
      <c r="F29" s="59">
        <v>17</v>
      </c>
      <c r="G29" s="81" t="s">
        <v>748</v>
      </c>
      <c r="H29" s="82">
        <v>6000</v>
      </c>
    </row>
    <row r="30" spans="2:8">
      <c r="B30" s="79" t="s">
        <v>9</v>
      </c>
      <c r="C30" s="64" t="s">
        <v>63</v>
      </c>
      <c r="D30" s="80" t="s">
        <v>64</v>
      </c>
      <c r="E30" s="63" t="s">
        <v>737</v>
      </c>
      <c r="F30" s="59">
        <v>17</v>
      </c>
      <c r="G30" s="81" t="s">
        <v>748</v>
      </c>
      <c r="H30" s="82">
        <v>30000</v>
      </c>
    </row>
    <row r="31" spans="2:8">
      <c r="B31" s="79" t="s">
        <v>9</v>
      </c>
      <c r="C31" s="64" t="s">
        <v>65</v>
      </c>
      <c r="D31" s="80" t="s">
        <v>66</v>
      </c>
      <c r="E31" s="63" t="s">
        <v>737</v>
      </c>
      <c r="F31" s="59">
        <v>17</v>
      </c>
      <c r="G31" s="81" t="s">
        <v>748</v>
      </c>
      <c r="H31" s="82">
        <v>3000</v>
      </c>
    </row>
    <row r="32" spans="2:8">
      <c r="B32" s="79" t="s">
        <v>9</v>
      </c>
      <c r="C32" s="64" t="s">
        <v>67</v>
      </c>
      <c r="D32" s="80" t="s">
        <v>68</v>
      </c>
      <c r="E32" s="63" t="s">
        <v>737</v>
      </c>
      <c r="F32" s="59">
        <v>17</v>
      </c>
      <c r="G32" s="81" t="s">
        <v>748</v>
      </c>
      <c r="H32" s="82">
        <v>180000</v>
      </c>
    </row>
    <row r="33" spans="2:8">
      <c r="B33" s="79" t="s">
        <v>9</v>
      </c>
      <c r="C33" s="64" t="s">
        <v>69</v>
      </c>
      <c r="D33" s="80" t="s">
        <v>70</v>
      </c>
      <c r="E33" s="63" t="s">
        <v>737</v>
      </c>
      <c r="F33" s="59">
        <v>17</v>
      </c>
      <c r="G33" s="81" t="s">
        <v>748</v>
      </c>
      <c r="H33" s="82">
        <v>40000</v>
      </c>
    </row>
    <row r="34" spans="2:8">
      <c r="B34" s="79" t="s">
        <v>9</v>
      </c>
      <c r="C34" s="64" t="s">
        <v>71</v>
      </c>
      <c r="D34" s="80" t="s">
        <v>72</v>
      </c>
      <c r="E34" s="63" t="s">
        <v>737</v>
      </c>
      <c r="F34" s="59">
        <v>17</v>
      </c>
      <c r="G34" s="81" t="s">
        <v>748</v>
      </c>
      <c r="H34" s="82">
        <v>21500</v>
      </c>
    </row>
    <row r="35" spans="2:8">
      <c r="B35" s="79" t="s">
        <v>9</v>
      </c>
      <c r="C35" s="64" t="s">
        <v>73</v>
      </c>
      <c r="D35" s="80" t="s">
        <v>74</v>
      </c>
      <c r="E35" s="63" t="s">
        <v>737</v>
      </c>
      <c r="F35" s="59">
        <v>17</v>
      </c>
      <c r="G35" s="81" t="s">
        <v>748</v>
      </c>
      <c r="H35" s="82">
        <v>18000</v>
      </c>
    </row>
    <row r="36" spans="2:8">
      <c r="B36" s="79" t="s">
        <v>9</v>
      </c>
      <c r="C36" s="64" t="s">
        <v>75</v>
      </c>
      <c r="D36" s="80" t="s">
        <v>76</v>
      </c>
      <c r="E36" s="63" t="s">
        <v>737</v>
      </c>
      <c r="F36" s="59">
        <v>17</v>
      </c>
      <c r="G36" s="81" t="s">
        <v>748</v>
      </c>
      <c r="H36" s="82">
        <v>1100000</v>
      </c>
    </row>
    <row r="37" spans="2:8">
      <c r="B37" s="79" t="s">
        <v>9</v>
      </c>
      <c r="C37" s="64" t="s">
        <v>77</v>
      </c>
      <c r="D37" s="80" t="s">
        <v>78</v>
      </c>
      <c r="E37" s="63" t="s">
        <v>737</v>
      </c>
      <c r="F37" s="59">
        <v>17</v>
      </c>
      <c r="G37" s="81" t="s">
        <v>748</v>
      </c>
      <c r="H37" s="82">
        <v>16000</v>
      </c>
    </row>
    <row r="38" spans="2:8">
      <c r="B38" s="79" t="s">
        <v>9</v>
      </c>
      <c r="C38" s="64" t="s">
        <v>79</v>
      </c>
      <c r="D38" s="80" t="s">
        <v>80</v>
      </c>
      <c r="E38" s="63" t="s">
        <v>737</v>
      </c>
      <c r="F38" s="59">
        <v>17</v>
      </c>
      <c r="G38" s="81" t="s">
        <v>748</v>
      </c>
      <c r="H38" s="82">
        <v>3000</v>
      </c>
    </row>
    <row r="39" spans="2:8">
      <c r="B39" s="79" t="s">
        <v>9</v>
      </c>
      <c r="C39" s="64" t="s">
        <v>81</v>
      </c>
      <c r="D39" s="80" t="s">
        <v>82</v>
      </c>
      <c r="E39" s="63" t="s">
        <v>737</v>
      </c>
      <c r="F39" s="59">
        <v>17</v>
      </c>
      <c r="G39" s="81" t="s">
        <v>748</v>
      </c>
      <c r="H39" s="82">
        <v>30000</v>
      </c>
    </row>
    <row r="40" spans="2:8">
      <c r="B40" s="79" t="s">
        <v>9</v>
      </c>
      <c r="C40" s="64" t="s">
        <v>83</v>
      </c>
      <c r="D40" s="80" t="s">
        <v>84</v>
      </c>
      <c r="E40" s="63" t="s">
        <v>737</v>
      </c>
      <c r="F40" s="59">
        <v>17</v>
      </c>
      <c r="G40" s="81" t="s">
        <v>748</v>
      </c>
      <c r="H40" s="82">
        <v>7000</v>
      </c>
    </row>
    <row r="41" spans="2:8">
      <c r="B41" s="79" t="s">
        <v>9</v>
      </c>
      <c r="C41" s="64" t="s">
        <v>85</v>
      </c>
      <c r="D41" s="80" t="s">
        <v>86</v>
      </c>
      <c r="E41" s="63" t="s">
        <v>737</v>
      </c>
      <c r="F41" s="59">
        <v>17</v>
      </c>
      <c r="G41" s="81" t="s">
        <v>748</v>
      </c>
      <c r="H41" s="82">
        <v>5000</v>
      </c>
    </row>
    <row r="42" spans="2:8">
      <c r="B42" s="79" t="s">
        <v>9</v>
      </c>
      <c r="C42" s="64" t="s">
        <v>87</v>
      </c>
      <c r="D42" s="80" t="s">
        <v>88</v>
      </c>
      <c r="E42" s="63" t="s">
        <v>737</v>
      </c>
      <c r="F42" s="59">
        <v>17</v>
      </c>
      <c r="G42" s="81" t="s">
        <v>748</v>
      </c>
      <c r="H42" s="82">
        <v>1500</v>
      </c>
    </row>
    <row r="43" spans="2:8">
      <c r="B43" s="79" t="s">
        <v>9</v>
      </c>
      <c r="C43" s="64" t="s">
        <v>89</v>
      </c>
      <c r="D43" s="80" t="s">
        <v>90</v>
      </c>
      <c r="E43" s="63" t="s">
        <v>737</v>
      </c>
      <c r="F43" s="59">
        <v>17</v>
      </c>
      <c r="G43" s="81" t="s">
        <v>748</v>
      </c>
      <c r="H43" s="82">
        <v>13000</v>
      </c>
    </row>
    <row r="44" spans="2:8">
      <c r="B44" s="79" t="s">
        <v>9</v>
      </c>
      <c r="C44" s="64" t="s">
        <v>91</v>
      </c>
      <c r="D44" s="80" t="s">
        <v>92</v>
      </c>
      <c r="E44" s="63" t="s">
        <v>737</v>
      </c>
      <c r="F44" s="59">
        <v>17</v>
      </c>
      <c r="G44" s="81" t="s">
        <v>748</v>
      </c>
      <c r="H44" s="82">
        <v>15000</v>
      </c>
    </row>
    <row r="45" spans="2:8">
      <c r="B45" s="79" t="s">
        <v>9</v>
      </c>
      <c r="C45" s="64" t="s">
        <v>93</v>
      </c>
      <c r="D45" s="80" t="s">
        <v>94</v>
      </c>
      <c r="E45" s="63" t="s">
        <v>737</v>
      </c>
      <c r="F45" s="59">
        <v>17</v>
      </c>
      <c r="G45" s="81" t="s">
        <v>748</v>
      </c>
      <c r="H45" s="82">
        <v>99470</v>
      </c>
    </row>
    <row r="46" spans="2:8">
      <c r="B46" s="79" t="s">
        <v>9</v>
      </c>
      <c r="C46" s="64" t="s">
        <v>95</v>
      </c>
      <c r="D46" s="80" t="s">
        <v>96</v>
      </c>
      <c r="E46" s="63" t="s">
        <v>737</v>
      </c>
      <c r="F46" s="59">
        <v>17</v>
      </c>
      <c r="G46" s="81" t="s">
        <v>748</v>
      </c>
      <c r="H46" s="82">
        <v>7000</v>
      </c>
    </row>
    <row r="47" spans="2:8">
      <c r="B47" s="79" t="s">
        <v>9</v>
      </c>
      <c r="C47" s="64" t="s">
        <v>97</v>
      </c>
      <c r="D47" s="80" t="s">
        <v>98</v>
      </c>
      <c r="E47" s="63" t="s">
        <v>737</v>
      </c>
      <c r="F47" s="59">
        <v>17</v>
      </c>
      <c r="G47" s="81" t="s">
        <v>748</v>
      </c>
      <c r="H47" s="82">
        <v>15000</v>
      </c>
    </row>
    <row r="48" spans="2:8">
      <c r="B48" s="79" t="s">
        <v>9</v>
      </c>
      <c r="C48" s="64" t="s">
        <v>99</v>
      </c>
      <c r="D48" s="80" t="s">
        <v>100</v>
      </c>
      <c r="E48" s="63" t="s">
        <v>737</v>
      </c>
      <c r="F48" s="59">
        <v>17</v>
      </c>
      <c r="G48" s="81" t="s">
        <v>748</v>
      </c>
      <c r="H48" s="82">
        <v>3000</v>
      </c>
    </row>
    <row r="49" spans="2:8">
      <c r="B49" s="79" t="s">
        <v>9</v>
      </c>
      <c r="C49" s="64" t="s">
        <v>101</v>
      </c>
      <c r="D49" s="80" t="s">
        <v>102</v>
      </c>
      <c r="E49" s="63" t="s">
        <v>737</v>
      </c>
      <c r="F49" s="59">
        <v>17</v>
      </c>
      <c r="G49" s="81" t="s">
        <v>748</v>
      </c>
      <c r="H49" s="82">
        <v>11000</v>
      </c>
    </row>
    <row r="50" spans="2:8">
      <c r="B50" s="79" t="s">
        <v>9</v>
      </c>
      <c r="C50" s="64" t="s">
        <v>103</v>
      </c>
      <c r="D50" s="80" t="s">
        <v>104</v>
      </c>
      <c r="E50" s="63" t="s">
        <v>737</v>
      </c>
      <c r="F50" s="59">
        <v>17</v>
      </c>
      <c r="G50" s="81" t="s">
        <v>748</v>
      </c>
      <c r="H50" s="82">
        <v>23000</v>
      </c>
    </row>
    <row r="51" spans="2:8">
      <c r="B51" s="79" t="s">
        <v>9</v>
      </c>
      <c r="C51" s="64" t="s">
        <v>105</v>
      </c>
      <c r="D51" s="80" t="s">
        <v>106</v>
      </c>
      <c r="E51" s="63" t="s">
        <v>737</v>
      </c>
      <c r="F51" s="59">
        <v>17</v>
      </c>
      <c r="G51" s="81" t="s">
        <v>748</v>
      </c>
      <c r="H51" s="82">
        <v>4500</v>
      </c>
    </row>
    <row r="52" spans="2:8">
      <c r="B52" s="79" t="s">
        <v>9</v>
      </c>
      <c r="C52" s="64" t="s">
        <v>107</v>
      </c>
      <c r="D52" s="80" t="s">
        <v>108</v>
      </c>
      <c r="E52" s="63" t="s">
        <v>737</v>
      </c>
      <c r="F52" s="59">
        <v>17</v>
      </c>
      <c r="G52" s="81" t="s">
        <v>748</v>
      </c>
      <c r="H52" s="82">
        <v>4000</v>
      </c>
    </row>
    <row r="53" spans="2:8">
      <c r="B53" s="79" t="s">
        <v>9</v>
      </c>
      <c r="C53" s="64" t="s">
        <v>109</v>
      </c>
      <c r="D53" s="80" t="s">
        <v>110</v>
      </c>
      <c r="E53" s="63" t="s">
        <v>737</v>
      </c>
      <c r="F53" s="59">
        <v>17</v>
      </c>
      <c r="G53" s="81" t="s">
        <v>748</v>
      </c>
      <c r="H53" s="82">
        <v>5000</v>
      </c>
    </row>
    <row r="54" spans="2:8">
      <c r="B54" s="79" t="s">
        <v>9</v>
      </c>
      <c r="C54" s="64" t="s">
        <v>111</v>
      </c>
      <c r="D54" s="80" t="s">
        <v>112</v>
      </c>
      <c r="E54" s="63" t="s">
        <v>737</v>
      </c>
      <c r="F54" s="59">
        <v>17</v>
      </c>
      <c r="G54" s="81" t="s">
        <v>748</v>
      </c>
      <c r="H54" s="82">
        <v>9500</v>
      </c>
    </row>
    <row r="55" spans="2:8">
      <c r="B55" s="85" t="s">
        <v>9</v>
      </c>
      <c r="C55" s="86" t="s">
        <v>113</v>
      </c>
      <c r="D55" s="87" t="s">
        <v>114</v>
      </c>
      <c r="E55" s="63" t="s">
        <v>737</v>
      </c>
      <c r="F55" s="59">
        <v>17</v>
      </c>
      <c r="G55" s="88" t="s">
        <v>748</v>
      </c>
      <c r="H55" s="89">
        <v>16000</v>
      </c>
    </row>
    <row r="56" spans="2:8">
      <c r="B56" s="90" t="s">
        <v>9</v>
      </c>
      <c r="C56" s="64" t="s">
        <v>681</v>
      </c>
      <c r="D56" s="91" t="s">
        <v>682</v>
      </c>
      <c r="E56" s="63" t="s">
        <v>737</v>
      </c>
      <c r="F56" s="59">
        <v>17</v>
      </c>
      <c r="G56" s="81" t="s">
        <v>748</v>
      </c>
      <c r="H56" s="92">
        <v>1689</v>
      </c>
    </row>
    <row r="57" spans="2:8" ht="13.5" thickBot="1">
      <c r="B57" s="93" t="s">
        <v>9</v>
      </c>
      <c r="C57" s="65" t="s">
        <v>683</v>
      </c>
      <c r="D57" s="94" t="s">
        <v>684</v>
      </c>
      <c r="E57" s="66" t="s">
        <v>737</v>
      </c>
      <c r="F57" s="60">
        <v>17</v>
      </c>
      <c r="G57" s="95" t="s">
        <v>748</v>
      </c>
      <c r="H57" s="96">
        <v>55200.7</v>
      </c>
    </row>
    <row r="58" spans="2:8" ht="13.5" thickBot="1">
      <c r="B58" s="343" t="s">
        <v>527</v>
      </c>
      <c r="C58" s="344"/>
      <c r="D58" s="344"/>
      <c r="E58" s="344"/>
      <c r="F58" s="344"/>
      <c r="G58" s="344"/>
      <c r="H58" s="345"/>
    </row>
    <row r="59" spans="2:8" ht="13.5" thickBot="1">
      <c r="B59" s="93" t="s">
        <v>9</v>
      </c>
      <c r="C59" s="65" t="s">
        <v>685</v>
      </c>
      <c r="D59" s="97" t="s">
        <v>686</v>
      </c>
      <c r="E59" s="61" t="s">
        <v>737</v>
      </c>
      <c r="F59" s="67">
        <v>17</v>
      </c>
      <c r="G59" s="98" t="s">
        <v>748</v>
      </c>
      <c r="H59" s="96">
        <v>200</v>
      </c>
    </row>
    <row r="60" spans="2:8" ht="15" thickBot="1">
      <c r="B60" s="340" t="s">
        <v>115</v>
      </c>
      <c r="C60" s="341"/>
      <c r="D60" s="341"/>
      <c r="E60" s="341"/>
      <c r="F60" s="341"/>
      <c r="G60" s="341"/>
      <c r="H60" s="342"/>
    </row>
    <row r="61" spans="2:8">
      <c r="B61" s="79" t="s">
        <v>9</v>
      </c>
      <c r="C61" s="64" t="s">
        <v>116</v>
      </c>
      <c r="D61" s="80" t="s">
        <v>117</v>
      </c>
      <c r="E61" s="62" t="s">
        <v>737</v>
      </c>
      <c r="F61" s="58">
        <v>17</v>
      </c>
      <c r="G61" s="81" t="s">
        <v>748</v>
      </c>
      <c r="H61" s="82">
        <v>20000</v>
      </c>
    </row>
    <row r="62" spans="2:8">
      <c r="B62" s="79" t="s">
        <v>9</v>
      </c>
      <c r="C62" s="64" t="s">
        <v>118</v>
      </c>
      <c r="D62" s="80" t="s">
        <v>119</v>
      </c>
      <c r="E62" s="63" t="s">
        <v>737</v>
      </c>
      <c r="F62" s="59">
        <v>17</v>
      </c>
      <c r="G62" s="81" t="s">
        <v>748</v>
      </c>
      <c r="H62" s="82">
        <v>20000</v>
      </c>
    </row>
    <row r="63" spans="2:8">
      <c r="B63" s="79" t="s">
        <v>9</v>
      </c>
      <c r="C63" s="64" t="s">
        <v>120</v>
      </c>
      <c r="D63" s="80" t="s">
        <v>121</v>
      </c>
      <c r="E63" s="63" t="s">
        <v>737</v>
      </c>
      <c r="F63" s="59">
        <v>17</v>
      </c>
      <c r="G63" s="81" t="s">
        <v>748</v>
      </c>
      <c r="H63" s="82">
        <v>1500</v>
      </c>
    </row>
    <row r="64" spans="2:8">
      <c r="B64" s="79" t="s">
        <v>122</v>
      </c>
      <c r="C64" s="64" t="s">
        <v>123</v>
      </c>
      <c r="D64" s="80" t="s">
        <v>124</v>
      </c>
      <c r="E64" s="63" t="s">
        <v>737</v>
      </c>
      <c r="F64" s="59">
        <v>17</v>
      </c>
      <c r="G64" s="81" t="s">
        <v>747</v>
      </c>
      <c r="H64" s="99">
        <v>25000</v>
      </c>
    </row>
    <row r="65" spans="1:8">
      <c r="B65" s="79" t="s">
        <v>122</v>
      </c>
      <c r="C65" s="64" t="s">
        <v>125</v>
      </c>
      <c r="D65" s="80" t="s">
        <v>126</v>
      </c>
      <c r="E65" s="63" t="s">
        <v>737</v>
      </c>
      <c r="F65" s="59">
        <v>17</v>
      </c>
      <c r="G65" s="81" t="s">
        <v>747</v>
      </c>
      <c r="H65" s="99">
        <v>3000</v>
      </c>
    </row>
    <row r="66" spans="1:8">
      <c r="B66" s="79" t="s">
        <v>122</v>
      </c>
      <c r="C66" s="64" t="s">
        <v>127</v>
      </c>
      <c r="D66" s="80" t="s">
        <v>128</v>
      </c>
      <c r="E66" s="63" t="s">
        <v>737</v>
      </c>
      <c r="F66" s="59">
        <v>17</v>
      </c>
      <c r="G66" s="81" t="s">
        <v>747</v>
      </c>
      <c r="H66" s="99">
        <v>500</v>
      </c>
    </row>
    <row r="67" spans="1:8">
      <c r="B67" s="79" t="s">
        <v>122</v>
      </c>
      <c r="C67" s="64" t="s">
        <v>129</v>
      </c>
      <c r="D67" s="80" t="s">
        <v>130</v>
      </c>
      <c r="E67" s="63" t="s">
        <v>737</v>
      </c>
      <c r="F67" s="59">
        <v>17</v>
      </c>
      <c r="G67" s="81" t="s">
        <v>747</v>
      </c>
      <c r="H67" s="99">
        <v>8000</v>
      </c>
    </row>
    <row r="68" spans="1:8">
      <c r="B68" s="79" t="s">
        <v>122</v>
      </c>
      <c r="C68" s="64" t="s">
        <v>131</v>
      </c>
      <c r="D68" s="80" t="s">
        <v>132</v>
      </c>
      <c r="E68" s="63" t="s">
        <v>737</v>
      </c>
      <c r="F68" s="59">
        <v>17</v>
      </c>
      <c r="G68" s="81" t="s">
        <v>747</v>
      </c>
      <c r="H68" s="99">
        <v>3000</v>
      </c>
    </row>
    <row r="69" spans="1:8" ht="13.5" thickBot="1">
      <c r="B69" s="100" t="s">
        <v>122</v>
      </c>
      <c r="C69" s="65" t="s">
        <v>707</v>
      </c>
      <c r="D69" s="101" t="s">
        <v>708</v>
      </c>
      <c r="E69" s="66" t="s">
        <v>737</v>
      </c>
      <c r="F69" s="60">
        <v>17</v>
      </c>
      <c r="G69" s="81" t="s">
        <v>747</v>
      </c>
      <c r="H69" s="102">
        <v>1687</v>
      </c>
    </row>
    <row r="70" spans="1:8" ht="15.75" thickBot="1">
      <c r="B70" s="41" t="s">
        <v>738</v>
      </c>
      <c r="C70" s="103"/>
      <c r="D70" s="43"/>
      <c r="E70" s="321"/>
      <c r="F70" s="322"/>
      <c r="G70" s="43"/>
      <c r="H70" s="44">
        <f>SUM(H15:H69)</f>
        <v>2199246.7000000002</v>
      </c>
    </row>
    <row r="72" spans="1:8" ht="13.5" thickBot="1"/>
    <row r="73" spans="1:8" ht="15.75" thickBot="1">
      <c r="A73" s="70"/>
      <c r="B73" s="329" t="s">
        <v>749</v>
      </c>
      <c r="C73" s="330"/>
      <c r="D73" s="330"/>
      <c r="E73" s="330"/>
      <c r="F73" s="330"/>
      <c r="G73" s="330"/>
      <c r="H73" s="331"/>
    </row>
    <row r="74" spans="1:8" ht="13.5" thickBot="1">
      <c r="A74" s="68" t="s">
        <v>0</v>
      </c>
      <c r="H74" s="74"/>
    </row>
    <row r="75" spans="1:8" ht="17.25" customHeight="1" thickBot="1">
      <c r="A75" s="68" t="s">
        <v>0</v>
      </c>
      <c r="B75" s="332" t="s">
        <v>734</v>
      </c>
      <c r="C75" s="333"/>
      <c r="D75" s="334"/>
      <c r="E75" s="76"/>
      <c r="F75" s="76"/>
      <c r="G75" s="76"/>
      <c r="H75" s="77"/>
    </row>
    <row r="76" spans="1:8" ht="30" customHeight="1" thickBot="1">
      <c r="A76" s="68" t="s">
        <v>0</v>
      </c>
      <c r="B76" s="12" t="s">
        <v>2</v>
      </c>
      <c r="C76" s="23" t="s">
        <v>3</v>
      </c>
      <c r="D76" s="14" t="s">
        <v>4</v>
      </c>
      <c r="E76" s="317" t="s">
        <v>729</v>
      </c>
      <c r="F76" s="318"/>
      <c r="G76" s="15" t="s">
        <v>730</v>
      </c>
      <c r="H76" s="10" t="s">
        <v>735</v>
      </c>
    </row>
    <row r="77" spans="1:8" ht="15.75" thickBot="1">
      <c r="A77" s="68" t="s">
        <v>0</v>
      </c>
      <c r="B77" s="319" t="s">
        <v>33</v>
      </c>
      <c r="C77" s="336"/>
      <c r="D77" s="336"/>
      <c r="E77" s="336"/>
      <c r="F77" s="336"/>
      <c r="G77" s="336"/>
      <c r="H77" s="320"/>
    </row>
    <row r="78" spans="1:8" ht="15">
      <c r="B78" s="4" t="s">
        <v>34</v>
      </c>
      <c r="C78" s="5" t="s">
        <v>35</v>
      </c>
      <c r="D78" s="104" t="s">
        <v>36</v>
      </c>
      <c r="E78" s="323" t="s">
        <v>6</v>
      </c>
      <c r="F78" s="324"/>
      <c r="G78" s="36" t="s">
        <v>747</v>
      </c>
      <c r="H78" s="6">
        <v>135225</v>
      </c>
    </row>
    <row r="79" spans="1:8" ht="15.75" thickBot="1">
      <c r="A79" s="68" t="s">
        <v>0</v>
      </c>
      <c r="B79" s="4" t="s">
        <v>34</v>
      </c>
      <c r="C79" s="5" t="s">
        <v>35</v>
      </c>
      <c r="D79" s="104" t="s">
        <v>36</v>
      </c>
      <c r="E79" s="325" t="s">
        <v>787</v>
      </c>
      <c r="F79" s="326"/>
      <c r="G79" s="36" t="s">
        <v>747</v>
      </c>
      <c r="H79" s="6">
        <v>74775</v>
      </c>
    </row>
    <row r="80" spans="1:8" ht="15.75" thickBot="1">
      <c r="A80" s="68" t="s">
        <v>0</v>
      </c>
      <c r="B80" s="319" t="s">
        <v>26</v>
      </c>
      <c r="C80" s="336"/>
      <c r="D80" s="336"/>
      <c r="E80" s="336"/>
      <c r="F80" s="320"/>
      <c r="G80" s="105"/>
      <c r="H80" s="106"/>
    </row>
    <row r="81" spans="1:8" ht="15">
      <c r="A81" s="68" t="s">
        <v>0</v>
      </c>
      <c r="B81" s="4" t="s">
        <v>9</v>
      </c>
      <c r="C81" s="5" t="s">
        <v>37</v>
      </c>
      <c r="D81" s="104" t="s">
        <v>38</v>
      </c>
      <c r="E81" s="323" t="s">
        <v>8</v>
      </c>
      <c r="F81" s="324"/>
      <c r="G81" s="36" t="s">
        <v>748</v>
      </c>
      <c r="H81" s="6">
        <v>32000</v>
      </c>
    </row>
    <row r="82" spans="1:8" ht="15">
      <c r="A82" s="68" t="s">
        <v>0</v>
      </c>
      <c r="B82" s="4" t="s">
        <v>9</v>
      </c>
      <c r="C82" s="5" t="s">
        <v>39</v>
      </c>
      <c r="D82" s="104" t="s">
        <v>40</v>
      </c>
      <c r="E82" s="325" t="s">
        <v>8</v>
      </c>
      <c r="F82" s="326"/>
      <c r="G82" s="36" t="s">
        <v>748</v>
      </c>
      <c r="H82" s="6">
        <v>10000</v>
      </c>
    </row>
    <row r="83" spans="1:8" ht="15">
      <c r="A83" s="68" t="s">
        <v>0</v>
      </c>
      <c r="B83" s="4" t="s">
        <v>9</v>
      </c>
      <c r="C83" s="5" t="s">
        <v>41</v>
      </c>
      <c r="D83" s="104" t="s">
        <v>42</v>
      </c>
      <c r="E83" s="325" t="s">
        <v>8</v>
      </c>
      <c r="F83" s="326"/>
      <c r="G83" s="36" t="s">
        <v>748</v>
      </c>
      <c r="H83" s="6">
        <v>2000</v>
      </c>
    </row>
    <row r="84" spans="1:8" ht="15">
      <c r="A84" s="68" t="s">
        <v>0</v>
      </c>
      <c r="B84" s="4" t="s">
        <v>9</v>
      </c>
      <c r="C84" s="5" t="s">
        <v>43</v>
      </c>
      <c r="D84" s="104" t="s">
        <v>44</v>
      </c>
      <c r="E84" s="325" t="s">
        <v>8</v>
      </c>
      <c r="F84" s="326"/>
      <c r="G84" s="36" t="s">
        <v>748</v>
      </c>
      <c r="H84" s="6">
        <v>6000</v>
      </c>
    </row>
    <row r="85" spans="1:8" ht="15">
      <c r="A85" s="68" t="s">
        <v>0</v>
      </c>
      <c r="B85" s="4" t="s">
        <v>9</v>
      </c>
      <c r="C85" s="5" t="s">
        <v>45</v>
      </c>
      <c r="D85" s="104" t="s">
        <v>46</v>
      </c>
      <c r="E85" s="325" t="s">
        <v>8</v>
      </c>
      <c r="F85" s="326"/>
      <c r="G85" s="36" t="s">
        <v>748</v>
      </c>
      <c r="H85" s="6">
        <v>10000</v>
      </c>
    </row>
    <row r="86" spans="1:8" ht="15">
      <c r="A86" s="68" t="s">
        <v>0</v>
      </c>
      <c r="B86" s="4" t="s">
        <v>9</v>
      </c>
      <c r="C86" s="5" t="s">
        <v>47</v>
      </c>
      <c r="D86" s="104" t="s">
        <v>48</v>
      </c>
      <c r="E86" s="325" t="s">
        <v>8</v>
      </c>
      <c r="F86" s="326"/>
      <c r="G86" s="36" t="s">
        <v>748</v>
      </c>
      <c r="H86" s="6">
        <v>6000</v>
      </c>
    </row>
    <row r="87" spans="1:8" ht="15">
      <c r="A87" s="68" t="s">
        <v>0</v>
      </c>
      <c r="B87" s="4" t="s">
        <v>9</v>
      </c>
      <c r="C87" s="5" t="s">
        <v>49</v>
      </c>
      <c r="D87" s="104" t="s">
        <v>50</v>
      </c>
      <c r="E87" s="325" t="s">
        <v>8</v>
      </c>
      <c r="F87" s="326"/>
      <c r="G87" s="36" t="s">
        <v>748</v>
      </c>
      <c r="H87" s="6">
        <v>5000</v>
      </c>
    </row>
    <row r="88" spans="1:8" ht="15">
      <c r="A88" s="68" t="s">
        <v>0</v>
      </c>
      <c r="B88" s="4" t="s">
        <v>9</v>
      </c>
      <c r="C88" s="5" t="s">
        <v>51</v>
      </c>
      <c r="D88" s="104" t="s">
        <v>52</v>
      </c>
      <c r="E88" s="325" t="s">
        <v>8</v>
      </c>
      <c r="F88" s="326"/>
      <c r="G88" s="36" t="s">
        <v>748</v>
      </c>
      <c r="H88" s="6">
        <v>30000</v>
      </c>
    </row>
    <row r="89" spans="1:8" ht="15">
      <c r="A89" s="68" t="s">
        <v>0</v>
      </c>
      <c r="B89" s="4" t="s">
        <v>9</v>
      </c>
      <c r="C89" s="5" t="s">
        <v>53</v>
      </c>
      <c r="D89" s="104" t="s">
        <v>54</v>
      </c>
      <c r="E89" s="325" t="s">
        <v>8</v>
      </c>
      <c r="F89" s="326"/>
      <c r="G89" s="36" t="s">
        <v>748</v>
      </c>
      <c r="H89" s="6">
        <v>30000</v>
      </c>
    </row>
    <row r="90" spans="1:8" ht="15">
      <c r="A90" s="68" t="s">
        <v>0</v>
      </c>
      <c r="B90" s="4" t="s">
        <v>9</v>
      </c>
      <c r="C90" s="5" t="s">
        <v>55</v>
      </c>
      <c r="D90" s="104" t="s">
        <v>56</v>
      </c>
      <c r="E90" s="325" t="s">
        <v>8</v>
      </c>
      <c r="F90" s="326"/>
      <c r="G90" s="36" t="s">
        <v>748</v>
      </c>
      <c r="H90" s="6">
        <v>10000</v>
      </c>
    </row>
    <row r="91" spans="1:8" ht="15">
      <c r="A91" s="68" t="s">
        <v>0</v>
      </c>
      <c r="B91" s="4" t="s">
        <v>9</v>
      </c>
      <c r="C91" s="5" t="s">
        <v>57</v>
      </c>
      <c r="D91" s="104" t="s">
        <v>58</v>
      </c>
      <c r="E91" s="325" t="s">
        <v>8</v>
      </c>
      <c r="F91" s="326"/>
      <c r="G91" s="36" t="s">
        <v>748</v>
      </c>
      <c r="H91" s="6">
        <v>2000</v>
      </c>
    </row>
    <row r="92" spans="1:8" ht="15">
      <c r="A92" s="68" t="s">
        <v>0</v>
      </c>
      <c r="B92" s="4" t="s">
        <v>9</v>
      </c>
      <c r="C92" s="5" t="s">
        <v>59</v>
      </c>
      <c r="D92" s="104" t="s">
        <v>60</v>
      </c>
      <c r="E92" s="325" t="s">
        <v>8</v>
      </c>
      <c r="F92" s="326"/>
      <c r="G92" s="36" t="s">
        <v>748</v>
      </c>
      <c r="H92" s="6">
        <v>20000</v>
      </c>
    </row>
    <row r="93" spans="1:8" ht="15">
      <c r="A93" s="68" t="s">
        <v>0</v>
      </c>
      <c r="B93" s="4" t="s">
        <v>9</v>
      </c>
      <c r="C93" s="5" t="s">
        <v>61</v>
      </c>
      <c r="D93" s="104" t="s">
        <v>62</v>
      </c>
      <c r="E93" s="325" t="s">
        <v>8</v>
      </c>
      <c r="F93" s="326"/>
      <c r="G93" s="36" t="s">
        <v>748</v>
      </c>
      <c r="H93" s="6">
        <v>6000</v>
      </c>
    </row>
    <row r="94" spans="1:8" ht="15">
      <c r="A94" s="68" t="s">
        <v>0</v>
      </c>
      <c r="B94" s="4" t="s">
        <v>9</v>
      </c>
      <c r="C94" s="5" t="s">
        <v>63</v>
      </c>
      <c r="D94" s="104" t="s">
        <v>64</v>
      </c>
      <c r="E94" s="325" t="s">
        <v>8</v>
      </c>
      <c r="F94" s="326"/>
      <c r="G94" s="36" t="s">
        <v>748</v>
      </c>
      <c r="H94" s="6">
        <v>30000</v>
      </c>
    </row>
    <row r="95" spans="1:8" ht="15">
      <c r="A95" s="68" t="s">
        <v>0</v>
      </c>
      <c r="B95" s="4" t="s">
        <v>9</v>
      </c>
      <c r="C95" s="5" t="s">
        <v>65</v>
      </c>
      <c r="D95" s="104" t="s">
        <v>66</v>
      </c>
      <c r="E95" s="325" t="s">
        <v>8</v>
      </c>
      <c r="F95" s="326"/>
      <c r="G95" s="36" t="s">
        <v>748</v>
      </c>
      <c r="H95" s="6">
        <v>3000</v>
      </c>
    </row>
    <row r="96" spans="1:8" ht="15">
      <c r="A96" s="68" t="s">
        <v>0</v>
      </c>
      <c r="B96" s="4" t="s">
        <v>9</v>
      </c>
      <c r="C96" s="5" t="s">
        <v>67</v>
      </c>
      <c r="D96" s="104" t="s">
        <v>68</v>
      </c>
      <c r="E96" s="325" t="s">
        <v>8</v>
      </c>
      <c r="F96" s="326"/>
      <c r="G96" s="36" t="s">
        <v>748</v>
      </c>
      <c r="H96" s="6">
        <v>180000</v>
      </c>
    </row>
    <row r="97" spans="1:8" ht="15">
      <c r="A97" s="68" t="s">
        <v>0</v>
      </c>
      <c r="B97" s="4" t="s">
        <v>9</v>
      </c>
      <c r="C97" s="5" t="s">
        <v>69</v>
      </c>
      <c r="D97" s="104" t="s">
        <v>70</v>
      </c>
      <c r="E97" s="325" t="s">
        <v>8</v>
      </c>
      <c r="F97" s="326"/>
      <c r="G97" s="36" t="s">
        <v>748</v>
      </c>
      <c r="H97" s="6">
        <v>40000</v>
      </c>
    </row>
    <row r="98" spans="1:8" ht="15">
      <c r="A98" s="68" t="s">
        <v>0</v>
      </c>
      <c r="B98" s="4" t="s">
        <v>9</v>
      </c>
      <c r="C98" s="5" t="s">
        <v>71</v>
      </c>
      <c r="D98" s="104" t="s">
        <v>72</v>
      </c>
      <c r="E98" s="325" t="s">
        <v>8</v>
      </c>
      <c r="F98" s="326"/>
      <c r="G98" s="36" t="s">
        <v>748</v>
      </c>
      <c r="H98" s="6">
        <v>21500</v>
      </c>
    </row>
    <row r="99" spans="1:8" ht="15">
      <c r="A99" s="68" t="s">
        <v>0</v>
      </c>
      <c r="B99" s="4" t="s">
        <v>9</v>
      </c>
      <c r="C99" s="5" t="s">
        <v>73</v>
      </c>
      <c r="D99" s="104" t="s">
        <v>74</v>
      </c>
      <c r="E99" s="325" t="s">
        <v>8</v>
      </c>
      <c r="F99" s="326"/>
      <c r="G99" s="36" t="s">
        <v>748</v>
      </c>
      <c r="H99" s="6">
        <v>18000</v>
      </c>
    </row>
    <row r="100" spans="1:8" ht="15">
      <c r="A100" s="68" t="s">
        <v>0</v>
      </c>
      <c r="B100" s="4" t="s">
        <v>9</v>
      </c>
      <c r="C100" s="5" t="s">
        <v>75</v>
      </c>
      <c r="D100" s="104" t="s">
        <v>76</v>
      </c>
      <c r="E100" s="325" t="s">
        <v>8</v>
      </c>
      <c r="F100" s="326"/>
      <c r="G100" s="36" t="s">
        <v>748</v>
      </c>
      <c r="H100" s="6">
        <v>320403</v>
      </c>
    </row>
    <row r="101" spans="1:8" ht="15">
      <c r="B101" s="4" t="s">
        <v>9</v>
      </c>
      <c r="C101" s="5" t="s">
        <v>75</v>
      </c>
      <c r="D101" s="104" t="s">
        <v>76</v>
      </c>
      <c r="E101" s="325" t="s">
        <v>774</v>
      </c>
      <c r="F101" s="326"/>
      <c r="G101" s="36" t="s">
        <v>748</v>
      </c>
      <c r="H101" s="6">
        <v>779597</v>
      </c>
    </row>
    <row r="102" spans="1:8" ht="15">
      <c r="A102" s="68" t="s">
        <v>0</v>
      </c>
      <c r="B102" s="4" t="s">
        <v>9</v>
      </c>
      <c r="C102" s="5" t="s">
        <v>77</v>
      </c>
      <c r="D102" s="104" t="s">
        <v>78</v>
      </c>
      <c r="E102" s="325" t="s">
        <v>8</v>
      </c>
      <c r="F102" s="326"/>
      <c r="G102" s="36" t="s">
        <v>748</v>
      </c>
      <c r="H102" s="6">
        <v>16000</v>
      </c>
    </row>
    <row r="103" spans="1:8" ht="15">
      <c r="A103" s="68" t="s">
        <v>0</v>
      </c>
      <c r="B103" s="4" t="s">
        <v>9</v>
      </c>
      <c r="C103" s="5" t="s">
        <v>79</v>
      </c>
      <c r="D103" s="104" t="s">
        <v>80</v>
      </c>
      <c r="E103" s="325" t="s">
        <v>8</v>
      </c>
      <c r="F103" s="326"/>
      <c r="G103" s="36" t="s">
        <v>748</v>
      </c>
      <c r="H103" s="6">
        <v>3000</v>
      </c>
    </row>
    <row r="104" spans="1:8" ht="15">
      <c r="A104" s="68" t="s">
        <v>0</v>
      </c>
      <c r="B104" s="4" t="s">
        <v>9</v>
      </c>
      <c r="C104" s="5" t="s">
        <v>81</v>
      </c>
      <c r="D104" s="104" t="s">
        <v>82</v>
      </c>
      <c r="E104" s="325" t="s">
        <v>8</v>
      </c>
      <c r="F104" s="326"/>
      <c r="G104" s="36" t="s">
        <v>748</v>
      </c>
      <c r="H104" s="6">
        <v>30000</v>
      </c>
    </row>
    <row r="105" spans="1:8" ht="15">
      <c r="A105" s="68" t="s">
        <v>0</v>
      </c>
      <c r="B105" s="4" t="s">
        <v>9</v>
      </c>
      <c r="C105" s="5" t="s">
        <v>83</v>
      </c>
      <c r="D105" s="104" t="s">
        <v>84</v>
      </c>
      <c r="E105" s="325" t="s">
        <v>8</v>
      </c>
      <c r="F105" s="326"/>
      <c r="G105" s="36" t="s">
        <v>748</v>
      </c>
      <c r="H105" s="6">
        <v>7000</v>
      </c>
    </row>
    <row r="106" spans="1:8" ht="15">
      <c r="A106" s="68" t="s">
        <v>0</v>
      </c>
      <c r="B106" s="4" t="s">
        <v>9</v>
      </c>
      <c r="C106" s="5" t="s">
        <v>85</v>
      </c>
      <c r="D106" s="104" t="s">
        <v>86</v>
      </c>
      <c r="E106" s="325" t="s">
        <v>8</v>
      </c>
      <c r="F106" s="326"/>
      <c r="G106" s="36" t="s">
        <v>748</v>
      </c>
      <c r="H106" s="6">
        <v>5000</v>
      </c>
    </row>
    <row r="107" spans="1:8" ht="15">
      <c r="A107" s="68" t="s">
        <v>0</v>
      </c>
      <c r="B107" s="4" t="s">
        <v>9</v>
      </c>
      <c r="C107" s="5" t="s">
        <v>87</v>
      </c>
      <c r="D107" s="104" t="s">
        <v>88</v>
      </c>
      <c r="E107" s="325" t="s">
        <v>8</v>
      </c>
      <c r="F107" s="326"/>
      <c r="G107" s="36" t="s">
        <v>748</v>
      </c>
      <c r="H107" s="6">
        <v>1500</v>
      </c>
    </row>
    <row r="108" spans="1:8" ht="15">
      <c r="A108" s="68" t="s">
        <v>0</v>
      </c>
      <c r="B108" s="4" t="s">
        <v>9</v>
      </c>
      <c r="C108" s="5" t="s">
        <v>89</v>
      </c>
      <c r="D108" s="104" t="s">
        <v>90</v>
      </c>
      <c r="E108" s="325" t="s">
        <v>8</v>
      </c>
      <c r="F108" s="326"/>
      <c r="G108" s="36" t="s">
        <v>748</v>
      </c>
      <c r="H108" s="6">
        <v>13000</v>
      </c>
    </row>
    <row r="109" spans="1:8" ht="15">
      <c r="A109" s="68" t="s">
        <v>0</v>
      </c>
      <c r="B109" s="4" t="s">
        <v>9</v>
      </c>
      <c r="C109" s="5" t="s">
        <v>91</v>
      </c>
      <c r="D109" s="104" t="s">
        <v>92</v>
      </c>
      <c r="E109" s="325" t="s">
        <v>8</v>
      </c>
      <c r="F109" s="326"/>
      <c r="G109" s="36" t="s">
        <v>748</v>
      </c>
      <c r="H109" s="6">
        <v>15000</v>
      </c>
    </row>
    <row r="110" spans="1:8" ht="15" customHeight="1">
      <c r="A110" s="68" t="s">
        <v>0</v>
      </c>
      <c r="B110" s="4" t="s">
        <v>9</v>
      </c>
      <c r="C110" s="5" t="s">
        <v>93</v>
      </c>
      <c r="D110" s="104" t="s">
        <v>94</v>
      </c>
      <c r="E110" s="325" t="s">
        <v>8</v>
      </c>
      <c r="F110" s="326"/>
      <c r="G110" s="36" t="s">
        <v>748</v>
      </c>
      <c r="H110" s="6">
        <v>99470</v>
      </c>
    </row>
    <row r="111" spans="1:8" ht="15">
      <c r="A111" s="68" t="s">
        <v>0</v>
      </c>
      <c r="B111" s="4" t="s">
        <v>9</v>
      </c>
      <c r="C111" s="5" t="s">
        <v>95</v>
      </c>
      <c r="D111" s="104" t="s">
        <v>96</v>
      </c>
      <c r="E111" s="325" t="s">
        <v>8</v>
      </c>
      <c r="F111" s="326"/>
      <c r="G111" s="36" t="s">
        <v>748</v>
      </c>
      <c r="H111" s="6">
        <v>7000</v>
      </c>
    </row>
    <row r="112" spans="1:8" ht="15">
      <c r="A112" s="68" t="s">
        <v>0</v>
      </c>
      <c r="B112" s="4" t="s">
        <v>9</v>
      </c>
      <c r="C112" s="5" t="s">
        <v>97</v>
      </c>
      <c r="D112" s="104" t="s">
        <v>98</v>
      </c>
      <c r="E112" s="325" t="s">
        <v>8</v>
      </c>
      <c r="F112" s="326"/>
      <c r="G112" s="36" t="s">
        <v>748</v>
      </c>
      <c r="H112" s="6">
        <v>15000</v>
      </c>
    </row>
    <row r="113" spans="1:8" ht="15">
      <c r="A113" s="68" t="s">
        <v>0</v>
      </c>
      <c r="B113" s="4" t="s">
        <v>9</v>
      </c>
      <c r="C113" s="5" t="s">
        <v>99</v>
      </c>
      <c r="D113" s="104" t="s">
        <v>100</v>
      </c>
      <c r="E113" s="325" t="s">
        <v>8</v>
      </c>
      <c r="F113" s="326"/>
      <c r="G113" s="36" t="s">
        <v>748</v>
      </c>
      <c r="H113" s="6">
        <v>3000</v>
      </c>
    </row>
    <row r="114" spans="1:8" ht="15">
      <c r="A114" s="68" t="s">
        <v>0</v>
      </c>
      <c r="B114" s="4" t="s">
        <v>9</v>
      </c>
      <c r="C114" s="5" t="s">
        <v>101</v>
      </c>
      <c r="D114" s="104" t="s">
        <v>102</v>
      </c>
      <c r="E114" s="325" t="s">
        <v>8</v>
      </c>
      <c r="F114" s="326"/>
      <c r="G114" s="36" t="s">
        <v>748</v>
      </c>
      <c r="H114" s="6">
        <v>11000</v>
      </c>
    </row>
    <row r="115" spans="1:8" ht="15">
      <c r="A115" s="68" t="s">
        <v>0</v>
      </c>
      <c r="B115" s="4" t="s">
        <v>9</v>
      </c>
      <c r="C115" s="5" t="s">
        <v>103</v>
      </c>
      <c r="D115" s="104" t="s">
        <v>104</v>
      </c>
      <c r="E115" s="325" t="s">
        <v>8</v>
      </c>
      <c r="F115" s="326"/>
      <c r="G115" s="36" t="s">
        <v>748</v>
      </c>
      <c r="H115" s="6">
        <v>23000</v>
      </c>
    </row>
    <row r="116" spans="1:8" ht="15">
      <c r="A116" s="68" t="s">
        <v>0</v>
      </c>
      <c r="B116" s="4" t="s">
        <v>9</v>
      </c>
      <c r="C116" s="5" t="s">
        <v>105</v>
      </c>
      <c r="D116" s="104" t="s">
        <v>106</v>
      </c>
      <c r="E116" s="325" t="s">
        <v>8</v>
      </c>
      <c r="F116" s="326"/>
      <c r="G116" s="36" t="s">
        <v>748</v>
      </c>
      <c r="H116" s="6">
        <v>4500</v>
      </c>
    </row>
    <row r="117" spans="1:8" ht="15">
      <c r="A117" s="68" t="s">
        <v>0</v>
      </c>
      <c r="B117" s="4" t="s">
        <v>9</v>
      </c>
      <c r="C117" s="5" t="s">
        <v>107</v>
      </c>
      <c r="D117" s="104" t="s">
        <v>108</v>
      </c>
      <c r="E117" s="325" t="s">
        <v>8</v>
      </c>
      <c r="F117" s="326"/>
      <c r="G117" s="36" t="s">
        <v>748</v>
      </c>
      <c r="H117" s="6">
        <v>4000</v>
      </c>
    </row>
    <row r="118" spans="1:8" ht="15">
      <c r="A118" s="68" t="s">
        <v>0</v>
      </c>
      <c r="B118" s="4" t="s">
        <v>9</v>
      </c>
      <c r="C118" s="5" t="s">
        <v>109</v>
      </c>
      <c r="D118" s="104" t="s">
        <v>110</v>
      </c>
      <c r="E118" s="325" t="s">
        <v>8</v>
      </c>
      <c r="F118" s="326"/>
      <c r="G118" s="36" t="s">
        <v>748</v>
      </c>
      <c r="H118" s="6">
        <v>5000</v>
      </c>
    </row>
    <row r="119" spans="1:8" ht="15">
      <c r="A119" s="68" t="s">
        <v>0</v>
      </c>
      <c r="B119" s="4" t="s">
        <v>9</v>
      </c>
      <c r="C119" s="5" t="s">
        <v>111</v>
      </c>
      <c r="D119" s="104" t="s">
        <v>112</v>
      </c>
      <c r="E119" s="325" t="s">
        <v>8</v>
      </c>
      <c r="F119" s="326"/>
      <c r="G119" s="36" t="s">
        <v>748</v>
      </c>
      <c r="H119" s="6">
        <v>9500</v>
      </c>
    </row>
    <row r="120" spans="1:8" ht="15">
      <c r="A120" s="68" t="s">
        <v>0</v>
      </c>
      <c r="B120" s="55" t="s">
        <v>9</v>
      </c>
      <c r="C120" s="45" t="s">
        <v>113</v>
      </c>
      <c r="D120" s="107" t="s">
        <v>114</v>
      </c>
      <c r="E120" s="325" t="s">
        <v>8</v>
      </c>
      <c r="F120" s="326"/>
      <c r="G120" s="108" t="s">
        <v>748</v>
      </c>
      <c r="H120" s="109">
        <v>16000</v>
      </c>
    </row>
    <row r="121" spans="1:8" ht="14.25" customHeight="1">
      <c r="B121" s="110" t="s">
        <v>9</v>
      </c>
      <c r="C121" s="5" t="s">
        <v>681</v>
      </c>
      <c r="D121" s="111" t="s">
        <v>682</v>
      </c>
      <c r="E121" s="325" t="s">
        <v>8</v>
      </c>
      <c r="F121" s="326"/>
      <c r="G121" s="36" t="s">
        <v>748</v>
      </c>
      <c r="H121" s="112">
        <v>1689</v>
      </c>
    </row>
    <row r="122" spans="1:8" ht="15.75" thickBot="1">
      <c r="B122" s="113" t="s">
        <v>9</v>
      </c>
      <c r="C122" s="3" t="s">
        <v>683</v>
      </c>
      <c r="D122" s="114" t="s">
        <v>684</v>
      </c>
      <c r="E122" s="337" t="s">
        <v>775</v>
      </c>
      <c r="F122" s="338"/>
      <c r="G122" s="115" t="s">
        <v>748</v>
      </c>
      <c r="H122" s="116">
        <v>55200.7</v>
      </c>
    </row>
    <row r="123" spans="1:8" ht="13.5" customHeight="1" thickBot="1">
      <c r="B123" s="339" t="s">
        <v>527</v>
      </c>
      <c r="C123" s="336"/>
      <c r="D123" s="336"/>
      <c r="E123" s="336"/>
      <c r="F123" s="336"/>
      <c r="G123" s="336"/>
      <c r="H123" s="320"/>
    </row>
    <row r="124" spans="1:8" ht="15.75" thickBot="1">
      <c r="B124" s="113" t="s">
        <v>9</v>
      </c>
      <c r="C124" s="3" t="s">
        <v>685</v>
      </c>
      <c r="D124" s="117" t="s">
        <v>686</v>
      </c>
      <c r="E124" s="325" t="s">
        <v>8</v>
      </c>
      <c r="F124" s="326"/>
      <c r="G124" s="118" t="s">
        <v>748</v>
      </c>
      <c r="H124" s="116">
        <v>200</v>
      </c>
    </row>
    <row r="125" spans="1:8" ht="15.75" thickBot="1">
      <c r="A125" s="68" t="s">
        <v>0</v>
      </c>
      <c r="B125" s="319" t="s">
        <v>115</v>
      </c>
      <c r="C125" s="336"/>
      <c r="D125" s="336"/>
      <c r="E125" s="336"/>
      <c r="F125" s="336"/>
      <c r="G125" s="336"/>
      <c r="H125" s="320"/>
    </row>
    <row r="126" spans="1:8" ht="15">
      <c r="A126" s="68" t="s">
        <v>0</v>
      </c>
      <c r="B126" s="4" t="s">
        <v>9</v>
      </c>
      <c r="C126" s="5" t="s">
        <v>116</v>
      </c>
      <c r="D126" s="104" t="s">
        <v>117</v>
      </c>
      <c r="E126" s="323" t="s">
        <v>8</v>
      </c>
      <c r="F126" s="324"/>
      <c r="G126" s="36" t="s">
        <v>748</v>
      </c>
      <c r="H126" s="6">
        <v>20000</v>
      </c>
    </row>
    <row r="127" spans="1:8" ht="15">
      <c r="A127" s="68" t="s">
        <v>0</v>
      </c>
      <c r="B127" s="4" t="s">
        <v>9</v>
      </c>
      <c r="C127" s="5" t="s">
        <v>118</v>
      </c>
      <c r="D127" s="104" t="s">
        <v>119</v>
      </c>
      <c r="E127" s="325" t="s">
        <v>8</v>
      </c>
      <c r="F127" s="326"/>
      <c r="G127" s="36" t="s">
        <v>748</v>
      </c>
      <c r="H127" s="6">
        <v>20000</v>
      </c>
    </row>
    <row r="128" spans="1:8" ht="15">
      <c r="A128" s="68" t="s">
        <v>0</v>
      </c>
      <c r="B128" s="4" t="s">
        <v>9</v>
      </c>
      <c r="C128" s="5" t="s">
        <v>120</v>
      </c>
      <c r="D128" s="104" t="s">
        <v>121</v>
      </c>
      <c r="E128" s="325" t="s">
        <v>8</v>
      </c>
      <c r="F128" s="326"/>
      <c r="G128" s="36" t="s">
        <v>748</v>
      </c>
      <c r="H128" s="6">
        <v>1500</v>
      </c>
    </row>
    <row r="129" spans="1:8" ht="15">
      <c r="A129" s="68" t="s">
        <v>0</v>
      </c>
      <c r="B129" s="4" t="s">
        <v>122</v>
      </c>
      <c r="C129" s="5" t="s">
        <v>123</v>
      </c>
      <c r="D129" s="104" t="s">
        <v>124</v>
      </c>
      <c r="E129" s="325" t="s">
        <v>8</v>
      </c>
      <c r="F129" s="326"/>
      <c r="G129" s="36" t="s">
        <v>747</v>
      </c>
      <c r="H129" s="22">
        <v>25000</v>
      </c>
    </row>
    <row r="130" spans="1:8" ht="15">
      <c r="A130" s="68" t="s">
        <v>0</v>
      </c>
      <c r="B130" s="4" t="s">
        <v>122</v>
      </c>
      <c r="C130" s="5" t="s">
        <v>125</v>
      </c>
      <c r="D130" s="104" t="s">
        <v>126</v>
      </c>
      <c r="E130" s="325" t="s">
        <v>8</v>
      </c>
      <c r="F130" s="326"/>
      <c r="G130" s="36" t="s">
        <v>747</v>
      </c>
      <c r="H130" s="22">
        <v>3000</v>
      </c>
    </row>
    <row r="131" spans="1:8" ht="15">
      <c r="A131" s="68" t="s">
        <v>0</v>
      </c>
      <c r="B131" s="4" t="s">
        <v>122</v>
      </c>
      <c r="C131" s="5" t="s">
        <v>127</v>
      </c>
      <c r="D131" s="104" t="s">
        <v>128</v>
      </c>
      <c r="E131" s="325" t="s">
        <v>8</v>
      </c>
      <c r="F131" s="326"/>
      <c r="G131" s="36" t="s">
        <v>747</v>
      </c>
      <c r="H131" s="22">
        <v>500</v>
      </c>
    </row>
    <row r="132" spans="1:8" ht="15">
      <c r="A132" s="68" t="s">
        <v>0</v>
      </c>
      <c r="B132" s="4" t="s">
        <v>122</v>
      </c>
      <c r="C132" s="5" t="s">
        <v>129</v>
      </c>
      <c r="D132" s="104" t="s">
        <v>130</v>
      </c>
      <c r="E132" s="325" t="s">
        <v>8</v>
      </c>
      <c r="F132" s="326"/>
      <c r="G132" s="36" t="s">
        <v>747</v>
      </c>
      <c r="H132" s="22">
        <v>8000</v>
      </c>
    </row>
    <row r="133" spans="1:8" ht="15">
      <c r="A133" s="68" t="s">
        <v>0</v>
      </c>
      <c r="B133" s="4" t="s">
        <v>122</v>
      </c>
      <c r="C133" s="5" t="s">
        <v>131</v>
      </c>
      <c r="D133" s="104" t="s">
        <v>132</v>
      </c>
      <c r="E133" s="325" t="s">
        <v>8</v>
      </c>
      <c r="F133" s="326"/>
      <c r="G133" s="36" t="s">
        <v>747</v>
      </c>
      <c r="H133" s="22">
        <v>3000</v>
      </c>
    </row>
    <row r="134" spans="1:8" ht="15.75" thickBot="1">
      <c r="B134" s="119" t="s">
        <v>122</v>
      </c>
      <c r="C134" s="3" t="s">
        <v>707</v>
      </c>
      <c r="D134" s="120" t="s">
        <v>708</v>
      </c>
      <c r="E134" s="325" t="s">
        <v>8</v>
      </c>
      <c r="F134" s="326"/>
      <c r="G134" s="121" t="s">
        <v>747</v>
      </c>
      <c r="H134" s="122">
        <v>1687</v>
      </c>
    </row>
    <row r="135" spans="1:8" ht="15.75" thickBot="1">
      <c r="B135" s="41" t="s">
        <v>738</v>
      </c>
      <c r="C135" s="103"/>
      <c r="D135" s="43"/>
      <c r="E135" s="321"/>
      <c r="F135" s="322"/>
      <c r="G135" s="43"/>
      <c r="H135" s="44">
        <f>SUM(H78:H134)</f>
        <v>2199246.7000000002</v>
      </c>
    </row>
  </sheetData>
  <protectedRanges>
    <protectedRange sqref="H73" name="Oblast1_1_2"/>
    <protectedRange sqref="H10" name="Oblast1_1_2_1"/>
  </protectedRanges>
  <mergeCells count="69">
    <mergeCell ref="B73:H73"/>
    <mergeCell ref="B10:H10"/>
    <mergeCell ref="E70:F70"/>
    <mergeCell ref="B60:H60"/>
    <mergeCell ref="B58:H58"/>
    <mergeCell ref="B14:H14"/>
    <mergeCell ref="B16:F16"/>
    <mergeCell ref="B123:H123"/>
    <mergeCell ref="B125:H125"/>
    <mergeCell ref="E135:F135"/>
    <mergeCell ref="B12:D12"/>
    <mergeCell ref="E130:F130"/>
    <mergeCell ref="E131:F131"/>
    <mergeCell ref="E132:F132"/>
    <mergeCell ref="E133:F133"/>
    <mergeCell ref="E134:F134"/>
    <mergeCell ref="E124:F124"/>
    <mergeCell ref="E126:F126"/>
    <mergeCell ref="E127:F127"/>
    <mergeCell ref="E128:F128"/>
    <mergeCell ref="E129:F129"/>
    <mergeCell ref="E118:F118"/>
    <mergeCell ref="E119:F119"/>
    <mergeCell ref="E120:F120"/>
    <mergeCell ref="E121:F121"/>
    <mergeCell ref="E122:F122"/>
    <mergeCell ref="E113:F113"/>
    <mergeCell ref="E114:F114"/>
    <mergeCell ref="E115:F115"/>
    <mergeCell ref="E116:F116"/>
    <mergeCell ref="E117:F117"/>
    <mergeCell ref="E108:F108"/>
    <mergeCell ref="E109:F109"/>
    <mergeCell ref="E110:F110"/>
    <mergeCell ref="E111:F111"/>
    <mergeCell ref="E112:F112"/>
    <mergeCell ref="E103:F103"/>
    <mergeCell ref="E104:F104"/>
    <mergeCell ref="E105:F105"/>
    <mergeCell ref="E106:F106"/>
    <mergeCell ref="E107:F107"/>
    <mergeCell ref="E97:F97"/>
    <mergeCell ref="E98:F98"/>
    <mergeCell ref="E99:F99"/>
    <mergeCell ref="E100:F100"/>
    <mergeCell ref="E102:F102"/>
    <mergeCell ref="E101:F101"/>
    <mergeCell ref="E92:F92"/>
    <mergeCell ref="E93:F93"/>
    <mergeCell ref="E94:F94"/>
    <mergeCell ref="E95:F95"/>
    <mergeCell ref="E96:F96"/>
    <mergeCell ref="E87:F87"/>
    <mergeCell ref="E88:F88"/>
    <mergeCell ref="E89:F89"/>
    <mergeCell ref="E90:F90"/>
    <mergeCell ref="E91:F91"/>
    <mergeCell ref="B75:D75"/>
    <mergeCell ref="B77:H77"/>
    <mergeCell ref="E76:F76"/>
    <mergeCell ref="E79:F79"/>
    <mergeCell ref="B80:F80"/>
    <mergeCell ref="E78:F78"/>
    <mergeCell ref="E86:F86"/>
    <mergeCell ref="E81:F81"/>
    <mergeCell ref="E82:F82"/>
    <mergeCell ref="E83:F83"/>
    <mergeCell ref="E84:F84"/>
    <mergeCell ref="E85:F85"/>
  </mergeCells>
  <phoneticPr fontId="17" type="noConversion"/>
  <pageMargins left="0.78740157480314965" right="0.78740157480314965" top="0.98425196850393704" bottom="0.98425196850393704" header="0.51181102362204722" footer="0.51181102362204722"/>
  <pageSetup paperSize="9" scale="62" fitToHeight="27" orientation="portrait" r:id="rId1"/>
  <headerFooter alignWithMargins="0"/>
  <rowBreaks count="1" manualBreakCount="1">
    <brk id="7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B80B-3383-4363-9A1A-073B5F345A53}">
  <dimension ref="A3:I311"/>
  <sheetViews>
    <sheetView showGridLines="0" zoomScaleNormal="100" zoomScaleSheetLayoutView="80" workbookViewId="0">
      <selection activeCell="B7" sqref="B7"/>
    </sheetView>
  </sheetViews>
  <sheetFormatPr defaultRowHeight="12.75"/>
  <cols>
    <col min="1" max="1" width="5.7109375" style="68" customWidth="1"/>
    <col min="2" max="2" width="26.140625" style="68" customWidth="1"/>
    <col min="3" max="3" width="8.7109375" style="68" customWidth="1"/>
    <col min="4" max="4" width="37.140625" style="68" customWidth="1"/>
    <col min="5" max="7" width="15" style="68" customWidth="1"/>
    <col min="8" max="8" width="15" style="75" customWidth="1"/>
    <col min="9" max="249" width="9.140625" style="69"/>
    <col min="250" max="250" width="5.7109375" style="69" customWidth="1"/>
    <col min="251" max="251" width="26.140625" style="69" customWidth="1"/>
    <col min="252" max="252" width="8.7109375" style="69" customWidth="1"/>
    <col min="253" max="253" width="37.140625" style="69" customWidth="1"/>
    <col min="254" max="260" width="15" style="69" customWidth="1"/>
    <col min="261" max="505" width="9.140625" style="69"/>
    <col min="506" max="506" width="5.7109375" style="69" customWidth="1"/>
    <col min="507" max="507" width="26.140625" style="69" customWidth="1"/>
    <col min="508" max="508" width="8.7109375" style="69" customWidth="1"/>
    <col min="509" max="509" width="37.140625" style="69" customWidth="1"/>
    <col min="510" max="516" width="15" style="69" customWidth="1"/>
    <col min="517" max="761" width="9.140625" style="69"/>
    <col min="762" max="762" width="5.7109375" style="69" customWidth="1"/>
    <col min="763" max="763" width="26.140625" style="69" customWidth="1"/>
    <col min="764" max="764" width="8.7109375" style="69" customWidth="1"/>
    <col min="765" max="765" width="37.140625" style="69" customWidth="1"/>
    <col min="766" max="772" width="15" style="69" customWidth="1"/>
    <col min="773" max="1017" width="9.140625" style="69"/>
    <col min="1018" max="1018" width="5.7109375" style="69" customWidth="1"/>
    <col min="1019" max="1019" width="26.140625" style="69" customWidth="1"/>
    <col min="1020" max="1020" width="8.7109375" style="69" customWidth="1"/>
    <col min="1021" max="1021" width="37.140625" style="69" customWidth="1"/>
    <col min="1022" max="1028" width="15" style="69" customWidth="1"/>
    <col min="1029" max="1273" width="9.140625" style="69"/>
    <col min="1274" max="1274" width="5.7109375" style="69" customWidth="1"/>
    <col min="1275" max="1275" width="26.140625" style="69" customWidth="1"/>
    <col min="1276" max="1276" width="8.7109375" style="69" customWidth="1"/>
    <col min="1277" max="1277" width="37.140625" style="69" customWidth="1"/>
    <col min="1278" max="1284" width="15" style="69" customWidth="1"/>
    <col min="1285" max="1529" width="9.140625" style="69"/>
    <col min="1530" max="1530" width="5.7109375" style="69" customWidth="1"/>
    <col min="1531" max="1531" width="26.140625" style="69" customWidth="1"/>
    <col min="1532" max="1532" width="8.7109375" style="69" customWidth="1"/>
    <col min="1533" max="1533" width="37.140625" style="69" customWidth="1"/>
    <col min="1534" max="1540" width="15" style="69" customWidth="1"/>
    <col min="1541" max="1785" width="9.140625" style="69"/>
    <col min="1786" max="1786" width="5.7109375" style="69" customWidth="1"/>
    <col min="1787" max="1787" width="26.140625" style="69" customWidth="1"/>
    <col min="1788" max="1788" width="8.7109375" style="69" customWidth="1"/>
    <col min="1789" max="1789" width="37.140625" style="69" customWidth="1"/>
    <col min="1790" max="1796" width="15" style="69" customWidth="1"/>
    <col min="1797" max="2041" width="9.140625" style="69"/>
    <col min="2042" max="2042" width="5.7109375" style="69" customWidth="1"/>
    <col min="2043" max="2043" width="26.140625" style="69" customWidth="1"/>
    <col min="2044" max="2044" width="8.7109375" style="69" customWidth="1"/>
    <col min="2045" max="2045" width="37.140625" style="69" customWidth="1"/>
    <col min="2046" max="2052" width="15" style="69" customWidth="1"/>
    <col min="2053" max="2297" width="9.140625" style="69"/>
    <col min="2298" max="2298" width="5.7109375" style="69" customWidth="1"/>
    <col min="2299" max="2299" width="26.140625" style="69" customWidth="1"/>
    <col min="2300" max="2300" width="8.7109375" style="69" customWidth="1"/>
    <col min="2301" max="2301" width="37.140625" style="69" customWidth="1"/>
    <col min="2302" max="2308" width="15" style="69" customWidth="1"/>
    <col min="2309" max="2553" width="9.140625" style="69"/>
    <col min="2554" max="2554" width="5.7109375" style="69" customWidth="1"/>
    <col min="2555" max="2555" width="26.140625" style="69" customWidth="1"/>
    <col min="2556" max="2556" width="8.7109375" style="69" customWidth="1"/>
    <col min="2557" max="2557" width="37.140625" style="69" customWidth="1"/>
    <col min="2558" max="2564" width="15" style="69" customWidth="1"/>
    <col min="2565" max="2809" width="9.140625" style="69"/>
    <col min="2810" max="2810" width="5.7109375" style="69" customWidth="1"/>
    <col min="2811" max="2811" width="26.140625" style="69" customWidth="1"/>
    <col min="2812" max="2812" width="8.7109375" style="69" customWidth="1"/>
    <col min="2813" max="2813" width="37.140625" style="69" customWidth="1"/>
    <col min="2814" max="2820" width="15" style="69" customWidth="1"/>
    <col min="2821" max="3065" width="9.140625" style="69"/>
    <col min="3066" max="3066" width="5.7109375" style="69" customWidth="1"/>
    <col min="3067" max="3067" width="26.140625" style="69" customWidth="1"/>
    <col min="3068" max="3068" width="8.7109375" style="69" customWidth="1"/>
    <col min="3069" max="3069" width="37.140625" style="69" customWidth="1"/>
    <col min="3070" max="3076" width="15" style="69" customWidth="1"/>
    <col min="3077" max="3321" width="9.140625" style="69"/>
    <col min="3322" max="3322" width="5.7109375" style="69" customWidth="1"/>
    <col min="3323" max="3323" width="26.140625" style="69" customWidth="1"/>
    <col min="3324" max="3324" width="8.7109375" style="69" customWidth="1"/>
    <col min="3325" max="3325" width="37.140625" style="69" customWidth="1"/>
    <col min="3326" max="3332" width="15" style="69" customWidth="1"/>
    <col min="3333" max="3577" width="9.140625" style="69"/>
    <col min="3578" max="3578" width="5.7109375" style="69" customWidth="1"/>
    <col min="3579" max="3579" width="26.140625" style="69" customWidth="1"/>
    <col min="3580" max="3580" width="8.7109375" style="69" customWidth="1"/>
    <col min="3581" max="3581" width="37.140625" style="69" customWidth="1"/>
    <col min="3582" max="3588" width="15" style="69" customWidth="1"/>
    <col min="3589" max="3833" width="9.140625" style="69"/>
    <col min="3834" max="3834" width="5.7109375" style="69" customWidth="1"/>
    <col min="3835" max="3835" width="26.140625" style="69" customWidth="1"/>
    <col min="3836" max="3836" width="8.7109375" style="69" customWidth="1"/>
    <col min="3837" max="3837" width="37.140625" style="69" customWidth="1"/>
    <col min="3838" max="3844" width="15" style="69" customWidth="1"/>
    <col min="3845" max="4089" width="9.140625" style="69"/>
    <col min="4090" max="4090" width="5.7109375" style="69" customWidth="1"/>
    <col min="4091" max="4091" width="26.140625" style="69" customWidth="1"/>
    <col min="4092" max="4092" width="8.7109375" style="69" customWidth="1"/>
    <col min="4093" max="4093" width="37.140625" style="69" customWidth="1"/>
    <col min="4094" max="4100" width="15" style="69" customWidth="1"/>
    <col min="4101" max="4345" width="9.140625" style="69"/>
    <col min="4346" max="4346" width="5.7109375" style="69" customWidth="1"/>
    <col min="4347" max="4347" width="26.140625" style="69" customWidth="1"/>
    <col min="4348" max="4348" width="8.7109375" style="69" customWidth="1"/>
    <col min="4349" max="4349" width="37.140625" style="69" customWidth="1"/>
    <col min="4350" max="4356" width="15" style="69" customWidth="1"/>
    <col min="4357" max="4601" width="9.140625" style="69"/>
    <col min="4602" max="4602" width="5.7109375" style="69" customWidth="1"/>
    <col min="4603" max="4603" width="26.140625" style="69" customWidth="1"/>
    <col min="4604" max="4604" width="8.7109375" style="69" customWidth="1"/>
    <col min="4605" max="4605" width="37.140625" style="69" customWidth="1"/>
    <col min="4606" max="4612" width="15" style="69" customWidth="1"/>
    <col min="4613" max="4857" width="9.140625" style="69"/>
    <col min="4858" max="4858" width="5.7109375" style="69" customWidth="1"/>
    <col min="4859" max="4859" width="26.140625" style="69" customWidth="1"/>
    <col min="4860" max="4860" width="8.7109375" style="69" customWidth="1"/>
    <col min="4861" max="4861" width="37.140625" style="69" customWidth="1"/>
    <col min="4862" max="4868" width="15" style="69" customWidth="1"/>
    <col min="4869" max="5113" width="9.140625" style="69"/>
    <col min="5114" max="5114" width="5.7109375" style="69" customWidth="1"/>
    <col min="5115" max="5115" width="26.140625" style="69" customWidth="1"/>
    <col min="5116" max="5116" width="8.7109375" style="69" customWidth="1"/>
    <col min="5117" max="5117" width="37.140625" style="69" customWidth="1"/>
    <col min="5118" max="5124" width="15" style="69" customWidth="1"/>
    <col min="5125" max="5369" width="9.140625" style="69"/>
    <col min="5370" max="5370" width="5.7109375" style="69" customWidth="1"/>
    <col min="5371" max="5371" width="26.140625" style="69" customWidth="1"/>
    <col min="5372" max="5372" width="8.7109375" style="69" customWidth="1"/>
    <col min="5373" max="5373" width="37.140625" style="69" customWidth="1"/>
    <col min="5374" max="5380" width="15" style="69" customWidth="1"/>
    <col min="5381" max="5625" width="9.140625" style="69"/>
    <col min="5626" max="5626" width="5.7109375" style="69" customWidth="1"/>
    <col min="5627" max="5627" width="26.140625" style="69" customWidth="1"/>
    <col min="5628" max="5628" width="8.7109375" style="69" customWidth="1"/>
    <col min="5629" max="5629" width="37.140625" style="69" customWidth="1"/>
    <col min="5630" max="5636" width="15" style="69" customWidth="1"/>
    <col min="5637" max="5881" width="9.140625" style="69"/>
    <col min="5882" max="5882" width="5.7109375" style="69" customWidth="1"/>
    <col min="5883" max="5883" width="26.140625" style="69" customWidth="1"/>
    <col min="5884" max="5884" width="8.7109375" style="69" customWidth="1"/>
    <col min="5885" max="5885" width="37.140625" style="69" customWidth="1"/>
    <col min="5886" max="5892" width="15" style="69" customWidth="1"/>
    <col min="5893" max="6137" width="9.140625" style="69"/>
    <col min="6138" max="6138" width="5.7109375" style="69" customWidth="1"/>
    <col min="6139" max="6139" width="26.140625" style="69" customWidth="1"/>
    <col min="6140" max="6140" width="8.7109375" style="69" customWidth="1"/>
    <col min="6141" max="6141" width="37.140625" style="69" customWidth="1"/>
    <col min="6142" max="6148" width="15" style="69" customWidth="1"/>
    <col min="6149" max="6393" width="9.140625" style="69"/>
    <col min="6394" max="6394" width="5.7109375" style="69" customWidth="1"/>
    <col min="6395" max="6395" width="26.140625" style="69" customWidth="1"/>
    <col min="6396" max="6396" width="8.7109375" style="69" customWidth="1"/>
    <col min="6397" max="6397" width="37.140625" style="69" customWidth="1"/>
    <col min="6398" max="6404" width="15" style="69" customWidth="1"/>
    <col min="6405" max="6649" width="9.140625" style="69"/>
    <col min="6650" max="6650" width="5.7109375" style="69" customWidth="1"/>
    <col min="6651" max="6651" width="26.140625" style="69" customWidth="1"/>
    <col min="6652" max="6652" width="8.7109375" style="69" customWidth="1"/>
    <col min="6653" max="6653" width="37.140625" style="69" customWidth="1"/>
    <col min="6654" max="6660" width="15" style="69" customWidth="1"/>
    <col min="6661" max="6905" width="9.140625" style="69"/>
    <col min="6906" max="6906" width="5.7109375" style="69" customWidth="1"/>
    <col min="6907" max="6907" width="26.140625" style="69" customWidth="1"/>
    <col min="6908" max="6908" width="8.7109375" style="69" customWidth="1"/>
    <col min="6909" max="6909" width="37.140625" style="69" customWidth="1"/>
    <col min="6910" max="6916" width="15" style="69" customWidth="1"/>
    <col min="6917" max="7161" width="9.140625" style="69"/>
    <col min="7162" max="7162" width="5.7109375" style="69" customWidth="1"/>
    <col min="7163" max="7163" width="26.140625" style="69" customWidth="1"/>
    <col min="7164" max="7164" width="8.7109375" style="69" customWidth="1"/>
    <col min="7165" max="7165" width="37.140625" style="69" customWidth="1"/>
    <col min="7166" max="7172" width="15" style="69" customWidth="1"/>
    <col min="7173" max="7417" width="9.140625" style="69"/>
    <col min="7418" max="7418" width="5.7109375" style="69" customWidth="1"/>
    <col min="7419" max="7419" width="26.140625" style="69" customWidth="1"/>
    <col min="7420" max="7420" width="8.7109375" style="69" customWidth="1"/>
    <col min="7421" max="7421" width="37.140625" style="69" customWidth="1"/>
    <col min="7422" max="7428" width="15" style="69" customWidth="1"/>
    <col min="7429" max="7673" width="9.140625" style="69"/>
    <col min="7674" max="7674" width="5.7109375" style="69" customWidth="1"/>
    <col min="7675" max="7675" width="26.140625" style="69" customWidth="1"/>
    <col min="7676" max="7676" width="8.7109375" style="69" customWidth="1"/>
    <col min="7677" max="7677" width="37.140625" style="69" customWidth="1"/>
    <col min="7678" max="7684" width="15" style="69" customWidth="1"/>
    <col min="7685" max="7929" width="9.140625" style="69"/>
    <col min="7930" max="7930" width="5.7109375" style="69" customWidth="1"/>
    <col min="7931" max="7931" width="26.140625" style="69" customWidth="1"/>
    <col min="7932" max="7932" width="8.7109375" style="69" customWidth="1"/>
    <col min="7933" max="7933" width="37.140625" style="69" customWidth="1"/>
    <col min="7934" max="7940" width="15" style="69" customWidth="1"/>
    <col min="7941" max="8185" width="9.140625" style="69"/>
    <col min="8186" max="8186" width="5.7109375" style="69" customWidth="1"/>
    <col min="8187" max="8187" width="26.140625" style="69" customWidth="1"/>
    <col min="8188" max="8188" width="8.7109375" style="69" customWidth="1"/>
    <col min="8189" max="8189" width="37.140625" style="69" customWidth="1"/>
    <col min="8190" max="8196" width="15" style="69" customWidth="1"/>
    <col min="8197" max="8441" width="9.140625" style="69"/>
    <col min="8442" max="8442" width="5.7109375" style="69" customWidth="1"/>
    <col min="8443" max="8443" width="26.140625" style="69" customWidth="1"/>
    <col min="8444" max="8444" width="8.7109375" style="69" customWidth="1"/>
    <col min="8445" max="8445" width="37.140625" style="69" customWidth="1"/>
    <col min="8446" max="8452" width="15" style="69" customWidth="1"/>
    <col min="8453" max="8697" width="9.140625" style="69"/>
    <col min="8698" max="8698" width="5.7109375" style="69" customWidth="1"/>
    <col min="8699" max="8699" width="26.140625" style="69" customWidth="1"/>
    <col min="8700" max="8700" width="8.7109375" style="69" customWidth="1"/>
    <col min="8701" max="8701" width="37.140625" style="69" customWidth="1"/>
    <col min="8702" max="8708" width="15" style="69" customWidth="1"/>
    <col min="8709" max="8953" width="9.140625" style="69"/>
    <col min="8954" max="8954" width="5.7109375" style="69" customWidth="1"/>
    <col min="8955" max="8955" width="26.140625" style="69" customWidth="1"/>
    <col min="8956" max="8956" width="8.7109375" style="69" customWidth="1"/>
    <col min="8957" max="8957" width="37.140625" style="69" customWidth="1"/>
    <col min="8958" max="8964" width="15" style="69" customWidth="1"/>
    <col min="8965" max="9209" width="9.140625" style="69"/>
    <col min="9210" max="9210" width="5.7109375" style="69" customWidth="1"/>
    <col min="9211" max="9211" width="26.140625" style="69" customWidth="1"/>
    <col min="9212" max="9212" width="8.7109375" style="69" customWidth="1"/>
    <col min="9213" max="9213" width="37.140625" style="69" customWidth="1"/>
    <col min="9214" max="9220" width="15" style="69" customWidth="1"/>
    <col min="9221" max="9465" width="9.140625" style="69"/>
    <col min="9466" max="9466" width="5.7109375" style="69" customWidth="1"/>
    <col min="9467" max="9467" width="26.140625" style="69" customWidth="1"/>
    <col min="9468" max="9468" width="8.7109375" style="69" customWidth="1"/>
    <col min="9469" max="9469" width="37.140625" style="69" customWidth="1"/>
    <col min="9470" max="9476" width="15" style="69" customWidth="1"/>
    <col min="9477" max="9721" width="9.140625" style="69"/>
    <col min="9722" max="9722" width="5.7109375" style="69" customWidth="1"/>
    <col min="9723" max="9723" width="26.140625" style="69" customWidth="1"/>
    <col min="9724" max="9724" width="8.7109375" style="69" customWidth="1"/>
    <col min="9725" max="9725" width="37.140625" style="69" customWidth="1"/>
    <col min="9726" max="9732" width="15" style="69" customWidth="1"/>
    <col min="9733" max="9977" width="9.140625" style="69"/>
    <col min="9978" max="9978" width="5.7109375" style="69" customWidth="1"/>
    <col min="9979" max="9979" width="26.140625" style="69" customWidth="1"/>
    <col min="9980" max="9980" width="8.7109375" style="69" customWidth="1"/>
    <col min="9981" max="9981" width="37.140625" style="69" customWidth="1"/>
    <col min="9982" max="9988" width="15" style="69" customWidth="1"/>
    <col min="9989" max="10233" width="9.140625" style="69"/>
    <col min="10234" max="10234" width="5.7109375" style="69" customWidth="1"/>
    <col min="10235" max="10235" width="26.140625" style="69" customWidth="1"/>
    <col min="10236" max="10236" width="8.7109375" style="69" customWidth="1"/>
    <col min="10237" max="10237" width="37.140625" style="69" customWidth="1"/>
    <col min="10238" max="10244" width="15" style="69" customWidth="1"/>
    <col min="10245" max="10489" width="9.140625" style="69"/>
    <col min="10490" max="10490" width="5.7109375" style="69" customWidth="1"/>
    <col min="10491" max="10491" width="26.140625" style="69" customWidth="1"/>
    <col min="10492" max="10492" width="8.7109375" style="69" customWidth="1"/>
    <col min="10493" max="10493" width="37.140625" style="69" customWidth="1"/>
    <col min="10494" max="10500" width="15" style="69" customWidth="1"/>
    <col min="10501" max="10745" width="9.140625" style="69"/>
    <col min="10746" max="10746" width="5.7109375" style="69" customWidth="1"/>
    <col min="10747" max="10747" width="26.140625" style="69" customWidth="1"/>
    <col min="10748" max="10748" width="8.7109375" style="69" customWidth="1"/>
    <col min="10749" max="10749" width="37.140625" style="69" customWidth="1"/>
    <col min="10750" max="10756" width="15" style="69" customWidth="1"/>
    <col min="10757" max="11001" width="9.140625" style="69"/>
    <col min="11002" max="11002" width="5.7109375" style="69" customWidth="1"/>
    <col min="11003" max="11003" width="26.140625" style="69" customWidth="1"/>
    <col min="11004" max="11004" width="8.7109375" style="69" customWidth="1"/>
    <col min="11005" max="11005" width="37.140625" style="69" customWidth="1"/>
    <col min="11006" max="11012" width="15" style="69" customWidth="1"/>
    <col min="11013" max="11257" width="9.140625" style="69"/>
    <col min="11258" max="11258" width="5.7109375" style="69" customWidth="1"/>
    <col min="11259" max="11259" width="26.140625" style="69" customWidth="1"/>
    <col min="11260" max="11260" width="8.7109375" style="69" customWidth="1"/>
    <col min="11261" max="11261" width="37.140625" style="69" customWidth="1"/>
    <col min="11262" max="11268" width="15" style="69" customWidth="1"/>
    <col min="11269" max="11513" width="9.140625" style="69"/>
    <col min="11514" max="11514" width="5.7109375" style="69" customWidth="1"/>
    <col min="11515" max="11515" width="26.140625" style="69" customWidth="1"/>
    <col min="11516" max="11516" width="8.7109375" style="69" customWidth="1"/>
    <col min="11517" max="11517" width="37.140625" style="69" customWidth="1"/>
    <col min="11518" max="11524" width="15" style="69" customWidth="1"/>
    <col min="11525" max="11769" width="9.140625" style="69"/>
    <col min="11770" max="11770" width="5.7109375" style="69" customWidth="1"/>
    <col min="11771" max="11771" width="26.140625" style="69" customWidth="1"/>
    <col min="11772" max="11772" width="8.7109375" style="69" customWidth="1"/>
    <col min="11773" max="11773" width="37.140625" style="69" customWidth="1"/>
    <col min="11774" max="11780" width="15" style="69" customWidth="1"/>
    <col min="11781" max="12025" width="9.140625" style="69"/>
    <col min="12026" max="12026" width="5.7109375" style="69" customWidth="1"/>
    <col min="12027" max="12027" width="26.140625" style="69" customWidth="1"/>
    <col min="12028" max="12028" width="8.7109375" style="69" customWidth="1"/>
    <col min="12029" max="12029" width="37.140625" style="69" customWidth="1"/>
    <col min="12030" max="12036" width="15" style="69" customWidth="1"/>
    <col min="12037" max="12281" width="9.140625" style="69"/>
    <col min="12282" max="12282" width="5.7109375" style="69" customWidth="1"/>
    <col min="12283" max="12283" width="26.140625" style="69" customWidth="1"/>
    <col min="12284" max="12284" width="8.7109375" style="69" customWidth="1"/>
    <col min="12285" max="12285" width="37.140625" style="69" customWidth="1"/>
    <col min="12286" max="12292" width="15" style="69" customWidth="1"/>
    <col min="12293" max="12537" width="9.140625" style="69"/>
    <col min="12538" max="12538" width="5.7109375" style="69" customWidth="1"/>
    <col min="12539" max="12539" width="26.140625" style="69" customWidth="1"/>
    <col min="12540" max="12540" width="8.7109375" style="69" customWidth="1"/>
    <col min="12541" max="12541" width="37.140625" style="69" customWidth="1"/>
    <col min="12542" max="12548" width="15" style="69" customWidth="1"/>
    <col min="12549" max="12793" width="9.140625" style="69"/>
    <col min="12794" max="12794" width="5.7109375" style="69" customWidth="1"/>
    <col min="12795" max="12795" width="26.140625" style="69" customWidth="1"/>
    <col min="12796" max="12796" width="8.7109375" style="69" customWidth="1"/>
    <col min="12797" max="12797" width="37.140625" style="69" customWidth="1"/>
    <col min="12798" max="12804" width="15" style="69" customWidth="1"/>
    <col min="12805" max="13049" width="9.140625" style="69"/>
    <col min="13050" max="13050" width="5.7109375" style="69" customWidth="1"/>
    <col min="13051" max="13051" width="26.140625" style="69" customWidth="1"/>
    <col min="13052" max="13052" width="8.7109375" style="69" customWidth="1"/>
    <col min="13053" max="13053" width="37.140625" style="69" customWidth="1"/>
    <col min="13054" max="13060" width="15" style="69" customWidth="1"/>
    <col min="13061" max="13305" width="9.140625" style="69"/>
    <col min="13306" max="13306" width="5.7109375" style="69" customWidth="1"/>
    <col min="13307" max="13307" width="26.140625" style="69" customWidth="1"/>
    <col min="13308" max="13308" width="8.7109375" style="69" customWidth="1"/>
    <col min="13309" max="13309" width="37.140625" style="69" customWidth="1"/>
    <col min="13310" max="13316" width="15" style="69" customWidth="1"/>
    <col min="13317" max="13561" width="9.140625" style="69"/>
    <col min="13562" max="13562" width="5.7109375" style="69" customWidth="1"/>
    <col min="13563" max="13563" width="26.140625" style="69" customWidth="1"/>
    <col min="13564" max="13564" width="8.7109375" style="69" customWidth="1"/>
    <col min="13565" max="13565" width="37.140625" style="69" customWidth="1"/>
    <col min="13566" max="13572" width="15" style="69" customWidth="1"/>
    <col min="13573" max="13817" width="9.140625" style="69"/>
    <col min="13818" max="13818" width="5.7109375" style="69" customWidth="1"/>
    <col min="13819" max="13819" width="26.140625" style="69" customWidth="1"/>
    <col min="13820" max="13820" width="8.7109375" style="69" customWidth="1"/>
    <col min="13821" max="13821" width="37.140625" style="69" customWidth="1"/>
    <col min="13822" max="13828" width="15" style="69" customWidth="1"/>
    <col min="13829" max="14073" width="9.140625" style="69"/>
    <col min="14074" max="14074" width="5.7109375" style="69" customWidth="1"/>
    <col min="14075" max="14075" width="26.140625" style="69" customWidth="1"/>
    <col min="14076" max="14076" width="8.7109375" style="69" customWidth="1"/>
    <col min="14077" max="14077" width="37.140625" style="69" customWidth="1"/>
    <col min="14078" max="14084" width="15" style="69" customWidth="1"/>
    <col min="14085" max="14329" width="9.140625" style="69"/>
    <col min="14330" max="14330" width="5.7109375" style="69" customWidth="1"/>
    <col min="14331" max="14331" width="26.140625" style="69" customWidth="1"/>
    <col min="14332" max="14332" width="8.7109375" style="69" customWidth="1"/>
    <col min="14333" max="14333" width="37.140625" style="69" customWidth="1"/>
    <col min="14334" max="14340" width="15" style="69" customWidth="1"/>
    <col min="14341" max="14585" width="9.140625" style="69"/>
    <col min="14586" max="14586" width="5.7109375" style="69" customWidth="1"/>
    <col min="14587" max="14587" width="26.140625" style="69" customWidth="1"/>
    <col min="14588" max="14588" width="8.7109375" style="69" customWidth="1"/>
    <col min="14589" max="14589" width="37.140625" style="69" customWidth="1"/>
    <col min="14590" max="14596" width="15" style="69" customWidth="1"/>
    <col min="14597" max="14841" width="9.140625" style="69"/>
    <col min="14842" max="14842" width="5.7109375" style="69" customWidth="1"/>
    <col min="14843" max="14843" width="26.140625" style="69" customWidth="1"/>
    <col min="14844" max="14844" width="8.7109375" style="69" customWidth="1"/>
    <col min="14845" max="14845" width="37.140625" style="69" customWidth="1"/>
    <col min="14846" max="14852" width="15" style="69" customWidth="1"/>
    <col min="14853" max="15097" width="9.140625" style="69"/>
    <col min="15098" max="15098" width="5.7109375" style="69" customWidth="1"/>
    <col min="15099" max="15099" width="26.140625" style="69" customWidth="1"/>
    <col min="15100" max="15100" width="8.7109375" style="69" customWidth="1"/>
    <col min="15101" max="15101" width="37.140625" style="69" customWidth="1"/>
    <col min="15102" max="15108" width="15" style="69" customWidth="1"/>
    <col min="15109" max="15353" width="9.140625" style="69"/>
    <col min="15354" max="15354" width="5.7109375" style="69" customWidth="1"/>
    <col min="15355" max="15355" width="26.140625" style="69" customWidth="1"/>
    <col min="15356" max="15356" width="8.7109375" style="69" customWidth="1"/>
    <col min="15357" max="15357" width="37.140625" style="69" customWidth="1"/>
    <col min="15358" max="15364" width="15" style="69" customWidth="1"/>
    <col min="15365" max="15609" width="9.140625" style="69"/>
    <col min="15610" max="15610" width="5.7109375" style="69" customWidth="1"/>
    <col min="15611" max="15611" width="26.140625" style="69" customWidth="1"/>
    <col min="15612" max="15612" width="8.7109375" style="69" customWidth="1"/>
    <col min="15613" max="15613" width="37.140625" style="69" customWidth="1"/>
    <col min="15614" max="15620" width="15" style="69" customWidth="1"/>
    <col min="15621" max="15865" width="9.140625" style="69"/>
    <col min="15866" max="15866" width="5.7109375" style="69" customWidth="1"/>
    <col min="15867" max="15867" width="26.140625" style="69" customWidth="1"/>
    <col min="15868" max="15868" width="8.7109375" style="69" customWidth="1"/>
    <col min="15869" max="15869" width="37.140625" style="69" customWidth="1"/>
    <col min="15870" max="15876" width="15" style="69" customWidth="1"/>
    <col min="15877" max="16121" width="9.140625" style="69"/>
    <col min="16122" max="16122" width="5.7109375" style="69" customWidth="1"/>
    <col min="16123" max="16123" width="26.140625" style="69" customWidth="1"/>
    <col min="16124" max="16124" width="8.7109375" style="69" customWidth="1"/>
    <col min="16125" max="16125" width="37.140625" style="69" customWidth="1"/>
    <col min="16126" max="16132" width="15" style="69" customWidth="1"/>
    <col min="16133" max="16384" width="9.140625" style="69"/>
  </cols>
  <sheetData>
    <row r="3" spans="1:9">
      <c r="B3" s="1" t="s">
        <v>743</v>
      </c>
      <c r="C3" s="1"/>
      <c r="D3" s="1"/>
      <c r="E3" s="1"/>
      <c r="F3" s="1"/>
      <c r="G3" s="1"/>
      <c r="H3" s="2"/>
    </row>
    <row r="4" spans="1:9">
      <c r="B4" s="1" t="s">
        <v>732</v>
      </c>
      <c r="C4" s="1"/>
      <c r="D4" s="1"/>
      <c r="E4" s="1"/>
      <c r="F4" s="1"/>
      <c r="G4" s="1"/>
      <c r="H4" s="2"/>
    </row>
    <row r="5" spans="1:9">
      <c r="B5" s="1" t="s">
        <v>731</v>
      </c>
      <c r="C5" s="1"/>
      <c r="D5" s="1"/>
      <c r="E5" s="1"/>
      <c r="F5" s="1"/>
      <c r="G5" s="1"/>
      <c r="H5" s="2"/>
    </row>
    <row r="7" spans="1:9" ht="18">
      <c r="A7" s="70" t="s">
        <v>0</v>
      </c>
      <c r="B7" s="71" t="s">
        <v>133</v>
      </c>
      <c r="C7" s="123"/>
      <c r="D7" s="72"/>
      <c r="E7" s="72"/>
      <c r="F7" s="72"/>
      <c r="G7" s="72"/>
      <c r="H7" s="73"/>
    </row>
    <row r="8" spans="1:9" ht="18">
      <c r="A8" s="70"/>
      <c r="B8" s="71"/>
      <c r="C8" s="123"/>
      <c r="D8" s="72"/>
      <c r="E8" s="72"/>
      <c r="F8" s="72"/>
      <c r="G8" s="72"/>
      <c r="H8" s="73"/>
    </row>
    <row r="9" spans="1:9" ht="13.5" thickBot="1"/>
    <row r="10" spans="1:9" ht="15.75" thickBot="1">
      <c r="A10" s="70"/>
      <c r="B10" s="329" t="s">
        <v>750</v>
      </c>
      <c r="C10" s="330"/>
      <c r="D10" s="330"/>
      <c r="E10" s="330"/>
      <c r="F10" s="330"/>
      <c r="G10" s="330"/>
      <c r="H10" s="331"/>
      <c r="I10" s="74"/>
    </row>
    <row r="11" spans="1:9" ht="13.5" thickBot="1"/>
    <row r="12" spans="1:9" ht="15.75" thickBot="1">
      <c r="B12" s="332" t="s">
        <v>741</v>
      </c>
      <c r="C12" s="333"/>
      <c r="D12" s="334"/>
      <c r="E12" s="76"/>
      <c r="F12" s="76"/>
      <c r="G12" s="76"/>
      <c r="H12" s="77"/>
    </row>
    <row r="13" spans="1:9" ht="30" customHeight="1" thickBot="1">
      <c r="B13" s="12" t="s">
        <v>2</v>
      </c>
      <c r="C13" s="13" t="s">
        <v>3</v>
      </c>
      <c r="D13" s="14" t="s">
        <v>4</v>
      </c>
      <c r="E13" s="24" t="s">
        <v>736</v>
      </c>
      <c r="F13" s="149" t="s">
        <v>729</v>
      </c>
      <c r="G13" s="15" t="s">
        <v>730</v>
      </c>
      <c r="H13" s="10" t="s">
        <v>735</v>
      </c>
    </row>
    <row r="14" spans="1:9" ht="13.5" thickBot="1">
      <c r="B14" s="78" t="s">
        <v>134</v>
      </c>
      <c r="C14" s="125"/>
      <c r="D14" s="105"/>
      <c r="E14" s="105"/>
      <c r="F14" s="105"/>
      <c r="G14" s="105"/>
      <c r="H14" s="106"/>
    </row>
    <row r="15" spans="1:9">
      <c r="B15" s="4" t="s">
        <v>135</v>
      </c>
      <c r="C15" s="126" t="s">
        <v>136</v>
      </c>
      <c r="D15" s="39" t="s">
        <v>137</v>
      </c>
      <c r="E15" s="16" t="s">
        <v>737</v>
      </c>
      <c r="F15" s="17">
        <v>17</v>
      </c>
      <c r="G15" s="36" t="s">
        <v>751</v>
      </c>
      <c r="H15" s="22">
        <v>2833432</v>
      </c>
    </row>
    <row r="16" spans="1:9">
      <c r="B16" s="4" t="s">
        <v>135</v>
      </c>
      <c r="C16" s="126" t="s">
        <v>138</v>
      </c>
      <c r="D16" s="39" t="s">
        <v>139</v>
      </c>
      <c r="E16" s="17" t="s">
        <v>737</v>
      </c>
      <c r="F16" s="17">
        <v>17</v>
      </c>
      <c r="G16" s="36" t="s">
        <v>751</v>
      </c>
      <c r="H16" s="22">
        <v>20000</v>
      </c>
    </row>
    <row r="17" spans="2:8">
      <c r="B17" s="4" t="s">
        <v>135</v>
      </c>
      <c r="C17" s="126" t="s">
        <v>140</v>
      </c>
      <c r="D17" s="39" t="s">
        <v>141</v>
      </c>
      <c r="E17" s="17" t="s">
        <v>737</v>
      </c>
      <c r="F17" s="17">
        <v>17</v>
      </c>
      <c r="G17" s="36" t="s">
        <v>751</v>
      </c>
      <c r="H17" s="22">
        <v>3058</v>
      </c>
    </row>
    <row r="18" spans="2:8">
      <c r="B18" s="4" t="s">
        <v>135</v>
      </c>
      <c r="C18" s="126" t="s">
        <v>142</v>
      </c>
      <c r="D18" s="39" t="s">
        <v>143</v>
      </c>
      <c r="E18" s="17" t="s">
        <v>737</v>
      </c>
      <c r="F18" s="17">
        <v>17</v>
      </c>
      <c r="G18" s="36" t="s">
        <v>751</v>
      </c>
      <c r="H18" s="22">
        <v>3500</v>
      </c>
    </row>
    <row r="19" spans="2:8">
      <c r="B19" s="4" t="s">
        <v>135</v>
      </c>
      <c r="C19" s="126" t="s">
        <v>144</v>
      </c>
      <c r="D19" s="39" t="s">
        <v>145</v>
      </c>
      <c r="E19" s="17" t="s">
        <v>737</v>
      </c>
      <c r="F19" s="17">
        <v>17</v>
      </c>
      <c r="G19" s="36" t="s">
        <v>751</v>
      </c>
      <c r="H19" s="22">
        <v>23</v>
      </c>
    </row>
    <row r="20" spans="2:8">
      <c r="B20" s="4" t="s">
        <v>135</v>
      </c>
      <c r="C20" s="126" t="s">
        <v>146</v>
      </c>
      <c r="D20" s="39" t="s">
        <v>147</v>
      </c>
      <c r="E20" s="17" t="s">
        <v>737</v>
      </c>
      <c r="F20" s="17">
        <v>17</v>
      </c>
      <c r="G20" s="36" t="s">
        <v>751</v>
      </c>
      <c r="H20" s="22">
        <v>2500</v>
      </c>
    </row>
    <row r="21" spans="2:8">
      <c r="B21" s="4" t="s">
        <v>135</v>
      </c>
      <c r="C21" s="126" t="s">
        <v>148</v>
      </c>
      <c r="D21" s="39" t="s">
        <v>149</v>
      </c>
      <c r="E21" s="17" t="s">
        <v>737</v>
      </c>
      <c r="F21" s="17">
        <v>17</v>
      </c>
      <c r="G21" s="36" t="s">
        <v>751</v>
      </c>
      <c r="H21" s="22">
        <v>84843</v>
      </c>
    </row>
    <row r="22" spans="2:8">
      <c r="B22" s="4" t="s">
        <v>135</v>
      </c>
      <c r="C22" s="126" t="s">
        <v>150</v>
      </c>
      <c r="D22" s="39" t="s">
        <v>151</v>
      </c>
      <c r="E22" s="17" t="s">
        <v>737</v>
      </c>
      <c r="F22" s="17">
        <v>17</v>
      </c>
      <c r="G22" s="36" t="s">
        <v>751</v>
      </c>
      <c r="H22" s="22">
        <v>1000</v>
      </c>
    </row>
    <row r="23" spans="2:8">
      <c r="B23" s="4" t="s">
        <v>135</v>
      </c>
      <c r="C23" s="126" t="s">
        <v>152</v>
      </c>
      <c r="D23" s="39" t="s">
        <v>153</v>
      </c>
      <c r="E23" s="17" t="s">
        <v>737</v>
      </c>
      <c r="F23" s="17">
        <v>17</v>
      </c>
      <c r="G23" s="36" t="s">
        <v>751</v>
      </c>
      <c r="H23" s="22">
        <v>3502</v>
      </c>
    </row>
    <row r="24" spans="2:8">
      <c r="B24" s="4" t="s">
        <v>135</v>
      </c>
      <c r="C24" s="126" t="s">
        <v>154</v>
      </c>
      <c r="D24" s="39" t="s">
        <v>155</v>
      </c>
      <c r="E24" s="17" t="s">
        <v>737</v>
      </c>
      <c r="F24" s="17">
        <v>17</v>
      </c>
      <c r="G24" s="36" t="s">
        <v>751</v>
      </c>
      <c r="H24" s="22">
        <v>3006</v>
      </c>
    </row>
    <row r="25" spans="2:8">
      <c r="B25" s="4" t="s">
        <v>135</v>
      </c>
      <c r="C25" s="126" t="s">
        <v>156</v>
      </c>
      <c r="D25" s="39" t="s">
        <v>157</v>
      </c>
      <c r="E25" s="17" t="s">
        <v>737</v>
      </c>
      <c r="F25" s="17">
        <v>17</v>
      </c>
      <c r="G25" s="36" t="s">
        <v>751</v>
      </c>
      <c r="H25" s="22">
        <v>995</v>
      </c>
    </row>
    <row r="26" spans="2:8">
      <c r="B26" s="4" t="s">
        <v>135</v>
      </c>
      <c r="C26" s="126" t="s">
        <v>158</v>
      </c>
      <c r="D26" s="39" t="s">
        <v>159</v>
      </c>
      <c r="E26" s="17" t="s">
        <v>737</v>
      </c>
      <c r="F26" s="17">
        <v>17</v>
      </c>
      <c r="G26" s="36" t="s">
        <v>751</v>
      </c>
      <c r="H26" s="22">
        <v>1800</v>
      </c>
    </row>
    <row r="27" spans="2:8">
      <c r="B27" s="4" t="s">
        <v>135</v>
      </c>
      <c r="C27" s="126" t="s">
        <v>160</v>
      </c>
      <c r="D27" s="39" t="s">
        <v>161</v>
      </c>
      <c r="E27" s="17" t="s">
        <v>737</v>
      </c>
      <c r="F27" s="17">
        <v>17</v>
      </c>
      <c r="G27" s="36" t="s">
        <v>751</v>
      </c>
      <c r="H27" s="22">
        <v>950</v>
      </c>
    </row>
    <row r="28" spans="2:8">
      <c r="B28" s="4" t="s">
        <v>135</v>
      </c>
      <c r="C28" s="126" t="s">
        <v>162</v>
      </c>
      <c r="D28" s="39" t="s">
        <v>163</v>
      </c>
      <c r="E28" s="17" t="s">
        <v>737</v>
      </c>
      <c r="F28" s="17">
        <v>17</v>
      </c>
      <c r="G28" s="36" t="s">
        <v>751</v>
      </c>
      <c r="H28" s="22">
        <v>40000</v>
      </c>
    </row>
    <row r="29" spans="2:8">
      <c r="B29" s="4" t="s">
        <v>135</v>
      </c>
      <c r="C29" s="126" t="s">
        <v>164</v>
      </c>
      <c r="D29" s="39" t="s">
        <v>165</v>
      </c>
      <c r="E29" s="17" t="s">
        <v>737</v>
      </c>
      <c r="F29" s="17">
        <v>17</v>
      </c>
      <c r="G29" s="36" t="s">
        <v>751</v>
      </c>
      <c r="H29" s="22">
        <v>2000</v>
      </c>
    </row>
    <row r="30" spans="2:8">
      <c r="B30" s="4" t="s">
        <v>9</v>
      </c>
      <c r="C30" s="126" t="s">
        <v>166</v>
      </c>
      <c r="D30" s="39" t="s">
        <v>167</v>
      </c>
      <c r="E30" s="17" t="s">
        <v>737</v>
      </c>
      <c r="F30" s="17">
        <v>17</v>
      </c>
      <c r="G30" s="36" t="s">
        <v>752</v>
      </c>
      <c r="H30" s="22">
        <v>775.2</v>
      </c>
    </row>
    <row r="31" spans="2:8">
      <c r="B31" s="4" t="s">
        <v>9</v>
      </c>
      <c r="C31" s="126" t="s">
        <v>168</v>
      </c>
      <c r="D31" s="39" t="s">
        <v>169</v>
      </c>
      <c r="E31" s="17" t="s">
        <v>737</v>
      </c>
      <c r="F31" s="17">
        <v>17</v>
      </c>
      <c r="G31" s="36" t="s">
        <v>752</v>
      </c>
      <c r="H31" s="22">
        <v>43000</v>
      </c>
    </row>
    <row r="32" spans="2:8">
      <c r="B32" s="4" t="s">
        <v>9</v>
      </c>
      <c r="C32" s="126" t="s">
        <v>170</v>
      </c>
      <c r="D32" s="39" t="s">
        <v>171</v>
      </c>
      <c r="E32" s="17" t="s">
        <v>737</v>
      </c>
      <c r="F32" s="17">
        <v>17</v>
      </c>
      <c r="G32" s="36" t="s">
        <v>752</v>
      </c>
      <c r="H32" s="22">
        <v>40000</v>
      </c>
    </row>
    <row r="33" spans="2:8">
      <c r="B33" s="4" t="s">
        <v>9</v>
      </c>
      <c r="C33" s="126" t="s">
        <v>172</v>
      </c>
      <c r="D33" s="39" t="s">
        <v>173</v>
      </c>
      <c r="E33" s="17" t="s">
        <v>737</v>
      </c>
      <c r="F33" s="17">
        <v>17</v>
      </c>
      <c r="G33" s="36" t="s">
        <v>752</v>
      </c>
      <c r="H33" s="22">
        <v>212000</v>
      </c>
    </row>
    <row r="34" spans="2:8">
      <c r="B34" s="4" t="s">
        <v>9</v>
      </c>
      <c r="C34" s="126" t="s">
        <v>174</v>
      </c>
      <c r="D34" s="39" t="s">
        <v>175</v>
      </c>
      <c r="E34" s="17" t="s">
        <v>737</v>
      </c>
      <c r="F34" s="17">
        <v>17</v>
      </c>
      <c r="G34" s="36" t="s">
        <v>752</v>
      </c>
      <c r="H34" s="22">
        <v>289000</v>
      </c>
    </row>
    <row r="35" spans="2:8">
      <c r="B35" s="4" t="s">
        <v>9</v>
      </c>
      <c r="C35" s="126" t="s">
        <v>176</v>
      </c>
      <c r="D35" s="39" t="s">
        <v>177</v>
      </c>
      <c r="E35" s="17" t="s">
        <v>737</v>
      </c>
      <c r="F35" s="17">
        <v>17</v>
      </c>
      <c r="G35" s="36" t="s">
        <v>752</v>
      </c>
      <c r="H35" s="22">
        <v>33000</v>
      </c>
    </row>
    <row r="36" spans="2:8">
      <c r="B36" s="4" t="s">
        <v>9</v>
      </c>
      <c r="C36" s="126" t="s">
        <v>178</v>
      </c>
      <c r="D36" s="39" t="s">
        <v>179</v>
      </c>
      <c r="E36" s="17" t="s">
        <v>737</v>
      </c>
      <c r="F36" s="17">
        <v>17</v>
      </c>
      <c r="G36" s="36" t="s">
        <v>752</v>
      </c>
      <c r="H36" s="22">
        <v>4000</v>
      </c>
    </row>
    <row r="37" spans="2:8">
      <c r="B37" s="4" t="s">
        <v>9</v>
      </c>
      <c r="C37" s="126" t="s">
        <v>180</v>
      </c>
      <c r="D37" s="39" t="s">
        <v>181</v>
      </c>
      <c r="E37" s="17" t="s">
        <v>737</v>
      </c>
      <c r="F37" s="17">
        <v>17</v>
      </c>
      <c r="G37" s="36" t="s">
        <v>752</v>
      </c>
      <c r="H37" s="22">
        <v>17000</v>
      </c>
    </row>
    <row r="38" spans="2:8">
      <c r="B38" s="4" t="s">
        <v>9</v>
      </c>
      <c r="C38" s="126" t="s">
        <v>182</v>
      </c>
      <c r="D38" s="39" t="s">
        <v>183</v>
      </c>
      <c r="E38" s="17" t="s">
        <v>737</v>
      </c>
      <c r="F38" s="17">
        <v>17</v>
      </c>
      <c r="G38" s="36" t="s">
        <v>752</v>
      </c>
      <c r="H38" s="22">
        <v>8500</v>
      </c>
    </row>
    <row r="39" spans="2:8">
      <c r="B39" s="4" t="s">
        <v>9</v>
      </c>
      <c r="C39" s="126" t="s">
        <v>184</v>
      </c>
      <c r="D39" s="39" t="s">
        <v>185</v>
      </c>
      <c r="E39" s="17" t="s">
        <v>737</v>
      </c>
      <c r="F39" s="17">
        <v>17</v>
      </c>
      <c r="G39" s="36" t="s">
        <v>752</v>
      </c>
      <c r="H39" s="22">
        <v>2500</v>
      </c>
    </row>
    <row r="40" spans="2:8">
      <c r="B40" s="4" t="s">
        <v>9</v>
      </c>
      <c r="C40" s="126" t="s">
        <v>186</v>
      </c>
      <c r="D40" s="39" t="s">
        <v>187</v>
      </c>
      <c r="E40" s="17" t="s">
        <v>737</v>
      </c>
      <c r="F40" s="17">
        <v>17</v>
      </c>
      <c r="G40" s="36" t="s">
        <v>752</v>
      </c>
      <c r="H40" s="22">
        <v>8800</v>
      </c>
    </row>
    <row r="41" spans="2:8">
      <c r="B41" s="4" t="s">
        <v>9</v>
      </c>
      <c r="C41" s="126" t="s">
        <v>188</v>
      </c>
      <c r="D41" s="39" t="s">
        <v>189</v>
      </c>
      <c r="E41" s="17" t="s">
        <v>737</v>
      </c>
      <c r="F41" s="17">
        <v>17</v>
      </c>
      <c r="G41" s="36" t="s">
        <v>752</v>
      </c>
      <c r="H41" s="22">
        <v>284000</v>
      </c>
    </row>
    <row r="42" spans="2:8">
      <c r="B42" s="4" t="s">
        <v>9</v>
      </c>
      <c r="C42" s="126" t="s">
        <v>190</v>
      </c>
      <c r="D42" s="39" t="s">
        <v>191</v>
      </c>
      <c r="E42" s="17" t="s">
        <v>737</v>
      </c>
      <c r="F42" s="17">
        <v>17</v>
      </c>
      <c r="G42" s="36" t="s">
        <v>752</v>
      </c>
      <c r="H42" s="22">
        <v>950</v>
      </c>
    </row>
    <row r="43" spans="2:8">
      <c r="B43" s="4" t="s">
        <v>9</v>
      </c>
      <c r="C43" s="126" t="s">
        <v>192</v>
      </c>
      <c r="D43" s="39" t="s">
        <v>193</v>
      </c>
      <c r="E43" s="17" t="s">
        <v>737</v>
      </c>
      <c r="F43" s="17">
        <v>17</v>
      </c>
      <c r="G43" s="36" t="s">
        <v>752</v>
      </c>
      <c r="H43" s="22">
        <v>15000</v>
      </c>
    </row>
    <row r="44" spans="2:8">
      <c r="B44" s="4" t="s">
        <v>9</v>
      </c>
      <c r="C44" s="126" t="s">
        <v>194</v>
      </c>
      <c r="D44" s="39" t="s">
        <v>195</v>
      </c>
      <c r="E44" s="17" t="s">
        <v>737</v>
      </c>
      <c r="F44" s="17">
        <v>17</v>
      </c>
      <c r="G44" s="36" t="s">
        <v>752</v>
      </c>
      <c r="H44" s="22">
        <v>3000</v>
      </c>
    </row>
    <row r="45" spans="2:8">
      <c r="B45" s="4" t="s">
        <v>9</v>
      </c>
      <c r="C45" s="126" t="s">
        <v>196</v>
      </c>
      <c r="D45" s="39" t="s">
        <v>197</v>
      </c>
      <c r="E45" s="17" t="s">
        <v>737</v>
      </c>
      <c r="F45" s="17">
        <v>17</v>
      </c>
      <c r="G45" s="36" t="s">
        <v>752</v>
      </c>
      <c r="H45" s="22">
        <v>95000</v>
      </c>
    </row>
    <row r="46" spans="2:8">
      <c r="B46" s="4" t="s">
        <v>9</v>
      </c>
      <c r="C46" s="126" t="s">
        <v>198</v>
      </c>
      <c r="D46" s="39" t="s">
        <v>199</v>
      </c>
      <c r="E46" s="17" t="s">
        <v>737</v>
      </c>
      <c r="F46" s="17">
        <v>17</v>
      </c>
      <c r="G46" s="36" t="s">
        <v>752</v>
      </c>
      <c r="H46" s="22">
        <v>30000</v>
      </c>
    </row>
    <row r="47" spans="2:8">
      <c r="B47" s="4" t="s">
        <v>9</v>
      </c>
      <c r="C47" s="126" t="s">
        <v>200</v>
      </c>
      <c r="D47" s="39" t="s">
        <v>201</v>
      </c>
      <c r="E47" s="17" t="s">
        <v>737</v>
      </c>
      <c r="F47" s="17">
        <v>17</v>
      </c>
      <c r="G47" s="36" t="s">
        <v>752</v>
      </c>
      <c r="H47" s="22">
        <v>49000</v>
      </c>
    </row>
    <row r="48" spans="2:8">
      <c r="B48" s="4" t="s">
        <v>9</v>
      </c>
      <c r="C48" s="126" t="s">
        <v>202</v>
      </c>
      <c r="D48" s="39" t="s">
        <v>203</v>
      </c>
      <c r="E48" s="17" t="s">
        <v>737</v>
      </c>
      <c r="F48" s="17">
        <v>17</v>
      </c>
      <c r="G48" s="36" t="s">
        <v>752</v>
      </c>
      <c r="H48" s="22">
        <v>1000</v>
      </c>
    </row>
    <row r="49" spans="2:8">
      <c r="B49" s="4" t="s">
        <v>9</v>
      </c>
      <c r="C49" s="126" t="s">
        <v>204</v>
      </c>
      <c r="D49" s="39" t="s">
        <v>205</v>
      </c>
      <c r="E49" s="17" t="s">
        <v>737</v>
      </c>
      <c r="F49" s="17">
        <v>17</v>
      </c>
      <c r="G49" s="36" t="s">
        <v>752</v>
      </c>
      <c r="H49" s="22">
        <v>3650</v>
      </c>
    </row>
    <row r="50" spans="2:8">
      <c r="B50" s="4" t="s">
        <v>9</v>
      </c>
      <c r="C50" s="126" t="s">
        <v>206</v>
      </c>
      <c r="D50" s="39" t="s">
        <v>207</v>
      </c>
      <c r="E50" s="17" t="s">
        <v>737</v>
      </c>
      <c r="F50" s="17">
        <v>17</v>
      </c>
      <c r="G50" s="36" t="s">
        <v>752</v>
      </c>
      <c r="H50" s="22">
        <v>56000</v>
      </c>
    </row>
    <row r="51" spans="2:8">
      <c r="B51" s="4" t="s">
        <v>9</v>
      </c>
      <c r="C51" s="126" t="s">
        <v>208</v>
      </c>
      <c r="D51" s="39" t="s">
        <v>209</v>
      </c>
      <c r="E51" s="17" t="s">
        <v>737</v>
      </c>
      <c r="F51" s="17">
        <v>17</v>
      </c>
      <c r="G51" s="36" t="s">
        <v>752</v>
      </c>
      <c r="H51" s="22">
        <v>600</v>
      </c>
    </row>
    <row r="52" spans="2:8">
      <c r="B52" s="4" t="s">
        <v>9</v>
      </c>
      <c r="C52" s="126" t="s">
        <v>210</v>
      </c>
      <c r="D52" s="39" t="s">
        <v>211</v>
      </c>
      <c r="E52" s="17" t="s">
        <v>737</v>
      </c>
      <c r="F52" s="17">
        <v>17</v>
      </c>
      <c r="G52" s="36" t="s">
        <v>752</v>
      </c>
      <c r="H52" s="22">
        <v>52500</v>
      </c>
    </row>
    <row r="53" spans="2:8">
      <c r="B53" s="4" t="s">
        <v>9</v>
      </c>
      <c r="C53" s="126" t="s">
        <v>212</v>
      </c>
      <c r="D53" s="39" t="s">
        <v>213</v>
      </c>
      <c r="E53" s="17" t="s">
        <v>737</v>
      </c>
      <c r="F53" s="17">
        <v>17</v>
      </c>
      <c r="G53" s="36" t="s">
        <v>752</v>
      </c>
      <c r="H53" s="22">
        <v>6500</v>
      </c>
    </row>
    <row r="54" spans="2:8">
      <c r="B54" s="4" t="s">
        <v>9</v>
      </c>
      <c r="C54" s="126" t="s">
        <v>214</v>
      </c>
      <c r="D54" s="39" t="s">
        <v>215</v>
      </c>
      <c r="E54" s="17" t="s">
        <v>737</v>
      </c>
      <c r="F54" s="17">
        <v>17</v>
      </c>
      <c r="G54" s="36" t="s">
        <v>752</v>
      </c>
      <c r="H54" s="22">
        <v>3000</v>
      </c>
    </row>
    <row r="55" spans="2:8">
      <c r="B55" s="4" t="s">
        <v>9</v>
      </c>
      <c r="C55" s="126" t="s">
        <v>216</v>
      </c>
      <c r="D55" s="39" t="s">
        <v>217</v>
      </c>
      <c r="E55" s="17" t="s">
        <v>737</v>
      </c>
      <c r="F55" s="17">
        <v>17</v>
      </c>
      <c r="G55" s="36" t="s">
        <v>752</v>
      </c>
      <c r="H55" s="22">
        <v>900</v>
      </c>
    </row>
    <row r="56" spans="2:8">
      <c r="B56" s="4" t="s">
        <v>9</v>
      </c>
      <c r="C56" s="126" t="s">
        <v>218</v>
      </c>
      <c r="D56" s="39" t="s">
        <v>219</v>
      </c>
      <c r="E56" s="17" t="s">
        <v>737</v>
      </c>
      <c r="F56" s="17">
        <v>17</v>
      </c>
      <c r="G56" s="36" t="s">
        <v>752</v>
      </c>
      <c r="H56" s="22">
        <v>500000</v>
      </c>
    </row>
    <row r="57" spans="2:8">
      <c r="B57" s="4" t="s">
        <v>9</v>
      </c>
      <c r="C57" s="5" t="s">
        <v>776</v>
      </c>
      <c r="D57" s="39" t="s">
        <v>784</v>
      </c>
      <c r="E57" s="17" t="s">
        <v>737</v>
      </c>
      <c r="F57" s="17">
        <v>17</v>
      </c>
      <c r="G57" s="36" t="s">
        <v>752</v>
      </c>
      <c r="H57" s="22">
        <v>100000</v>
      </c>
    </row>
    <row r="58" spans="2:8">
      <c r="B58" s="4" t="s">
        <v>9</v>
      </c>
      <c r="C58" s="126" t="s">
        <v>220</v>
      </c>
      <c r="D58" s="39" t="s">
        <v>221</v>
      </c>
      <c r="E58" s="17" t="s">
        <v>737</v>
      </c>
      <c r="F58" s="17">
        <v>17</v>
      </c>
      <c r="G58" s="36" t="s">
        <v>752</v>
      </c>
      <c r="H58" s="22">
        <v>1300</v>
      </c>
    </row>
    <row r="59" spans="2:8">
      <c r="B59" s="4" t="s">
        <v>9</v>
      </c>
      <c r="C59" s="126" t="s">
        <v>222</v>
      </c>
      <c r="D59" s="39" t="s">
        <v>223</v>
      </c>
      <c r="E59" s="17" t="s">
        <v>737</v>
      </c>
      <c r="F59" s="17">
        <v>17</v>
      </c>
      <c r="G59" s="36" t="s">
        <v>752</v>
      </c>
      <c r="H59" s="22">
        <v>856</v>
      </c>
    </row>
    <row r="60" spans="2:8">
      <c r="B60" s="4" t="s">
        <v>9</v>
      </c>
      <c r="C60" s="126" t="s">
        <v>224</v>
      </c>
      <c r="D60" s="39" t="s">
        <v>225</v>
      </c>
      <c r="E60" s="17" t="s">
        <v>737</v>
      </c>
      <c r="F60" s="17">
        <v>17</v>
      </c>
      <c r="G60" s="36" t="s">
        <v>752</v>
      </c>
      <c r="H60" s="22">
        <v>800</v>
      </c>
    </row>
    <row r="61" spans="2:8">
      <c r="B61" s="4" t="s">
        <v>9</v>
      </c>
      <c r="C61" s="126" t="s">
        <v>226</v>
      </c>
      <c r="D61" s="39" t="s">
        <v>227</v>
      </c>
      <c r="E61" s="17" t="s">
        <v>737</v>
      </c>
      <c r="F61" s="17">
        <v>17</v>
      </c>
      <c r="G61" s="36" t="s">
        <v>752</v>
      </c>
      <c r="H61" s="22">
        <v>19000</v>
      </c>
    </row>
    <row r="62" spans="2:8">
      <c r="B62" s="50" t="s">
        <v>228</v>
      </c>
      <c r="C62" s="49" t="s">
        <v>229</v>
      </c>
      <c r="D62" s="51" t="s">
        <v>230</v>
      </c>
      <c r="E62" s="150" t="s">
        <v>737</v>
      </c>
      <c r="F62" s="150">
        <v>17</v>
      </c>
      <c r="G62" s="151" t="s">
        <v>751</v>
      </c>
      <c r="H62" s="152">
        <v>10910</v>
      </c>
    </row>
    <row r="63" spans="2:8">
      <c r="B63" s="4" t="s">
        <v>233</v>
      </c>
      <c r="C63" s="126" t="s">
        <v>235</v>
      </c>
      <c r="D63" s="39" t="s">
        <v>236</v>
      </c>
      <c r="E63" s="17" t="s">
        <v>737</v>
      </c>
      <c r="F63" s="17">
        <v>17</v>
      </c>
      <c r="G63" s="36" t="s">
        <v>751</v>
      </c>
      <c r="H63" s="22">
        <v>20000</v>
      </c>
    </row>
    <row r="64" spans="2:8">
      <c r="B64" s="4" t="s">
        <v>233</v>
      </c>
      <c r="C64" s="126" t="s">
        <v>237</v>
      </c>
      <c r="D64" s="39" t="s">
        <v>238</v>
      </c>
      <c r="E64" s="17" t="s">
        <v>737</v>
      </c>
      <c r="F64" s="17">
        <v>17</v>
      </c>
      <c r="G64" s="36" t="s">
        <v>751</v>
      </c>
      <c r="H64" s="22">
        <v>4000</v>
      </c>
    </row>
    <row r="65" spans="1:8">
      <c r="B65" s="4" t="s">
        <v>233</v>
      </c>
      <c r="C65" s="126" t="s">
        <v>239</v>
      </c>
      <c r="D65" s="39" t="s">
        <v>240</v>
      </c>
      <c r="E65" s="17" t="s">
        <v>737</v>
      </c>
      <c r="F65" s="17">
        <v>17</v>
      </c>
      <c r="G65" s="36" t="s">
        <v>751</v>
      </c>
      <c r="H65" s="22">
        <v>1000</v>
      </c>
    </row>
    <row r="66" spans="1:8">
      <c r="B66" s="4" t="s">
        <v>233</v>
      </c>
      <c r="C66" s="126" t="s">
        <v>241</v>
      </c>
      <c r="D66" s="39" t="s">
        <v>242</v>
      </c>
      <c r="E66" s="17" t="s">
        <v>737</v>
      </c>
      <c r="F66" s="17">
        <v>17</v>
      </c>
      <c r="G66" s="36" t="s">
        <v>751</v>
      </c>
      <c r="H66" s="22">
        <v>22500</v>
      </c>
    </row>
    <row r="67" spans="1:8">
      <c r="B67" s="4" t="s">
        <v>233</v>
      </c>
      <c r="C67" s="126" t="s">
        <v>243</v>
      </c>
      <c r="D67" s="39" t="s">
        <v>244</v>
      </c>
      <c r="E67" s="17" t="s">
        <v>737</v>
      </c>
      <c r="F67" s="17">
        <v>17</v>
      </c>
      <c r="G67" s="36" t="s">
        <v>751</v>
      </c>
      <c r="H67" s="22">
        <v>10000</v>
      </c>
    </row>
    <row r="68" spans="1:8">
      <c r="B68" s="4" t="s">
        <v>233</v>
      </c>
      <c r="C68" s="126" t="s">
        <v>245</v>
      </c>
      <c r="D68" s="39" t="s">
        <v>246</v>
      </c>
      <c r="E68" s="17" t="s">
        <v>737</v>
      </c>
      <c r="F68" s="17">
        <v>17</v>
      </c>
      <c r="G68" s="36" t="s">
        <v>751</v>
      </c>
      <c r="H68" s="22">
        <v>760000</v>
      </c>
    </row>
    <row r="69" spans="1:8">
      <c r="B69" s="4" t="s">
        <v>233</v>
      </c>
      <c r="C69" s="126" t="s">
        <v>247</v>
      </c>
      <c r="D69" s="39" t="s">
        <v>248</v>
      </c>
      <c r="E69" s="17" t="s">
        <v>737</v>
      </c>
      <c r="F69" s="17">
        <v>17</v>
      </c>
      <c r="G69" s="36" t="s">
        <v>751</v>
      </c>
      <c r="H69" s="6">
        <v>24700</v>
      </c>
    </row>
    <row r="70" spans="1:8">
      <c r="B70" s="4" t="s">
        <v>233</v>
      </c>
      <c r="C70" s="126" t="s">
        <v>249</v>
      </c>
      <c r="D70" s="39" t="s">
        <v>250</v>
      </c>
      <c r="E70" s="17" t="s">
        <v>737</v>
      </c>
      <c r="F70" s="17">
        <v>17</v>
      </c>
      <c r="G70" s="36" t="s">
        <v>751</v>
      </c>
      <c r="H70" s="22">
        <v>5000</v>
      </c>
    </row>
    <row r="71" spans="1:8">
      <c r="B71" s="4" t="s">
        <v>233</v>
      </c>
      <c r="C71" s="126" t="s">
        <v>251</v>
      </c>
      <c r="D71" s="39" t="s">
        <v>252</v>
      </c>
      <c r="E71" s="17" t="s">
        <v>737</v>
      </c>
      <c r="F71" s="17">
        <v>17</v>
      </c>
      <c r="G71" s="36" t="s">
        <v>751</v>
      </c>
      <c r="H71" s="22">
        <v>14350</v>
      </c>
    </row>
    <row r="72" spans="1:8">
      <c r="B72" s="52" t="s">
        <v>233</v>
      </c>
      <c r="C72" s="48" t="s">
        <v>253</v>
      </c>
      <c r="D72" s="53" t="s">
        <v>254</v>
      </c>
      <c r="E72" s="153" t="s">
        <v>737</v>
      </c>
      <c r="F72" s="17">
        <v>17</v>
      </c>
      <c r="G72" s="154" t="s">
        <v>751</v>
      </c>
      <c r="H72" s="22">
        <v>79593</v>
      </c>
    </row>
    <row r="73" spans="1:8">
      <c r="A73" s="155"/>
      <c r="B73" s="52" t="s">
        <v>233</v>
      </c>
      <c r="C73" s="47" t="s">
        <v>255</v>
      </c>
      <c r="D73" s="53" t="s">
        <v>256</v>
      </c>
      <c r="E73" s="153" t="s">
        <v>737</v>
      </c>
      <c r="F73" s="17">
        <v>17</v>
      </c>
      <c r="G73" s="154" t="s">
        <v>751</v>
      </c>
      <c r="H73" s="22">
        <v>2100</v>
      </c>
    </row>
    <row r="74" spans="1:8">
      <c r="B74" s="4" t="s">
        <v>233</v>
      </c>
      <c r="C74" s="126" t="s">
        <v>257</v>
      </c>
      <c r="D74" s="39" t="s">
        <v>258</v>
      </c>
      <c r="E74" s="17" t="s">
        <v>737</v>
      </c>
      <c r="F74" s="17">
        <v>17</v>
      </c>
      <c r="G74" s="36" t="s">
        <v>751</v>
      </c>
      <c r="H74" s="22">
        <v>15000</v>
      </c>
    </row>
    <row r="75" spans="1:8">
      <c r="B75" s="4" t="s">
        <v>233</v>
      </c>
      <c r="C75" s="126" t="s">
        <v>259</v>
      </c>
      <c r="D75" s="39" t="s">
        <v>260</v>
      </c>
      <c r="E75" s="17" t="s">
        <v>737</v>
      </c>
      <c r="F75" s="17">
        <v>17</v>
      </c>
      <c r="G75" s="36" t="s">
        <v>751</v>
      </c>
      <c r="H75" s="22">
        <v>18000</v>
      </c>
    </row>
    <row r="76" spans="1:8">
      <c r="B76" s="4" t="s">
        <v>233</v>
      </c>
      <c r="C76" s="126" t="s">
        <v>261</v>
      </c>
      <c r="D76" s="39" t="s">
        <v>262</v>
      </c>
      <c r="E76" s="17" t="s">
        <v>737</v>
      </c>
      <c r="F76" s="17">
        <v>17</v>
      </c>
      <c r="G76" s="36" t="s">
        <v>751</v>
      </c>
      <c r="H76" s="22">
        <v>20000</v>
      </c>
    </row>
    <row r="77" spans="1:8">
      <c r="B77" s="4" t="s">
        <v>233</v>
      </c>
      <c r="C77" s="126" t="s">
        <v>263</v>
      </c>
      <c r="D77" s="39" t="s">
        <v>264</v>
      </c>
      <c r="E77" s="17" t="s">
        <v>737</v>
      </c>
      <c r="F77" s="17">
        <v>17</v>
      </c>
      <c r="G77" s="36" t="s">
        <v>751</v>
      </c>
      <c r="H77" s="22">
        <v>500</v>
      </c>
    </row>
    <row r="78" spans="1:8">
      <c r="B78" s="4" t="s">
        <v>233</v>
      </c>
      <c r="C78" s="126" t="s">
        <v>265</v>
      </c>
      <c r="D78" s="39" t="s">
        <v>266</v>
      </c>
      <c r="E78" s="17" t="s">
        <v>737</v>
      </c>
      <c r="F78" s="17">
        <v>17</v>
      </c>
      <c r="G78" s="36" t="s">
        <v>751</v>
      </c>
      <c r="H78" s="22">
        <v>45500</v>
      </c>
    </row>
    <row r="79" spans="1:8">
      <c r="B79" s="4" t="s">
        <v>233</v>
      </c>
      <c r="C79" s="126" t="s">
        <v>267</v>
      </c>
      <c r="D79" s="39" t="s">
        <v>268</v>
      </c>
      <c r="E79" s="17" t="s">
        <v>737</v>
      </c>
      <c r="F79" s="17">
        <v>17</v>
      </c>
      <c r="G79" s="36" t="s">
        <v>751</v>
      </c>
      <c r="H79" s="22">
        <v>30000</v>
      </c>
    </row>
    <row r="80" spans="1:8">
      <c r="B80" s="4" t="s">
        <v>233</v>
      </c>
      <c r="C80" s="126" t="s">
        <v>269</v>
      </c>
      <c r="D80" s="39" t="s">
        <v>270</v>
      </c>
      <c r="E80" s="17" t="s">
        <v>737</v>
      </c>
      <c r="F80" s="17">
        <v>17</v>
      </c>
      <c r="G80" s="36" t="s">
        <v>751</v>
      </c>
      <c r="H80" s="22">
        <v>24700</v>
      </c>
    </row>
    <row r="81" spans="2:8">
      <c r="B81" s="4" t="s">
        <v>233</v>
      </c>
      <c r="C81" s="126" t="s">
        <v>271</v>
      </c>
      <c r="D81" s="39" t="s">
        <v>272</v>
      </c>
      <c r="E81" s="17" t="s">
        <v>737</v>
      </c>
      <c r="F81" s="17">
        <v>17</v>
      </c>
      <c r="G81" s="36" t="s">
        <v>751</v>
      </c>
      <c r="H81" s="22">
        <v>2000</v>
      </c>
    </row>
    <row r="82" spans="2:8">
      <c r="B82" s="4" t="s">
        <v>233</v>
      </c>
      <c r="C82" s="126" t="s">
        <v>273</v>
      </c>
      <c r="D82" s="39" t="s">
        <v>274</v>
      </c>
      <c r="E82" s="17" t="s">
        <v>737</v>
      </c>
      <c r="F82" s="17">
        <v>17</v>
      </c>
      <c r="G82" s="36" t="s">
        <v>751</v>
      </c>
      <c r="H82" s="22">
        <v>8000</v>
      </c>
    </row>
    <row r="83" spans="2:8">
      <c r="B83" s="4" t="s">
        <v>233</v>
      </c>
      <c r="C83" s="126" t="s">
        <v>275</v>
      </c>
      <c r="D83" s="39" t="s">
        <v>276</v>
      </c>
      <c r="E83" s="17" t="s">
        <v>737</v>
      </c>
      <c r="F83" s="17">
        <v>17</v>
      </c>
      <c r="G83" s="36" t="s">
        <v>751</v>
      </c>
      <c r="H83" s="22">
        <v>1000</v>
      </c>
    </row>
    <row r="84" spans="2:8">
      <c r="B84" s="4" t="s">
        <v>233</v>
      </c>
      <c r="C84" s="126" t="s">
        <v>277</v>
      </c>
      <c r="D84" s="39" t="s">
        <v>278</v>
      </c>
      <c r="E84" s="17" t="s">
        <v>737</v>
      </c>
      <c r="F84" s="17">
        <v>17</v>
      </c>
      <c r="G84" s="36" t="s">
        <v>751</v>
      </c>
      <c r="H84" s="22">
        <v>450</v>
      </c>
    </row>
    <row r="85" spans="2:8">
      <c r="B85" s="4" t="s">
        <v>233</v>
      </c>
      <c r="C85" s="126" t="s">
        <v>279</v>
      </c>
      <c r="D85" s="39" t="s">
        <v>280</v>
      </c>
      <c r="E85" s="17" t="s">
        <v>737</v>
      </c>
      <c r="F85" s="17">
        <v>17</v>
      </c>
      <c r="G85" s="36" t="s">
        <v>751</v>
      </c>
      <c r="H85" s="22">
        <v>3900</v>
      </c>
    </row>
    <row r="86" spans="2:8">
      <c r="B86" s="52" t="s">
        <v>233</v>
      </c>
      <c r="C86" s="48" t="s">
        <v>281</v>
      </c>
      <c r="D86" s="53" t="s">
        <v>282</v>
      </c>
      <c r="E86" s="153" t="s">
        <v>737</v>
      </c>
      <c r="F86" s="17">
        <v>17</v>
      </c>
      <c r="G86" s="154" t="s">
        <v>751</v>
      </c>
      <c r="H86" s="22">
        <v>32000</v>
      </c>
    </row>
    <row r="87" spans="2:8">
      <c r="B87" s="4" t="s">
        <v>233</v>
      </c>
      <c r="C87" s="126" t="s">
        <v>283</v>
      </c>
      <c r="D87" s="39" t="s">
        <v>284</v>
      </c>
      <c r="E87" s="17" t="s">
        <v>737</v>
      </c>
      <c r="F87" s="17">
        <v>17</v>
      </c>
      <c r="G87" s="36" t="s">
        <v>751</v>
      </c>
      <c r="H87" s="22">
        <v>500</v>
      </c>
    </row>
    <row r="88" spans="2:8">
      <c r="B88" s="4" t="s">
        <v>233</v>
      </c>
      <c r="C88" s="126" t="s">
        <v>285</v>
      </c>
      <c r="D88" s="39" t="s">
        <v>286</v>
      </c>
      <c r="E88" s="17" t="s">
        <v>737</v>
      </c>
      <c r="F88" s="17">
        <v>17</v>
      </c>
      <c r="G88" s="36" t="s">
        <v>751</v>
      </c>
      <c r="H88" s="22">
        <v>800</v>
      </c>
    </row>
    <row r="89" spans="2:8">
      <c r="B89" s="4" t="s">
        <v>233</v>
      </c>
      <c r="C89" s="126" t="s">
        <v>287</v>
      </c>
      <c r="D89" s="39" t="s">
        <v>288</v>
      </c>
      <c r="E89" s="17" t="s">
        <v>737</v>
      </c>
      <c r="F89" s="17">
        <v>17</v>
      </c>
      <c r="G89" s="36" t="s">
        <v>751</v>
      </c>
      <c r="H89" s="22">
        <v>3800</v>
      </c>
    </row>
    <row r="90" spans="2:8">
      <c r="B90" s="46" t="s">
        <v>233</v>
      </c>
      <c r="C90" s="48" t="s">
        <v>289</v>
      </c>
      <c r="D90" s="34" t="s">
        <v>290</v>
      </c>
      <c r="E90" s="153" t="s">
        <v>737</v>
      </c>
      <c r="F90" s="17">
        <v>17</v>
      </c>
      <c r="G90" s="154" t="s">
        <v>751</v>
      </c>
      <c r="H90" s="22">
        <v>31000</v>
      </c>
    </row>
    <row r="91" spans="2:8">
      <c r="B91" s="4" t="s">
        <v>233</v>
      </c>
      <c r="C91" s="126" t="s">
        <v>291</v>
      </c>
      <c r="D91" s="39" t="s">
        <v>292</v>
      </c>
      <c r="E91" s="17" t="s">
        <v>737</v>
      </c>
      <c r="F91" s="17">
        <v>17</v>
      </c>
      <c r="G91" s="36" t="s">
        <v>751</v>
      </c>
      <c r="H91" s="22">
        <v>13700</v>
      </c>
    </row>
    <row r="92" spans="2:8">
      <c r="B92" s="4" t="s">
        <v>233</v>
      </c>
      <c r="C92" s="126" t="s">
        <v>293</v>
      </c>
      <c r="D92" s="39" t="s">
        <v>294</v>
      </c>
      <c r="E92" s="17" t="s">
        <v>737</v>
      </c>
      <c r="F92" s="17">
        <v>17</v>
      </c>
      <c r="G92" s="36" t="s">
        <v>751</v>
      </c>
      <c r="H92" s="22">
        <v>16300</v>
      </c>
    </row>
    <row r="93" spans="2:8">
      <c r="B93" s="4" t="s">
        <v>233</v>
      </c>
      <c r="C93" s="126" t="s">
        <v>295</v>
      </c>
      <c r="D93" s="39" t="s">
        <v>296</v>
      </c>
      <c r="E93" s="17" t="s">
        <v>737</v>
      </c>
      <c r="F93" s="17">
        <v>17</v>
      </c>
      <c r="G93" s="36" t="s">
        <v>751</v>
      </c>
      <c r="H93" s="22">
        <v>6000</v>
      </c>
    </row>
    <row r="94" spans="2:8">
      <c r="B94" s="4" t="s">
        <v>233</v>
      </c>
      <c r="C94" s="126" t="s">
        <v>297</v>
      </c>
      <c r="D94" s="39" t="s">
        <v>298</v>
      </c>
      <c r="E94" s="17" t="s">
        <v>737</v>
      </c>
      <c r="F94" s="17">
        <v>17</v>
      </c>
      <c r="G94" s="36" t="s">
        <v>751</v>
      </c>
      <c r="H94" s="22">
        <v>4500</v>
      </c>
    </row>
    <row r="95" spans="2:8">
      <c r="B95" s="4" t="s">
        <v>233</v>
      </c>
      <c r="C95" s="126" t="s">
        <v>299</v>
      </c>
      <c r="D95" s="39" t="s">
        <v>300</v>
      </c>
      <c r="E95" s="17" t="s">
        <v>737</v>
      </c>
      <c r="F95" s="17">
        <v>17</v>
      </c>
      <c r="G95" s="36" t="s">
        <v>751</v>
      </c>
      <c r="H95" s="22">
        <v>8800</v>
      </c>
    </row>
    <row r="96" spans="2:8">
      <c r="B96" s="4" t="s">
        <v>233</v>
      </c>
      <c r="C96" s="126" t="s">
        <v>301</v>
      </c>
      <c r="D96" s="39" t="s">
        <v>302</v>
      </c>
      <c r="E96" s="17" t="s">
        <v>737</v>
      </c>
      <c r="F96" s="17">
        <v>17</v>
      </c>
      <c r="G96" s="36" t="s">
        <v>751</v>
      </c>
      <c r="H96" s="22">
        <v>8800</v>
      </c>
    </row>
    <row r="97" spans="2:8">
      <c r="B97" s="4" t="s">
        <v>233</v>
      </c>
      <c r="C97" s="126" t="s">
        <v>303</v>
      </c>
      <c r="D97" s="39" t="s">
        <v>304</v>
      </c>
      <c r="E97" s="17" t="s">
        <v>737</v>
      </c>
      <c r="F97" s="17">
        <v>17</v>
      </c>
      <c r="G97" s="36" t="s">
        <v>751</v>
      </c>
      <c r="H97" s="22">
        <v>16000</v>
      </c>
    </row>
    <row r="98" spans="2:8">
      <c r="B98" s="4" t="s">
        <v>233</v>
      </c>
      <c r="C98" s="126" t="s">
        <v>305</v>
      </c>
      <c r="D98" s="39" t="s">
        <v>306</v>
      </c>
      <c r="E98" s="17" t="s">
        <v>737</v>
      </c>
      <c r="F98" s="17">
        <v>17</v>
      </c>
      <c r="G98" s="36" t="s">
        <v>751</v>
      </c>
      <c r="H98" s="22">
        <v>11800</v>
      </c>
    </row>
    <row r="99" spans="2:8">
      <c r="B99" s="4" t="s">
        <v>233</v>
      </c>
      <c r="C99" s="126" t="s">
        <v>307</v>
      </c>
      <c r="D99" s="39" t="s">
        <v>308</v>
      </c>
      <c r="E99" s="17" t="s">
        <v>737</v>
      </c>
      <c r="F99" s="17">
        <v>17</v>
      </c>
      <c r="G99" s="36" t="s">
        <v>751</v>
      </c>
      <c r="H99" s="22">
        <v>9650</v>
      </c>
    </row>
    <row r="100" spans="2:8">
      <c r="B100" s="4" t="s">
        <v>233</v>
      </c>
      <c r="C100" s="126" t="s">
        <v>309</v>
      </c>
      <c r="D100" s="39" t="s">
        <v>310</v>
      </c>
      <c r="E100" s="17" t="s">
        <v>737</v>
      </c>
      <c r="F100" s="17">
        <v>17</v>
      </c>
      <c r="G100" s="36" t="s">
        <v>751</v>
      </c>
      <c r="H100" s="22">
        <v>38000</v>
      </c>
    </row>
    <row r="101" spans="2:8">
      <c r="B101" s="4" t="s">
        <v>233</v>
      </c>
      <c r="C101" s="126" t="s">
        <v>311</v>
      </c>
      <c r="D101" s="39" t="s">
        <v>312</v>
      </c>
      <c r="E101" s="17" t="s">
        <v>737</v>
      </c>
      <c r="F101" s="17">
        <v>17</v>
      </c>
      <c r="G101" s="36" t="s">
        <v>751</v>
      </c>
      <c r="H101" s="22">
        <v>400</v>
      </c>
    </row>
    <row r="102" spans="2:8">
      <c r="B102" s="4" t="s">
        <v>233</v>
      </c>
      <c r="C102" s="126" t="s">
        <v>313</v>
      </c>
      <c r="D102" s="39" t="s">
        <v>314</v>
      </c>
      <c r="E102" s="17" t="s">
        <v>737</v>
      </c>
      <c r="F102" s="17">
        <v>17</v>
      </c>
      <c r="G102" s="36" t="s">
        <v>751</v>
      </c>
      <c r="H102" s="22">
        <v>15500</v>
      </c>
    </row>
    <row r="103" spans="2:8">
      <c r="B103" s="4" t="s">
        <v>233</v>
      </c>
      <c r="C103" s="126" t="s">
        <v>315</v>
      </c>
      <c r="D103" s="39" t="s">
        <v>316</v>
      </c>
      <c r="E103" s="17" t="s">
        <v>737</v>
      </c>
      <c r="F103" s="17">
        <v>17</v>
      </c>
      <c r="G103" s="36" t="s">
        <v>751</v>
      </c>
      <c r="H103" s="6">
        <v>2300</v>
      </c>
    </row>
    <row r="104" spans="2:8">
      <c r="B104" s="4" t="s">
        <v>233</v>
      </c>
      <c r="C104" s="126" t="s">
        <v>317</v>
      </c>
      <c r="D104" s="39" t="s">
        <v>318</v>
      </c>
      <c r="E104" s="17" t="s">
        <v>737</v>
      </c>
      <c r="F104" s="17">
        <v>17</v>
      </c>
      <c r="G104" s="36" t="s">
        <v>751</v>
      </c>
      <c r="H104" s="22">
        <v>2800</v>
      </c>
    </row>
    <row r="105" spans="2:8">
      <c r="B105" s="4" t="s">
        <v>233</v>
      </c>
      <c r="C105" s="126" t="s">
        <v>319</v>
      </c>
      <c r="D105" s="39" t="s">
        <v>320</v>
      </c>
      <c r="E105" s="17" t="s">
        <v>737</v>
      </c>
      <c r="F105" s="17">
        <v>17</v>
      </c>
      <c r="G105" s="36" t="s">
        <v>751</v>
      </c>
      <c r="H105" s="22">
        <v>13000</v>
      </c>
    </row>
    <row r="106" spans="2:8">
      <c r="B106" s="4" t="s">
        <v>233</v>
      </c>
      <c r="C106" s="126" t="s">
        <v>321</v>
      </c>
      <c r="D106" s="39" t="s">
        <v>322</v>
      </c>
      <c r="E106" s="17" t="s">
        <v>737</v>
      </c>
      <c r="F106" s="17">
        <v>17</v>
      </c>
      <c r="G106" s="36" t="s">
        <v>751</v>
      </c>
      <c r="H106" s="22">
        <v>1000</v>
      </c>
    </row>
    <row r="107" spans="2:8">
      <c r="B107" s="4" t="s">
        <v>233</v>
      </c>
      <c r="C107" s="126" t="s">
        <v>323</v>
      </c>
      <c r="D107" s="39" t="s">
        <v>324</v>
      </c>
      <c r="E107" s="17" t="s">
        <v>737</v>
      </c>
      <c r="F107" s="17">
        <v>17</v>
      </c>
      <c r="G107" s="36" t="s">
        <v>751</v>
      </c>
      <c r="H107" s="22">
        <v>1000</v>
      </c>
    </row>
    <row r="108" spans="2:8">
      <c r="B108" s="4" t="s">
        <v>233</v>
      </c>
      <c r="C108" s="126" t="s">
        <v>325</v>
      </c>
      <c r="D108" s="39" t="s">
        <v>326</v>
      </c>
      <c r="E108" s="17" t="s">
        <v>737</v>
      </c>
      <c r="F108" s="17">
        <v>17</v>
      </c>
      <c r="G108" s="36" t="s">
        <v>751</v>
      </c>
      <c r="H108" s="22">
        <v>600</v>
      </c>
    </row>
    <row r="109" spans="2:8">
      <c r="B109" s="4" t="s">
        <v>233</v>
      </c>
      <c r="C109" s="126" t="s">
        <v>327</v>
      </c>
      <c r="D109" s="39" t="s">
        <v>328</v>
      </c>
      <c r="E109" s="17" t="s">
        <v>737</v>
      </c>
      <c r="F109" s="17">
        <v>17</v>
      </c>
      <c r="G109" s="36" t="s">
        <v>751</v>
      </c>
      <c r="H109" s="22">
        <v>600</v>
      </c>
    </row>
    <row r="110" spans="2:8">
      <c r="B110" s="4" t="s">
        <v>233</v>
      </c>
      <c r="C110" s="126" t="s">
        <v>329</v>
      </c>
      <c r="D110" s="39" t="s">
        <v>330</v>
      </c>
      <c r="E110" s="17" t="s">
        <v>737</v>
      </c>
      <c r="F110" s="17">
        <v>17</v>
      </c>
      <c r="G110" s="36" t="s">
        <v>751</v>
      </c>
      <c r="H110" s="22">
        <v>1000</v>
      </c>
    </row>
    <row r="111" spans="2:8">
      <c r="B111" s="4" t="s">
        <v>233</v>
      </c>
      <c r="C111" s="126" t="s">
        <v>331</v>
      </c>
      <c r="D111" s="39" t="s">
        <v>332</v>
      </c>
      <c r="E111" s="17" t="s">
        <v>737</v>
      </c>
      <c r="F111" s="17">
        <v>17</v>
      </c>
      <c r="G111" s="36" t="s">
        <v>751</v>
      </c>
      <c r="H111" s="22">
        <v>32500</v>
      </c>
    </row>
    <row r="112" spans="2:8">
      <c r="B112" s="4" t="s">
        <v>233</v>
      </c>
      <c r="C112" s="126" t="s">
        <v>333</v>
      </c>
      <c r="D112" s="39" t="s">
        <v>334</v>
      </c>
      <c r="E112" s="17" t="s">
        <v>737</v>
      </c>
      <c r="F112" s="17">
        <v>17</v>
      </c>
      <c r="G112" s="36" t="s">
        <v>751</v>
      </c>
      <c r="H112" s="22">
        <v>11000</v>
      </c>
    </row>
    <row r="113" spans="2:8">
      <c r="B113" s="4" t="s">
        <v>233</v>
      </c>
      <c r="C113" s="126" t="s">
        <v>335</v>
      </c>
      <c r="D113" s="39" t="s">
        <v>336</v>
      </c>
      <c r="E113" s="17" t="s">
        <v>737</v>
      </c>
      <c r="F113" s="17">
        <v>17</v>
      </c>
      <c r="G113" s="36" t="s">
        <v>751</v>
      </c>
      <c r="H113" s="22">
        <v>48500</v>
      </c>
    </row>
    <row r="114" spans="2:8">
      <c r="B114" s="46" t="s">
        <v>233</v>
      </c>
      <c r="C114" s="48" t="s">
        <v>337</v>
      </c>
      <c r="D114" s="34" t="s">
        <v>338</v>
      </c>
      <c r="E114" s="153" t="s">
        <v>737</v>
      </c>
      <c r="F114" s="17">
        <v>17</v>
      </c>
      <c r="G114" s="154" t="s">
        <v>751</v>
      </c>
      <c r="H114" s="22">
        <v>2000</v>
      </c>
    </row>
    <row r="115" spans="2:8">
      <c r="B115" s="46" t="s">
        <v>233</v>
      </c>
      <c r="C115" s="48" t="s">
        <v>339</v>
      </c>
      <c r="D115" s="34" t="s">
        <v>340</v>
      </c>
      <c r="E115" s="153" t="s">
        <v>737</v>
      </c>
      <c r="F115" s="17">
        <v>17</v>
      </c>
      <c r="G115" s="154" t="s">
        <v>751</v>
      </c>
      <c r="H115" s="22">
        <v>19200</v>
      </c>
    </row>
    <row r="116" spans="2:8">
      <c r="B116" s="4" t="s">
        <v>233</v>
      </c>
      <c r="C116" s="126" t="s">
        <v>341</v>
      </c>
      <c r="D116" s="39" t="s">
        <v>342</v>
      </c>
      <c r="E116" s="17" t="s">
        <v>737</v>
      </c>
      <c r="F116" s="17">
        <v>17</v>
      </c>
      <c r="G116" s="36" t="s">
        <v>751</v>
      </c>
      <c r="H116" s="22">
        <v>6300</v>
      </c>
    </row>
    <row r="117" spans="2:8">
      <c r="B117" s="4" t="s">
        <v>233</v>
      </c>
      <c r="C117" s="126" t="s">
        <v>343</v>
      </c>
      <c r="D117" s="39" t="s">
        <v>344</v>
      </c>
      <c r="E117" s="17" t="s">
        <v>737</v>
      </c>
      <c r="F117" s="17">
        <v>17</v>
      </c>
      <c r="G117" s="36" t="s">
        <v>751</v>
      </c>
      <c r="H117" s="22">
        <v>23100</v>
      </c>
    </row>
    <row r="118" spans="2:8">
      <c r="B118" s="4" t="s">
        <v>233</v>
      </c>
      <c r="C118" s="126" t="s">
        <v>345</v>
      </c>
      <c r="D118" s="39" t="s">
        <v>346</v>
      </c>
      <c r="E118" s="17" t="s">
        <v>737</v>
      </c>
      <c r="F118" s="17">
        <v>17</v>
      </c>
      <c r="G118" s="36" t="s">
        <v>751</v>
      </c>
      <c r="H118" s="22">
        <v>81000</v>
      </c>
    </row>
    <row r="119" spans="2:8">
      <c r="B119" s="4" t="s">
        <v>233</v>
      </c>
      <c r="C119" s="126" t="s">
        <v>347</v>
      </c>
      <c r="D119" s="39" t="s">
        <v>348</v>
      </c>
      <c r="E119" s="17" t="s">
        <v>737</v>
      </c>
      <c r="F119" s="17">
        <v>17</v>
      </c>
      <c r="G119" s="36" t="s">
        <v>751</v>
      </c>
      <c r="H119" s="22">
        <v>16000</v>
      </c>
    </row>
    <row r="120" spans="2:8">
      <c r="B120" s="4" t="s">
        <v>233</v>
      </c>
      <c r="C120" s="126" t="s">
        <v>349</v>
      </c>
      <c r="D120" s="39" t="s">
        <v>350</v>
      </c>
      <c r="E120" s="17" t="s">
        <v>737</v>
      </c>
      <c r="F120" s="17">
        <v>17</v>
      </c>
      <c r="G120" s="36" t="s">
        <v>751</v>
      </c>
      <c r="H120" s="22">
        <v>23500</v>
      </c>
    </row>
    <row r="121" spans="2:8">
      <c r="B121" s="4" t="s">
        <v>233</v>
      </c>
      <c r="C121" s="126" t="s">
        <v>351</v>
      </c>
      <c r="D121" s="39" t="s">
        <v>352</v>
      </c>
      <c r="E121" s="17" t="s">
        <v>737</v>
      </c>
      <c r="F121" s="17">
        <v>17</v>
      </c>
      <c r="G121" s="36" t="s">
        <v>751</v>
      </c>
      <c r="H121" s="22">
        <v>57750</v>
      </c>
    </row>
    <row r="122" spans="2:8">
      <c r="B122" s="4" t="s">
        <v>233</v>
      </c>
      <c r="C122" s="126" t="s">
        <v>353</v>
      </c>
      <c r="D122" s="39" t="s">
        <v>354</v>
      </c>
      <c r="E122" s="17" t="s">
        <v>737</v>
      </c>
      <c r="F122" s="17">
        <v>17</v>
      </c>
      <c r="G122" s="36" t="s">
        <v>751</v>
      </c>
      <c r="H122" s="22">
        <v>12500</v>
      </c>
    </row>
    <row r="123" spans="2:8">
      <c r="B123" s="4" t="s">
        <v>233</v>
      </c>
      <c r="C123" s="126" t="s">
        <v>355</v>
      </c>
      <c r="D123" s="39" t="s">
        <v>356</v>
      </c>
      <c r="E123" s="17" t="s">
        <v>737</v>
      </c>
      <c r="F123" s="17">
        <v>17</v>
      </c>
      <c r="G123" s="36" t="s">
        <v>751</v>
      </c>
      <c r="H123" s="22">
        <v>341</v>
      </c>
    </row>
    <row r="124" spans="2:8">
      <c r="B124" s="4" t="s">
        <v>233</v>
      </c>
      <c r="C124" s="126" t="s">
        <v>357</v>
      </c>
      <c r="D124" s="39" t="s">
        <v>358</v>
      </c>
      <c r="E124" s="17" t="s">
        <v>737</v>
      </c>
      <c r="F124" s="17">
        <v>17</v>
      </c>
      <c r="G124" s="36" t="s">
        <v>751</v>
      </c>
      <c r="H124" s="22">
        <v>15380</v>
      </c>
    </row>
    <row r="125" spans="2:8">
      <c r="B125" s="4" t="s">
        <v>233</v>
      </c>
      <c r="C125" s="126" t="s">
        <v>359</v>
      </c>
      <c r="D125" s="39" t="s">
        <v>360</v>
      </c>
      <c r="E125" s="17" t="s">
        <v>737</v>
      </c>
      <c r="F125" s="17">
        <v>17</v>
      </c>
      <c r="G125" s="36" t="s">
        <v>751</v>
      </c>
      <c r="H125" s="22">
        <v>10350</v>
      </c>
    </row>
    <row r="126" spans="2:8">
      <c r="B126" s="4" t="s">
        <v>233</v>
      </c>
      <c r="C126" s="126" t="s">
        <v>361</v>
      </c>
      <c r="D126" s="39" t="s">
        <v>362</v>
      </c>
      <c r="E126" s="17" t="s">
        <v>737</v>
      </c>
      <c r="F126" s="17">
        <v>17</v>
      </c>
      <c r="G126" s="36" t="s">
        <v>751</v>
      </c>
      <c r="H126" s="22">
        <v>420</v>
      </c>
    </row>
    <row r="127" spans="2:8">
      <c r="B127" s="4" t="s">
        <v>233</v>
      </c>
      <c r="C127" s="126" t="s">
        <v>363</v>
      </c>
      <c r="D127" s="39" t="s">
        <v>364</v>
      </c>
      <c r="E127" s="17" t="s">
        <v>737</v>
      </c>
      <c r="F127" s="17">
        <v>17</v>
      </c>
      <c r="G127" s="36" t="s">
        <v>751</v>
      </c>
      <c r="H127" s="22">
        <v>375</v>
      </c>
    </row>
    <row r="128" spans="2:8">
      <c r="B128" s="4" t="s">
        <v>233</v>
      </c>
      <c r="C128" s="126" t="s">
        <v>365</v>
      </c>
      <c r="D128" s="39" t="s">
        <v>366</v>
      </c>
      <c r="E128" s="17" t="s">
        <v>737</v>
      </c>
      <c r="F128" s="17">
        <v>17</v>
      </c>
      <c r="G128" s="36" t="s">
        <v>751</v>
      </c>
      <c r="H128" s="6">
        <v>2400</v>
      </c>
    </row>
    <row r="129" spans="2:8">
      <c r="B129" s="4" t="s">
        <v>233</v>
      </c>
      <c r="C129" s="126" t="s">
        <v>367</v>
      </c>
      <c r="D129" s="39" t="s">
        <v>368</v>
      </c>
      <c r="E129" s="17" t="s">
        <v>737</v>
      </c>
      <c r="F129" s="17">
        <v>17</v>
      </c>
      <c r="G129" s="36" t="s">
        <v>751</v>
      </c>
      <c r="H129" s="6">
        <v>1300</v>
      </c>
    </row>
    <row r="130" spans="2:8">
      <c r="B130" s="4" t="s">
        <v>233</v>
      </c>
      <c r="C130" s="126" t="s">
        <v>369</v>
      </c>
      <c r="D130" s="39" t="s">
        <v>370</v>
      </c>
      <c r="E130" s="17" t="s">
        <v>737</v>
      </c>
      <c r="F130" s="17">
        <v>17</v>
      </c>
      <c r="G130" s="36" t="s">
        <v>751</v>
      </c>
      <c r="H130" s="6">
        <v>75</v>
      </c>
    </row>
    <row r="131" spans="2:8">
      <c r="B131" s="4" t="s">
        <v>233</v>
      </c>
      <c r="C131" s="126" t="s">
        <v>371</v>
      </c>
      <c r="D131" s="39" t="s">
        <v>372</v>
      </c>
      <c r="E131" s="17" t="s">
        <v>737</v>
      </c>
      <c r="F131" s="17">
        <v>17</v>
      </c>
      <c r="G131" s="36" t="s">
        <v>751</v>
      </c>
      <c r="H131" s="6">
        <v>1150</v>
      </c>
    </row>
    <row r="132" spans="2:8">
      <c r="B132" s="4" t="s">
        <v>233</v>
      </c>
      <c r="C132" s="126" t="s">
        <v>373</v>
      </c>
      <c r="D132" s="39" t="s">
        <v>374</v>
      </c>
      <c r="E132" s="17" t="s">
        <v>737</v>
      </c>
      <c r="F132" s="17">
        <v>17</v>
      </c>
      <c r="G132" s="36" t="s">
        <v>751</v>
      </c>
      <c r="H132" s="6">
        <v>130</v>
      </c>
    </row>
    <row r="133" spans="2:8">
      <c r="B133" s="4" t="s">
        <v>233</v>
      </c>
      <c r="C133" s="126" t="s">
        <v>375</v>
      </c>
      <c r="D133" s="39" t="s">
        <v>376</v>
      </c>
      <c r="E133" s="17" t="s">
        <v>737</v>
      </c>
      <c r="F133" s="17">
        <v>17</v>
      </c>
      <c r="G133" s="36" t="s">
        <v>751</v>
      </c>
      <c r="H133" s="6">
        <v>500</v>
      </c>
    </row>
    <row r="134" spans="2:8">
      <c r="B134" s="4" t="s">
        <v>233</v>
      </c>
      <c r="C134" s="126" t="s">
        <v>377</v>
      </c>
      <c r="D134" s="39" t="s">
        <v>378</v>
      </c>
      <c r="E134" s="17" t="s">
        <v>737</v>
      </c>
      <c r="F134" s="17">
        <v>17</v>
      </c>
      <c r="G134" s="36" t="s">
        <v>751</v>
      </c>
      <c r="H134" s="6">
        <v>20300</v>
      </c>
    </row>
    <row r="135" spans="2:8">
      <c r="B135" s="4" t="s">
        <v>233</v>
      </c>
      <c r="C135" s="126" t="s">
        <v>379</v>
      </c>
      <c r="D135" s="39" t="s">
        <v>380</v>
      </c>
      <c r="E135" s="17" t="s">
        <v>737</v>
      </c>
      <c r="F135" s="17">
        <v>17</v>
      </c>
      <c r="G135" s="36" t="s">
        <v>751</v>
      </c>
      <c r="H135" s="6">
        <v>250</v>
      </c>
    </row>
    <row r="136" spans="2:8">
      <c r="B136" s="4" t="s">
        <v>233</v>
      </c>
      <c r="C136" s="126" t="s">
        <v>381</v>
      </c>
      <c r="D136" s="39" t="s">
        <v>382</v>
      </c>
      <c r="E136" s="17" t="s">
        <v>737</v>
      </c>
      <c r="F136" s="17">
        <v>17</v>
      </c>
      <c r="G136" s="36" t="s">
        <v>751</v>
      </c>
      <c r="H136" s="6">
        <v>730</v>
      </c>
    </row>
    <row r="137" spans="2:8">
      <c r="B137" s="4" t="s">
        <v>233</v>
      </c>
      <c r="C137" s="126" t="s">
        <v>383</v>
      </c>
      <c r="D137" s="39" t="s">
        <v>384</v>
      </c>
      <c r="E137" s="17" t="s">
        <v>737</v>
      </c>
      <c r="F137" s="17">
        <v>17</v>
      </c>
      <c r="G137" s="36" t="s">
        <v>751</v>
      </c>
      <c r="H137" s="6">
        <v>13000</v>
      </c>
    </row>
    <row r="138" spans="2:8">
      <c r="B138" s="4" t="s">
        <v>233</v>
      </c>
      <c r="C138" s="126" t="s">
        <v>385</v>
      </c>
      <c r="D138" s="39" t="s">
        <v>386</v>
      </c>
      <c r="E138" s="17" t="s">
        <v>737</v>
      </c>
      <c r="F138" s="17">
        <v>17</v>
      </c>
      <c r="G138" s="36" t="s">
        <v>751</v>
      </c>
      <c r="H138" s="6">
        <v>2400</v>
      </c>
    </row>
    <row r="139" spans="2:8">
      <c r="B139" s="4" t="s">
        <v>233</v>
      </c>
      <c r="C139" s="126" t="s">
        <v>387</v>
      </c>
      <c r="D139" s="39" t="s">
        <v>388</v>
      </c>
      <c r="E139" s="17" t="s">
        <v>737</v>
      </c>
      <c r="F139" s="17">
        <v>17</v>
      </c>
      <c r="G139" s="36" t="s">
        <v>751</v>
      </c>
      <c r="H139" s="6">
        <v>800</v>
      </c>
    </row>
    <row r="140" spans="2:8">
      <c r="B140" s="4" t="s">
        <v>233</v>
      </c>
      <c r="C140" s="126" t="s">
        <v>389</v>
      </c>
      <c r="D140" s="39" t="s">
        <v>390</v>
      </c>
      <c r="E140" s="17" t="s">
        <v>737</v>
      </c>
      <c r="F140" s="17">
        <v>17</v>
      </c>
      <c r="G140" s="36" t="s">
        <v>751</v>
      </c>
      <c r="H140" s="6">
        <v>50</v>
      </c>
    </row>
    <row r="141" spans="2:8">
      <c r="B141" s="4" t="s">
        <v>233</v>
      </c>
      <c r="C141" s="126" t="s">
        <v>391</v>
      </c>
      <c r="D141" s="39" t="s">
        <v>392</v>
      </c>
      <c r="E141" s="17" t="s">
        <v>737</v>
      </c>
      <c r="F141" s="17">
        <v>17</v>
      </c>
      <c r="G141" s="36" t="s">
        <v>751</v>
      </c>
      <c r="H141" s="6">
        <v>450</v>
      </c>
    </row>
    <row r="142" spans="2:8">
      <c r="B142" s="4" t="s">
        <v>233</v>
      </c>
      <c r="C142" s="126" t="s">
        <v>393</v>
      </c>
      <c r="D142" s="39" t="s">
        <v>394</v>
      </c>
      <c r="E142" s="17" t="s">
        <v>737</v>
      </c>
      <c r="F142" s="17">
        <v>17</v>
      </c>
      <c r="G142" s="36" t="s">
        <v>751</v>
      </c>
      <c r="H142" s="6">
        <v>1000</v>
      </c>
    </row>
    <row r="143" spans="2:8">
      <c r="B143" s="4" t="s">
        <v>233</v>
      </c>
      <c r="C143" s="126" t="s">
        <v>395</v>
      </c>
      <c r="D143" s="39" t="s">
        <v>396</v>
      </c>
      <c r="E143" s="17" t="s">
        <v>737</v>
      </c>
      <c r="F143" s="17">
        <v>17</v>
      </c>
      <c r="G143" s="36" t="s">
        <v>751</v>
      </c>
      <c r="H143" s="6">
        <v>300</v>
      </c>
    </row>
    <row r="144" spans="2:8">
      <c r="B144" s="4" t="s">
        <v>233</v>
      </c>
      <c r="C144" s="126" t="s">
        <v>397</v>
      </c>
      <c r="D144" s="39" t="s">
        <v>398</v>
      </c>
      <c r="E144" s="17" t="s">
        <v>737</v>
      </c>
      <c r="F144" s="17">
        <v>17</v>
      </c>
      <c r="G144" s="36" t="s">
        <v>751</v>
      </c>
      <c r="H144" s="6">
        <v>1300</v>
      </c>
    </row>
    <row r="145" spans="1:8">
      <c r="B145" s="4" t="s">
        <v>233</v>
      </c>
      <c r="C145" s="126" t="s">
        <v>399</v>
      </c>
      <c r="D145" s="39" t="s">
        <v>400</v>
      </c>
      <c r="E145" s="17" t="s">
        <v>737</v>
      </c>
      <c r="F145" s="17">
        <v>17</v>
      </c>
      <c r="G145" s="36" t="s">
        <v>751</v>
      </c>
      <c r="H145" s="6">
        <v>700</v>
      </c>
    </row>
    <row r="146" spans="1:8">
      <c r="B146" s="4" t="s">
        <v>233</v>
      </c>
      <c r="C146" s="126" t="s">
        <v>401</v>
      </c>
      <c r="D146" s="39" t="s">
        <v>724</v>
      </c>
      <c r="E146" s="17" t="s">
        <v>737</v>
      </c>
      <c r="F146" s="17">
        <v>17</v>
      </c>
      <c r="G146" s="36" t="s">
        <v>751</v>
      </c>
      <c r="H146" s="6">
        <v>2500</v>
      </c>
    </row>
    <row r="147" spans="1:8">
      <c r="B147" s="4" t="s">
        <v>233</v>
      </c>
      <c r="C147" s="126" t="s">
        <v>402</v>
      </c>
      <c r="D147" s="39" t="s">
        <v>403</v>
      </c>
      <c r="E147" s="17" t="s">
        <v>737</v>
      </c>
      <c r="F147" s="17">
        <v>17</v>
      </c>
      <c r="G147" s="36" t="s">
        <v>751</v>
      </c>
      <c r="H147" s="6">
        <v>1000</v>
      </c>
    </row>
    <row r="148" spans="1:8">
      <c r="B148" s="4" t="s">
        <v>233</v>
      </c>
      <c r="C148" s="126" t="s">
        <v>404</v>
      </c>
      <c r="D148" s="39" t="s">
        <v>405</v>
      </c>
      <c r="E148" s="17" t="s">
        <v>737</v>
      </c>
      <c r="F148" s="17">
        <v>17</v>
      </c>
      <c r="G148" s="36" t="s">
        <v>751</v>
      </c>
      <c r="H148" s="6">
        <v>2500</v>
      </c>
    </row>
    <row r="149" spans="1:8">
      <c r="B149" s="4" t="s">
        <v>233</v>
      </c>
      <c r="C149" s="126" t="s">
        <v>406</v>
      </c>
      <c r="D149" s="39" t="s">
        <v>407</v>
      </c>
      <c r="E149" s="17" t="s">
        <v>737</v>
      </c>
      <c r="F149" s="17">
        <v>17</v>
      </c>
      <c r="G149" s="36" t="s">
        <v>751</v>
      </c>
      <c r="H149" s="6">
        <v>300</v>
      </c>
    </row>
    <row r="150" spans="1:8">
      <c r="B150" s="4" t="s">
        <v>233</v>
      </c>
      <c r="C150" s="126" t="s">
        <v>408</v>
      </c>
      <c r="D150" s="39" t="s">
        <v>409</v>
      </c>
      <c r="E150" s="17" t="s">
        <v>737</v>
      </c>
      <c r="F150" s="17">
        <v>17</v>
      </c>
      <c r="G150" s="36" t="s">
        <v>751</v>
      </c>
      <c r="H150" s="6">
        <v>15300</v>
      </c>
    </row>
    <row r="151" spans="1:8">
      <c r="B151" s="55" t="s">
        <v>233</v>
      </c>
      <c r="C151" s="49" t="s">
        <v>410</v>
      </c>
      <c r="D151" s="56" t="s">
        <v>411</v>
      </c>
      <c r="E151" s="17" t="s">
        <v>737</v>
      </c>
      <c r="F151" s="17">
        <v>17</v>
      </c>
      <c r="G151" s="108" t="s">
        <v>751</v>
      </c>
      <c r="H151" s="109">
        <v>5800</v>
      </c>
    </row>
    <row r="152" spans="1:8" ht="23.1" customHeight="1">
      <c r="B152" s="50" t="s">
        <v>233</v>
      </c>
      <c r="C152" s="45" t="s">
        <v>714</v>
      </c>
      <c r="D152" s="54" t="s">
        <v>712</v>
      </c>
      <c r="E152" s="17" t="s">
        <v>737</v>
      </c>
      <c r="F152" s="17">
        <v>17</v>
      </c>
      <c r="G152" s="35" t="s">
        <v>751</v>
      </c>
      <c r="H152" s="22">
        <v>13164.8</v>
      </c>
    </row>
    <row r="153" spans="1:8">
      <c r="B153" s="4" t="s">
        <v>233</v>
      </c>
      <c r="C153" s="5" t="s">
        <v>715</v>
      </c>
      <c r="D153" s="20" t="s">
        <v>713</v>
      </c>
      <c r="E153" s="17" t="s">
        <v>737</v>
      </c>
      <c r="F153" s="17">
        <v>17</v>
      </c>
      <c r="G153" s="36" t="s">
        <v>751</v>
      </c>
      <c r="H153" s="6">
        <v>21824</v>
      </c>
    </row>
    <row r="154" spans="1:8" ht="13.5" thickBot="1">
      <c r="B154" s="7" t="s">
        <v>233</v>
      </c>
      <c r="C154" s="8" t="s">
        <v>716</v>
      </c>
      <c r="D154" s="21" t="s">
        <v>717</v>
      </c>
      <c r="E154" s="18" t="s">
        <v>737</v>
      </c>
      <c r="F154" s="17">
        <v>17</v>
      </c>
      <c r="G154" s="37" t="s">
        <v>751</v>
      </c>
      <c r="H154" s="9">
        <v>10117</v>
      </c>
    </row>
    <row r="155" spans="1:8" ht="13.5" thickBot="1">
      <c r="B155" s="41" t="s">
        <v>738</v>
      </c>
      <c r="C155" s="42"/>
      <c r="D155" s="43"/>
      <c r="E155" s="43"/>
      <c r="F155" s="43"/>
      <c r="G155" s="43"/>
      <c r="H155" s="44">
        <f>SUM(H15:H154)</f>
        <v>6724850</v>
      </c>
    </row>
    <row r="157" spans="1:8" ht="13.5" thickBot="1"/>
    <row r="158" spans="1:8" ht="15.75" thickBot="1">
      <c r="A158" s="70"/>
      <c r="B158" s="329" t="s">
        <v>749</v>
      </c>
      <c r="C158" s="330"/>
      <c r="D158" s="330"/>
      <c r="E158" s="330"/>
      <c r="F158" s="330"/>
      <c r="G158" s="330"/>
      <c r="H158" s="331"/>
    </row>
    <row r="159" spans="1:8" ht="13.5" thickBot="1">
      <c r="A159" s="68" t="s">
        <v>0</v>
      </c>
      <c r="C159" s="132"/>
      <c r="H159" s="74"/>
    </row>
    <row r="160" spans="1:8" ht="21.75" customHeight="1" thickBot="1">
      <c r="A160" s="68" t="s">
        <v>0</v>
      </c>
      <c r="B160" s="332" t="s">
        <v>734</v>
      </c>
      <c r="C160" s="333"/>
      <c r="D160" s="334"/>
      <c r="E160" s="76"/>
      <c r="F160" s="76"/>
      <c r="G160" s="76"/>
      <c r="H160" s="77"/>
    </row>
    <row r="161" spans="1:8" ht="29.45" customHeight="1" thickBot="1">
      <c r="A161" s="68" t="s">
        <v>0</v>
      </c>
      <c r="B161" s="12" t="s">
        <v>2</v>
      </c>
      <c r="C161" s="13" t="s">
        <v>3</v>
      </c>
      <c r="D161" s="14" t="s">
        <v>4</v>
      </c>
      <c r="E161" s="317" t="s">
        <v>729</v>
      </c>
      <c r="F161" s="318"/>
      <c r="G161" s="15" t="s">
        <v>730</v>
      </c>
      <c r="H161" s="10" t="s">
        <v>735</v>
      </c>
    </row>
    <row r="162" spans="1:8" ht="15.75" thickBot="1">
      <c r="A162" s="68" t="s">
        <v>0</v>
      </c>
      <c r="B162" s="78" t="s">
        <v>134</v>
      </c>
      <c r="C162" s="125"/>
      <c r="D162" s="105"/>
      <c r="E162" s="319"/>
      <c r="F162" s="320"/>
      <c r="G162" s="105"/>
      <c r="H162" s="106"/>
    </row>
    <row r="163" spans="1:8" ht="15">
      <c r="A163" s="68" t="s">
        <v>0</v>
      </c>
      <c r="B163" s="4" t="s">
        <v>135</v>
      </c>
      <c r="C163" s="126" t="s">
        <v>136</v>
      </c>
      <c r="D163" s="39" t="s">
        <v>137</v>
      </c>
      <c r="E163" s="323" t="s">
        <v>6</v>
      </c>
      <c r="F163" s="324"/>
      <c r="G163" s="36" t="s">
        <v>751</v>
      </c>
      <c r="H163" s="22">
        <v>2833432</v>
      </c>
    </row>
    <row r="164" spans="1:8" ht="15">
      <c r="A164" s="68" t="s">
        <v>0</v>
      </c>
      <c r="B164" s="4" t="s">
        <v>135</v>
      </c>
      <c r="C164" s="126" t="s">
        <v>138</v>
      </c>
      <c r="D164" s="39" t="s">
        <v>139</v>
      </c>
      <c r="E164" s="325" t="s">
        <v>6</v>
      </c>
      <c r="F164" s="326"/>
      <c r="G164" s="36" t="s">
        <v>751</v>
      </c>
      <c r="H164" s="22">
        <v>20000</v>
      </c>
    </row>
    <row r="165" spans="1:8" ht="15">
      <c r="A165" s="68" t="s">
        <v>0</v>
      </c>
      <c r="B165" s="4" t="s">
        <v>135</v>
      </c>
      <c r="C165" s="126" t="s">
        <v>140</v>
      </c>
      <c r="D165" s="39" t="s">
        <v>141</v>
      </c>
      <c r="E165" s="325" t="s">
        <v>6</v>
      </c>
      <c r="F165" s="326"/>
      <c r="G165" s="36" t="s">
        <v>751</v>
      </c>
      <c r="H165" s="22">
        <v>3058</v>
      </c>
    </row>
    <row r="166" spans="1:8" ht="15">
      <c r="A166" s="68" t="s">
        <v>0</v>
      </c>
      <c r="B166" s="4" t="s">
        <v>135</v>
      </c>
      <c r="C166" s="126" t="s">
        <v>142</v>
      </c>
      <c r="D166" s="39" t="s">
        <v>143</v>
      </c>
      <c r="E166" s="325" t="s">
        <v>6</v>
      </c>
      <c r="F166" s="326"/>
      <c r="G166" s="36" t="s">
        <v>751</v>
      </c>
      <c r="H166" s="22">
        <v>3500</v>
      </c>
    </row>
    <row r="167" spans="1:8" ht="15">
      <c r="A167" s="68" t="s">
        <v>0</v>
      </c>
      <c r="B167" s="4" t="s">
        <v>135</v>
      </c>
      <c r="C167" s="126" t="s">
        <v>144</v>
      </c>
      <c r="D167" s="39" t="s">
        <v>145</v>
      </c>
      <c r="E167" s="325" t="s">
        <v>6</v>
      </c>
      <c r="F167" s="326"/>
      <c r="G167" s="36" t="s">
        <v>751</v>
      </c>
      <c r="H167" s="22">
        <v>23</v>
      </c>
    </row>
    <row r="168" spans="1:8" ht="15">
      <c r="A168" s="68" t="s">
        <v>0</v>
      </c>
      <c r="B168" s="4" t="s">
        <v>135</v>
      </c>
      <c r="C168" s="126" t="s">
        <v>146</v>
      </c>
      <c r="D168" s="39" t="s">
        <v>147</v>
      </c>
      <c r="E168" s="325" t="s">
        <v>6</v>
      </c>
      <c r="F168" s="326"/>
      <c r="G168" s="36" t="s">
        <v>751</v>
      </c>
      <c r="H168" s="22">
        <v>2500</v>
      </c>
    </row>
    <row r="169" spans="1:8" ht="15">
      <c r="A169" s="68" t="s">
        <v>0</v>
      </c>
      <c r="B169" s="4" t="s">
        <v>135</v>
      </c>
      <c r="C169" s="126" t="s">
        <v>148</v>
      </c>
      <c r="D169" s="39" t="s">
        <v>149</v>
      </c>
      <c r="E169" s="325" t="s">
        <v>6</v>
      </c>
      <c r="F169" s="326"/>
      <c r="G169" s="36" t="s">
        <v>751</v>
      </c>
      <c r="H169" s="22">
        <v>84843</v>
      </c>
    </row>
    <row r="170" spans="1:8" ht="15">
      <c r="A170" s="68" t="s">
        <v>0</v>
      </c>
      <c r="B170" s="4" t="s">
        <v>135</v>
      </c>
      <c r="C170" s="126" t="s">
        <v>150</v>
      </c>
      <c r="D170" s="39" t="s">
        <v>151</v>
      </c>
      <c r="E170" s="325" t="s">
        <v>6</v>
      </c>
      <c r="F170" s="326"/>
      <c r="G170" s="36" t="s">
        <v>751</v>
      </c>
      <c r="H170" s="22">
        <v>1000</v>
      </c>
    </row>
    <row r="171" spans="1:8" ht="15">
      <c r="A171" s="68" t="s">
        <v>0</v>
      </c>
      <c r="B171" s="4" t="s">
        <v>135</v>
      </c>
      <c r="C171" s="126" t="s">
        <v>152</v>
      </c>
      <c r="D171" s="39" t="s">
        <v>153</v>
      </c>
      <c r="E171" s="325" t="s">
        <v>6</v>
      </c>
      <c r="F171" s="326"/>
      <c r="G171" s="36" t="s">
        <v>751</v>
      </c>
      <c r="H171" s="22">
        <v>3502</v>
      </c>
    </row>
    <row r="172" spans="1:8" ht="15">
      <c r="A172" s="68" t="s">
        <v>0</v>
      </c>
      <c r="B172" s="4" t="s">
        <v>135</v>
      </c>
      <c r="C172" s="126" t="s">
        <v>154</v>
      </c>
      <c r="D172" s="39" t="s">
        <v>155</v>
      </c>
      <c r="E172" s="325" t="s">
        <v>6</v>
      </c>
      <c r="F172" s="326"/>
      <c r="G172" s="36" t="s">
        <v>751</v>
      </c>
      <c r="H172" s="22">
        <v>3006</v>
      </c>
    </row>
    <row r="173" spans="1:8" ht="15">
      <c r="A173" s="68" t="s">
        <v>0</v>
      </c>
      <c r="B173" s="4" t="s">
        <v>135</v>
      </c>
      <c r="C173" s="126" t="s">
        <v>156</v>
      </c>
      <c r="D173" s="39" t="s">
        <v>157</v>
      </c>
      <c r="E173" s="325" t="s">
        <v>6</v>
      </c>
      <c r="F173" s="326"/>
      <c r="G173" s="36" t="s">
        <v>751</v>
      </c>
      <c r="H173" s="22">
        <v>995</v>
      </c>
    </row>
    <row r="174" spans="1:8" ht="15">
      <c r="A174" s="68" t="s">
        <v>0</v>
      </c>
      <c r="B174" s="4" t="s">
        <v>135</v>
      </c>
      <c r="C174" s="126" t="s">
        <v>158</v>
      </c>
      <c r="D174" s="39" t="s">
        <v>159</v>
      </c>
      <c r="E174" s="325" t="s">
        <v>6</v>
      </c>
      <c r="F174" s="326"/>
      <c r="G174" s="36" t="s">
        <v>751</v>
      </c>
      <c r="H174" s="22">
        <v>1800</v>
      </c>
    </row>
    <row r="175" spans="1:8" ht="15">
      <c r="A175" s="68" t="s">
        <v>0</v>
      </c>
      <c r="B175" s="4" t="s">
        <v>135</v>
      </c>
      <c r="C175" s="126" t="s">
        <v>160</v>
      </c>
      <c r="D175" s="39" t="s">
        <v>161</v>
      </c>
      <c r="E175" s="325" t="s">
        <v>6</v>
      </c>
      <c r="F175" s="326"/>
      <c r="G175" s="36" t="s">
        <v>751</v>
      </c>
      <c r="H175" s="22">
        <v>950</v>
      </c>
    </row>
    <row r="176" spans="1:8" ht="15">
      <c r="A176" s="68" t="s">
        <v>0</v>
      </c>
      <c r="B176" s="4" t="s">
        <v>135</v>
      </c>
      <c r="C176" s="126" t="s">
        <v>162</v>
      </c>
      <c r="D176" s="39" t="s">
        <v>163</v>
      </c>
      <c r="E176" s="325" t="s">
        <v>6</v>
      </c>
      <c r="F176" s="326"/>
      <c r="G176" s="36" t="s">
        <v>751</v>
      </c>
      <c r="H176" s="22">
        <v>40000</v>
      </c>
    </row>
    <row r="177" spans="1:8" ht="15">
      <c r="A177" s="68" t="s">
        <v>0</v>
      </c>
      <c r="B177" s="4" t="s">
        <v>135</v>
      </c>
      <c r="C177" s="126" t="s">
        <v>164</v>
      </c>
      <c r="D177" s="39" t="s">
        <v>165</v>
      </c>
      <c r="E177" s="325" t="s">
        <v>6</v>
      </c>
      <c r="F177" s="326"/>
      <c r="G177" s="36" t="s">
        <v>751</v>
      </c>
      <c r="H177" s="22">
        <v>2000</v>
      </c>
    </row>
    <row r="178" spans="1:8" ht="15">
      <c r="A178" s="68" t="s">
        <v>0</v>
      </c>
      <c r="B178" s="4" t="s">
        <v>9</v>
      </c>
      <c r="C178" s="126" t="s">
        <v>166</v>
      </c>
      <c r="D178" s="39" t="s">
        <v>167</v>
      </c>
      <c r="E178" s="325" t="s">
        <v>8</v>
      </c>
      <c r="F178" s="326"/>
      <c r="G178" s="36" t="s">
        <v>752</v>
      </c>
      <c r="H178" s="22">
        <v>775.2</v>
      </c>
    </row>
    <row r="179" spans="1:8" ht="15">
      <c r="A179" s="68" t="s">
        <v>0</v>
      </c>
      <c r="B179" s="4" t="s">
        <v>9</v>
      </c>
      <c r="C179" s="126" t="s">
        <v>168</v>
      </c>
      <c r="D179" s="39" t="s">
        <v>169</v>
      </c>
      <c r="E179" s="325" t="s">
        <v>8</v>
      </c>
      <c r="F179" s="326"/>
      <c r="G179" s="36" t="s">
        <v>752</v>
      </c>
      <c r="H179" s="22">
        <v>43000</v>
      </c>
    </row>
    <row r="180" spans="1:8" ht="15">
      <c r="A180" s="68" t="s">
        <v>0</v>
      </c>
      <c r="B180" s="4" t="s">
        <v>9</v>
      </c>
      <c r="C180" s="126" t="s">
        <v>170</v>
      </c>
      <c r="D180" s="39" t="s">
        <v>171</v>
      </c>
      <c r="E180" s="325" t="s">
        <v>8</v>
      </c>
      <c r="F180" s="326"/>
      <c r="G180" s="36" t="s">
        <v>752</v>
      </c>
      <c r="H180" s="22">
        <v>40000</v>
      </c>
    </row>
    <row r="181" spans="1:8" ht="15">
      <c r="A181" s="68" t="s">
        <v>0</v>
      </c>
      <c r="B181" s="4" t="s">
        <v>9</v>
      </c>
      <c r="C181" s="126" t="s">
        <v>172</v>
      </c>
      <c r="D181" s="39" t="s">
        <v>173</v>
      </c>
      <c r="E181" s="325" t="s">
        <v>8</v>
      </c>
      <c r="F181" s="326"/>
      <c r="G181" s="36" t="s">
        <v>752</v>
      </c>
      <c r="H181" s="22">
        <v>212000</v>
      </c>
    </row>
    <row r="182" spans="1:8" ht="15">
      <c r="A182" s="68" t="s">
        <v>0</v>
      </c>
      <c r="B182" s="4" t="s">
        <v>9</v>
      </c>
      <c r="C182" s="126" t="s">
        <v>174</v>
      </c>
      <c r="D182" s="39" t="s">
        <v>175</v>
      </c>
      <c r="E182" s="325" t="s">
        <v>8</v>
      </c>
      <c r="F182" s="326"/>
      <c r="G182" s="36" t="s">
        <v>752</v>
      </c>
      <c r="H182" s="22">
        <v>289000</v>
      </c>
    </row>
    <row r="183" spans="1:8" ht="15">
      <c r="A183" s="68" t="s">
        <v>0</v>
      </c>
      <c r="B183" s="4" t="s">
        <v>9</v>
      </c>
      <c r="C183" s="126" t="s">
        <v>176</v>
      </c>
      <c r="D183" s="39" t="s">
        <v>177</v>
      </c>
      <c r="E183" s="325" t="s">
        <v>8</v>
      </c>
      <c r="F183" s="326"/>
      <c r="G183" s="36" t="s">
        <v>752</v>
      </c>
      <c r="H183" s="22">
        <v>33000</v>
      </c>
    </row>
    <row r="184" spans="1:8" ht="15">
      <c r="A184" s="68" t="s">
        <v>0</v>
      </c>
      <c r="B184" s="4" t="s">
        <v>9</v>
      </c>
      <c r="C184" s="126" t="s">
        <v>178</v>
      </c>
      <c r="D184" s="39" t="s">
        <v>179</v>
      </c>
      <c r="E184" s="325" t="s">
        <v>8</v>
      </c>
      <c r="F184" s="326"/>
      <c r="G184" s="36" t="s">
        <v>752</v>
      </c>
      <c r="H184" s="22">
        <v>4000</v>
      </c>
    </row>
    <row r="185" spans="1:8" ht="15">
      <c r="A185" s="68" t="s">
        <v>0</v>
      </c>
      <c r="B185" s="4" t="s">
        <v>9</v>
      </c>
      <c r="C185" s="126" t="s">
        <v>180</v>
      </c>
      <c r="D185" s="39" t="s">
        <v>181</v>
      </c>
      <c r="E185" s="325" t="s">
        <v>8</v>
      </c>
      <c r="F185" s="326"/>
      <c r="G185" s="36" t="s">
        <v>752</v>
      </c>
      <c r="H185" s="22">
        <v>17000</v>
      </c>
    </row>
    <row r="186" spans="1:8" ht="15">
      <c r="A186" s="68" t="s">
        <v>0</v>
      </c>
      <c r="B186" s="4" t="s">
        <v>9</v>
      </c>
      <c r="C186" s="126" t="s">
        <v>182</v>
      </c>
      <c r="D186" s="39" t="s">
        <v>183</v>
      </c>
      <c r="E186" s="325" t="s">
        <v>8</v>
      </c>
      <c r="F186" s="326"/>
      <c r="G186" s="36" t="s">
        <v>752</v>
      </c>
      <c r="H186" s="22">
        <v>8500</v>
      </c>
    </row>
    <row r="187" spans="1:8" ht="15">
      <c r="A187" s="68" t="s">
        <v>0</v>
      </c>
      <c r="B187" s="4" t="s">
        <v>9</v>
      </c>
      <c r="C187" s="126" t="s">
        <v>184</v>
      </c>
      <c r="D187" s="39" t="s">
        <v>185</v>
      </c>
      <c r="E187" s="325" t="s">
        <v>8</v>
      </c>
      <c r="F187" s="326"/>
      <c r="G187" s="36" t="s">
        <v>752</v>
      </c>
      <c r="H187" s="22">
        <v>2500</v>
      </c>
    </row>
    <row r="188" spans="1:8" ht="15">
      <c r="A188" s="68" t="s">
        <v>0</v>
      </c>
      <c r="B188" s="4" t="s">
        <v>9</v>
      </c>
      <c r="C188" s="126" t="s">
        <v>186</v>
      </c>
      <c r="D188" s="39" t="s">
        <v>187</v>
      </c>
      <c r="E188" s="325" t="s">
        <v>8</v>
      </c>
      <c r="F188" s="326"/>
      <c r="G188" s="36" t="s">
        <v>752</v>
      </c>
      <c r="H188" s="22">
        <v>8800</v>
      </c>
    </row>
    <row r="189" spans="1:8" ht="15">
      <c r="A189" s="68" t="s">
        <v>0</v>
      </c>
      <c r="B189" s="4" t="s">
        <v>9</v>
      </c>
      <c r="C189" s="126" t="s">
        <v>188</v>
      </c>
      <c r="D189" s="39" t="s">
        <v>189</v>
      </c>
      <c r="E189" s="325" t="s">
        <v>8</v>
      </c>
      <c r="F189" s="326"/>
      <c r="G189" s="36" t="s">
        <v>752</v>
      </c>
      <c r="H189" s="22">
        <v>284000</v>
      </c>
    </row>
    <row r="190" spans="1:8" ht="15">
      <c r="A190" s="68" t="s">
        <v>0</v>
      </c>
      <c r="B190" s="4" t="s">
        <v>9</v>
      </c>
      <c r="C190" s="126" t="s">
        <v>190</v>
      </c>
      <c r="D190" s="39" t="s">
        <v>191</v>
      </c>
      <c r="E190" s="325" t="s">
        <v>8</v>
      </c>
      <c r="F190" s="326"/>
      <c r="G190" s="36" t="s">
        <v>752</v>
      </c>
      <c r="H190" s="22">
        <v>950</v>
      </c>
    </row>
    <row r="191" spans="1:8" ht="15">
      <c r="A191" s="68" t="s">
        <v>0</v>
      </c>
      <c r="B191" s="4" t="s">
        <v>9</v>
      </c>
      <c r="C191" s="126" t="s">
        <v>192</v>
      </c>
      <c r="D191" s="39" t="s">
        <v>193</v>
      </c>
      <c r="E191" s="325" t="s">
        <v>8</v>
      </c>
      <c r="F191" s="326"/>
      <c r="G191" s="36" t="s">
        <v>752</v>
      </c>
      <c r="H191" s="22">
        <v>15000</v>
      </c>
    </row>
    <row r="192" spans="1:8" ht="15">
      <c r="A192" s="68" t="s">
        <v>0</v>
      </c>
      <c r="B192" s="4" t="s">
        <v>9</v>
      </c>
      <c r="C192" s="126" t="s">
        <v>194</v>
      </c>
      <c r="D192" s="39" t="s">
        <v>195</v>
      </c>
      <c r="E192" s="325" t="s">
        <v>8</v>
      </c>
      <c r="F192" s="326"/>
      <c r="G192" s="36" t="s">
        <v>752</v>
      </c>
      <c r="H192" s="22">
        <v>3000</v>
      </c>
    </row>
    <row r="193" spans="1:8" ht="15">
      <c r="A193" s="68" t="s">
        <v>0</v>
      </c>
      <c r="B193" s="4" t="s">
        <v>9</v>
      </c>
      <c r="C193" s="126" t="s">
        <v>196</v>
      </c>
      <c r="D193" s="39" t="s">
        <v>197</v>
      </c>
      <c r="E193" s="325" t="s">
        <v>8</v>
      </c>
      <c r="F193" s="326"/>
      <c r="G193" s="36" t="s">
        <v>752</v>
      </c>
      <c r="H193" s="22">
        <v>95000</v>
      </c>
    </row>
    <row r="194" spans="1:8" ht="15">
      <c r="A194" s="68" t="s">
        <v>0</v>
      </c>
      <c r="B194" s="4" t="s">
        <v>9</v>
      </c>
      <c r="C194" s="126" t="s">
        <v>198</v>
      </c>
      <c r="D194" s="39" t="s">
        <v>199</v>
      </c>
      <c r="E194" s="325" t="s">
        <v>8</v>
      </c>
      <c r="F194" s="326"/>
      <c r="G194" s="36" t="s">
        <v>752</v>
      </c>
      <c r="H194" s="22">
        <v>30000</v>
      </c>
    </row>
    <row r="195" spans="1:8" ht="15">
      <c r="A195" s="68" t="s">
        <v>0</v>
      </c>
      <c r="B195" s="4" t="s">
        <v>9</v>
      </c>
      <c r="C195" s="126" t="s">
        <v>200</v>
      </c>
      <c r="D195" s="39" t="s">
        <v>201</v>
      </c>
      <c r="E195" s="325" t="s">
        <v>8</v>
      </c>
      <c r="F195" s="326"/>
      <c r="G195" s="36" t="s">
        <v>752</v>
      </c>
      <c r="H195" s="22">
        <v>49000</v>
      </c>
    </row>
    <row r="196" spans="1:8" ht="15">
      <c r="A196" s="68" t="s">
        <v>0</v>
      </c>
      <c r="B196" s="4" t="s">
        <v>9</v>
      </c>
      <c r="C196" s="126" t="s">
        <v>202</v>
      </c>
      <c r="D196" s="39" t="s">
        <v>203</v>
      </c>
      <c r="E196" s="325" t="s">
        <v>8</v>
      </c>
      <c r="F196" s="326"/>
      <c r="G196" s="36" t="s">
        <v>752</v>
      </c>
      <c r="H196" s="22">
        <v>1000</v>
      </c>
    </row>
    <row r="197" spans="1:8" ht="15">
      <c r="A197" s="68" t="s">
        <v>0</v>
      </c>
      <c r="B197" s="4" t="s">
        <v>9</v>
      </c>
      <c r="C197" s="126" t="s">
        <v>204</v>
      </c>
      <c r="D197" s="39" t="s">
        <v>205</v>
      </c>
      <c r="E197" s="325" t="s">
        <v>8</v>
      </c>
      <c r="F197" s="326"/>
      <c r="G197" s="36" t="s">
        <v>752</v>
      </c>
      <c r="H197" s="22">
        <v>3650</v>
      </c>
    </row>
    <row r="198" spans="1:8" ht="15">
      <c r="A198" s="68" t="s">
        <v>0</v>
      </c>
      <c r="B198" s="4" t="s">
        <v>9</v>
      </c>
      <c r="C198" s="126" t="s">
        <v>206</v>
      </c>
      <c r="D198" s="39" t="s">
        <v>207</v>
      </c>
      <c r="E198" s="325" t="s">
        <v>8</v>
      </c>
      <c r="F198" s="326"/>
      <c r="G198" s="36" t="s">
        <v>752</v>
      </c>
      <c r="H198" s="22">
        <v>56000</v>
      </c>
    </row>
    <row r="199" spans="1:8" ht="15">
      <c r="A199" s="68" t="s">
        <v>0</v>
      </c>
      <c r="B199" s="4" t="s">
        <v>9</v>
      </c>
      <c r="C199" s="126" t="s">
        <v>208</v>
      </c>
      <c r="D199" s="39" t="s">
        <v>209</v>
      </c>
      <c r="E199" s="325" t="s">
        <v>8</v>
      </c>
      <c r="F199" s="326"/>
      <c r="G199" s="36" t="s">
        <v>752</v>
      </c>
      <c r="H199" s="22">
        <v>600</v>
      </c>
    </row>
    <row r="200" spans="1:8" ht="15">
      <c r="A200" s="68" t="s">
        <v>0</v>
      </c>
      <c r="B200" s="4" t="s">
        <v>9</v>
      </c>
      <c r="C200" s="126" t="s">
        <v>210</v>
      </c>
      <c r="D200" s="39" t="s">
        <v>211</v>
      </c>
      <c r="E200" s="325" t="s">
        <v>8</v>
      </c>
      <c r="F200" s="326"/>
      <c r="G200" s="36" t="s">
        <v>752</v>
      </c>
      <c r="H200" s="22">
        <v>52500</v>
      </c>
    </row>
    <row r="201" spans="1:8" ht="15">
      <c r="A201" s="68" t="s">
        <v>0</v>
      </c>
      <c r="B201" s="4" t="s">
        <v>9</v>
      </c>
      <c r="C201" s="126" t="s">
        <v>212</v>
      </c>
      <c r="D201" s="39" t="s">
        <v>213</v>
      </c>
      <c r="E201" s="325" t="s">
        <v>8</v>
      </c>
      <c r="F201" s="326"/>
      <c r="G201" s="36" t="s">
        <v>752</v>
      </c>
      <c r="H201" s="22">
        <v>6500</v>
      </c>
    </row>
    <row r="202" spans="1:8" ht="15">
      <c r="A202" s="68" t="s">
        <v>0</v>
      </c>
      <c r="B202" s="4" t="s">
        <v>9</v>
      </c>
      <c r="C202" s="126" t="s">
        <v>214</v>
      </c>
      <c r="D202" s="39" t="s">
        <v>215</v>
      </c>
      <c r="E202" s="325" t="s">
        <v>8</v>
      </c>
      <c r="F202" s="326"/>
      <c r="G202" s="36" t="s">
        <v>752</v>
      </c>
      <c r="H202" s="22">
        <v>3000</v>
      </c>
    </row>
    <row r="203" spans="1:8" ht="15">
      <c r="A203" s="68" t="s">
        <v>0</v>
      </c>
      <c r="B203" s="4" t="s">
        <v>9</v>
      </c>
      <c r="C203" s="126" t="s">
        <v>216</v>
      </c>
      <c r="D203" s="39" t="s">
        <v>217</v>
      </c>
      <c r="E203" s="325" t="s">
        <v>8</v>
      </c>
      <c r="F203" s="326"/>
      <c r="G203" s="36" t="s">
        <v>752</v>
      </c>
      <c r="H203" s="22">
        <v>900</v>
      </c>
    </row>
    <row r="204" spans="1:8" ht="15">
      <c r="A204" s="68" t="s">
        <v>0</v>
      </c>
      <c r="B204" s="4" t="s">
        <v>9</v>
      </c>
      <c r="C204" s="126" t="s">
        <v>218</v>
      </c>
      <c r="D204" s="39" t="s">
        <v>219</v>
      </c>
      <c r="E204" s="325" t="s">
        <v>8</v>
      </c>
      <c r="F204" s="348"/>
      <c r="G204" s="36" t="s">
        <v>752</v>
      </c>
      <c r="H204" s="22">
        <v>500000</v>
      </c>
    </row>
    <row r="205" spans="1:8" ht="15">
      <c r="B205" s="4" t="s">
        <v>9</v>
      </c>
      <c r="C205" s="5" t="s">
        <v>776</v>
      </c>
      <c r="D205" s="39" t="s">
        <v>784</v>
      </c>
      <c r="E205" s="325" t="s">
        <v>777</v>
      </c>
      <c r="F205" s="348"/>
      <c r="G205" s="36" t="s">
        <v>752</v>
      </c>
      <c r="H205" s="22">
        <v>100000</v>
      </c>
    </row>
    <row r="206" spans="1:8" ht="15">
      <c r="A206" s="68" t="s">
        <v>0</v>
      </c>
      <c r="B206" s="4" t="s">
        <v>9</v>
      </c>
      <c r="C206" s="126" t="s">
        <v>220</v>
      </c>
      <c r="D206" s="39" t="s">
        <v>221</v>
      </c>
      <c r="E206" s="325" t="s">
        <v>8</v>
      </c>
      <c r="F206" s="348"/>
      <c r="G206" s="36" t="s">
        <v>752</v>
      </c>
      <c r="H206" s="22">
        <v>1300</v>
      </c>
    </row>
    <row r="207" spans="1:8" ht="15">
      <c r="A207" s="68" t="s">
        <v>0</v>
      </c>
      <c r="B207" s="4" t="s">
        <v>9</v>
      </c>
      <c r="C207" s="126" t="s">
        <v>222</v>
      </c>
      <c r="D207" s="39" t="s">
        <v>223</v>
      </c>
      <c r="E207" s="325" t="s">
        <v>8</v>
      </c>
      <c r="F207" s="348"/>
      <c r="G207" s="36" t="s">
        <v>752</v>
      </c>
      <c r="H207" s="22">
        <v>856</v>
      </c>
    </row>
    <row r="208" spans="1:8" ht="15">
      <c r="A208" s="68" t="s">
        <v>0</v>
      </c>
      <c r="B208" s="4" t="s">
        <v>9</v>
      </c>
      <c r="C208" s="126" t="s">
        <v>224</v>
      </c>
      <c r="D208" s="39" t="s">
        <v>225</v>
      </c>
      <c r="E208" s="325" t="s">
        <v>8</v>
      </c>
      <c r="F208" s="348"/>
      <c r="G208" s="36" t="s">
        <v>752</v>
      </c>
      <c r="H208" s="22">
        <v>800</v>
      </c>
    </row>
    <row r="209" spans="1:8" ht="15">
      <c r="A209" s="68" t="s">
        <v>0</v>
      </c>
      <c r="B209" s="4" t="s">
        <v>9</v>
      </c>
      <c r="C209" s="126" t="s">
        <v>226</v>
      </c>
      <c r="D209" s="39" t="s">
        <v>227</v>
      </c>
      <c r="E209" s="325" t="s">
        <v>8</v>
      </c>
      <c r="F209" s="348"/>
      <c r="G209" s="36" t="s">
        <v>752</v>
      </c>
      <c r="H209" s="22">
        <v>19000</v>
      </c>
    </row>
    <row r="210" spans="1:8" ht="15">
      <c r="A210" s="68" t="s">
        <v>0</v>
      </c>
      <c r="B210" s="351" t="s">
        <v>228</v>
      </c>
      <c r="C210" s="354" t="s">
        <v>229</v>
      </c>
      <c r="D210" s="357" t="s">
        <v>230</v>
      </c>
      <c r="E210" s="325" t="s">
        <v>231</v>
      </c>
      <c r="F210" s="348"/>
      <c r="G210" s="36" t="s">
        <v>751</v>
      </c>
      <c r="H210" s="22">
        <v>7760</v>
      </c>
    </row>
    <row r="211" spans="1:8" ht="15">
      <c r="A211" s="68" t="s">
        <v>0</v>
      </c>
      <c r="B211" s="352"/>
      <c r="C211" s="355"/>
      <c r="D211" s="358"/>
      <c r="E211" s="325" t="s">
        <v>232</v>
      </c>
      <c r="F211" s="348"/>
      <c r="G211" s="36" t="s">
        <v>751</v>
      </c>
      <c r="H211" s="22">
        <v>1940</v>
      </c>
    </row>
    <row r="212" spans="1:8" ht="15">
      <c r="A212" s="68" t="s">
        <v>0</v>
      </c>
      <c r="B212" s="353"/>
      <c r="C212" s="356"/>
      <c r="D212" s="359"/>
      <c r="E212" s="325" t="s">
        <v>6</v>
      </c>
      <c r="F212" s="348"/>
      <c r="G212" s="36" t="s">
        <v>751</v>
      </c>
      <c r="H212" s="22">
        <v>1210</v>
      </c>
    </row>
    <row r="213" spans="1:8" ht="15">
      <c r="A213" s="68" t="s">
        <v>0</v>
      </c>
      <c r="B213" s="4" t="s">
        <v>233</v>
      </c>
      <c r="C213" s="126" t="s">
        <v>235</v>
      </c>
      <c r="D213" s="39" t="s">
        <v>236</v>
      </c>
      <c r="E213" s="325" t="s">
        <v>8</v>
      </c>
      <c r="F213" s="348"/>
      <c r="G213" s="36" t="s">
        <v>751</v>
      </c>
      <c r="H213" s="22">
        <v>20000</v>
      </c>
    </row>
    <row r="214" spans="1:8" ht="15">
      <c r="A214" s="68" t="s">
        <v>0</v>
      </c>
      <c r="B214" s="4" t="s">
        <v>233</v>
      </c>
      <c r="C214" s="126" t="s">
        <v>237</v>
      </c>
      <c r="D214" s="39" t="s">
        <v>238</v>
      </c>
      <c r="E214" s="325" t="s">
        <v>8</v>
      </c>
      <c r="F214" s="348"/>
      <c r="G214" s="36" t="s">
        <v>751</v>
      </c>
      <c r="H214" s="22">
        <v>4000</v>
      </c>
    </row>
    <row r="215" spans="1:8" ht="15">
      <c r="A215" s="68" t="s">
        <v>0</v>
      </c>
      <c r="B215" s="4" t="s">
        <v>233</v>
      </c>
      <c r="C215" s="126" t="s">
        <v>239</v>
      </c>
      <c r="D215" s="39" t="s">
        <v>240</v>
      </c>
      <c r="E215" s="325" t="s">
        <v>8</v>
      </c>
      <c r="F215" s="348"/>
      <c r="G215" s="36" t="s">
        <v>751</v>
      </c>
      <c r="H215" s="22">
        <v>1000</v>
      </c>
    </row>
    <row r="216" spans="1:8" ht="15">
      <c r="A216" s="68" t="s">
        <v>0</v>
      </c>
      <c r="B216" s="4" t="s">
        <v>233</v>
      </c>
      <c r="C216" s="126" t="s">
        <v>241</v>
      </c>
      <c r="D216" s="39" t="s">
        <v>242</v>
      </c>
      <c r="E216" s="325" t="s">
        <v>8</v>
      </c>
      <c r="F216" s="348"/>
      <c r="G216" s="36" t="s">
        <v>751</v>
      </c>
      <c r="H216" s="22">
        <v>22500</v>
      </c>
    </row>
    <row r="217" spans="1:8" ht="15">
      <c r="A217" s="68" t="s">
        <v>0</v>
      </c>
      <c r="B217" s="4" t="s">
        <v>233</v>
      </c>
      <c r="C217" s="126" t="s">
        <v>243</v>
      </c>
      <c r="D217" s="39" t="s">
        <v>244</v>
      </c>
      <c r="E217" s="325" t="s">
        <v>8</v>
      </c>
      <c r="F217" s="348"/>
      <c r="G217" s="36" t="s">
        <v>751</v>
      </c>
      <c r="H217" s="22">
        <v>10000</v>
      </c>
    </row>
    <row r="218" spans="1:8" ht="15">
      <c r="A218" s="68" t="s">
        <v>0</v>
      </c>
      <c r="B218" s="4" t="s">
        <v>233</v>
      </c>
      <c r="C218" s="126" t="s">
        <v>245</v>
      </c>
      <c r="D218" s="39" t="s">
        <v>246</v>
      </c>
      <c r="E218" s="325" t="s">
        <v>8</v>
      </c>
      <c r="F218" s="348"/>
      <c r="G218" s="36" t="s">
        <v>751</v>
      </c>
      <c r="H218" s="22">
        <v>760000</v>
      </c>
    </row>
    <row r="219" spans="1:8" ht="15">
      <c r="A219" s="68" t="s">
        <v>0</v>
      </c>
      <c r="B219" s="4" t="s">
        <v>233</v>
      </c>
      <c r="C219" s="126" t="s">
        <v>247</v>
      </c>
      <c r="D219" s="39" t="s">
        <v>248</v>
      </c>
      <c r="E219" s="325" t="s">
        <v>8</v>
      </c>
      <c r="F219" s="348"/>
      <c r="G219" s="36" t="s">
        <v>751</v>
      </c>
      <c r="H219" s="6">
        <v>24700</v>
      </c>
    </row>
    <row r="220" spans="1:8" ht="15">
      <c r="A220" s="68" t="s">
        <v>0</v>
      </c>
      <c r="B220" s="4" t="s">
        <v>233</v>
      </c>
      <c r="C220" s="126" t="s">
        <v>249</v>
      </c>
      <c r="D220" s="39" t="s">
        <v>250</v>
      </c>
      <c r="E220" s="325" t="s">
        <v>8</v>
      </c>
      <c r="F220" s="348"/>
      <c r="G220" s="36" t="s">
        <v>751</v>
      </c>
      <c r="H220" s="22">
        <v>5000</v>
      </c>
    </row>
    <row r="221" spans="1:8" ht="15">
      <c r="A221" s="68" t="s">
        <v>0</v>
      </c>
      <c r="B221" s="4" t="s">
        <v>233</v>
      </c>
      <c r="C221" s="126" t="s">
        <v>251</v>
      </c>
      <c r="D221" s="39" t="s">
        <v>252</v>
      </c>
      <c r="E221" s="325" t="s">
        <v>8</v>
      </c>
      <c r="F221" s="348"/>
      <c r="G221" s="36" t="s">
        <v>751</v>
      </c>
      <c r="H221" s="22">
        <v>14350</v>
      </c>
    </row>
    <row r="222" spans="1:8" ht="15">
      <c r="A222" s="68" t="s">
        <v>0</v>
      </c>
      <c r="B222" s="360" t="s">
        <v>233</v>
      </c>
      <c r="C222" s="363" t="s">
        <v>253</v>
      </c>
      <c r="D222" s="366" t="s">
        <v>254</v>
      </c>
      <c r="E222" s="349" t="s">
        <v>232</v>
      </c>
      <c r="F222" s="350"/>
      <c r="G222" s="154" t="s">
        <v>751</v>
      </c>
      <c r="H222" s="22">
        <v>9871.4</v>
      </c>
    </row>
    <row r="223" spans="1:8" ht="15">
      <c r="A223" s="68" t="s">
        <v>0</v>
      </c>
      <c r="B223" s="361"/>
      <c r="C223" s="364"/>
      <c r="D223" s="367"/>
      <c r="E223" s="349" t="s">
        <v>6</v>
      </c>
      <c r="F223" s="350"/>
      <c r="G223" s="154" t="s">
        <v>751</v>
      </c>
      <c r="H223" s="22">
        <v>13783.8</v>
      </c>
    </row>
    <row r="224" spans="1:8" ht="15">
      <c r="A224" s="68" t="s">
        <v>0</v>
      </c>
      <c r="B224" s="362"/>
      <c r="C224" s="365"/>
      <c r="D224" s="368"/>
      <c r="E224" s="349" t="s">
        <v>234</v>
      </c>
      <c r="F224" s="350"/>
      <c r="G224" s="154" t="s">
        <v>751</v>
      </c>
      <c r="H224" s="22">
        <v>55937.8</v>
      </c>
    </row>
    <row r="225" spans="1:8" ht="15">
      <c r="A225" s="68" t="s">
        <v>0</v>
      </c>
      <c r="B225" s="360" t="s">
        <v>233</v>
      </c>
      <c r="C225" s="363" t="s">
        <v>255</v>
      </c>
      <c r="D225" s="366" t="s">
        <v>256</v>
      </c>
      <c r="E225" s="349" t="s">
        <v>231</v>
      </c>
      <c r="F225" s="350"/>
      <c r="G225" s="154" t="s">
        <v>751</v>
      </c>
      <c r="H225" s="22">
        <v>1350</v>
      </c>
    </row>
    <row r="226" spans="1:8" ht="15">
      <c r="A226" s="68" t="s">
        <v>0</v>
      </c>
      <c r="B226" s="361"/>
      <c r="C226" s="369"/>
      <c r="D226" s="371"/>
      <c r="E226" s="349" t="s">
        <v>232</v>
      </c>
      <c r="F226" s="350"/>
      <c r="G226" s="154" t="s">
        <v>751</v>
      </c>
      <c r="H226" s="22">
        <v>337</v>
      </c>
    </row>
    <row r="227" spans="1:8" ht="15">
      <c r="A227" s="68" t="s">
        <v>0</v>
      </c>
      <c r="B227" s="362"/>
      <c r="C227" s="370"/>
      <c r="D227" s="372"/>
      <c r="E227" s="349" t="s">
        <v>6</v>
      </c>
      <c r="F227" s="350"/>
      <c r="G227" s="154" t="s">
        <v>751</v>
      </c>
      <c r="H227" s="22">
        <v>413</v>
      </c>
    </row>
    <row r="228" spans="1:8" ht="15">
      <c r="A228" s="68" t="s">
        <v>0</v>
      </c>
      <c r="B228" s="4" t="s">
        <v>233</v>
      </c>
      <c r="C228" s="126" t="s">
        <v>257</v>
      </c>
      <c r="D228" s="39" t="s">
        <v>258</v>
      </c>
      <c r="E228" s="325" t="s">
        <v>8</v>
      </c>
      <c r="F228" s="348"/>
      <c r="G228" s="36" t="s">
        <v>751</v>
      </c>
      <c r="H228" s="22">
        <v>15000</v>
      </c>
    </row>
    <row r="229" spans="1:8" ht="15">
      <c r="A229" s="68" t="s">
        <v>0</v>
      </c>
      <c r="B229" s="4" t="s">
        <v>233</v>
      </c>
      <c r="C229" s="126" t="s">
        <v>259</v>
      </c>
      <c r="D229" s="39" t="s">
        <v>260</v>
      </c>
      <c r="E229" s="325" t="s">
        <v>8</v>
      </c>
      <c r="F229" s="348"/>
      <c r="G229" s="36" t="s">
        <v>751</v>
      </c>
      <c r="H229" s="22">
        <v>18000</v>
      </c>
    </row>
    <row r="230" spans="1:8" ht="15">
      <c r="A230" s="68" t="s">
        <v>0</v>
      </c>
      <c r="B230" s="4" t="s">
        <v>233</v>
      </c>
      <c r="C230" s="126" t="s">
        <v>261</v>
      </c>
      <c r="D230" s="39" t="s">
        <v>262</v>
      </c>
      <c r="E230" s="325" t="s">
        <v>8</v>
      </c>
      <c r="F230" s="348"/>
      <c r="G230" s="36" t="s">
        <v>751</v>
      </c>
      <c r="H230" s="22">
        <v>20000</v>
      </c>
    </row>
    <row r="231" spans="1:8" ht="15">
      <c r="A231" s="68" t="s">
        <v>0</v>
      </c>
      <c r="B231" s="4" t="s">
        <v>233</v>
      </c>
      <c r="C231" s="126" t="s">
        <v>263</v>
      </c>
      <c r="D231" s="39" t="s">
        <v>264</v>
      </c>
      <c r="E231" s="325" t="s">
        <v>8</v>
      </c>
      <c r="F231" s="348"/>
      <c r="G231" s="36" t="s">
        <v>751</v>
      </c>
      <c r="H231" s="22">
        <v>500</v>
      </c>
    </row>
    <row r="232" spans="1:8" ht="15">
      <c r="A232" s="68" t="s">
        <v>0</v>
      </c>
      <c r="B232" s="4" t="s">
        <v>233</v>
      </c>
      <c r="C232" s="126" t="s">
        <v>265</v>
      </c>
      <c r="D232" s="39" t="s">
        <v>266</v>
      </c>
      <c r="E232" s="325" t="s">
        <v>8</v>
      </c>
      <c r="F232" s="348"/>
      <c r="G232" s="36" t="s">
        <v>751</v>
      </c>
      <c r="H232" s="22">
        <v>45500</v>
      </c>
    </row>
    <row r="233" spans="1:8" ht="15">
      <c r="A233" s="68" t="s">
        <v>0</v>
      </c>
      <c r="B233" s="4" t="s">
        <v>233</v>
      </c>
      <c r="C233" s="126" t="s">
        <v>267</v>
      </c>
      <c r="D233" s="39" t="s">
        <v>268</v>
      </c>
      <c r="E233" s="325" t="s">
        <v>8</v>
      </c>
      <c r="F233" s="348"/>
      <c r="G233" s="36" t="s">
        <v>751</v>
      </c>
      <c r="H233" s="22">
        <v>30000</v>
      </c>
    </row>
    <row r="234" spans="1:8" ht="15">
      <c r="A234" s="68" t="s">
        <v>0</v>
      </c>
      <c r="B234" s="4" t="s">
        <v>233</v>
      </c>
      <c r="C234" s="126" t="s">
        <v>269</v>
      </c>
      <c r="D234" s="39" t="s">
        <v>270</v>
      </c>
      <c r="E234" s="325" t="s">
        <v>8</v>
      </c>
      <c r="F234" s="348"/>
      <c r="G234" s="36" t="s">
        <v>751</v>
      </c>
      <c r="H234" s="22">
        <v>24700</v>
      </c>
    </row>
    <row r="235" spans="1:8" ht="15">
      <c r="A235" s="68" t="s">
        <v>0</v>
      </c>
      <c r="B235" s="4" t="s">
        <v>233</v>
      </c>
      <c r="C235" s="126" t="s">
        <v>271</v>
      </c>
      <c r="D235" s="39" t="s">
        <v>272</v>
      </c>
      <c r="E235" s="325" t="s">
        <v>8</v>
      </c>
      <c r="F235" s="348"/>
      <c r="G235" s="36" t="s">
        <v>751</v>
      </c>
      <c r="H235" s="22">
        <v>2000</v>
      </c>
    </row>
    <row r="236" spans="1:8" ht="15">
      <c r="A236" s="68" t="s">
        <v>0</v>
      </c>
      <c r="B236" s="4" t="s">
        <v>233</v>
      </c>
      <c r="C236" s="126" t="s">
        <v>273</v>
      </c>
      <c r="D236" s="39" t="s">
        <v>274</v>
      </c>
      <c r="E236" s="325" t="s">
        <v>8</v>
      </c>
      <c r="F236" s="348"/>
      <c r="G236" s="36" t="s">
        <v>751</v>
      </c>
      <c r="H236" s="22">
        <v>8000</v>
      </c>
    </row>
    <row r="237" spans="1:8" ht="15">
      <c r="A237" s="68" t="s">
        <v>0</v>
      </c>
      <c r="B237" s="4" t="s">
        <v>233</v>
      </c>
      <c r="C237" s="126" t="s">
        <v>275</v>
      </c>
      <c r="D237" s="39" t="s">
        <v>276</v>
      </c>
      <c r="E237" s="325" t="s">
        <v>8</v>
      </c>
      <c r="F237" s="348"/>
      <c r="G237" s="36" t="s">
        <v>751</v>
      </c>
      <c r="H237" s="22">
        <v>1000</v>
      </c>
    </row>
    <row r="238" spans="1:8" ht="15">
      <c r="A238" s="68" t="s">
        <v>0</v>
      </c>
      <c r="B238" s="4" t="s">
        <v>233</v>
      </c>
      <c r="C238" s="126" t="s">
        <v>277</v>
      </c>
      <c r="D238" s="39" t="s">
        <v>278</v>
      </c>
      <c r="E238" s="325" t="s">
        <v>8</v>
      </c>
      <c r="F238" s="348"/>
      <c r="G238" s="36" t="s">
        <v>751</v>
      </c>
      <c r="H238" s="22">
        <v>450</v>
      </c>
    </row>
    <row r="239" spans="1:8" ht="15">
      <c r="A239" s="68" t="s">
        <v>0</v>
      </c>
      <c r="B239" s="4" t="s">
        <v>233</v>
      </c>
      <c r="C239" s="126" t="s">
        <v>279</v>
      </c>
      <c r="D239" s="39" t="s">
        <v>280</v>
      </c>
      <c r="E239" s="325" t="s">
        <v>8</v>
      </c>
      <c r="F239" s="348"/>
      <c r="G239" s="36" t="s">
        <v>751</v>
      </c>
      <c r="H239" s="22">
        <v>3900</v>
      </c>
    </row>
    <row r="240" spans="1:8" ht="15">
      <c r="A240" s="68" t="s">
        <v>0</v>
      </c>
      <c r="B240" s="360" t="s">
        <v>233</v>
      </c>
      <c r="C240" s="373" t="s">
        <v>281</v>
      </c>
      <c r="D240" s="366" t="s">
        <v>282</v>
      </c>
      <c r="E240" s="325" t="s">
        <v>8</v>
      </c>
      <c r="F240" s="348"/>
      <c r="G240" s="154" t="s">
        <v>751</v>
      </c>
      <c r="H240" s="22">
        <v>3500</v>
      </c>
    </row>
    <row r="241" spans="1:8" ht="15">
      <c r="A241" s="68" t="s">
        <v>0</v>
      </c>
      <c r="B241" s="362"/>
      <c r="C241" s="365"/>
      <c r="D241" s="372"/>
      <c r="E241" s="349" t="s">
        <v>234</v>
      </c>
      <c r="F241" s="350"/>
      <c r="G241" s="154" t="s">
        <v>751</v>
      </c>
      <c r="H241" s="22">
        <v>28500</v>
      </c>
    </row>
    <row r="242" spans="1:8" ht="15">
      <c r="A242" s="68" t="s">
        <v>0</v>
      </c>
      <c r="B242" s="4" t="s">
        <v>233</v>
      </c>
      <c r="C242" s="126" t="s">
        <v>283</v>
      </c>
      <c r="D242" s="39" t="s">
        <v>284</v>
      </c>
      <c r="E242" s="325" t="s">
        <v>8</v>
      </c>
      <c r="F242" s="348"/>
      <c r="G242" s="36" t="s">
        <v>751</v>
      </c>
      <c r="H242" s="22">
        <v>500</v>
      </c>
    </row>
    <row r="243" spans="1:8" ht="15">
      <c r="A243" s="68" t="s">
        <v>0</v>
      </c>
      <c r="B243" s="4" t="s">
        <v>233</v>
      </c>
      <c r="C243" s="126" t="s">
        <v>285</v>
      </c>
      <c r="D243" s="39" t="s">
        <v>286</v>
      </c>
      <c r="E243" s="325" t="s">
        <v>8</v>
      </c>
      <c r="F243" s="348"/>
      <c r="G243" s="36" t="s">
        <v>751</v>
      </c>
      <c r="H243" s="22">
        <v>800</v>
      </c>
    </row>
    <row r="244" spans="1:8" ht="15">
      <c r="A244" s="68" t="s">
        <v>0</v>
      </c>
      <c r="B244" s="4" t="s">
        <v>233</v>
      </c>
      <c r="C244" s="126" t="s">
        <v>287</v>
      </c>
      <c r="D244" s="39" t="s">
        <v>288</v>
      </c>
      <c r="E244" s="325" t="s">
        <v>8</v>
      </c>
      <c r="F244" s="348"/>
      <c r="G244" s="36" t="s">
        <v>751</v>
      </c>
      <c r="H244" s="22">
        <v>3800</v>
      </c>
    </row>
    <row r="245" spans="1:8" ht="15">
      <c r="A245" s="68" t="s">
        <v>0</v>
      </c>
      <c r="B245" s="46" t="s">
        <v>233</v>
      </c>
      <c r="C245" s="48" t="s">
        <v>289</v>
      </c>
      <c r="D245" s="34" t="s">
        <v>290</v>
      </c>
      <c r="E245" s="349" t="s">
        <v>8</v>
      </c>
      <c r="F245" s="350"/>
      <c r="G245" s="154" t="s">
        <v>751</v>
      </c>
      <c r="H245" s="22">
        <v>31000</v>
      </c>
    </row>
    <row r="246" spans="1:8" ht="15">
      <c r="A246" s="68" t="s">
        <v>0</v>
      </c>
      <c r="B246" s="4" t="s">
        <v>233</v>
      </c>
      <c r="C246" s="126" t="s">
        <v>291</v>
      </c>
      <c r="D246" s="39" t="s">
        <v>292</v>
      </c>
      <c r="E246" s="325" t="s">
        <v>8</v>
      </c>
      <c r="F246" s="348"/>
      <c r="G246" s="36" t="s">
        <v>751</v>
      </c>
      <c r="H246" s="22">
        <v>13700</v>
      </c>
    </row>
    <row r="247" spans="1:8" ht="15">
      <c r="A247" s="68" t="s">
        <v>0</v>
      </c>
      <c r="B247" s="4" t="s">
        <v>233</v>
      </c>
      <c r="C247" s="126" t="s">
        <v>293</v>
      </c>
      <c r="D247" s="39" t="s">
        <v>294</v>
      </c>
      <c r="E247" s="325" t="s">
        <v>8</v>
      </c>
      <c r="F247" s="348"/>
      <c r="G247" s="36" t="s">
        <v>751</v>
      </c>
      <c r="H247" s="22">
        <v>16300</v>
      </c>
    </row>
    <row r="248" spans="1:8" ht="15">
      <c r="A248" s="68" t="s">
        <v>0</v>
      </c>
      <c r="B248" s="4" t="s">
        <v>233</v>
      </c>
      <c r="C248" s="126" t="s">
        <v>295</v>
      </c>
      <c r="D248" s="39" t="s">
        <v>296</v>
      </c>
      <c r="E248" s="325" t="s">
        <v>8</v>
      </c>
      <c r="F248" s="348"/>
      <c r="G248" s="36" t="s">
        <v>751</v>
      </c>
      <c r="H248" s="22">
        <v>6000</v>
      </c>
    </row>
    <row r="249" spans="1:8" ht="15">
      <c r="A249" s="68" t="s">
        <v>0</v>
      </c>
      <c r="B249" s="4" t="s">
        <v>233</v>
      </c>
      <c r="C249" s="126" t="s">
        <v>297</v>
      </c>
      <c r="D249" s="39" t="s">
        <v>298</v>
      </c>
      <c r="E249" s="325" t="s">
        <v>8</v>
      </c>
      <c r="F249" s="348"/>
      <c r="G249" s="36" t="s">
        <v>751</v>
      </c>
      <c r="H249" s="22">
        <v>4500</v>
      </c>
    </row>
    <row r="250" spans="1:8" ht="15">
      <c r="A250" s="68" t="s">
        <v>0</v>
      </c>
      <c r="B250" s="4" t="s">
        <v>233</v>
      </c>
      <c r="C250" s="126" t="s">
        <v>299</v>
      </c>
      <c r="D250" s="39" t="s">
        <v>300</v>
      </c>
      <c r="E250" s="325" t="s">
        <v>8</v>
      </c>
      <c r="F250" s="348"/>
      <c r="G250" s="36" t="s">
        <v>751</v>
      </c>
      <c r="H250" s="22">
        <v>8800</v>
      </c>
    </row>
    <row r="251" spans="1:8" ht="15">
      <c r="B251" s="4" t="s">
        <v>233</v>
      </c>
      <c r="C251" s="126" t="s">
        <v>301</v>
      </c>
      <c r="D251" s="39" t="s">
        <v>302</v>
      </c>
      <c r="E251" s="325" t="s">
        <v>8</v>
      </c>
      <c r="F251" s="348"/>
      <c r="G251" s="36" t="s">
        <v>751</v>
      </c>
      <c r="H251" s="22">
        <v>8800</v>
      </c>
    </row>
    <row r="252" spans="1:8" ht="15">
      <c r="A252" s="68" t="s">
        <v>0</v>
      </c>
      <c r="B252" s="4" t="s">
        <v>233</v>
      </c>
      <c r="C252" s="126" t="s">
        <v>303</v>
      </c>
      <c r="D252" s="39" t="s">
        <v>304</v>
      </c>
      <c r="E252" s="325" t="s">
        <v>8</v>
      </c>
      <c r="F252" s="348"/>
      <c r="G252" s="36" t="s">
        <v>751</v>
      </c>
      <c r="H252" s="22">
        <v>16000</v>
      </c>
    </row>
    <row r="253" spans="1:8" ht="15">
      <c r="A253" s="68" t="s">
        <v>0</v>
      </c>
      <c r="B253" s="4" t="s">
        <v>233</v>
      </c>
      <c r="C253" s="126" t="s">
        <v>305</v>
      </c>
      <c r="D253" s="39" t="s">
        <v>306</v>
      </c>
      <c r="E253" s="325" t="s">
        <v>8</v>
      </c>
      <c r="F253" s="348"/>
      <c r="G253" s="36" t="s">
        <v>751</v>
      </c>
      <c r="H253" s="22">
        <v>11800</v>
      </c>
    </row>
    <row r="254" spans="1:8" ht="15">
      <c r="A254" s="68" t="s">
        <v>0</v>
      </c>
      <c r="B254" s="4" t="s">
        <v>233</v>
      </c>
      <c r="C254" s="126" t="s">
        <v>307</v>
      </c>
      <c r="D254" s="39" t="s">
        <v>308</v>
      </c>
      <c r="E254" s="325" t="s">
        <v>778</v>
      </c>
      <c r="F254" s="348"/>
      <c r="G254" s="36" t="s">
        <v>751</v>
      </c>
      <c r="H254" s="22">
        <v>9650</v>
      </c>
    </row>
    <row r="255" spans="1:8" ht="15">
      <c r="A255" s="68" t="s">
        <v>0</v>
      </c>
      <c r="B255" s="4" t="s">
        <v>233</v>
      </c>
      <c r="C255" s="126" t="s">
        <v>309</v>
      </c>
      <c r="D255" s="39" t="s">
        <v>310</v>
      </c>
      <c r="E255" s="325" t="s">
        <v>8</v>
      </c>
      <c r="F255" s="348"/>
      <c r="G255" s="36" t="s">
        <v>751</v>
      </c>
      <c r="H255" s="22">
        <v>38000</v>
      </c>
    </row>
    <row r="256" spans="1:8" ht="15">
      <c r="A256" s="68" t="s">
        <v>0</v>
      </c>
      <c r="B256" s="4" t="s">
        <v>233</v>
      </c>
      <c r="C256" s="126" t="s">
        <v>311</v>
      </c>
      <c r="D256" s="39" t="s">
        <v>312</v>
      </c>
      <c r="E256" s="325" t="s">
        <v>8</v>
      </c>
      <c r="F256" s="348"/>
      <c r="G256" s="36" t="s">
        <v>751</v>
      </c>
      <c r="H256" s="22">
        <v>400</v>
      </c>
    </row>
    <row r="257" spans="1:8" ht="15">
      <c r="A257" s="68" t="s">
        <v>0</v>
      </c>
      <c r="B257" s="4" t="s">
        <v>233</v>
      </c>
      <c r="C257" s="126" t="s">
        <v>313</v>
      </c>
      <c r="D257" s="39" t="s">
        <v>314</v>
      </c>
      <c r="E257" s="325" t="s">
        <v>8</v>
      </c>
      <c r="F257" s="348"/>
      <c r="G257" s="36" t="s">
        <v>751</v>
      </c>
      <c r="H257" s="22">
        <v>15500</v>
      </c>
    </row>
    <row r="258" spans="1:8" ht="15">
      <c r="A258" s="68" t="s">
        <v>0</v>
      </c>
      <c r="B258" s="4" t="s">
        <v>233</v>
      </c>
      <c r="C258" s="126" t="s">
        <v>315</v>
      </c>
      <c r="D258" s="39" t="s">
        <v>316</v>
      </c>
      <c r="E258" s="325" t="s">
        <v>8</v>
      </c>
      <c r="F258" s="348"/>
      <c r="G258" s="36" t="s">
        <v>751</v>
      </c>
      <c r="H258" s="6">
        <v>2300</v>
      </c>
    </row>
    <row r="259" spans="1:8" ht="15">
      <c r="A259" s="68" t="s">
        <v>0</v>
      </c>
      <c r="B259" s="4" t="s">
        <v>233</v>
      </c>
      <c r="C259" s="126" t="s">
        <v>317</v>
      </c>
      <c r="D259" s="39" t="s">
        <v>318</v>
      </c>
      <c r="E259" s="325" t="s">
        <v>8</v>
      </c>
      <c r="F259" s="348"/>
      <c r="G259" s="36" t="s">
        <v>751</v>
      </c>
      <c r="H259" s="22">
        <v>2800</v>
      </c>
    </row>
    <row r="260" spans="1:8" ht="15">
      <c r="A260" s="68" t="s">
        <v>0</v>
      </c>
      <c r="B260" s="4" t="s">
        <v>233</v>
      </c>
      <c r="C260" s="126" t="s">
        <v>319</v>
      </c>
      <c r="D260" s="39" t="s">
        <v>320</v>
      </c>
      <c r="E260" s="325" t="s">
        <v>8</v>
      </c>
      <c r="F260" s="348"/>
      <c r="G260" s="36" t="s">
        <v>751</v>
      </c>
      <c r="H260" s="22">
        <v>13000</v>
      </c>
    </row>
    <row r="261" spans="1:8" ht="15">
      <c r="A261" s="68" t="s">
        <v>0</v>
      </c>
      <c r="B261" s="4" t="s">
        <v>233</v>
      </c>
      <c r="C261" s="126" t="s">
        <v>321</v>
      </c>
      <c r="D261" s="39" t="s">
        <v>322</v>
      </c>
      <c r="E261" s="325" t="s">
        <v>8</v>
      </c>
      <c r="F261" s="348"/>
      <c r="G261" s="36" t="s">
        <v>751</v>
      </c>
      <c r="H261" s="22">
        <v>1000</v>
      </c>
    </row>
    <row r="262" spans="1:8" ht="15">
      <c r="A262" s="68" t="s">
        <v>0</v>
      </c>
      <c r="B262" s="4" t="s">
        <v>233</v>
      </c>
      <c r="C262" s="126" t="s">
        <v>323</v>
      </c>
      <c r="D262" s="39" t="s">
        <v>324</v>
      </c>
      <c r="E262" s="325" t="s">
        <v>8</v>
      </c>
      <c r="F262" s="348"/>
      <c r="G262" s="36" t="s">
        <v>751</v>
      </c>
      <c r="H262" s="22">
        <v>1000</v>
      </c>
    </row>
    <row r="263" spans="1:8" ht="15">
      <c r="A263" s="68" t="s">
        <v>0</v>
      </c>
      <c r="B263" s="4" t="s">
        <v>233</v>
      </c>
      <c r="C263" s="126" t="s">
        <v>325</v>
      </c>
      <c r="D263" s="39" t="s">
        <v>326</v>
      </c>
      <c r="E263" s="325" t="s">
        <v>8</v>
      </c>
      <c r="F263" s="348"/>
      <c r="G263" s="36" t="s">
        <v>751</v>
      </c>
      <c r="H263" s="22">
        <v>600</v>
      </c>
    </row>
    <row r="264" spans="1:8" ht="15">
      <c r="A264" s="68" t="s">
        <v>0</v>
      </c>
      <c r="B264" s="4" t="s">
        <v>233</v>
      </c>
      <c r="C264" s="126" t="s">
        <v>327</v>
      </c>
      <c r="D264" s="39" t="s">
        <v>328</v>
      </c>
      <c r="E264" s="325" t="s">
        <v>8</v>
      </c>
      <c r="F264" s="348"/>
      <c r="G264" s="36" t="s">
        <v>751</v>
      </c>
      <c r="H264" s="22">
        <v>600</v>
      </c>
    </row>
    <row r="265" spans="1:8" ht="15">
      <c r="A265" s="68" t="s">
        <v>0</v>
      </c>
      <c r="B265" s="4" t="s">
        <v>233</v>
      </c>
      <c r="C265" s="126" t="s">
        <v>329</v>
      </c>
      <c r="D265" s="39" t="s">
        <v>330</v>
      </c>
      <c r="E265" s="325" t="s">
        <v>8</v>
      </c>
      <c r="F265" s="348"/>
      <c r="G265" s="36" t="s">
        <v>751</v>
      </c>
      <c r="H265" s="22">
        <v>1000</v>
      </c>
    </row>
    <row r="266" spans="1:8" ht="15">
      <c r="A266" s="68" t="s">
        <v>0</v>
      </c>
      <c r="B266" s="4" t="s">
        <v>233</v>
      </c>
      <c r="C266" s="126" t="s">
        <v>331</v>
      </c>
      <c r="D266" s="39" t="s">
        <v>332</v>
      </c>
      <c r="E266" s="325" t="s">
        <v>8</v>
      </c>
      <c r="F266" s="348"/>
      <c r="G266" s="36" t="s">
        <v>751</v>
      </c>
      <c r="H266" s="22">
        <v>32500</v>
      </c>
    </row>
    <row r="267" spans="1:8" ht="15">
      <c r="A267" s="68" t="s">
        <v>0</v>
      </c>
      <c r="B267" s="4" t="s">
        <v>233</v>
      </c>
      <c r="C267" s="126" t="s">
        <v>333</v>
      </c>
      <c r="D267" s="39" t="s">
        <v>334</v>
      </c>
      <c r="E267" s="325" t="s">
        <v>8</v>
      </c>
      <c r="F267" s="348"/>
      <c r="G267" s="36" t="s">
        <v>751</v>
      </c>
      <c r="H267" s="22">
        <v>11000</v>
      </c>
    </row>
    <row r="268" spans="1:8" ht="15">
      <c r="A268" s="68" t="s">
        <v>0</v>
      </c>
      <c r="B268" s="4" t="s">
        <v>233</v>
      </c>
      <c r="C268" s="126" t="s">
        <v>335</v>
      </c>
      <c r="D268" s="39" t="s">
        <v>336</v>
      </c>
      <c r="E268" s="325" t="s">
        <v>8</v>
      </c>
      <c r="F268" s="348"/>
      <c r="G268" s="36" t="s">
        <v>751</v>
      </c>
      <c r="H268" s="22">
        <v>48500</v>
      </c>
    </row>
    <row r="269" spans="1:8" ht="15">
      <c r="A269" s="68" t="s">
        <v>0</v>
      </c>
      <c r="B269" s="46" t="s">
        <v>233</v>
      </c>
      <c r="C269" s="48" t="s">
        <v>337</v>
      </c>
      <c r="D269" s="34" t="s">
        <v>338</v>
      </c>
      <c r="E269" s="349" t="s">
        <v>8</v>
      </c>
      <c r="F269" s="350"/>
      <c r="G269" s="154" t="s">
        <v>751</v>
      </c>
      <c r="H269" s="22">
        <v>2000</v>
      </c>
    </row>
    <row r="270" spans="1:8" ht="15">
      <c r="A270" s="68" t="s">
        <v>0</v>
      </c>
      <c r="B270" s="46" t="s">
        <v>233</v>
      </c>
      <c r="C270" s="48" t="s">
        <v>339</v>
      </c>
      <c r="D270" s="34" t="s">
        <v>340</v>
      </c>
      <c r="E270" s="349" t="s">
        <v>8</v>
      </c>
      <c r="F270" s="350"/>
      <c r="G270" s="154" t="s">
        <v>751</v>
      </c>
      <c r="H270" s="22">
        <v>19200</v>
      </c>
    </row>
    <row r="271" spans="1:8" ht="15">
      <c r="A271" s="68" t="s">
        <v>0</v>
      </c>
      <c r="B271" s="4" t="s">
        <v>233</v>
      </c>
      <c r="C271" s="126" t="s">
        <v>341</v>
      </c>
      <c r="D271" s="39" t="s">
        <v>342</v>
      </c>
      <c r="E271" s="325" t="s">
        <v>8</v>
      </c>
      <c r="F271" s="348"/>
      <c r="G271" s="36" t="s">
        <v>751</v>
      </c>
      <c r="H271" s="22">
        <v>6300</v>
      </c>
    </row>
    <row r="272" spans="1:8" ht="15">
      <c r="A272" s="68" t="s">
        <v>0</v>
      </c>
      <c r="B272" s="4" t="s">
        <v>233</v>
      </c>
      <c r="C272" s="126" t="s">
        <v>343</v>
      </c>
      <c r="D272" s="39" t="s">
        <v>344</v>
      </c>
      <c r="E272" s="325" t="s">
        <v>8</v>
      </c>
      <c r="F272" s="348"/>
      <c r="G272" s="36" t="s">
        <v>751</v>
      </c>
      <c r="H272" s="22">
        <v>23100</v>
      </c>
    </row>
    <row r="273" spans="1:8" ht="15">
      <c r="A273" s="68" t="s">
        <v>0</v>
      </c>
      <c r="B273" s="4" t="s">
        <v>233</v>
      </c>
      <c r="C273" s="126" t="s">
        <v>345</v>
      </c>
      <c r="D273" s="39" t="s">
        <v>346</v>
      </c>
      <c r="E273" s="325" t="s">
        <v>8</v>
      </c>
      <c r="F273" s="348"/>
      <c r="G273" s="36" t="s">
        <v>751</v>
      </c>
      <c r="H273" s="22">
        <v>81000</v>
      </c>
    </row>
    <row r="274" spans="1:8" ht="15">
      <c r="A274" s="68" t="s">
        <v>0</v>
      </c>
      <c r="B274" s="4" t="s">
        <v>233</v>
      </c>
      <c r="C274" s="126" t="s">
        <v>347</v>
      </c>
      <c r="D274" s="39" t="s">
        <v>348</v>
      </c>
      <c r="E274" s="325" t="s">
        <v>8</v>
      </c>
      <c r="F274" s="348"/>
      <c r="G274" s="36" t="s">
        <v>751</v>
      </c>
      <c r="H274" s="22">
        <v>16000</v>
      </c>
    </row>
    <row r="275" spans="1:8" ht="15">
      <c r="A275" s="68" t="s">
        <v>0</v>
      </c>
      <c r="B275" s="4" t="s">
        <v>233</v>
      </c>
      <c r="C275" s="126" t="s">
        <v>349</v>
      </c>
      <c r="D275" s="39" t="s">
        <v>350</v>
      </c>
      <c r="E275" s="325" t="s">
        <v>8</v>
      </c>
      <c r="F275" s="348"/>
      <c r="G275" s="36" t="s">
        <v>751</v>
      </c>
      <c r="H275" s="22">
        <v>23500</v>
      </c>
    </row>
    <row r="276" spans="1:8" ht="15">
      <c r="A276" s="68" t="s">
        <v>0</v>
      </c>
      <c r="B276" s="4" t="s">
        <v>233</v>
      </c>
      <c r="C276" s="126" t="s">
        <v>351</v>
      </c>
      <c r="D276" s="39" t="s">
        <v>352</v>
      </c>
      <c r="E276" s="325" t="s">
        <v>8</v>
      </c>
      <c r="F276" s="348"/>
      <c r="G276" s="36" t="s">
        <v>751</v>
      </c>
      <c r="H276" s="22">
        <v>57750</v>
      </c>
    </row>
    <row r="277" spans="1:8" ht="15">
      <c r="A277" s="68" t="s">
        <v>0</v>
      </c>
      <c r="B277" s="4" t="s">
        <v>233</v>
      </c>
      <c r="C277" s="126" t="s">
        <v>353</v>
      </c>
      <c r="D277" s="39" t="s">
        <v>354</v>
      </c>
      <c r="E277" s="325" t="s">
        <v>8</v>
      </c>
      <c r="F277" s="348"/>
      <c r="G277" s="36" t="s">
        <v>751</v>
      </c>
      <c r="H277" s="22">
        <v>12500</v>
      </c>
    </row>
    <row r="278" spans="1:8" ht="15">
      <c r="A278" s="68" t="s">
        <v>0</v>
      </c>
      <c r="B278" s="4" t="s">
        <v>233</v>
      </c>
      <c r="C278" s="126" t="s">
        <v>355</v>
      </c>
      <c r="D278" s="39" t="s">
        <v>356</v>
      </c>
      <c r="E278" s="325" t="s">
        <v>8</v>
      </c>
      <c r="F278" s="348"/>
      <c r="G278" s="36" t="s">
        <v>751</v>
      </c>
      <c r="H278" s="22">
        <v>341</v>
      </c>
    </row>
    <row r="279" spans="1:8" ht="15">
      <c r="A279" s="68" t="s">
        <v>0</v>
      </c>
      <c r="B279" s="4" t="s">
        <v>233</v>
      </c>
      <c r="C279" s="126" t="s">
        <v>357</v>
      </c>
      <c r="D279" s="39" t="s">
        <v>358</v>
      </c>
      <c r="E279" s="325" t="s">
        <v>8</v>
      </c>
      <c r="F279" s="348"/>
      <c r="G279" s="36" t="s">
        <v>751</v>
      </c>
      <c r="H279" s="22">
        <v>15380</v>
      </c>
    </row>
    <row r="280" spans="1:8" ht="15">
      <c r="A280" s="68" t="s">
        <v>0</v>
      </c>
      <c r="B280" s="4" t="s">
        <v>233</v>
      </c>
      <c r="C280" s="126" t="s">
        <v>359</v>
      </c>
      <c r="D280" s="39" t="s">
        <v>360</v>
      </c>
      <c r="E280" s="325" t="s">
        <v>8</v>
      </c>
      <c r="F280" s="348"/>
      <c r="G280" s="36" t="s">
        <v>751</v>
      </c>
      <c r="H280" s="22">
        <v>10350</v>
      </c>
    </row>
    <row r="281" spans="1:8" ht="15">
      <c r="A281" s="68" t="s">
        <v>0</v>
      </c>
      <c r="B281" s="4" t="s">
        <v>233</v>
      </c>
      <c r="C281" s="126" t="s">
        <v>361</v>
      </c>
      <c r="D281" s="39" t="s">
        <v>362</v>
      </c>
      <c r="E281" s="325" t="s">
        <v>8</v>
      </c>
      <c r="F281" s="348"/>
      <c r="G281" s="36" t="s">
        <v>751</v>
      </c>
      <c r="H281" s="22">
        <v>420</v>
      </c>
    </row>
    <row r="282" spans="1:8" ht="15">
      <c r="A282" s="68" t="s">
        <v>0</v>
      </c>
      <c r="B282" s="4" t="s">
        <v>233</v>
      </c>
      <c r="C282" s="126" t="s">
        <v>363</v>
      </c>
      <c r="D282" s="39" t="s">
        <v>364</v>
      </c>
      <c r="E282" s="325" t="s">
        <v>8</v>
      </c>
      <c r="F282" s="348"/>
      <c r="G282" s="36" t="s">
        <v>751</v>
      </c>
      <c r="H282" s="22">
        <v>375</v>
      </c>
    </row>
    <row r="283" spans="1:8" ht="15">
      <c r="A283" s="68" t="s">
        <v>0</v>
      </c>
      <c r="B283" s="4" t="s">
        <v>233</v>
      </c>
      <c r="C283" s="126" t="s">
        <v>365</v>
      </c>
      <c r="D283" s="39" t="s">
        <v>366</v>
      </c>
      <c r="E283" s="325" t="s">
        <v>8</v>
      </c>
      <c r="F283" s="348"/>
      <c r="G283" s="36" t="s">
        <v>751</v>
      </c>
      <c r="H283" s="6">
        <v>2400</v>
      </c>
    </row>
    <row r="284" spans="1:8" ht="15">
      <c r="A284" s="68" t="s">
        <v>0</v>
      </c>
      <c r="B284" s="4" t="s">
        <v>233</v>
      </c>
      <c r="C284" s="126" t="s">
        <v>367</v>
      </c>
      <c r="D284" s="39" t="s">
        <v>368</v>
      </c>
      <c r="E284" s="325" t="s">
        <v>8</v>
      </c>
      <c r="F284" s="348"/>
      <c r="G284" s="36" t="s">
        <v>751</v>
      </c>
      <c r="H284" s="6">
        <v>1300</v>
      </c>
    </row>
    <row r="285" spans="1:8" ht="15">
      <c r="A285" s="68" t="s">
        <v>0</v>
      </c>
      <c r="B285" s="4" t="s">
        <v>233</v>
      </c>
      <c r="C285" s="126" t="s">
        <v>369</v>
      </c>
      <c r="D285" s="39" t="s">
        <v>370</v>
      </c>
      <c r="E285" s="325" t="s">
        <v>8</v>
      </c>
      <c r="F285" s="348"/>
      <c r="G285" s="36" t="s">
        <v>751</v>
      </c>
      <c r="H285" s="6">
        <v>75</v>
      </c>
    </row>
    <row r="286" spans="1:8" ht="15">
      <c r="A286" s="68" t="s">
        <v>0</v>
      </c>
      <c r="B286" s="4" t="s">
        <v>233</v>
      </c>
      <c r="C286" s="126" t="s">
        <v>371</v>
      </c>
      <c r="D286" s="39" t="s">
        <v>372</v>
      </c>
      <c r="E286" s="325" t="s">
        <v>8</v>
      </c>
      <c r="F286" s="348"/>
      <c r="G286" s="36" t="s">
        <v>751</v>
      </c>
      <c r="H286" s="6">
        <v>1150</v>
      </c>
    </row>
    <row r="287" spans="1:8" ht="15">
      <c r="A287" s="68" t="s">
        <v>0</v>
      </c>
      <c r="B287" s="4" t="s">
        <v>233</v>
      </c>
      <c r="C287" s="126" t="s">
        <v>373</v>
      </c>
      <c r="D287" s="39" t="s">
        <v>374</v>
      </c>
      <c r="E287" s="325" t="s">
        <v>8</v>
      </c>
      <c r="F287" s="348"/>
      <c r="G287" s="36" t="s">
        <v>751</v>
      </c>
      <c r="H287" s="6">
        <v>130</v>
      </c>
    </row>
    <row r="288" spans="1:8" ht="15">
      <c r="A288" s="68" t="s">
        <v>0</v>
      </c>
      <c r="B288" s="4" t="s">
        <v>233</v>
      </c>
      <c r="C288" s="126" t="s">
        <v>375</v>
      </c>
      <c r="D288" s="39" t="s">
        <v>376</v>
      </c>
      <c r="E288" s="325" t="s">
        <v>8</v>
      </c>
      <c r="F288" s="348"/>
      <c r="G288" s="36" t="s">
        <v>751</v>
      </c>
      <c r="H288" s="6">
        <v>500</v>
      </c>
    </row>
    <row r="289" spans="1:8" ht="15">
      <c r="A289" s="68" t="s">
        <v>0</v>
      </c>
      <c r="B289" s="4" t="s">
        <v>233</v>
      </c>
      <c r="C289" s="126" t="s">
        <v>377</v>
      </c>
      <c r="D289" s="39" t="s">
        <v>378</v>
      </c>
      <c r="E289" s="325" t="s">
        <v>8</v>
      </c>
      <c r="F289" s="348"/>
      <c r="G289" s="36" t="s">
        <v>751</v>
      </c>
      <c r="H289" s="6">
        <v>20300</v>
      </c>
    </row>
    <row r="290" spans="1:8" ht="15">
      <c r="A290" s="68" t="s">
        <v>0</v>
      </c>
      <c r="B290" s="4" t="s">
        <v>233</v>
      </c>
      <c r="C290" s="126" t="s">
        <v>379</v>
      </c>
      <c r="D290" s="39" t="s">
        <v>380</v>
      </c>
      <c r="E290" s="325" t="s">
        <v>8</v>
      </c>
      <c r="F290" s="348"/>
      <c r="G290" s="36" t="s">
        <v>751</v>
      </c>
      <c r="H290" s="6">
        <v>250</v>
      </c>
    </row>
    <row r="291" spans="1:8" ht="15">
      <c r="A291" s="68" t="s">
        <v>0</v>
      </c>
      <c r="B291" s="4" t="s">
        <v>233</v>
      </c>
      <c r="C291" s="126" t="s">
        <v>381</v>
      </c>
      <c r="D291" s="39" t="s">
        <v>382</v>
      </c>
      <c r="E291" s="325" t="s">
        <v>8</v>
      </c>
      <c r="F291" s="348"/>
      <c r="G291" s="36" t="s">
        <v>751</v>
      </c>
      <c r="H291" s="6">
        <v>730</v>
      </c>
    </row>
    <row r="292" spans="1:8" ht="15">
      <c r="A292" s="68" t="s">
        <v>0</v>
      </c>
      <c r="B292" s="4" t="s">
        <v>233</v>
      </c>
      <c r="C292" s="126" t="s">
        <v>383</v>
      </c>
      <c r="D292" s="39" t="s">
        <v>384</v>
      </c>
      <c r="E292" s="325" t="s">
        <v>8</v>
      </c>
      <c r="F292" s="348"/>
      <c r="G292" s="36" t="s">
        <v>751</v>
      </c>
      <c r="H292" s="6">
        <v>13000</v>
      </c>
    </row>
    <row r="293" spans="1:8" ht="15">
      <c r="A293" s="68" t="s">
        <v>0</v>
      </c>
      <c r="B293" s="4" t="s">
        <v>233</v>
      </c>
      <c r="C293" s="126" t="s">
        <v>385</v>
      </c>
      <c r="D293" s="39" t="s">
        <v>386</v>
      </c>
      <c r="E293" s="325" t="s">
        <v>8</v>
      </c>
      <c r="F293" s="348"/>
      <c r="G293" s="36" t="s">
        <v>751</v>
      </c>
      <c r="H293" s="6">
        <v>2400</v>
      </c>
    </row>
    <row r="294" spans="1:8" ht="15">
      <c r="A294" s="68" t="s">
        <v>0</v>
      </c>
      <c r="B294" s="4" t="s">
        <v>233</v>
      </c>
      <c r="C294" s="126" t="s">
        <v>387</v>
      </c>
      <c r="D294" s="39" t="s">
        <v>388</v>
      </c>
      <c r="E294" s="325" t="s">
        <v>8</v>
      </c>
      <c r="F294" s="348"/>
      <c r="G294" s="36" t="s">
        <v>751</v>
      </c>
      <c r="H294" s="6">
        <v>800</v>
      </c>
    </row>
    <row r="295" spans="1:8" ht="15">
      <c r="A295" s="68" t="s">
        <v>0</v>
      </c>
      <c r="B295" s="4" t="s">
        <v>233</v>
      </c>
      <c r="C295" s="126" t="s">
        <v>389</v>
      </c>
      <c r="D295" s="39" t="s">
        <v>390</v>
      </c>
      <c r="E295" s="325" t="s">
        <v>8</v>
      </c>
      <c r="F295" s="348"/>
      <c r="G295" s="36" t="s">
        <v>751</v>
      </c>
      <c r="H295" s="6">
        <v>50</v>
      </c>
    </row>
    <row r="296" spans="1:8" ht="15">
      <c r="A296" s="68" t="s">
        <v>0</v>
      </c>
      <c r="B296" s="4" t="s">
        <v>233</v>
      </c>
      <c r="C296" s="126" t="s">
        <v>391</v>
      </c>
      <c r="D296" s="39" t="s">
        <v>392</v>
      </c>
      <c r="E296" s="325" t="s">
        <v>8</v>
      </c>
      <c r="F296" s="348"/>
      <c r="G296" s="36" t="s">
        <v>751</v>
      </c>
      <c r="H296" s="6">
        <v>450</v>
      </c>
    </row>
    <row r="297" spans="1:8" ht="15">
      <c r="A297" s="68" t="s">
        <v>0</v>
      </c>
      <c r="B297" s="4" t="s">
        <v>233</v>
      </c>
      <c r="C297" s="126" t="s">
        <v>393</v>
      </c>
      <c r="D297" s="39" t="s">
        <v>394</v>
      </c>
      <c r="E297" s="325" t="s">
        <v>8</v>
      </c>
      <c r="F297" s="348"/>
      <c r="G297" s="36" t="s">
        <v>751</v>
      </c>
      <c r="H297" s="6">
        <v>1000</v>
      </c>
    </row>
    <row r="298" spans="1:8" ht="15">
      <c r="A298" s="68" t="s">
        <v>0</v>
      </c>
      <c r="B298" s="4" t="s">
        <v>233</v>
      </c>
      <c r="C298" s="126" t="s">
        <v>395</v>
      </c>
      <c r="D298" s="39" t="s">
        <v>396</v>
      </c>
      <c r="E298" s="325" t="s">
        <v>8</v>
      </c>
      <c r="F298" s="348"/>
      <c r="G298" s="36" t="s">
        <v>751</v>
      </c>
      <c r="H298" s="6">
        <v>300</v>
      </c>
    </row>
    <row r="299" spans="1:8" ht="15">
      <c r="A299" s="68" t="s">
        <v>0</v>
      </c>
      <c r="B299" s="4" t="s">
        <v>233</v>
      </c>
      <c r="C299" s="126" t="s">
        <v>397</v>
      </c>
      <c r="D299" s="39" t="s">
        <v>398</v>
      </c>
      <c r="E299" s="325" t="s">
        <v>8</v>
      </c>
      <c r="F299" s="348"/>
      <c r="G299" s="36" t="s">
        <v>751</v>
      </c>
      <c r="H299" s="6">
        <v>1300</v>
      </c>
    </row>
    <row r="300" spans="1:8" ht="15">
      <c r="A300" s="68" t="s">
        <v>0</v>
      </c>
      <c r="B300" s="4" t="s">
        <v>233</v>
      </c>
      <c r="C300" s="126" t="s">
        <v>399</v>
      </c>
      <c r="D300" s="39" t="s">
        <v>400</v>
      </c>
      <c r="E300" s="325" t="s">
        <v>8</v>
      </c>
      <c r="F300" s="348"/>
      <c r="G300" s="36" t="s">
        <v>751</v>
      </c>
      <c r="H300" s="6">
        <v>700</v>
      </c>
    </row>
    <row r="301" spans="1:8" ht="15">
      <c r="A301" s="68" t="s">
        <v>0</v>
      </c>
      <c r="B301" s="4" t="s">
        <v>233</v>
      </c>
      <c r="C301" s="126" t="s">
        <v>401</v>
      </c>
      <c r="D301" s="39" t="s">
        <v>724</v>
      </c>
      <c r="E301" s="325" t="s">
        <v>8</v>
      </c>
      <c r="F301" s="348"/>
      <c r="G301" s="36" t="s">
        <v>751</v>
      </c>
      <c r="H301" s="6">
        <v>2500</v>
      </c>
    </row>
    <row r="302" spans="1:8" ht="15">
      <c r="A302" s="68" t="s">
        <v>0</v>
      </c>
      <c r="B302" s="4" t="s">
        <v>233</v>
      </c>
      <c r="C302" s="126" t="s">
        <v>402</v>
      </c>
      <c r="D302" s="39" t="s">
        <v>403</v>
      </c>
      <c r="E302" s="325" t="s">
        <v>8</v>
      </c>
      <c r="F302" s="348"/>
      <c r="G302" s="36" t="s">
        <v>751</v>
      </c>
      <c r="H302" s="6">
        <v>1000</v>
      </c>
    </row>
    <row r="303" spans="1:8" ht="15">
      <c r="A303" s="68" t="s">
        <v>0</v>
      </c>
      <c r="B303" s="4" t="s">
        <v>233</v>
      </c>
      <c r="C303" s="126" t="s">
        <v>404</v>
      </c>
      <c r="D303" s="39" t="s">
        <v>405</v>
      </c>
      <c r="E303" s="325" t="s">
        <v>8</v>
      </c>
      <c r="F303" s="348"/>
      <c r="G303" s="36" t="s">
        <v>751</v>
      </c>
      <c r="H303" s="6">
        <v>2500</v>
      </c>
    </row>
    <row r="304" spans="1:8" ht="15">
      <c r="A304" s="68" t="s">
        <v>0</v>
      </c>
      <c r="B304" s="4" t="s">
        <v>233</v>
      </c>
      <c r="C304" s="126" t="s">
        <v>406</v>
      </c>
      <c r="D304" s="39" t="s">
        <v>407</v>
      </c>
      <c r="E304" s="325" t="s">
        <v>8</v>
      </c>
      <c r="F304" s="348"/>
      <c r="G304" s="36" t="s">
        <v>751</v>
      </c>
      <c r="H304" s="6">
        <v>300</v>
      </c>
    </row>
    <row r="305" spans="1:8" ht="15">
      <c r="A305" s="68" t="s">
        <v>0</v>
      </c>
      <c r="B305" s="4" t="s">
        <v>233</v>
      </c>
      <c r="C305" s="126" t="s">
        <v>408</v>
      </c>
      <c r="D305" s="39" t="s">
        <v>409</v>
      </c>
      <c r="E305" s="325" t="s">
        <v>8</v>
      </c>
      <c r="F305" s="348"/>
      <c r="G305" s="36" t="s">
        <v>751</v>
      </c>
      <c r="H305" s="6">
        <v>15300</v>
      </c>
    </row>
    <row r="306" spans="1:8" ht="15">
      <c r="A306" s="68" t="s">
        <v>0</v>
      </c>
      <c r="B306" s="55" t="s">
        <v>233</v>
      </c>
      <c r="C306" s="49" t="s">
        <v>410</v>
      </c>
      <c r="D306" s="56" t="s">
        <v>411</v>
      </c>
      <c r="E306" s="325" t="s">
        <v>8</v>
      </c>
      <c r="F306" s="348"/>
      <c r="G306" s="108" t="s">
        <v>751</v>
      </c>
      <c r="H306" s="109">
        <v>5800</v>
      </c>
    </row>
    <row r="307" spans="1:8" ht="15">
      <c r="A307" s="68" t="s">
        <v>0</v>
      </c>
      <c r="B307" s="351" t="s">
        <v>233</v>
      </c>
      <c r="C307" s="374" t="s">
        <v>714</v>
      </c>
      <c r="D307" s="375" t="s">
        <v>712</v>
      </c>
      <c r="E307" s="325" t="s">
        <v>6</v>
      </c>
      <c r="F307" s="348"/>
      <c r="G307" s="35" t="s">
        <v>751</v>
      </c>
      <c r="H307" s="22">
        <v>2284.8000000000002</v>
      </c>
    </row>
    <row r="308" spans="1:8" ht="15">
      <c r="A308" s="68" t="s">
        <v>0</v>
      </c>
      <c r="B308" s="353"/>
      <c r="C308" s="356"/>
      <c r="D308" s="376"/>
      <c r="E308" s="325" t="s">
        <v>788</v>
      </c>
      <c r="F308" s="348"/>
      <c r="G308" s="35" t="s">
        <v>751</v>
      </c>
      <c r="H308" s="22">
        <v>10880</v>
      </c>
    </row>
    <row r="309" spans="1:8" ht="15">
      <c r="A309" s="68" t="s">
        <v>0</v>
      </c>
      <c r="B309" s="4" t="s">
        <v>233</v>
      </c>
      <c r="C309" s="5" t="s">
        <v>715</v>
      </c>
      <c r="D309" s="39" t="s">
        <v>713</v>
      </c>
      <c r="E309" s="325" t="s">
        <v>8</v>
      </c>
      <c r="F309" s="348"/>
      <c r="G309" s="36" t="s">
        <v>751</v>
      </c>
      <c r="H309" s="6">
        <v>21824</v>
      </c>
    </row>
    <row r="310" spans="1:8" ht="15.75" thickBot="1">
      <c r="A310" s="68" t="s">
        <v>0</v>
      </c>
      <c r="B310" s="7" t="s">
        <v>233</v>
      </c>
      <c r="C310" s="8" t="s">
        <v>716</v>
      </c>
      <c r="D310" s="40" t="s">
        <v>717</v>
      </c>
      <c r="E310" s="325" t="s">
        <v>8</v>
      </c>
      <c r="F310" s="348"/>
      <c r="G310" s="37" t="s">
        <v>751</v>
      </c>
      <c r="H310" s="9">
        <v>10117</v>
      </c>
    </row>
    <row r="311" spans="1:8" ht="15.75" customHeight="1" thickBot="1">
      <c r="A311" s="68" t="s">
        <v>0</v>
      </c>
      <c r="B311" s="41" t="s">
        <v>738</v>
      </c>
      <c r="C311" s="42"/>
      <c r="D311" s="43"/>
      <c r="E311" s="346"/>
      <c r="F311" s="347"/>
      <c r="G311" s="43"/>
      <c r="H311" s="44">
        <f>SUM(H163:H310)</f>
        <v>6724850</v>
      </c>
    </row>
  </sheetData>
  <protectedRanges>
    <protectedRange sqref="H158" name="Oblast1_1_2"/>
    <protectedRange sqref="H10" name="Oblast1_1_2_1"/>
  </protectedRanges>
  <mergeCells count="170">
    <mergeCell ref="E287:F287"/>
    <mergeCell ref="B240:B241"/>
    <mergeCell ref="C240:C241"/>
    <mergeCell ref="D240:D241"/>
    <mergeCell ref="B12:D12"/>
    <mergeCell ref="E162:F162"/>
    <mergeCell ref="E307:F307"/>
    <mergeCell ref="E292:F292"/>
    <mergeCell ref="E293:F293"/>
    <mergeCell ref="E294:F294"/>
    <mergeCell ref="E295:F295"/>
    <mergeCell ref="B158:H158"/>
    <mergeCell ref="E284:F284"/>
    <mergeCell ref="E285:F285"/>
    <mergeCell ref="E286:F286"/>
    <mergeCell ref="B307:B308"/>
    <mergeCell ref="C307:C308"/>
    <mergeCell ref="D307:D308"/>
    <mergeCell ref="E308:F308"/>
    <mergeCell ref="E296:F296"/>
    <mergeCell ref="E297:F297"/>
    <mergeCell ref="E298:F298"/>
    <mergeCell ref="E299:F299"/>
    <mergeCell ref="E300:F300"/>
    <mergeCell ref="B10:H10"/>
    <mergeCell ref="B222:B224"/>
    <mergeCell ref="C222:C224"/>
    <mergeCell ref="D222:D224"/>
    <mergeCell ref="B225:B227"/>
    <mergeCell ref="C225:C227"/>
    <mergeCell ref="D225:D227"/>
    <mergeCell ref="E282:F282"/>
    <mergeCell ref="E283:F283"/>
    <mergeCell ref="E277:F277"/>
    <mergeCell ref="E278:F278"/>
    <mergeCell ref="E279:F279"/>
    <mergeCell ref="E280:F280"/>
    <mergeCell ref="E281:F281"/>
    <mergeCell ref="E272:F272"/>
    <mergeCell ref="E273:F273"/>
    <mergeCell ref="E274:F274"/>
    <mergeCell ref="E275:F275"/>
    <mergeCell ref="E276:F276"/>
    <mergeCell ref="E267:F267"/>
    <mergeCell ref="E268:F268"/>
    <mergeCell ref="E269:F269"/>
    <mergeCell ref="E270:F270"/>
    <mergeCell ref="E271:F271"/>
    <mergeCell ref="E301:F301"/>
    <mergeCell ref="E288:F288"/>
    <mergeCell ref="E289:F289"/>
    <mergeCell ref="E290:F290"/>
    <mergeCell ref="E291:F291"/>
    <mergeCell ref="E309:F309"/>
    <mergeCell ref="E310:F310"/>
    <mergeCell ref="E302:F302"/>
    <mergeCell ref="E303:F303"/>
    <mergeCell ref="E304:F304"/>
    <mergeCell ref="E305:F305"/>
    <mergeCell ref="E306:F306"/>
    <mergeCell ref="E262:F262"/>
    <mergeCell ref="E263:F263"/>
    <mergeCell ref="E264:F264"/>
    <mergeCell ref="E265:F265"/>
    <mergeCell ref="E266:F266"/>
    <mergeCell ref="E257:F257"/>
    <mergeCell ref="E258:F258"/>
    <mergeCell ref="E259:F259"/>
    <mergeCell ref="E260:F260"/>
    <mergeCell ref="E261:F261"/>
    <mergeCell ref="E252:F252"/>
    <mergeCell ref="E253:F253"/>
    <mergeCell ref="E254:F254"/>
    <mergeCell ref="E255:F255"/>
    <mergeCell ref="E256:F256"/>
    <mergeCell ref="E247:F247"/>
    <mergeCell ref="E248:F248"/>
    <mergeCell ref="E249:F249"/>
    <mergeCell ref="E250:F250"/>
    <mergeCell ref="E251:F251"/>
    <mergeCell ref="E242:F242"/>
    <mergeCell ref="E243:F243"/>
    <mergeCell ref="E244:F244"/>
    <mergeCell ref="E245:F245"/>
    <mergeCell ref="E246:F246"/>
    <mergeCell ref="E237:F237"/>
    <mergeCell ref="E238:F238"/>
    <mergeCell ref="E239:F239"/>
    <mergeCell ref="E240:F240"/>
    <mergeCell ref="E241:F241"/>
    <mergeCell ref="E232:F232"/>
    <mergeCell ref="E233:F233"/>
    <mergeCell ref="E234:F234"/>
    <mergeCell ref="E235:F235"/>
    <mergeCell ref="E236:F236"/>
    <mergeCell ref="E227:F227"/>
    <mergeCell ref="E228:F228"/>
    <mergeCell ref="E229:F229"/>
    <mergeCell ref="E230:F230"/>
    <mergeCell ref="E231:F231"/>
    <mergeCell ref="E173:F173"/>
    <mergeCell ref="E174:F174"/>
    <mergeCell ref="E196:F196"/>
    <mergeCell ref="E175:F175"/>
    <mergeCell ref="E176:F176"/>
    <mergeCell ref="E177:F177"/>
    <mergeCell ref="E178:F178"/>
    <mergeCell ref="E179:F179"/>
    <mergeCell ref="E180:F180"/>
    <mergeCell ref="E195:F195"/>
    <mergeCell ref="E168:F168"/>
    <mergeCell ref="E167:F167"/>
    <mergeCell ref="E169:F169"/>
    <mergeCell ref="E170:F170"/>
    <mergeCell ref="E171:F171"/>
    <mergeCell ref="E172:F172"/>
    <mergeCell ref="B160:D160"/>
    <mergeCell ref="E161:F161"/>
    <mergeCell ref="E163:F163"/>
    <mergeCell ref="E164:F164"/>
    <mergeCell ref="E165:F165"/>
    <mergeCell ref="E166:F166"/>
    <mergeCell ref="B210:B212"/>
    <mergeCell ref="C210:C212"/>
    <mergeCell ref="D210:D212"/>
    <mergeCell ref="E210:F210"/>
    <mergeCell ref="E211:F211"/>
    <mergeCell ref="E202:F202"/>
    <mergeCell ref="E181:F181"/>
    <mergeCell ref="E182:F182"/>
    <mergeCell ref="E183:F183"/>
    <mergeCell ref="E184:F184"/>
    <mergeCell ref="E185:F185"/>
    <mergeCell ref="E197:F197"/>
    <mergeCell ref="E191:F191"/>
    <mergeCell ref="E192:F192"/>
    <mergeCell ref="E193:F193"/>
    <mergeCell ref="E194:F194"/>
    <mergeCell ref="E203:F203"/>
    <mergeCell ref="E204:F204"/>
    <mergeCell ref="E205:F205"/>
    <mergeCell ref="E206:F206"/>
    <mergeCell ref="E207:F207"/>
    <mergeCell ref="E208:F208"/>
    <mergeCell ref="E209:F209"/>
    <mergeCell ref="E212:F212"/>
    <mergeCell ref="E311:F311"/>
    <mergeCell ref="E186:F186"/>
    <mergeCell ref="E187:F187"/>
    <mergeCell ref="E188:F188"/>
    <mergeCell ref="E189:F189"/>
    <mergeCell ref="E190:F190"/>
    <mergeCell ref="E198:F198"/>
    <mergeCell ref="E199:F199"/>
    <mergeCell ref="E200:F200"/>
    <mergeCell ref="E201:F201"/>
    <mergeCell ref="E217:F217"/>
    <mergeCell ref="E218:F218"/>
    <mergeCell ref="E222:F222"/>
    <mergeCell ref="E223:F223"/>
    <mergeCell ref="E224:F224"/>
    <mergeCell ref="E225:F225"/>
    <mergeCell ref="E226:F226"/>
    <mergeCell ref="E219:F219"/>
    <mergeCell ref="E220:F220"/>
    <mergeCell ref="E221:F221"/>
    <mergeCell ref="E213:F213"/>
    <mergeCell ref="E214:F214"/>
    <mergeCell ref="E215:F215"/>
    <mergeCell ref="E216:F216"/>
  </mergeCells>
  <pageMargins left="0.78740157480314965" right="0.78740157480314965" top="0.98425196850393704" bottom="0.98425196850393704" header="0.51181102362204722" footer="0.51181102362204722"/>
  <pageSetup paperSize="9" scale="62" fitToHeight="27" orientation="portrait" r:id="rId1"/>
  <headerFooter alignWithMargins="0"/>
  <rowBreaks count="2" manualBreakCount="2">
    <brk id="156" max="16383" man="1"/>
    <brk id="2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E602-6192-45C0-AB82-6DB3D86805F9}">
  <sheetPr codeName="List4"/>
  <dimension ref="A3:I142"/>
  <sheetViews>
    <sheetView showGridLines="0" zoomScaleNormal="100" zoomScaleSheetLayoutView="80" workbookViewId="0">
      <selection activeCell="B7" sqref="B7"/>
    </sheetView>
  </sheetViews>
  <sheetFormatPr defaultRowHeight="12.75"/>
  <cols>
    <col min="1" max="1" width="5.7109375" style="68" customWidth="1"/>
    <col min="2" max="2" width="26.140625" style="68" customWidth="1"/>
    <col min="3" max="3" width="8.7109375" style="68" customWidth="1"/>
    <col min="4" max="4" width="37.140625" style="68" customWidth="1"/>
    <col min="5" max="7" width="15" style="68" customWidth="1"/>
    <col min="8" max="8" width="15" style="75" customWidth="1"/>
    <col min="9" max="248" width="9.140625" style="69"/>
    <col min="249" max="249" width="5.7109375" style="69" customWidth="1"/>
    <col min="250" max="250" width="26.140625" style="69" customWidth="1"/>
    <col min="251" max="251" width="8.7109375" style="69" customWidth="1"/>
    <col min="252" max="252" width="37.140625" style="69" customWidth="1"/>
    <col min="253" max="259" width="15" style="69" customWidth="1"/>
    <col min="260" max="504" width="9.140625" style="69"/>
    <col min="505" max="505" width="5.7109375" style="69" customWidth="1"/>
    <col min="506" max="506" width="26.140625" style="69" customWidth="1"/>
    <col min="507" max="507" width="8.7109375" style="69" customWidth="1"/>
    <col min="508" max="508" width="37.140625" style="69" customWidth="1"/>
    <col min="509" max="515" width="15" style="69" customWidth="1"/>
    <col min="516" max="760" width="9.140625" style="69"/>
    <col min="761" max="761" width="5.7109375" style="69" customWidth="1"/>
    <col min="762" max="762" width="26.140625" style="69" customWidth="1"/>
    <col min="763" max="763" width="8.7109375" style="69" customWidth="1"/>
    <col min="764" max="764" width="37.140625" style="69" customWidth="1"/>
    <col min="765" max="771" width="15" style="69" customWidth="1"/>
    <col min="772" max="1016" width="9.140625" style="69"/>
    <col min="1017" max="1017" width="5.7109375" style="69" customWidth="1"/>
    <col min="1018" max="1018" width="26.140625" style="69" customWidth="1"/>
    <col min="1019" max="1019" width="8.7109375" style="69" customWidth="1"/>
    <col min="1020" max="1020" width="37.140625" style="69" customWidth="1"/>
    <col min="1021" max="1027" width="15" style="69" customWidth="1"/>
    <col min="1028" max="1272" width="9.140625" style="69"/>
    <col min="1273" max="1273" width="5.7109375" style="69" customWidth="1"/>
    <col min="1274" max="1274" width="26.140625" style="69" customWidth="1"/>
    <col min="1275" max="1275" width="8.7109375" style="69" customWidth="1"/>
    <col min="1276" max="1276" width="37.140625" style="69" customWidth="1"/>
    <col min="1277" max="1283" width="15" style="69" customWidth="1"/>
    <col min="1284" max="1528" width="9.140625" style="69"/>
    <col min="1529" max="1529" width="5.7109375" style="69" customWidth="1"/>
    <col min="1530" max="1530" width="26.140625" style="69" customWidth="1"/>
    <col min="1531" max="1531" width="8.7109375" style="69" customWidth="1"/>
    <col min="1532" max="1532" width="37.140625" style="69" customWidth="1"/>
    <col min="1533" max="1539" width="15" style="69" customWidth="1"/>
    <col min="1540" max="1784" width="9.140625" style="69"/>
    <col min="1785" max="1785" width="5.7109375" style="69" customWidth="1"/>
    <col min="1786" max="1786" width="26.140625" style="69" customWidth="1"/>
    <col min="1787" max="1787" width="8.7109375" style="69" customWidth="1"/>
    <col min="1788" max="1788" width="37.140625" style="69" customWidth="1"/>
    <col min="1789" max="1795" width="15" style="69" customWidth="1"/>
    <col min="1796" max="2040" width="9.140625" style="69"/>
    <col min="2041" max="2041" width="5.7109375" style="69" customWidth="1"/>
    <col min="2042" max="2042" width="26.140625" style="69" customWidth="1"/>
    <col min="2043" max="2043" width="8.7109375" style="69" customWidth="1"/>
    <col min="2044" max="2044" width="37.140625" style="69" customWidth="1"/>
    <col min="2045" max="2051" width="15" style="69" customWidth="1"/>
    <col min="2052" max="2296" width="9.140625" style="69"/>
    <col min="2297" max="2297" width="5.7109375" style="69" customWidth="1"/>
    <col min="2298" max="2298" width="26.140625" style="69" customWidth="1"/>
    <col min="2299" max="2299" width="8.7109375" style="69" customWidth="1"/>
    <col min="2300" max="2300" width="37.140625" style="69" customWidth="1"/>
    <col min="2301" max="2307" width="15" style="69" customWidth="1"/>
    <col min="2308" max="2552" width="9.140625" style="69"/>
    <col min="2553" max="2553" width="5.7109375" style="69" customWidth="1"/>
    <col min="2554" max="2554" width="26.140625" style="69" customWidth="1"/>
    <col min="2555" max="2555" width="8.7109375" style="69" customWidth="1"/>
    <col min="2556" max="2556" width="37.140625" style="69" customWidth="1"/>
    <col min="2557" max="2563" width="15" style="69" customWidth="1"/>
    <col min="2564" max="2808" width="9.140625" style="69"/>
    <col min="2809" max="2809" width="5.7109375" style="69" customWidth="1"/>
    <col min="2810" max="2810" width="26.140625" style="69" customWidth="1"/>
    <col min="2811" max="2811" width="8.7109375" style="69" customWidth="1"/>
    <col min="2812" max="2812" width="37.140625" style="69" customWidth="1"/>
    <col min="2813" max="2819" width="15" style="69" customWidth="1"/>
    <col min="2820" max="3064" width="9.140625" style="69"/>
    <col min="3065" max="3065" width="5.7109375" style="69" customWidth="1"/>
    <col min="3066" max="3066" width="26.140625" style="69" customWidth="1"/>
    <col min="3067" max="3067" width="8.7109375" style="69" customWidth="1"/>
    <col min="3068" max="3068" width="37.140625" style="69" customWidth="1"/>
    <col min="3069" max="3075" width="15" style="69" customWidth="1"/>
    <col min="3076" max="3320" width="9.140625" style="69"/>
    <col min="3321" max="3321" width="5.7109375" style="69" customWidth="1"/>
    <col min="3322" max="3322" width="26.140625" style="69" customWidth="1"/>
    <col min="3323" max="3323" width="8.7109375" style="69" customWidth="1"/>
    <col min="3324" max="3324" width="37.140625" style="69" customWidth="1"/>
    <col min="3325" max="3331" width="15" style="69" customWidth="1"/>
    <col min="3332" max="3576" width="9.140625" style="69"/>
    <col min="3577" max="3577" width="5.7109375" style="69" customWidth="1"/>
    <col min="3578" max="3578" width="26.140625" style="69" customWidth="1"/>
    <col min="3579" max="3579" width="8.7109375" style="69" customWidth="1"/>
    <col min="3580" max="3580" width="37.140625" style="69" customWidth="1"/>
    <col min="3581" max="3587" width="15" style="69" customWidth="1"/>
    <col min="3588" max="3832" width="9.140625" style="69"/>
    <col min="3833" max="3833" width="5.7109375" style="69" customWidth="1"/>
    <col min="3834" max="3834" width="26.140625" style="69" customWidth="1"/>
    <col min="3835" max="3835" width="8.7109375" style="69" customWidth="1"/>
    <col min="3836" max="3836" width="37.140625" style="69" customWidth="1"/>
    <col min="3837" max="3843" width="15" style="69" customWidth="1"/>
    <col min="3844" max="4088" width="9.140625" style="69"/>
    <col min="4089" max="4089" width="5.7109375" style="69" customWidth="1"/>
    <col min="4090" max="4090" width="26.140625" style="69" customWidth="1"/>
    <col min="4091" max="4091" width="8.7109375" style="69" customWidth="1"/>
    <col min="4092" max="4092" width="37.140625" style="69" customWidth="1"/>
    <col min="4093" max="4099" width="15" style="69" customWidth="1"/>
    <col min="4100" max="4344" width="9.140625" style="69"/>
    <col min="4345" max="4345" width="5.7109375" style="69" customWidth="1"/>
    <col min="4346" max="4346" width="26.140625" style="69" customWidth="1"/>
    <col min="4347" max="4347" width="8.7109375" style="69" customWidth="1"/>
    <col min="4348" max="4348" width="37.140625" style="69" customWidth="1"/>
    <col min="4349" max="4355" width="15" style="69" customWidth="1"/>
    <col min="4356" max="4600" width="9.140625" style="69"/>
    <col min="4601" max="4601" width="5.7109375" style="69" customWidth="1"/>
    <col min="4602" max="4602" width="26.140625" style="69" customWidth="1"/>
    <col min="4603" max="4603" width="8.7109375" style="69" customWidth="1"/>
    <col min="4604" max="4604" width="37.140625" style="69" customWidth="1"/>
    <col min="4605" max="4611" width="15" style="69" customWidth="1"/>
    <col min="4612" max="4856" width="9.140625" style="69"/>
    <col min="4857" max="4857" width="5.7109375" style="69" customWidth="1"/>
    <col min="4858" max="4858" width="26.140625" style="69" customWidth="1"/>
    <col min="4859" max="4859" width="8.7109375" style="69" customWidth="1"/>
    <col min="4860" max="4860" width="37.140625" style="69" customWidth="1"/>
    <col min="4861" max="4867" width="15" style="69" customWidth="1"/>
    <col min="4868" max="5112" width="9.140625" style="69"/>
    <col min="5113" max="5113" width="5.7109375" style="69" customWidth="1"/>
    <col min="5114" max="5114" width="26.140625" style="69" customWidth="1"/>
    <col min="5115" max="5115" width="8.7109375" style="69" customWidth="1"/>
    <col min="5116" max="5116" width="37.140625" style="69" customWidth="1"/>
    <col min="5117" max="5123" width="15" style="69" customWidth="1"/>
    <col min="5124" max="5368" width="9.140625" style="69"/>
    <col min="5369" max="5369" width="5.7109375" style="69" customWidth="1"/>
    <col min="5370" max="5370" width="26.140625" style="69" customWidth="1"/>
    <col min="5371" max="5371" width="8.7109375" style="69" customWidth="1"/>
    <col min="5372" max="5372" width="37.140625" style="69" customWidth="1"/>
    <col min="5373" max="5379" width="15" style="69" customWidth="1"/>
    <col min="5380" max="5624" width="9.140625" style="69"/>
    <col min="5625" max="5625" width="5.7109375" style="69" customWidth="1"/>
    <col min="5626" max="5626" width="26.140625" style="69" customWidth="1"/>
    <col min="5627" max="5627" width="8.7109375" style="69" customWidth="1"/>
    <col min="5628" max="5628" width="37.140625" style="69" customWidth="1"/>
    <col min="5629" max="5635" width="15" style="69" customWidth="1"/>
    <col min="5636" max="5880" width="9.140625" style="69"/>
    <col min="5881" max="5881" width="5.7109375" style="69" customWidth="1"/>
    <col min="5882" max="5882" width="26.140625" style="69" customWidth="1"/>
    <col min="5883" max="5883" width="8.7109375" style="69" customWidth="1"/>
    <col min="5884" max="5884" width="37.140625" style="69" customWidth="1"/>
    <col min="5885" max="5891" width="15" style="69" customWidth="1"/>
    <col min="5892" max="6136" width="9.140625" style="69"/>
    <col min="6137" max="6137" width="5.7109375" style="69" customWidth="1"/>
    <col min="6138" max="6138" width="26.140625" style="69" customWidth="1"/>
    <col min="6139" max="6139" width="8.7109375" style="69" customWidth="1"/>
    <col min="6140" max="6140" width="37.140625" style="69" customWidth="1"/>
    <col min="6141" max="6147" width="15" style="69" customWidth="1"/>
    <col min="6148" max="6392" width="9.140625" style="69"/>
    <col min="6393" max="6393" width="5.7109375" style="69" customWidth="1"/>
    <col min="6394" max="6394" width="26.140625" style="69" customWidth="1"/>
    <col min="6395" max="6395" width="8.7109375" style="69" customWidth="1"/>
    <col min="6396" max="6396" width="37.140625" style="69" customWidth="1"/>
    <col min="6397" max="6403" width="15" style="69" customWidth="1"/>
    <col min="6404" max="6648" width="9.140625" style="69"/>
    <col min="6649" max="6649" width="5.7109375" style="69" customWidth="1"/>
    <col min="6650" max="6650" width="26.140625" style="69" customWidth="1"/>
    <col min="6651" max="6651" width="8.7109375" style="69" customWidth="1"/>
    <col min="6652" max="6652" width="37.140625" style="69" customWidth="1"/>
    <col min="6653" max="6659" width="15" style="69" customWidth="1"/>
    <col min="6660" max="6904" width="9.140625" style="69"/>
    <col min="6905" max="6905" width="5.7109375" style="69" customWidth="1"/>
    <col min="6906" max="6906" width="26.140625" style="69" customWidth="1"/>
    <col min="6907" max="6907" width="8.7109375" style="69" customWidth="1"/>
    <col min="6908" max="6908" width="37.140625" style="69" customWidth="1"/>
    <col min="6909" max="6915" width="15" style="69" customWidth="1"/>
    <col min="6916" max="7160" width="9.140625" style="69"/>
    <col min="7161" max="7161" width="5.7109375" style="69" customWidth="1"/>
    <col min="7162" max="7162" width="26.140625" style="69" customWidth="1"/>
    <col min="7163" max="7163" width="8.7109375" style="69" customWidth="1"/>
    <col min="7164" max="7164" width="37.140625" style="69" customWidth="1"/>
    <col min="7165" max="7171" width="15" style="69" customWidth="1"/>
    <col min="7172" max="7416" width="9.140625" style="69"/>
    <col min="7417" max="7417" width="5.7109375" style="69" customWidth="1"/>
    <col min="7418" max="7418" width="26.140625" style="69" customWidth="1"/>
    <col min="7419" max="7419" width="8.7109375" style="69" customWidth="1"/>
    <col min="7420" max="7420" width="37.140625" style="69" customWidth="1"/>
    <col min="7421" max="7427" width="15" style="69" customWidth="1"/>
    <col min="7428" max="7672" width="9.140625" style="69"/>
    <col min="7673" max="7673" width="5.7109375" style="69" customWidth="1"/>
    <col min="7674" max="7674" width="26.140625" style="69" customWidth="1"/>
    <col min="7675" max="7675" width="8.7109375" style="69" customWidth="1"/>
    <col min="7676" max="7676" width="37.140625" style="69" customWidth="1"/>
    <col min="7677" max="7683" width="15" style="69" customWidth="1"/>
    <col min="7684" max="7928" width="9.140625" style="69"/>
    <col min="7929" max="7929" width="5.7109375" style="69" customWidth="1"/>
    <col min="7930" max="7930" width="26.140625" style="69" customWidth="1"/>
    <col min="7931" max="7931" width="8.7109375" style="69" customWidth="1"/>
    <col min="7932" max="7932" width="37.140625" style="69" customWidth="1"/>
    <col min="7933" max="7939" width="15" style="69" customWidth="1"/>
    <col min="7940" max="8184" width="9.140625" style="69"/>
    <col min="8185" max="8185" width="5.7109375" style="69" customWidth="1"/>
    <col min="8186" max="8186" width="26.140625" style="69" customWidth="1"/>
    <col min="8187" max="8187" width="8.7109375" style="69" customWidth="1"/>
    <col min="8188" max="8188" width="37.140625" style="69" customWidth="1"/>
    <col min="8189" max="8195" width="15" style="69" customWidth="1"/>
    <col min="8196" max="8440" width="9.140625" style="69"/>
    <col min="8441" max="8441" width="5.7109375" style="69" customWidth="1"/>
    <col min="8442" max="8442" width="26.140625" style="69" customWidth="1"/>
    <col min="8443" max="8443" width="8.7109375" style="69" customWidth="1"/>
    <col min="8444" max="8444" width="37.140625" style="69" customWidth="1"/>
    <col min="8445" max="8451" width="15" style="69" customWidth="1"/>
    <col min="8452" max="8696" width="9.140625" style="69"/>
    <col min="8697" max="8697" width="5.7109375" style="69" customWidth="1"/>
    <col min="8698" max="8698" width="26.140625" style="69" customWidth="1"/>
    <col min="8699" max="8699" width="8.7109375" style="69" customWidth="1"/>
    <col min="8700" max="8700" width="37.140625" style="69" customWidth="1"/>
    <col min="8701" max="8707" width="15" style="69" customWidth="1"/>
    <col min="8708" max="8952" width="9.140625" style="69"/>
    <col min="8953" max="8953" width="5.7109375" style="69" customWidth="1"/>
    <col min="8954" max="8954" width="26.140625" style="69" customWidth="1"/>
    <col min="8955" max="8955" width="8.7109375" style="69" customWidth="1"/>
    <col min="8956" max="8956" width="37.140625" style="69" customWidth="1"/>
    <col min="8957" max="8963" width="15" style="69" customWidth="1"/>
    <col min="8964" max="9208" width="9.140625" style="69"/>
    <col min="9209" max="9209" width="5.7109375" style="69" customWidth="1"/>
    <col min="9210" max="9210" width="26.140625" style="69" customWidth="1"/>
    <col min="9211" max="9211" width="8.7109375" style="69" customWidth="1"/>
    <col min="9212" max="9212" width="37.140625" style="69" customWidth="1"/>
    <col min="9213" max="9219" width="15" style="69" customWidth="1"/>
    <col min="9220" max="9464" width="9.140625" style="69"/>
    <col min="9465" max="9465" width="5.7109375" style="69" customWidth="1"/>
    <col min="9466" max="9466" width="26.140625" style="69" customWidth="1"/>
    <col min="9467" max="9467" width="8.7109375" style="69" customWidth="1"/>
    <col min="9468" max="9468" width="37.140625" style="69" customWidth="1"/>
    <col min="9469" max="9475" width="15" style="69" customWidth="1"/>
    <col min="9476" max="9720" width="9.140625" style="69"/>
    <col min="9721" max="9721" width="5.7109375" style="69" customWidth="1"/>
    <col min="9722" max="9722" width="26.140625" style="69" customWidth="1"/>
    <col min="9723" max="9723" width="8.7109375" style="69" customWidth="1"/>
    <col min="9724" max="9724" width="37.140625" style="69" customWidth="1"/>
    <col min="9725" max="9731" width="15" style="69" customWidth="1"/>
    <col min="9732" max="9976" width="9.140625" style="69"/>
    <col min="9977" max="9977" width="5.7109375" style="69" customWidth="1"/>
    <col min="9978" max="9978" width="26.140625" style="69" customWidth="1"/>
    <col min="9979" max="9979" width="8.7109375" style="69" customWidth="1"/>
    <col min="9980" max="9980" width="37.140625" style="69" customWidth="1"/>
    <col min="9981" max="9987" width="15" style="69" customWidth="1"/>
    <col min="9988" max="10232" width="9.140625" style="69"/>
    <col min="10233" max="10233" width="5.7109375" style="69" customWidth="1"/>
    <col min="10234" max="10234" width="26.140625" style="69" customWidth="1"/>
    <col min="10235" max="10235" width="8.7109375" style="69" customWidth="1"/>
    <col min="10236" max="10236" width="37.140625" style="69" customWidth="1"/>
    <col min="10237" max="10243" width="15" style="69" customWidth="1"/>
    <col min="10244" max="10488" width="9.140625" style="69"/>
    <col min="10489" max="10489" width="5.7109375" style="69" customWidth="1"/>
    <col min="10490" max="10490" width="26.140625" style="69" customWidth="1"/>
    <col min="10491" max="10491" width="8.7109375" style="69" customWidth="1"/>
    <col min="10492" max="10492" width="37.140625" style="69" customWidth="1"/>
    <col min="10493" max="10499" width="15" style="69" customWidth="1"/>
    <col min="10500" max="10744" width="9.140625" style="69"/>
    <col min="10745" max="10745" width="5.7109375" style="69" customWidth="1"/>
    <col min="10746" max="10746" width="26.140625" style="69" customWidth="1"/>
    <col min="10747" max="10747" width="8.7109375" style="69" customWidth="1"/>
    <col min="10748" max="10748" width="37.140625" style="69" customWidth="1"/>
    <col min="10749" max="10755" width="15" style="69" customWidth="1"/>
    <col min="10756" max="11000" width="9.140625" style="69"/>
    <col min="11001" max="11001" width="5.7109375" style="69" customWidth="1"/>
    <col min="11002" max="11002" width="26.140625" style="69" customWidth="1"/>
    <col min="11003" max="11003" width="8.7109375" style="69" customWidth="1"/>
    <col min="11004" max="11004" width="37.140625" style="69" customWidth="1"/>
    <col min="11005" max="11011" width="15" style="69" customWidth="1"/>
    <col min="11012" max="11256" width="9.140625" style="69"/>
    <col min="11257" max="11257" width="5.7109375" style="69" customWidth="1"/>
    <col min="11258" max="11258" width="26.140625" style="69" customWidth="1"/>
    <col min="11259" max="11259" width="8.7109375" style="69" customWidth="1"/>
    <col min="11260" max="11260" width="37.140625" style="69" customWidth="1"/>
    <col min="11261" max="11267" width="15" style="69" customWidth="1"/>
    <col min="11268" max="11512" width="9.140625" style="69"/>
    <col min="11513" max="11513" width="5.7109375" style="69" customWidth="1"/>
    <col min="11514" max="11514" width="26.140625" style="69" customWidth="1"/>
    <col min="11515" max="11515" width="8.7109375" style="69" customWidth="1"/>
    <col min="11516" max="11516" width="37.140625" style="69" customWidth="1"/>
    <col min="11517" max="11523" width="15" style="69" customWidth="1"/>
    <col min="11524" max="11768" width="9.140625" style="69"/>
    <col min="11769" max="11769" width="5.7109375" style="69" customWidth="1"/>
    <col min="11770" max="11770" width="26.140625" style="69" customWidth="1"/>
    <col min="11771" max="11771" width="8.7109375" style="69" customWidth="1"/>
    <col min="11772" max="11772" width="37.140625" style="69" customWidth="1"/>
    <col min="11773" max="11779" width="15" style="69" customWidth="1"/>
    <col min="11780" max="12024" width="9.140625" style="69"/>
    <col min="12025" max="12025" width="5.7109375" style="69" customWidth="1"/>
    <col min="12026" max="12026" width="26.140625" style="69" customWidth="1"/>
    <col min="12027" max="12027" width="8.7109375" style="69" customWidth="1"/>
    <col min="12028" max="12028" width="37.140625" style="69" customWidth="1"/>
    <col min="12029" max="12035" width="15" style="69" customWidth="1"/>
    <col min="12036" max="12280" width="9.140625" style="69"/>
    <col min="12281" max="12281" width="5.7109375" style="69" customWidth="1"/>
    <col min="12282" max="12282" width="26.140625" style="69" customWidth="1"/>
    <col min="12283" max="12283" width="8.7109375" style="69" customWidth="1"/>
    <col min="12284" max="12284" width="37.140625" style="69" customWidth="1"/>
    <col min="12285" max="12291" width="15" style="69" customWidth="1"/>
    <col min="12292" max="12536" width="9.140625" style="69"/>
    <col min="12537" max="12537" width="5.7109375" style="69" customWidth="1"/>
    <col min="12538" max="12538" width="26.140625" style="69" customWidth="1"/>
    <col min="12539" max="12539" width="8.7109375" style="69" customWidth="1"/>
    <col min="12540" max="12540" width="37.140625" style="69" customWidth="1"/>
    <col min="12541" max="12547" width="15" style="69" customWidth="1"/>
    <col min="12548" max="12792" width="9.140625" style="69"/>
    <col min="12793" max="12793" width="5.7109375" style="69" customWidth="1"/>
    <col min="12794" max="12794" width="26.140625" style="69" customWidth="1"/>
    <col min="12795" max="12795" width="8.7109375" style="69" customWidth="1"/>
    <col min="12796" max="12796" width="37.140625" style="69" customWidth="1"/>
    <col min="12797" max="12803" width="15" style="69" customWidth="1"/>
    <col min="12804" max="13048" width="9.140625" style="69"/>
    <col min="13049" max="13049" width="5.7109375" style="69" customWidth="1"/>
    <col min="13050" max="13050" width="26.140625" style="69" customWidth="1"/>
    <col min="13051" max="13051" width="8.7109375" style="69" customWidth="1"/>
    <col min="13052" max="13052" width="37.140625" style="69" customWidth="1"/>
    <col min="13053" max="13059" width="15" style="69" customWidth="1"/>
    <col min="13060" max="13304" width="9.140625" style="69"/>
    <col min="13305" max="13305" width="5.7109375" style="69" customWidth="1"/>
    <col min="13306" max="13306" width="26.140625" style="69" customWidth="1"/>
    <col min="13307" max="13307" width="8.7109375" style="69" customWidth="1"/>
    <col min="13308" max="13308" width="37.140625" style="69" customWidth="1"/>
    <col min="13309" max="13315" width="15" style="69" customWidth="1"/>
    <col min="13316" max="13560" width="9.140625" style="69"/>
    <col min="13561" max="13561" width="5.7109375" style="69" customWidth="1"/>
    <col min="13562" max="13562" width="26.140625" style="69" customWidth="1"/>
    <col min="13563" max="13563" width="8.7109375" style="69" customWidth="1"/>
    <col min="13564" max="13564" width="37.140625" style="69" customWidth="1"/>
    <col min="13565" max="13571" width="15" style="69" customWidth="1"/>
    <col min="13572" max="13816" width="9.140625" style="69"/>
    <col min="13817" max="13817" width="5.7109375" style="69" customWidth="1"/>
    <col min="13818" max="13818" width="26.140625" style="69" customWidth="1"/>
    <col min="13819" max="13819" width="8.7109375" style="69" customWidth="1"/>
    <col min="13820" max="13820" width="37.140625" style="69" customWidth="1"/>
    <col min="13821" max="13827" width="15" style="69" customWidth="1"/>
    <col min="13828" max="14072" width="9.140625" style="69"/>
    <col min="14073" max="14073" width="5.7109375" style="69" customWidth="1"/>
    <col min="14074" max="14074" width="26.140625" style="69" customWidth="1"/>
    <col min="14075" max="14075" width="8.7109375" style="69" customWidth="1"/>
    <col min="14076" max="14076" width="37.140625" style="69" customWidth="1"/>
    <col min="14077" max="14083" width="15" style="69" customWidth="1"/>
    <col min="14084" max="14328" width="9.140625" style="69"/>
    <col min="14329" max="14329" width="5.7109375" style="69" customWidth="1"/>
    <col min="14330" max="14330" width="26.140625" style="69" customWidth="1"/>
    <col min="14331" max="14331" width="8.7109375" style="69" customWidth="1"/>
    <col min="14332" max="14332" width="37.140625" style="69" customWidth="1"/>
    <col min="14333" max="14339" width="15" style="69" customWidth="1"/>
    <col min="14340" max="14584" width="9.140625" style="69"/>
    <col min="14585" max="14585" width="5.7109375" style="69" customWidth="1"/>
    <col min="14586" max="14586" width="26.140625" style="69" customWidth="1"/>
    <col min="14587" max="14587" width="8.7109375" style="69" customWidth="1"/>
    <col min="14588" max="14588" width="37.140625" style="69" customWidth="1"/>
    <col min="14589" max="14595" width="15" style="69" customWidth="1"/>
    <col min="14596" max="14840" width="9.140625" style="69"/>
    <col min="14841" max="14841" width="5.7109375" style="69" customWidth="1"/>
    <col min="14842" max="14842" width="26.140625" style="69" customWidth="1"/>
    <col min="14843" max="14843" width="8.7109375" style="69" customWidth="1"/>
    <col min="14844" max="14844" width="37.140625" style="69" customWidth="1"/>
    <col min="14845" max="14851" width="15" style="69" customWidth="1"/>
    <col min="14852" max="15096" width="9.140625" style="69"/>
    <col min="15097" max="15097" width="5.7109375" style="69" customWidth="1"/>
    <col min="15098" max="15098" width="26.140625" style="69" customWidth="1"/>
    <col min="15099" max="15099" width="8.7109375" style="69" customWidth="1"/>
    <col min="15100" max="15100" width="37.140625" style="69" customWidth="1"/>
    <col min="15101" max="15107" width="15" style="69" customWidth="1"/>
    <col min="15108" max="15352" width="9.140625" style="69"/>
    <col min="15353" max="15353" width="5.7109375" style="69" customWidth="1"/>
    <col min="15354" max="15354" width="26.140625" style="69" customWidth="1"/>
    <col min="15355" max="15355" width="8.7109375" style="69" customWidth="1"/>
    <col min="15356" max="15356" width="37.140625" style="69" customWidth="1"/>
    <col min="15357" max="15363" width="15" style="69" customWidth="1"/>
    <col min="15364" max="15608" width="9.140625" style="69"/>
    <col min="15609" max="15609" width="5.7109375" style="69" customWidth="1"/>
    <col min="15610" max="15610" width="26.140625" style="69" customWidth="1"/>
    <col min="15611" max="15611" width="8.7109375" style="69" customWidth="1"/>
    <col min="15612" max="15612" width="37.140625" style="69" customWidth="1"/>
    <col min="15613" max="15619" width="15" style="69" customWidth="1"/>
    <col min="15620" max="15864" width="9.140625" style="69"/>
    <col min="15865" max="15865" width="5.7109375" style="69" customWidth="1"/>
    <col min="15866" max="15866" width="26.140625" style="69" customWidth="1"/>
    <col min="15867" max="15867" width="8.7109375" style="69" customWidth="1"/>
    <col min="15868" max="15868" width="37.140625" style="69" customWidth="1"/>
    <col min="15869" max="15875" width="15" style="69" customWidth="1"/>
    <col min="15876" max="16120" width="9.140625" style="69"/>
    <col min="16121" max="16121" width="5.7109375" style="69" customWidth="1"/>
    <col min="16122" max="16122" width="26.140625" style="69" customWidth="1"/>
    <col min="16123" max="16123" width="8.7109375" style="69" customWidth="1"/>
    <col min="16124" max="16124" width="37.140625" style="69" customWidth="1"/>
    <col min="16125" max="16131" width="15" style="69" customWidth="1"/>
    <col min="16132" max="16384" width="9.140625" style="69"/>
  </cols>
  <sheetData>
    <row r="3" spans="1:9">
      <c r="B3" s="1" t="s">
        <v>743</v>
      </c>
      <c r="C3" s="1"/>
      <c r="D3" s="1"/>
      <c r="E3" s="1"/>
      <c r="F3" s="1"/>
      <c r="G3" s="1"/>
      <c r="H3" s="2"/>
    </row>
    <row r="4" spans="1:9">
      <c r="B4" s="1" t="s">
        <v>732</v>
      </c>
      <c r="C4" s="1"/>
      <c r="D4" s="1"/>
      <c r="E4" s="1"/>
      <c r="F4" s="1"/>
      <c r="G4" s="1"/>
      <c r="H4" s="2"/>
    </row>
    <row r="5" spans="1:9">
      <c r="B5" s="1" t="s">
        <v>731</v>
      </c>
      <c r="C5" s="1"/>
      <c r="D5" s="1"/>
      <c r="E5" s="1"/>
      <c r="F5" s="1"/>
      <c r="G5" s="1"/>
      <c r="H5" s="2"/>
    </row>
    <row r="7" spans="1:9" ht="18">
      <c r="A7" s="70" t="s">
        <v>0</v>
      </c>
      <c r="B7" s="71" t="s">
        <v>412</v>
      </c>
      <c r="C7" s="123"/>
      <c r="D7" s="72"/>
      <c r="E7" s="72"/>
      <c r="F7" s="72"/>
      <c r="G7" s="72"/>
      <c r="H7" s="73"/>
    </row>
    <row r="8" spans="1:9" ht="18.75" thickBot="1">
      <c r="A8" s="70"/>
      <c r="B8" s="71"/>
      <c r="C8" s="123"/>
      <c r="D8" s="72"/>
      <c r="E8" s="72"/>
      <c r="F8" s="72"/>
      <c r="G8" s="72"/>
      <c r="H8" s="73"/>
    </row>
    <row r="9" spans="1:9" ht="15.75" thickBot="1">
      <c r="A9" s="70"/>
      <c r="B9" s="329" t="s">
        <v>756</v>
      </c>
      <c r="C9" s="330"/>
      <c r="D9" s="330"/>
      <c r="E9" s="330"/>
      <c r="F9" s="330"/>
      <c r="G9" s="330"/>
      <c r="H9" s="331"/>
      <c r="I9" s="74"/>
    </row>
    <row r="10" spans="1:9" ht="13.5" thickBot="1"/>
    <row r="11" spans="1:9" ht="15.75" thickBot="1">
      <c r="B11" s="332" t="s">
        <v>741</v>
      </c>
      <c r="C11" s="333"/>
      <c r="D11" s="334"/>
      <c r="E11" s="332"/>
      <c r="F11" s="334"/>
      <c r="G11" s="124"/>
      <c r="H11" s="77"/>
    </row>
    <row r="12" spans="1:9" ht="30" customHeight="1" thickBot="1">
      <c r="B12" s="12" t="s">
        <v>2</v>
      </c>
      <c r="C12" s="13" t="s">
        <v>3</v>
      </c>
      <c r="D12" s="14" t="s">
        <v>4</v>
      </c>
      <c r="E12" s="15" t="s">
        <v>736</v>
      </c>
      <c r="F12" s="15" t="s">
        <v>729</v>
      </c>
      <c r="G12" s="15" t="s">
        <v>730</v>
      </c>
      <c r="H12" s="10" t="s">
        <v>735</v>
      </c>
    </row>
    <row r="13" spans="1:9" ht="12.95" customHeight="1" thickBot="1">
      <c r="B13" s="78" t="s">
        <v>414</v>
      </c>
      <c r="C13" s="125"/>
      <c r="D13" s="105"/>
      <c r="E13" s="105"/>
      <c r="F13" s="105"/>
      <c r="G13" s="105"/>
      <c r="H13" s="106"/>
    </row>
    <row r="14" spans="1:9" ht="12.95" customHeight="1">
      <c r="B14" s="4" t="s">
        <v>7</v>
      </c>
      <c r="C14" s="126" t="s">
        <v>415</v>
      </c>
      <c r="D14" s="104" t="s">
        <v>416</v>
      </c>
      <c r="E14" s="134" t="s">
        <v>737</v>
      </c>
      <c r="F14" s="134" t="s">
        <v>739</v>
      </c>
      <c r="G14" s="36" t="s">
        <v>753</v>
      </c>
      <c r="H14" s="22">
        <v>9000</v>
      </c>
    </row>
    <row r="15" spans="1:9" ht="12.95" customHeight="1">
      <c r="B15" s="4" t="s">
        <v>7</v>
      </c>
      <c r="C15" s="5" t="s">
        <v>779</v>
      </c>
      <c r="D15" s="104" t="s">
        <v>728</v>
      </c>
      <c r="E15" s="134" t="s">
        <v>737</v>
      </c>
      <c r="F15" s="134" t="s">
        <v>739</v>
      </c>
      <c r="G15" s="36" t="s">
        <v>753</v>
      </c>
      <c r="H15" s="6">
        <v>37718.800000000003</v>
      </c>
    </row>
    <row r="16" spans="1:9" ht="12.95" customHeight="1">
      <c r="B16" s="4" t="s">
        <v>9</v>
      </c>
      <c r="C16" s="126" t="s">
        <v>417</v>
      </c>
      <c r="D16" s="104" t="s">
        <v>418</v>
      </c>
      <c r="E16" s="134" t="s">
        <v>737</v>
      </c>
      <c r="F16" s="134" t="s">
        <v>739</v>
      </c>
      <c r="G16" s="36" t="s">
        <v>754</v>
      </c>
      <c r="H16" s="22">
        <v>1500</v>
      </c>
    </row>
    <row r="17" spans="2:8" ht="12.95" customHeight="1">
      <c r="B17" s="4" t="s">
        <v>9</v>
      </c>
      <c r="C17" s="126" t="s">
        <v>419</v>
      </c>
      <c r="D17" s="104" t="s">
        <v>420</v>
      </c>
      <c r="E17" s="134" t="s">
        <v>737</v>
      </c>
      <c r="F17" s="134" t="s">
        <v>739</v>
      </c>
      <c r="G17" s="36" t="s">
        <v>754</v>
      </c>
      <c r="H17" s="22">
        <v>3500</v>
      </c>
    </row>
    <row r="18" spans="2:8" ht="12.95" customHeight="1">
      <c r="B18" s="4" t="s">
        <v>9</v>
      </c>
      <c r="C18" s="126" t="s">
        <v>421</v>
      </c>
      <c r="D18" s="104" t="s">
        <v>422</v>
      </c>
      <c r="E18" s="134" t="s">
        <v>737</v>
      </c>
      <c r="F18" s="134" t="s">
        <v>739</v>
      </c>
      <c r="G18" s="36" t="s">
        <v>754</v>
      </c>
      <c r="H18" s="22">
        <v>1300</v>
      </c>
    </row>
    <row r="19" spans="2:8" ht="12.95" customHeight="1">
      <c r="B19" s="4" t="s">
        <v>9</v>
      </c>
      <c r="C19" s="126" t="s">
        <v>423</v>
      </c>
      <c r="D19" s="104" t="s">
        <v>424</v>
      </c>
      <c r="E19" s="134" t="s">
        <v>737</v>
      </c>
      <c r="F19" s="134" t="s">
        <v>739</v>
      </c>
      <c r="G19" s="36" t="s">
        <v>754</v>
      </c>
      <c r="H19" s="22">
        <v>9000</v>
      </c>
    </row>
    <row r="20" spans="2:8" ht="12.95" customHeight="1">
      <c r="B20" s="4" t="s">
        <v>9</v>
      </c>
      <c r="C20" s="126" t="s">
        <v>425</v>
      </c>
      <c r="D20" s="104" t="s">
        <v>426</v>
      </c>
      <c r="E20" s="134" t="s">
        <v>737</v>
      </c>
      <c r="F20" s="134" t="s">
        <v>739</v>
      </c>
      <c r="G20" s="36" t="s">
        <v>754</v>
      </c>
      <c r="H20" s="22">
        <v>1000</v>
      </c>
    </row>
    <row r="21" spans="2:8" ht="12.95" customHeight="1">
      <c r="B21" s="4" t="s">
        <v>9</v>
      </c>
      <c r="C21" s="126" t="s">
        <v>427</v>
      </c>
      <c r="D21" s="104" t="s">
        <v>428</v>
      </c>
      <c r="E21" s="134" t="s">
        <v>737</v>
      </c>
      <c r="F21" s="134" t="s">
        <v>739</v>
      </c>
      <c r="G21" s="36" t="s">
        <v>754</v>
      </c>
      <c r="H21" s="22">
        <v>25000</v>
      </c>
    </row>
    <row r="22" spans="2:8" ht="12.95" customHeight="1">
      <c r="B22" s="4" t="s">
        <v>9</v>
      </c>
      <c r="C22" s="126" t="s">
        <v>429</v>
      </c>
      <c r="D22" s="104" t="s">
        <v>430</v>
      </c>
      <c r="E22" s="134" t="s">
        <v>737</v>
      </c>
      <c r="F22" s="134" t="s">
        <v>739</v>
      </c>
      <c r="G22" s="36" t="s">
        <v>754</v>
      </c>
      <c r="H22" s="22">
        <v>14000</v>
      </c>
    </row>
    <row r="23" spans="2:8" ht="12.95" customHeight="1">
      <c r="B23" s="4" t="s">
        <v>9</v>
      </c>
      <c r="C23" s="126" t="s">
        <v>431</v>
      </c>
      <c r="D23" s="104" t="s">
        <v>432</v>
      </c>
      <c r="E23" s="134" t="s">
        <v>737</v>
      </c>
      <c r="F23" s="134" t="s">
        <v>739</v>
      </c>
      <c r="G23" s="36" t="s">
        <v>754</v>
      </c>
      <c r="H23" s="22">
        <v>26000</v>
      </c>
    </row>
    <row r="24" spans="2:8" ht="12.95" customHeight="1">
      <c r="B24" s="4" t="s">
        <v>9</v>
      </c>
      <c r="C24" s="126" t="s">
        <v>433</v>
      </c>
      <c r="D24" s="104" t="s">
        <v>434</v>
      </c>
      <c r="E24" s="134" t="s">
        <v>737</v>
      </c>
      <c r="F24" s="134" t="s">
        <v>739</v>
      </c>
      <c r="G24" s="36" t="s">
        <v>754</v>
      </c>
      <c r="H24" s="22">
        <v>6000</v>
      </c>
    </row>
    <row r="25" spans="2:8" ht="12.95" customHeight="1">
      <c r="B25" s="4" t="s">
        <v>9</v>
      </c>
      <c r="C25" s="126" t="s">
        <v>435</v>
      </c>
      <c r="D25" s="104" t="s">
        <v>436</v>
      </c>
      <c r="E25" s="134" t="s">
        <v>737</v>
      </c>
      <c r="F25" s="134" t="s">
        <v>739</v>
      </c>
      <c r="G25" s="36" t="s">
        <v>754</v>
      </c>
      <c r="H25" s="22">
        <v>271000</v>
      </c>
    </row>
    <row r="26" spans="2:8" ht="12.95" customHeight="1">
      <c r="B26" s="4" t="s">
        <v>9</v>
      </c>
      <c r="C26" s="126" t="s">
        <v>437</v>
      </c>
      <c r="D26" s="104" t="s">
        <v>438</v>
      </c>
      <c r="E26" s="134" t="s">
        <v>737</v>
      </c>
      <c r="F26" s="134" t="s">
        <v>739</v>
      </c>
      <c r="G26" s="36" t="s">
        <v>754</v>
      </c>
      <c r="H26" s="22">
        <v>9500</v>
      </c>
    </row>
    <row r="27" spans="2:8" ht="12.95" customHeight="1">
      <c r="B27" s="4" t="s">
        <v>9</v>
      </c>
      <c r="C27" s="126" t="s">
        <v>439</v>
      </c>
      <c r="D27" s="104" t="s">
        <v>440</v>
      </c>
      <c r="E27" s="134" t="s">
        <v>737</v>
      </c>
      <c r="F27" s="134" t="s">
        <v>739</v>
      </c>
      <c r="G27" s="36" t="s">
        <v>754</v>
      </c>
      <c r="H27" s="22">
        <v>73300</v>
      </c>
    </row>
    <row r="28" spans="2:8" ht="12.95" customHeight="1">
      <c r="B28" s="4" t="s">
        <v>9</v>
      </c>
      <c r="C28" s="126" t="s">
        <v>441</v>
      </c>
      <c r="D28" s="104" t="s">
        <v>442</v>
      </c>
      <c r="E28" s="134" t="s">
        <v>737</v>
      </c>
      <c r="F28" s="134" t="s">
        <v>739</v>
      </c>
      <c r="G28" s="36" t="s">
        <v>754</v>
      </c>
      <c r="H28" s="22">
        <v>192000</v>
      </c>
    </row>
    <row r="29" spans="2:8" ht="12.95" customHeight="1">
      <c r="B29" s="4" t="s">
        <v>9</v>
      </c>
      <c r="C29" s="126" t="s">
        <v>443</v>
      </c>
      <c r="D29" s="104" t="s">
        <v>444</v>
      </c>
      <c r="E29" s="134" t="s">
        <v>737</v>
      </c>
      <c r="F29" s="134" t="s">
        <v>739</v>
      </c>
      <c r="G29" s="36" t="s">
        <v>754</v>
      </c>
      <c r="H29" s="22">
        <v>33000</v>
      </c>
    </row>
    <row r="30" spans="2:8" ht="12.95" customHeight="1">
      <c r="B30" s="4" t="s">
        <v>9</v>
      </c>
      <c r="C30" s="126" t="s">
        <v>445</v>
      </c>
      <c r="D30" s="104" t="s">
        <v>446</v>
      </c>
      <c r="E30" s="134" t="s">
        <v>737</v>
      </c>
      <c r="F30" s="134" t="s">
        <v>739</v>
      </c>
      <c r="G30" s="36" t="s">
        <v>754</v>
      </c>
      <c r="H30" s="22">
        <v>2500</v>
      </c>
    </row>
    <row r="31" spans="2:8" ht="12.95" customHeight="1">
      <c r="B31" s="4" t="s">
        <v>9</v>
      </c>
      <c r="C31" s="126" t="s">
        <v>447</v>
      </c>
      <c r="D31" s="104" t="s">
        <v>448</v>
      </c>
      <c r="E31" s="134" t="s">
        <v>737</v>
      </c>
      <c r="F31" s="134" t="s">
        <v>739</v>
      </c>
      <c r="G31" s="36" t="s">
        <v>754</v>
      </c>
      <c r="H31" s="22">
        <v>5500</v>
      </c>
    </row>
    <row r="32" spans="2:8" ht="12.95" customHeight="1">
      <c r="B32" s="4" t="s">
        <v>9</v>
      </c>
      <c r="C32" s="126" t="s">
        <v>449</v>
      </c>
      <c r="D32" s="104" t="s">
        <v>450</v>
      </c>
      <c r="E32" s="134" t="s">
        <v>737</v>
      </c>
      <c r="F32" s="134" t="s">
        <v>739</v>
      </c>
      <c r="G32" s="36" t="s">
        <v>754</v>
      </c>
      <c r="H32" s="22">
        <v>2500</v>
      </c>
    </row>
    <row r="33" spans="2:8" ht="12.95" customHeight="1">
      <c r="B33" s="4" t="s">
        <v>9</v>
      </c>
      <c r="C33" s="126" t="s">
        <v>451</v>
      </c>
      <c r="D33" s="104" t="s">
        <v>452</v>
      </c>
      <c r="E33" s="134" t="s">
        <v>737</v>
      </c>
      <c r="F33" s="134" t="s">
        <v>739</v>
      </c>
      <c r="G33" s="36" t="s">
        <v>754</v>
      </c>
      <c r="H33" s="22">
        <v>7000</v>
      </c>
    </row>
    <row r="34" spans="2:8" ht="12.95" customHeight="1">
      <c r="B34" s="4" t="s">
        <v>9</v>
      </c>
      <c r="C34" s="126" t="s">
        <v>453</v>
      </c>
      <c r="D34" s="104" t="s">
        <v>454</v>
      </c>
      <c r="E34" s="134" t="s">
        <v>737</v>
      </c>
      <c r="F34" s="134" t="s">
        <v>739</v>
      </c>
      <c r="G34" s="36" t="s">
        <v>754</v>
      </c>
      <c r="H34" s="22">
        <v>19500</v>
      </c>
    </row>
    <row r="35" spans="2:8" ht="12.95" customHeight="1">
      <c r="B35" s="4" t="s">
        <v>455</v>
      </c>
      <c r="C35" s="126" t="s">
        <v>456</v>
      </c>
      <c r="D35" s="104" t="s">
        <v>457</v>
      </c>
      <c r="E35" s="134" t="s">
        <v>737</v>
      </c>
      <c r="F35" s="134" t="s">
        <v>739</v>
      </c>
      <c r="G35" s="36" t="s">
        <v>755</v>
      </c>
      <c r="H35" s="22">
        <v>4000</v>
      </c>
    </row>
    <row r="36" spans="2:8" ht="12.95" customHeight="1">
      <c r="B36" s="4" t="s">
        <v>455</v>
      </c>
      <c r="C36" s="126" t="s">
        <v>458</v>
      </c>
      <c r="D36" s="104" t="s">
        <v>459</v>
      </c>
      <c r="E36" s="134" t="s">
        <v>737</v>
      </c>
      <c r="F36" s="134" t="s">
        <v>739</v>
      </c>
      <c r="G36" s="36" t="s">
        <v>755</v>
      </c>
      <c r="H36" s="22">
        <v>10000</v>
      </c>
    </row>
    <row r="37" spans="2:8" ht="12.95" customHeight="1">
      <c r="B37" s="4" t="s">
        <v>455</v>
      </c>
      <c r="C37" s="126" t="s">
        <v>460</v>
      </c>
      <c r="D37" s="104" t="s">
        <v>461</v>
      </c>
      <c r="E37" s="134" t="s">
        <v>737</v>
      </c>
      <c r="F37" s="134" t="s">
        <v>739</v>
      </c>
      <c r="G37" s="36" t="s">
        <v>755</v>
      </c>
      <c r="H37" s="22">
        <v>31000</v>
      </c>
    </row>
    <row r="38" spans="2:8" ht="12.95" customHeight="1">
      <c r="B38" s="4" t="s">
        <v>455</v>
      </c>
      <c r="C38" s="126" t="s">
        <v>462</v>
      </c>
      <c r="D38" s="104" t="s">
        <v>463</v>
      </c>
      <c r="E38" s="134" t="s">
        <v>737</v>
      </c>
      <c r="F38" s="134" t="s">
        <v>739</v>
      </c>
      <c r="G38" s="36" t="s">
        <v>755</v>
      </c>
      <c r="H38" s="22">
        <v>11900</v>
      </c>
    </row>
    <row r="39" spans="2:8" ht="12.95" customHeight="1">
      <c r="B39" s="4" t="s">
        <v>455</v>
      </c>
      <c r="C39" s="126" t="s">
        <v>464</v>
      </c>
      <c r="D39" s="104" t="s">
        <v>465</v>
      </c>
      <c r="E39" s="134" t="s">
        <v>737</v>
      </c>
      <c r="F39" s="134" t="s">
        <v>739</v>
      </c>
      <c r="G39" s="36" t="s">
        <v>755</v>
      </c>
      <c r="H39" s="22">
        <v>21000</v>
      </c>
    </row>
    <row r="40" spans="2:8" ht="12.95" customHeight="1">
      <c r="B40" s="4" t="s">
        <v>455</v>
      </c>
      <c r="C40" s="126" t="s">
        <v>466</v>
      </c>
      <c r="D40" s="104" t="s">
        <v>467</v>
      </c>
      <c r="E40" s="134" t="s">
        <v>737</v>
      </c>
      <c r="F40" s="134" t="s">
        <v>739</v>
      </c>
      <c r="G40" s="36" t="s">
        <v>755</v>
      </c>
      <c r="H40" s="22">
        <v>20400</v>
      </c>
    </row>
    <row r="41" spans="2:8" ht="12.95" customHeight="1">
      <c r="B41" s="4" t="s">
        <v>455</v>
      </c>
      <c r="C41" s="126" t="s">
        <v>468</v>
      </c>
      <c r="D41" s="104" t="s">
        <v>469</v>
      </c>
      <c r="E41" s="134" t="s">
        <v>737</v>
      </c>
      <c r="F41" s="134" t="s">
        <v>739</v>
      </c>
      <c r="G41" s="36" t="s">
        <v>755</v>
      </c>
      <c r="H41" s="22">
        <v>4500</v>
      </c>
    </row>
    <row r="42" spans="2:8" ht="12.95" customHeight="1">
      <c r="B42" s="4" t="s">
        <v>455</v>
      </c>
      <c r="C42" s="126" t="s">
        <v>470</v>
      </c>
      <c r="D42" s="104" t="s">
        <v>471</v>
      </c>
      <c r="E42" s="134" t="s">
        <v>737</v>
      </c>
      <c r="F42" s="134" t="s">
        <v>739</v>
      </c>
      <c r="G42" s="36" t="s">
        <v>755</v>
      </c>
      <c r="H42" s="22">
        <v>8000</v>
      </c>
    </row>
    <row r="43" spans="2:8" ht="12.95" customHeight="1">
      <c r="B43" s="4" t="s">
        <v>455</v>
      </c>
      <c r="C43" s="126" t="s">
        <v>472</v>
      </c>
      <c r="D43" s="104" t="s">
        <v>473</v>
      </c>
      <c r="E43" s="134" t="s">
        <v>737</v>
      </c>
      <c r="F43" s="134" t="s">
        <v>739</v>
      </c>
      <c r="G43" s="36" t="s">
        <v>755</v>
      </c>
      <c r="H43" s="22">
        <v>9200</v>
      </c>
    </row>
    <row r="44" spans="2:8" ht="12.95" customHeight="1">
      <c r="B44" s="4" t="s">
        <v>455</v>
      </c>
      <c r="C44" s="126" t="s">
        <v>474</v>
      </c>
      <c r="D44" s="104" t="s">
        <v>475</v>
      </c>
      <c r="E44" s="134" t="s">
        <v>737</v>
      </c>
      <c r="F44" s="134" t="s">
        <v>739</v>
      </c>
      <c r="G44" s="36" t="s">
        <v>755</v>
      </c>
      <c r="H44" s="22">
        <v>5550</v>
      </c>
    </row>
    <row r="45" spans="2:8" ht="12.95" customHeight="1">
      <c r="B45" s="4" t="s">
        <v>455</v>
      </c>
      <c r="C45" s="126" t="s">
        <v>476</v>
      </c>
      <c r="D45" s="104" t="s">
        <v>477</v>
      </c>
      <c r="E45" s="134" t="s">
        <v>737</v>
      </c>
      <c r="F45" s="134" t="s">
        <v>739</v>
      </c>
      <c r="G45" s="36" t="s">
        <v>755</v>
      </c>
      <c r="H45" s="22">
        <v>3000</v>
      </c>
    </row>
    <row r="46" spans="2:8" ht="12.95" customHeight="1">
      <c r="B46" s="4" t="s">
        <v>455</v>
      </c>
      <c r="C46" s="126" t="s">
        <v>478</v>
      </c>
      <c r="D46" s="104" t="s">
        <v>479</v>
      </c>
      <c r="E46" s="134" t="s">
        <v>737</v>
      </c>
      <c r="F46" s="134" t="s">
        <v>739</v>
      </c>
      <c r="G46" s="36" t="s">
        <v>755</v>
      </c>
      <c r="H46" s="22">
        <v>2904.4</v>
      </c>
    </row>
    <row r="47" spans="2:8" ht="12.95" customHeight="1">
      <c r="B47" s="4" t="s">
        <v>455</v>
      </c>
      <c r="C47" s="126" t="s">
        <v>480</v>
      </c>
      <c r="D47" s="104" t="s">
        <v>481</v>
      </c>
      <c r="E47" s="134" t="s">
        <v>737</v>
      </c>
      <c r="F47" s="134" t="s">
        <v>739</v>
      </c>
      <c r="G47" s="36" t="s">
        <v>755</v>
      </c>
      <c r="H47" s="22">
        <v>7000</v>
      </c>
    </row>
    <row r="48" spans="2:8" ht="12.95" customHeight="1">
      <c r="B48" s="4" t="s">
        <v>455</v>
      </c>
      <c r="C48" s="126" t="s">
        <v>482</v>
      </c>
      <c r="D48" s="104" t="s">
        <v>483</v>
      </c>
      <c r="E48" s="134" t="s">
        <v>737</v>
      </c>
      <c r="F48" s="134" t="s">
        <v>739</v>
      </c>
      <c r="G48" s="36" t="s">
        <v>755</v>
      </c>
      <c r="H48" s="22">
        <v>8440</v>
      </c>
    </row>
    <row r="49" spans="2:8" ht="12.95" customHeight="1">
      <c r="B49" s="4" t="s">
        <v>455</v>
      </c>
      <c r="C49" s="126" t="s">
        <v>484</v>
      </c>
      <c r="D49" s="104" t="s">
        <v>485</v>
      </c>
      <c r="E49" s="134" t="s">
        <v>737</v>
      </c>
      <c r="F49" s="134" t="s">
        <v>739</v>
      </c>
      <c r="G49" s="36" t="s">
        <v>755</v>
      </c>
      <c r="H49" s="22">
        <v>8500</v>
      </c>
    </row>
    <row r="50" spans="2:8" ht="12.95" customHeight="1">
      <c r="B50" s="4" t="s">
        <v>455</v>
      </c>
      <c r="C50" s="126" t="s">
        <v>486</v>
      </c>
      <c r="D50" s="104" t="s">
        <v>487</v>
      </c>
      <c r="E50" s="134" t="s">
        <v>737</v>
      </c>
      <c r="F50" s="134" t="s">
        <v>739</v>
      </c>
      <c r="G50" s="36" t="s">
        <v>755</v>
      </c>
      <c r="H50" s="22">
        <v>20000</v>
      </c>
    </row>
    <row r="51" spans="2:8" ht="12.95" customHeight="1">
      <c r="B51" s="4" t="s">
        <v>455</v>
      </c>
      <c r="C51" s="126" t="s">
        <v>488</v>
      </c>
      <c r="D51" s="39" t="s">
        <v>489</v>
      </c>
      <c r="E51" s="17" t="s">
        <v>737</v>
      </c>
      <c r="F51" s="17" t="s">
        <v>739</v>
      </c>
      <c r="G51" s="135" t="s">
        <v>755</v>
      </c>
      <c r="H51" s="22">
        <v>8000</v>
      </c>
    </row>
    <row r="52" spans="2:8" ht="12.95" customHeight="1">
      <c r="B52" s="4" t="s">
        <v>455</v>
      </c>
      <c r="C52" s="126" t="s">
        <v>490</v>
      </c>
      <c r="D52" s="39" t="s">
        <v>491</v>
      </c>
      <c r="E52" s="17" t="s">
        <v>737</v>
      </c>
      <c r="F52" s="17" t="s">
        <v>739</v>
      </c>
      <c r="G52" s="135" t="s">
        <v>755</v>
      </c>
      <c r="H52" s="22">
        <v>22500</v>
      </c>
    </row>
    <row r="53" spans="2:8" ht="12.95" customHeight="1">
      <c r="B53" s="4" t="s">
        <v>455</v>
      </c>
      <c r="C53" s="126" t="s">
        <v>492</v>
      </c>
      <c r="D53" s="39" t="s">
        <v>493</v>
      </c>
      <c r="E53" s="17" t="s">
        <v>737</v>
      </c>
      <c r="F53" s="17" t="s">
        <v>739</v>
      </c>
      <c r="G53" s="135" t="s">
        <v>755</v>
      </c>
      <c r="H53" s="22">
        <v>6000</v>
      </c>
    </row>
    <row r="54" spans="2:8" ht="12.95" customHeight="1">
      <c r="B54" s="4" t="s">
        <v>455</v>
      </c>
      <c r="C54" s="126" t="s">
        <v>494</v>
      </c>
      <c r="D54" s="39" t="s">
        <v>709</v>
      </c>
      <c r="E54" s="17" t="s">
        <v>737</v>
      </c>
      <c r="F54" s="17" t="s">
        <v>739</v>
      </c>
      <c r="G54" s="135" t="s">
        <v>755</v>
      </c>
      <c r="H54" s="22">
        <v>6100</v>
      </c>
    </row>
    <row r="55" spans="2:8" ht="12.95" customHeight="1">
      <c r="B55" s="110" t="s">
        <v>455</v>
      </c>
      <c r="C55" s="5" t="s">
        <v>627</v>
      </c>
      <c r="D55" s="136" t="s">
        <v>628</v>
      </c>
      <c r="E55" s="17" t="s">
        <v>737</v>
      </c>
      <c r="F55" s="17" t="s">
        <v>739</v>
      </c>
      <c r="G55" s="137" t="s">
        <v>755</v>
      </c>
      <c r="H55" s="138">
        <v>4989.8</v>
      </c>
    </row>
    <row r="56" spans="2:8" ht="12.95" customHeight="1">
      <c r="B56" s="110" t="s">
        <v>455</v>
      </c>
      <c r="C56" s="5" t="s">
        <v>629</v>
      </c>
      <c r="D56" s="136" t="s">
        <v>630</v>
      </c>
      <c r="E56" s="17" t="s">
        <v>737</v>
      </c>
      <c r="F56" s="17" t="s">
        <v>739</v>
      </c>
      <c r="G56" s="137" t="s">
        <v>755</v>
      </c>
      <c r="H56" s="138">
        <v>26967.9</v>
      </c>
    </row>
    <row r="57" spans="2:8" ht="12.95" customHeight="1">
      <c r="B57" s="110" t="s">
        <v>455</v>
      </c>
      <c r="C57" s="5" t="s">
        <v>631</v>
      </c>
      <c r="D57" s="136" t="s">
        <v>632</v>
      </c>
      <c r="E57" s="17" t="s">
        <v>737</v>
      </c>
      <c r="F57" s="17" t="s">
        <v>739</v>
      </c>
      <c r="G57" s="137" t="s">
        <v>755</v>
      </c>
      <c r="H57" s="138">
        <v>6000</v>
      </c>
    </row>
    <row r="58" spans="2:8" ht="12.95" customHeight="1">
      <c r="B58" s="110" t="s">
        <v>455</v>
      </c>
      <c r="C58" s="5" t="s">
        <v>633</v>
      </c>
      <c r="D58" s="136" t="s">
        <v>634</v>
      </c>
      <c r="E58" s="17" t="s">
        <v>737</v>
      </c>
      <c r="F58" s="17" t="s">
        <v>739</v>
      </c>
      <c r="G58" s="137" t="s">
        <v>755</v>
      </c>
      <c r="H58" s="138">
        <v>2200</v>
      </c>
    </row>
    <row r="59" spans="2:8" ht="12.95" customHeight="1">
      <c r="B59" s="110" t="s">
        <v>455</v>
      </c>
      <c r="C59" s="5" t="s">
        <v>635</v>
      </c>
      <c r="D59" s="136" t="s">
        <v>636</v>
      </c>
      <c r="E59" s="17" t="s">
        <v>737</v>
      </c>
      <c r="F59" s="17" t="s">
        <v>739</v>
      </c>
      <c r="G59" s="137" t="s">
        <v>755</v>
      </c>
      <c r="H59" s="138">
        <v>2870.5</v>
      </c>
    </row>
    <row r="60" spans="2:8" ht="12.95" customHeight="1">
      <c r="B60" s="110" t="s">
        <v>455</v>
      </c>
      <c r="C60" s="5" t="s">
        <v>637</v>
      </c>
      <c r="D60" s="136" t="s">
        <v>638</v>
      </c>
      <c r="E60" s="17" t="s">
        <v>737</v>
      </c>
      <c r="F60" s="17" t="s">
        <v>739</v>
      </c>
      <c r="G60" s="137" t="s">
        <v>755</v>
      </c>
      <c r="H60" s="138">
        <v>15385.2</v>
      </c>
    </row>
    <row r="61" spans="2:8" ht="12.95" customHeight="1">
      <c r="B61" s="110" t="s">
        <v>455</v>
      </c>
      <c r="C61" s="5" t="s">
        <v>639</v>
      </c>
      <c r="D61" s="136" t="s">
        <v>640</v>
      </c>
      <c r="E61" s="17" t="s">
        <v>737</v>
      </c>
      <c r="F61" s="17" t="s">
        <v>739</v>
      </c>
      <c r="G61" s="137" t="s">
        <v>755</v>
      </c>
      <c r="H61" s="138">
        <v>38900</v>
      </c>
    </row>
    <row r="62" spans="2:8" ht="12.95" customHeight="1">
      <c r="B62" s="110" t="s">
        <v>455</v>
      </c>
      <c r="C62" s="5" t="s">
        <v>641</v>
      </c>
      <c r="D62" s="136" t="s">
        <v>642</v>
      </c>
      <c r="E62" s="17" t="s">
        <v>737</v>
      </c>
      <c r="F62" s="17" t="s">
        <v>739</v>
      </c>
      <c r="G62" s="137" t="s">
        <v>755</v>
      </c>
      <c r="H62" s="138">
        <v>15824.5</v>
      </c>
    </row>
    <row r="63" spans="2:8" ht="12.95" customHeight="1">
      <c r="B63" s="110" t="s">
        <v>455</v>
      </c>
      <c r="C63" s="5" t="s">
        <v>643</v>
      </c>
      <c r="D63" s="136" t="s">
        <v>644</v>
      </c>
      <c r="E63" s="17" t="s">
        <v>737</v>
      </c>
      <c r="F63" s="17" t="s">
        <v>739</v>
      </c>
      <c r="G63" s="137" t="s">
        <v>755</v>
      </c>
      <c r="H63" s="138">
        <v>13800</v>
      </c>
    </row>
    <row r="64" spans="2:8" ht="12.95" customHeight="1">
      <c r="B64" s="110" t="s">
        <v>455</v>
      </c>
      <c r="C64" s="5" t="s">
        <v>645</v>
      </c>
      <c r="D64" s="136" t="s">
        <v>646</v>
      </c>
      <c r="E64" s="17" t="s">
        <v>737</v>
      </c>
      <c r="F64" s="17" t="s">
        <v>739</v>
      </c>
      <c r="G64" s="137" t="s">
        <v>755</v>
      </c>
      <c r="H64" s="138">
        <v>17820.900000000001</v>
      </c>
    </row>
    <row r="65" spans="1:8" ht="12.95" customHeight="1">
      <c r="B65" s="110" t="s">
        <v>455</v>
      </c>
      <c r="C65" s="5" t="s">
        <v>647</v>
      </c>
      <c r="D65" s="136" t="s">
        <v>648</v>
      </c>
      <c r="E65" s="17" t="s">
        <v>737</v>
      </c>
      <c r="F65" s="17" t="s">
        <v>739</v>
      </c>
      <c r="G65" s="137" t="s">
        <v>755</v>
      </c>
      <c r="H65" s="138">
        <v>4377</v>
      </c>
    </row>
    <row r="66" spans="1:8" ht="12.95" customHeight="1">
      <c r="B66" s="110" t="s">
        <v>455</v>
      </c>
      <c r="C66" s="5" t="s">
        <v>649</v>
      </c>
      <c r="D66" s="136" t="s">
        <v>650</v>
      </c>
      <c r="E66" s="17" t="s">
        <v>737</v>
      </c>
      <c r="F66" s="17" t="s">
        <v>739</v>
      </c>
      <c r="G66" s="137" t="s">
        <v>755</v>
      </c>
      <c r="H66" s="138">
        <v>2839</v>
      </c>
    </row>
    <row r="67" spans="1:8" ht="12.95" customHeight="1">
      <c r="B67" s="110" t="s">
        <v>455</v>
      </c>
      <c r="C67" s="5" t="s">
        <v>651</v>
      </c>
      <c r="D67" s="136" t="s">
        <v>652</v>
      </c>
      <c r="E67" s="17" t="s">
        <v>737</v>
      </c>
      <c r="F67" s="17" t="s">
        <v>739</v>
      </c>
      <c r="G67" s="137" t="s">
        <v>755</v>
      </c>
      <c r="H67" s="138">
        <v>12000</v>
      </c>
    </row>
    <row r="68" spans="1:8" ht="12.95" customHeight="1">
      <c r="B68" s="110" t="s">
        <v>455</v>
      </c>
      <c r="C68" s="5" t="s">
        <v>653</v>
      </c>
      <c r="D68" s="136" t="s">
        <v>654</v>
      </c>
      <c r="E68" s="17" t="s">
        <v>737</v>
      </c>
      <c r="F68" s="17" t="s">
        <v>739</v>
      </c>
      <c r="G68" s="137" t="s">
        <v>755</v>
      </c>
      <c r="H68" s="138">
        <v>18000</v>
      </c>
    </row>
    <row r="69" spans="1:8" ht="12.95" customHeight="1">
      <c r="B69" s="110" t="s">
        <v>455</v>
      </c>
      <c r="C69" s="5" t="s">
        <v>655</v>
      </c>
      <c r="D69" s="136" t="s">
        <v>656</v>
      </c>
      <c r="E69" s="17" t="s">
        <v>737</v>
      </c>
      <c r="F69" s="17" t="s">
        <v>739</v>
      </c>
      <c r="G69" s="137" t="s">
        <v>755</v>
      </c>
      <c r="H69" s="138">
        <v>7500</v>
      </c>
    </row>
    <row r="70" spans="1:8" ht="12.95" customHeight="1">
      <c r="B70" s="50" t="s">
        <v>455</v>
      </c>
      <c r="C70" s="45" t="s">
        <v>657</v>
      </c>
      <c r="D70" s="139" t="s">
        <v>658</v>
      </c>
      <c r="E70" s="17" t="s">
        <v>737</v>
      </c>
      <c r="F70" s="17" t="s">
        <v>739</v>
      </c>
      <c r="G70" s="140" t="s">
        <v>755</v>
      </c>
      <c r="H70" s="141">
        <v>8000</v>
      </c>
    </row>
    <row r="71" spans="1:8" ht="12.95" customHeight="1" thickBot="1">
      <c r="B71" s="142" t="s">
        <v>9</v>
      </c>
      <c r="C71" s="8" t="s">
        <v>687</v>
      </c>
      <c r="D71" s="143" t="s">
        <v>688</v>
      </c>
      <c r="E71" s="17" t="s">
        <v>737</v>
      </c>
      <c r="F71" s="17" t="s">
        <v>739</v>
      </c>
      <c r="G71" s="144" t="s">
        <v>754</v>
      </c>
      <c r="H71" s="141">
        <v>460</v>
      </c>
    </row>
    <row r="72" spans="1:8" ht="12.95" customHeight="1" thickBot="1">
      <c r="B72" s="78" t="s">
        <v>495</v>
      </c>
      <c r="C72" s="125"/>
      <c r="D72" s="105"/>
      <c r="E72" s="127"/>
      <c r="F72" s="145"/>
      <c r="G72" s="127"/>
      <c r="H72" s="106"/>
    </row>
    <row r="73" spans="1:8" ht="12.95" customHeight="1" thickBot="1">
      <c r="B73" s="25" t="s">
        <v>7</v>
      </c>
      <c r="C73" s="26" t="s">
        <v>496</v>
      </c>
      <c r="D73" s="27" t="s">
        <v>497</v>
      </c>
      <c r="E73" s="134" t="s">
        <v>737</v>
      </c>
      <c r="F73" s="134" t="s">
        <v>739</v>
      </c>
      <c r="G73" s="36" t="s">
        <v>753</v>
      </c>
      <c r="H73" s="22">
        <v>18000</v>
      </c>
    </row>
    <row r="74" spans="1:8" ht="12.95" customHeight="1" thickBot="1">
      <c r="B74" s="41" t="s">
        <v>738</v>
      </c>
      <c r="C74" s="42"/>
      <c r="D74" s="43"/>
      <c r="E74" s="43"/>
      <c r="F74" s="43"/>
      <c r="G74" s="43"/>
      <c r="H74" s="44">
        <f>SUM(H14:H73)</f>
        <v>1183748</v>
      </c>
    </row>
    <row r="76" spans="1:8" ht="13.5" thickBot="1"/>
    <row r="77" spans="1:8" ht="15.75" thickBot="1">
      <c r="A77" s="70"/>
      <c r="B77" s="329" t="s">
        <v>749</v>
      </c>
      <c r="C77" s="330"/>
      <c r="D77" s="330"/>
      <c r="E77" s="330"/>
      <c r="F77" s="330"/>
      <c r="G77" s="330"/>
      <c r="H77" s="331"/>
    </row>
    <row r="78" spans="1:8" ht="13.5" thickBot="1">
      <c r="A78" s="68" t="s">
        <v>0</v>
      </c>
      <c r="C78" s="132"/>
      <c r="H78" s="74"/>
    </row>
    <row r="79" spans="1:8" ht="15" customHeight="1" thickBot="1">
      <c r="A79" s="68" t="s">
        <v>0</v>
      </c>
      <c r="B79" s="332" t="s">
        <v>734</v>
      </c>
      <c r="C79" s="333"/>
      <c r="D79" s="334"/>
      <c r="E79" s="332"/>
      <c r="F79" s="334"/>
      <c r="G79" s="124"/>
      <c r="H79" s="77"/>
    </row>
    <row r="80" spans="1:8" ht="29.45" customHeight="1" thickBot="1">
      <c r="A80" s="68" t="s">
        <v>0</v>
      </c>
      <c r="B80" s="12" t="s">
        <v>2</v>
      </c>
      <c r="C80" s="13" t="s">
        <v>3</v>
      </c>
      <c r="D80" s="14" t="s">
        <v>4</v>
      </c>
      <c r="E80" s="317" t="s">
        <v>729</v>
      </c>
      <c r="F80" s="318"/>
      <c r="G80" s="15" t="s">
        <v>730</v>
      </c>
      <c r="H80" s="10" t="s">
        <v>735</v>
      </c>
    </row>
    <row r="81" spans="1:8" ht="12.95" customHeight="1" thickBot="1">
      <c r="A81" s="68" t="s">
        <v>0</v>
      </c>
      <c r="B81" s="78" t="s">
        <v>414</v>
      </c>
      <c r="C81" s="125"/>
      <c r="D81" s="105"/>
      <c r="E81" s="319"/>
      <c r="F81" s="320"/>
      <c r="G81" s="105"/>
      <c r="H81" s="106"/>
    </row>
    <row r="82" spans="1:8" ht="12.95" customHeight="1">
      <c r="B82" s="4" t="s">
        <v>7</v>
      </c>
      <c r="C82" s="126" t="s">
        <v>415</v>
      </c>
      <c r="D82" s="104" t="s">
        <v>416</v>
      </c>
      <c r="E82" s="323" t="s">
        <v>8</v>
      </c>
      <c r="F82" s="324"/>
      <c r="G82" s="36" t="s">
        <v>753</v>
      </c>
      <c r="H82" s="22">
        <v>9000</v>
      </c>
    </row>
    <row r="83" spans="1:8" ht="12.95" customHeight="1">
      <c r="B83" s="4" t="s">
        <v>7</v>
      </c>
      <c r="C83" s="5" t="s">
        <v>779</v>
      </c>
      <c r="D83" s="104" t="s">
        <v>728</v>
      </c>
      <c r="E83" s="325" t="s">
        <v>8</v>
      </c>
      <c r="F83" s="326"/>
      <c r="G83" s="36" t="s">
        <v>753</v>
      </c>
      <c r="H83" s="6">
        <v>37718.800000000003</v>
      </c>
    </row>
    <row r="84" spans="1:8" ht="12.95" customHeight="1">
      <c r="A84" s="68" t="s">
        <v>0</v>
      </c>
      <c r="B84" s="4" t="s">
        <v>9</v>
      </c>
      <c r="C84" s="126" t="s">
        <v>417</v>
      </c>
      <c r="D84" s="104" t="s">
        <v>418</v>
      </c>
      <c r="E84" s="325" t="s">
        <v>8</v>
      </c>
      <c r="F84" s="326"/>
      <c r="G84" s="36" t="s">
        <v>754</v>
      </c>
      <c r="H84" s="22">
        <v>1500</v>
      </c>
    </row>
    <row r="85" spans="1:8" ht="12.95" customHeight="1">
      <c r="A85" s="68" t="s">
        <v>0</v>
      </c>
      <c r="B85" s="4" t="s">
        <v>9</v>
      </c>
      <c r="C85" s="126" t="s">
        <v>419</v>
      </c>
      <c r="D85" s="104" t="s">
        <v>420</v>
      </c>
      <c r="E85" s="325" t="s">
        <v>8</v>
      </c>
      <c r="F85" s="326"/>
      <c r="G85" s="36" t="s">
        <v>754</v>
      </c>
      <c r="H85" s="22">
        <v>3500</v>
      </c>
    </row>
    <row r="86" spans="1:8" ht="12.95" customHeight="1">
      <c r="A86" s="68" t="s">
        <v>0</v>
      </c>
      <c r="B86" s="4" t="s">
        <v>9</v>
      </c>
      <c r="C86" s="126" t="s">
        <v>421</v>
      </c>
      <c r="D86" s="104" t="s">
        <v>422</v>
      </c>
      <c r="E86" s="325" t="s">
        <v>8</v>
      </c>
      <c r="F86" s="326"/>
      <c r="G86" s="36" t="s">
        <v>754</v>
      </c>
      <c r="H86" s="22">
        <v>1300</v>
      </c>
    </row>
    <row r="87" spans="1:8" ht="12.95" customHeight="1">
      <c r="A87" s="68" t="s">
        <v>0</v>
      </c>
      <c r="B87" s="4" t="s">
        <v>9</v>
      </c>
      <c r="C87" s="126" t="s">
        <v>423</v>
      </c>
      <c r="D87" s="104" t="s">
        <v>424</v>
      </c>
      <c r="E87" s="325" t="s">
        <v>8</v>
      </c>
      <c r="F87" s="326"/>
      <c r="G87" s="36" t="s">
        <v>754</v>
      </c>
      <c r="H87" s="22">
        <v>9000</v>
      </c>
    </row>
    <row r="88" spans="1:8" ht="12.95" customHeight="1">
      <c r="A88" s="68" t="s">
        <v>0</v>
      </c>
      <c r="B88" s="4" t="s">
        <v>9</v>
      </c>
      <c r="C88" s="126" t="s">
        <v>425</v>
      </c>
      <c r="D88" s="104" t="s">
        <v>426</v>
      </c>
      <c r="E88" s="325" t="s">
        <v>8</v>
      </c>
      <c r="F88" s="326"/>
      <c r="G88" s="36" t="s">
        <v>754</v>
      </c>
      <c r="H88" s="22">
        <v>1000</v>
      </c>
    </row>
    <row r="89" spans="1:8" ht="12.95" customHeight="1">
      <c r="A89" s="68" t="s">
        <v>0</v>
      </c>
      <c r="B89" s="4" t="s">
        <v>9</v>
      </c>
      <c r="C89" s="126" t="s">
        <v>427</v>
      </c>
      <c r="D89" s="104" t="s">
        <v>428</v>
      </c>
      <c r="E89" s="325" t="s">
        <v>8</v>
      </c>
      <c r="F89" s="326"/>
      <c r="G89" s="36" t="s">
        <v>754</v>
      </c>
      <c r="H89" s="22">
        <v>25000</v>
      </c>
    </row>
    <row r="90" spans="1:8" ht="12.95" customHeight="1">
      <c r="A90" s="68" t="s">
        <v>0</v>
      </c>
      <c r="B90" s="4" t="s">
        <v>9</v>
      </c>
      <c r="C90" s="126" t="s">
        <v>429</v>
      </c>
      <c r="D90" s="104" t="s">
        <v>430</v>
      </c>
      <c r="E90" s="325" t="s">
        <v>8</v>
      </c>
      <c r="F90" s="326"/>
      <c r="G90" s="36" t="s">
        <v>754</v>
      </c>
      <c r="H90" s="22">
        <v>14000</v>
      </c>
    </row>
    <row r="91" spans="1:8" ht="12.95" customHeight="1">
      <c r="A91" s="68" t="s">
        <v>0</v>
      </c>
      <c r="B91" s="4" t="s">
        <v>9</v>
      </c>
      <c r="C91" s="126" t="s">
        <v>431</v>
      </c>
      <c r="D91" s="104" t="s">
        <v>432</v>
      </c>
      <c r="E91" s="325" t="s">
        <v>8</v>
      </c>
      <c r="F91" s="326"/>
      <c r="G91" s="36" t="s">
        <v>754</v>
      </c>
      <c r="H91" s="22">
        <v>26000</v>
      </c>
    </row>
    <row r="92" spans="1:8" ht="12.95" customHeight="1">
      <c r="A92" s="68" t="s">
        <v>0</v>
      </c>
      <c r="B92" s="4" t="s">
        <v>9</v>
      </c>
      <c r="C92" s="126" t="s">
        <v>433</v>
      </c>
      <c r="D92" s="104" t="s">
        <v>434</v>
      </c>
      <c r="E92" s="325" t="s">
        <v>8</v>
      </c>
      <c r="F92" s="326"/>
      <c r="G92" s="36" t="s">
        <v>754</v>
      </c>
      <c r="H92" s="22">
        <v>6000</v>
      </c>
    </row>
    <row r="93" spans="1:8" ht="12.95" customHeight="1">
      <c r="A93" s="68" t="s">
        <v>0</v>
      </c>
      <c r="B93" s="4" t="s">
        <v>9</v>
      </c>
      <c r="C93" s="126" t="s">
        <v>435</v>
      </c>
      <c r="D93" s="104" t="s">
        <v>436</v>
      </c>
      <c r="E93" s="325" t="s">
        <v>8</v>
      </c>
      <c r="F93" s="326"/>
      <c r="G93" s="36" t="s">
        <v>754</v>
      </c>
      <c r="H93" s="22">
        <v>271000</v>
      </c>
    </row>
    <row r="94" spans="1:8" ht="12.95" customHeight="1">
      <c r="A94" s="68" t="s">
        <v>0</v>
      </c>
      <c r="B94" s="4" t="s">
        <v>9</v>
      </c>
      <c r="C94" s="126" t="s">
        <v>437</v>
      </c>
      <c r="D94" s="104" t="s">
        <v>438</v>
      </c>
      <c r="E94" s="325" t="s">
        <v>8</v>
      </c>
      <c r="F94" s="326"/>
      <c r="G94" s="36" t="s">
        <v>754</v>
      </c>
      <c r="H94" s="22">
        <v>9500</v>
      </c>
    </row>
    <row r="95" spans="1:8" ht="12.95" customHeight="1">
      <c r="A95" s="68" t="s">
        <v>0</v>
      </c>
      <c r="B95" s="4" t="s">
        <v>9</v>
      </c>
      <c r="C95" s="126" t="s">
        <v>439</v>
      </c>
      <c r="D95" s="104" t="s">
        <v>440</v>
      </c>
      <c r="E95" s="325" t="s">
        <v>8</v>
      </c>
      <c r="F95" s="326"/>
      <c r="G95" s="36" t="s">
        <v>754</v>
      </c>
      <c r="H95" s="22">
        <v>73300</v>
      </c>
    </row>
    <row r="96" spans="1:8" ht="12.95" customHeight="1">
      <c r="A96" s="68" t="s">
        <v>0</v>
      </c>
      <c r="B96" s="4" t="s">
        <v>9</v>
      </c>
      <c r="C96" s="126" t="s">
        <v>441</v>
      </c>
      <c r="D96" s="104" t="s">
        <v>442</v>
      </c>
      <c r="E96" s="325" t="s">
        <v>8</v>
      </c>
      <c r="F96" s="326"/>
      <c r="G96" s="36" t="s">
        <v>754</v>
      </c>
      <c r="H96" s="22">
        <v>192000</v>
      </c>
    </row>
    <row r="97" spans="1:8" ht="12.95" customHeight="1">
      <c r="A97" s="68" t="s">
        <v>0</v>
      </c>
      <c r="B97" s="4" t="s">
        <v>9</v>
      </c>
      <c r="C97" s="126" t="s">
        <v>443</v>
      </c>
      <c r="D97" s="104" t="s">
        <v>444</v>
      </c>
      <c r="E97" s="325" t="s">
        <v>8</v>
      </c>
      <c r="F97" s="326"/>
      <c r="G97" s="36" t="s">
        <v>754</v>
      </c>
      <c r="H97" s="22">
        <v>33000</v>
      </c>
    </row>
    <row r="98" spans="1:8" ht="12.95" customHeight="1">
      <c r="A98" s="68" t="s">
        <v>0</v>
      </c>
      <c r="B98" s="4" t="s">
        <v>9</v>
      </c>
      <c r="C98" s="126" t="s">
        <v>445</v>
      </c>
      <c r="D98" s="104" t="s">
        <v>446</v>
      </c>
      <c r="E98" s="325" t="s">
        <v>8</v>
      </c>
      <c r="F98" s="326"/>
      <c r="G98" s="36" t="s">
        <v>754</v>
      </c>
      <c r="H98" s="22">
        <v>2500</v>
      </c>
    </row>
    <row r="99" spans="1:8" ht="12.95" customHeight="1">
      <c r="A99" s="68" t="s">
        <v>0</v>
      </c>
      <c r="B99" s="4" t="s">
        <v>9</v>
      </c>
      <c r="C99" s="126" t="s">
        <v>447</v>
      </c>
      <c r="D99" s="104" t="s">
        <v>448</v>
      </c>
      <c r="E99" s="325" t="s">
        <v>8</v>
      </c>
      <c r="F99" s="326"/>
      <c r="G99" s="36" t="s">
        <v>754</v>
      </c>
      <c r="H99" s="22">
        <v>5500</v>
      </c>
    </row>
    <row r="100" spans="1:8" ht="12.95" customHeight="1">
      <c r="A100" s="68" t="s">
        <v>0</v>
      </c>
      <c r="B100" s="4" t="s">
        <v>9</v>
      </c>
      <c r="C100" s="126" t="s">
        <v>449</v>
      </c>
      <c r="D100" s="104" t="s">
        <v>450</v>
      </c>
      <c r="E100" s="325" t="s">
        <v>8</v>
      </c>
      <c r="F100" s="326"/>
      <c r="G100" s="36" t="s">
        <v>754</v>
      </c>
      <c r="H100" s="22">
        <v>2500</v>
      </c>
    </row>
    <row r="101" spans="1:8" ht="12.95" customHeight="1">
      <c r="A101" s="68" t="s">
        <v>0</v>
      </c>
      <c r="B101" s="4" t="s">
        <v>9</v>
      </c>
      <c r="C101" s="126" t="s">
        <v>451</v>
      </c>
      <c r="D101" s="104" t="s">
        <v>452</v>
      </c>
      <c r="E101" s="325" t="s">
        <v>8</v>
      </c>
      <c r="F101" s="326"/>
      <c r="G101" s="36" t="s">
        <v>754</v>
      </c>
      <c r="H101" s="22">
        <v>7000</v>
      </c>
    </row>
    <row r="102" spans="1:8" ht="12.95" customHeight="1">
      <c r="A102" s="68" t="s">
        <v>0</v>
      </c>
      <c r="B102" s="4" t="s">
        <v>9</v>
      </c>
      <c r="C102" s="126" t="s">
        <v>453</v>
      </c>
      <c r="D102" s="104" t="s">
        <v>454</v>
      </c>
      <c r="E102" s="325" t="s">
        <v>8</v>
      </c>
      <c r="F102" s="326"/>
      <c r="G102" s="36" t="s">
        <v>754</v>
      </c>
      <c r="H102" s="22">
        <v>19500</v>
      </c>
    </row>
    <row r="103" spans="1:8" ht="12.95" customHeight="1">
      <c r="A103" s="68" t="s">
        <v>0</v>
      </c>
      <c r="B103" s="4" t="s">
        <v>455</v>
      </c>
      <c r="C103" s="126" t="s">
        <v>456</v>
      </c>
      <c r="D103" s="104" t="s">
        <v>457</v>
      </c>
      <c r="E103" s="325" t="s">
        <v>8</v>
      </c>
      <c r="F103" s="326"/>
      <c r="G103" s="36" t="s">
        <v>755</v>
      </c>
      <c r="H103" s="22">
        <v>4000</v>
      </c>
    </row>
    <row r="104" spans="1:8" ht="12.95" customHeight="1">
      <c r="A104" s="68" t="s">
        <v>0</v>
      </c>
      <c r="B104" s="4" t="s">
        <v>455</v>
      </c>
      <c r="C104" s="126" t="s">
        <v>458</v>
      </c>
      <c r="D104" s="104" t="s">
        <v>459</v>
      </c>
      <c r="E104" s="325" t="s">
        <v>8</v>
      </c>
      <c r="F104" s="326"/>
      <c r="G104" s="36" t="s">
        <v>755</v>
      </c>
      <c r="H104" s="22">
        <v>10000</v>
      </c>
    </row>
    <row r="105" spans="1:8" ht="12.95" customHeight="1">
      <c r="A105" s="68" t="s">
        <v>0</v>
      </c>
      <c r="B105" s="4" t="s">
        <v>455</v>
      </c>
      <c r="C105" s="126" t="s">
        <v>460</v>
      </c>
      <c r="D105" s="104" t="s">
        <v>461</v>
      </c>
      <c r="E105" s="325" t="s">
        <v>8</v>
      </c>
      <c r="F105" s="326"/>
      <c r="G105" s="36" t="s">
        <v>755</v>
      </c>
      <c r="H105" s="22">
        <v>31000</v>
      </c>
    </row>
    <row r="106" spans="1:8" ht="12.95" customHeight="1">
      <c r="A106" s="68" t="s">
        <v>0</v>
      </c>
      <c r="B106" s="4" t="s">
        <v>455</v>
      </c>
      <c r="C106" s="126" t="s">
        <v>462</v>
      </c>
      <c r="D106" s="104" t="s">
        <v>463</v>
      </c>
      <c r="E106" s="325" t="s">
        <v>8</v>
      </c>
      <c r="F106" s="326"/>
      <c r="G106" s="36" t="s">
        <v>755</v>
      </c>
      <c r="H106" s="22">
        <v>11900</v>
      </c>
    </row>
    <row r="107" spans="1:8" ht="12.95" customHeight="1">
      <c r="A107" s="68" t="s">
        <v>0</v>
      </c>
      <c r="B107" s="4" t="s">
        <v>455</v>
      </c>
      <c r="C107" s="126" t="s">
        <v>464</v>
      </c>
      <c r="D107" s="104" t="s">
        <v>465</v>
      </c>
      <c r="E107" s="325" t="s">
        <v>8</v>
      </c>
      <c r="F107" s="326"/>
      <c r="G107" s="36" t="s">
        <v>755</v>
      </c>
      <c r="H107" s="22">
        <v>21000</v>
      </c>
    </row>
    <row r="108" spans="1:8" ht="12.95" customHeight="1">
      <c r="A108" s="68" t="s">
        <v>0</v>
      </c>
      <c r="B108" s="4" t="s">
        <v>455</v>
      </c>
      <c r="C108" s="126" t="s">
        <v>466</v>
      </c>
      <c r="D108" s="104" t="s">
        <v>467</v>
      </c>
      <c r="E108" s="325" t="s">
        <v>8</v>
      </c>
      <c r="F108" s="326"/>
      <c r="G108" s="36" t="s">
        <v>755</v>
      </c>
      <c r="H108" s="22">
        <v>20400</v>
      </c>
    </row>
    <row r="109" spans="1:8" ht="12.95" customHeight="1">
      <c r="A109" s="68" t="s">
        <v>0</v>
      </c>
      <c r="B109" s="4" t="s">
        <v>455</v>
      </c>
      <c r="C109" s="126" t="s">
        <v>468</v>
      </c>
      <c r="D109" s="104" t="s">
        <v>469</v>
      </c>
      <c r="E109" s="325" t="s">
        <v>8</v>
      </c>
      <c r="F109" s="326"/>
      <c r="G109" s="36" t="s">
        <v>755</v>
      </c>
      <c r="H109" s="22">
        <v>4500</v>
      </c>
    </row>
    <row r="110" spans="1:8" ht="12.95" customHeight="1">
      <c r="A110" s="68" t="s">
        <v>0</v>
      </c>
      <c r="B110" s="4" t="s">
        <v>455</v>
      </c>
      <c r="C110" s="126" t="s">
        <v>470</v>
      </c>
      <c r="D110" s="104" t="s">
        <v>471</v>
      </c>
      <c r="E110" s="325" t="s">
        <v>8</v>
      </c>
      <c r="F110" s="326"/>
      <c r="G110" s="36" t="s">
        <v>755</v>
      </c>
      <c r="H110" s="22">
        <v>8000</v>
      </c>
    </row>
    <row r="111" spans="1:8" ht="12.95" customHeight="1">
      <c r="A111" s="68" t="s">
        <v>0</v>
      </c>
      <c r="B111" s="4" t="s">
        <v>455</v>
      </c>
      <c r="C111" s="126" t="s">
        <v>472</v>
      </c>
      <c r="D111" s="104" t="s">
        <v>473</v>
      </c>
      <c r="E111" s="325" t="s">
        <v>8</v>
      </c>
      <c r="F111" s="326"/>
      <c r="G111" s="36" t="s">
        <v>755</v>
      </c>
      <c r="H111" s="22">
        <v>9200</v>
      </c>
    </row>
    <row r="112" spans="1:8" ht="12.95" customHeight="1">
      <c r="A112" s="68" t="s">
        <v>0</v>
      </c>
      <c r="B112" s="4" t="s">
        <v>455</v>
      </c>
      <c r="C112" s="126" t="s">
        <v>474</v>
      </c>
      <c r="D112" s="104" t="s">
        <v>475</v>
      </c>
      <c r="E112" s="325" t="s">
        <v>8</v>
      </c>
      <c r="F112" s="326"/>
      <c r="G112" s="36" t="s">
        <v>755</v>
      </c>
      <c r="H112" s="22">
        <v>5550</v>
      </c>
    </row>
    <row r="113" spans="1:8" ht="12.95" customHeight="1">
      <c r="A113" s="68" t="s">
        <v>0</v>
      </c>
      <c r="B113" s="4" t="s">
        <v>455</v>
      </c>
      <c r="C113" s="126" t="s">
        <v>476</v>
      </c>
      <c r="D113" s="104" t="s">
        <v>477</v>
      </c>
      <c r="E113" s="325" t="s">
        <v>8</v>
      </c>
      <c r="F113" s="326"/>
      <c r="G113" s="36" t="s">
        <v>755</v>
      </c>
      <c r="H113" s="22">
        <v>3000</v>
      </c>
    </row>
    <row r="114" spans="1:8" ht="12.95" customHeight="1">
      <c r="A114" s="68" t="s">
        <v>0</v>
      </c>
      <c r="B114" s="4" t="s">
        <v>455</v>
      </c>
      <c r="C114" s="126" t="s">
        <v>478</v>
      </c>
      <c r="D114" s="104" t="s">
        <v>479</v>
      </c>
      <c r="E114" s="325" t="s">
        <v>8</v>
      </c>
      <c r="F114" s="326"/>
      <c r="G114" s="36" t="s">
        <v>755</v>
      </c>
      <c r="H114" s="22">
        <v>2904.4</v>
      </c>
    </row>
    <row r="115" spans="1:8" ht="12.95" customHeight="1">
      <c r="A115" s="68" t="s">
        <v>0</v>
      </c>
      <c r="B115" s="4" t="s">
        <v>455</v>
      </c>
      <c r="C115" s="126" t="s">
        <v>480</v>
      </c>
      <c r="D115" s="104" t="s">
        <v>481</v>
      </c>
      <c r="E115" s="325" t="s">
        <v>8</v>
      </c>
      <c r="F115" s="326"/>
      <c r="G115" s="36" t="s">
        <v>755</v>
      </c>
      <c r="H115" s="22">
        <v>7000</v>
      </c>
    </row>
    <row r="116" spans="1:8" ht="12.95" customHeight="1">
      <c r="A116" s="68" t="s">
        <v>0</v>
      </c>
      <c r="B116" s="4" t="s">
        <v>455</v>
      </c>
      <c r="C116" s="126" t="s">
        <v>482</v>
      </c>
      <c r="D116" s="104" t="s">
        <v>483</v>
      </c>
      <c r="E116" s="325" t="s">
        <v>8</v>
      </c>
      <c r="F116" s="326"/>
      <c r="G116" s="36" t="s">
        <v>755</v>
      </c>
      <c r="H116" s="22">
        <v>8440</v>
      </c>
    </row>
    <row r="117" spans="1:8" ht="12.95" customHeight="1">
      <c r="A117" s="68" t="s">
        <v>0</v>
      </c>
      <c r="B117" s="4" t="s">
        <v>455</v>
      </c>
      <c r="C117" s="126" t="s">
        <v>484</v>
      </c>
      <c r="D117" s="104" t="s">
        <v>485</v>
      </c>
      <c r="E117" s="325" t="s">
        <v>8</v>
      </c>
      <c r="F117" s="326"/>
      <c r="G117" s="36" t="s">
        <v>755</v>
      </c>
      <c r="H117" s="22">
        <v>8500</v>
      </c>
    </row>
    <row r="118" spans="1:8" ht="12.95" customHeight="1">
      <c r="A118" s="68" t="s">
        <v>0</v>
      </c>
      <c r="B118" s="4" t="s">
        <v>455</v>
      </c>
      <c r="C118" s="126" t="s">
        <v>486</v>
      </c>
      <c r="D118" s="104" t="s">
        <v>487</v>
      </c>
      <c r="E118" s="325" t="s">
        <v>8</v>
      </c>
      <c r="F118" s="326"/>
      <c r="G118" s="36" t="s">
        <v>755</v>
      </c>
      <c r="H118" s="22">
        <v>20000</v>
      </c>
    </row>
    <row r="119" spans="1:8" ht="12.95" customHeight="1">
      <c r="A119" s="68" t="s">
        <v>0</v>
      </c>
      <c r="B119" s="4" t="s">
        <v>455</v>
      </c>
      <c r="C119" s="126" t="s">
        <v>488</v>
      </c>
      <c r="D119" s="104" t="s">
        <v>489</v>
      </c>
      <c r="E119" s="325" t="s">
        <v>8</v>
      </c>
      <c r="F119" s="326"/>
      <c r="G119" s="135" t="s">
        <v>755</v>
      </c>
      <c r="H119" s="22">
        <v>8000</v>
      </c>
    </row>
    <row r="120" spans="1:8" ht="12.95" customHeight="1">
      <c r="A120" s="68" t="s">
        <v>0</v>
      </c>
      <c r="B120" s="4" t="s">
        <v>455</v>
      </c>
      <c r="C120" s="126" t="s">
        <v>490</v>
      </c>
      <c r="D120" s="104" t="s">
        <v>491</v>
      </c>
      <c r="E120" s="325" t="s">
        <v>8</v>
      </c>
      <c r="F120" s="326"/>
      <c r="G120" s="135" t="s">
        <v>755</v>
      </c>
      <c r="H120" s="22">
        <v>22500</v>
      </c>
    </row>
    <row r="121" spans="1:8" ht="12.95" customHeight="1">
      <c r="A121" s="68" t="s">
        <v>0</v>
      </c>
      <c r="B121" s="4" t="s">
        <v>455</v>
      </c>
      <c r="C121" s="126" t="s">
        <v>492</v>
      </c>
      <c r="D121" s="104" t="s">
        <v>493</v>
      </c>
      <c r="E121" s="325" t="s">
        <v>8</v>
      </c>
      <c r="F121" s="326"/>
      <c r="G121" s="135" t="s">
        <v>755</v>
      </c>
      <c r="H121" s="22">
        <v>6000</v>
      </c>
    </row>
    <row r="122" spans="1:8" ht="12.95" customHeight="1">
      <c r="A122" s="68" t="s">
        <v>0</v>
      </c>
      <c r="B122" s="4" t="s">
        <v>455</v>
      </c>
      <c r="C122" s="126" t="s">
        <v>494</v>
      </c>
      <c r="D122" s="104" t="s">
        <v>709</v>
      </c>
      <c r="E122" s="325" t="s">
        <v>8</v>
      </c>
      <c r="F122" s="326"/>
      <c r="G122" s="135" t="s">
        <v>755</v>
      </c>
      <c r="H122" s="22">
        <v>6100</v>
      </c>
    </row>
    <row r="123" spans="1:8" ht="12.95" customHeight="1">
      <c r="B123" s="110" t="s">
        <v>455</v>
      </c>
      <c r="C123" s="5" t="s">
        <v>627</v>
      </c>
      <c r="D123" s="146" t="s">
        <v>628</v>
      </c>
      <c r="E123" s="325" t="s">
        <v>8</v>
      </c>
      <c r="F123" s="326"/>
      <c r="G123" s="137" t="s">
        <v>755</v>
      </c>
      <c r="H123" s="138">
        <v>4989.8</v>
      </c>
    </row>
    <row r="124" spans="1:8" ht="12.95" customHeight="1">
      <c r="B124" s="110" t="s">
        <v>455</v>
      </c>
      <c r="C124" s="5" t="s">
        <v>629</v>
      </c>
      <c r="D124" s="146" t="s">
        <v>630</v>
      </c>
      <c r="E124" s="325" t="s">
        <v>8</v>
      </c>
      <c r="F124" s="326"/>
      <c r="G124" s="137" t="s">
        <v>755</v>
      </c>
      <c r="H124" s="138">
        <v>26967.9</v>
      </c>
    </row>
    <row r="125" spans="1:8" ht="12.95" customHeight="1">
      <c r="B125" s="110" t="s">
        <v>455</v>
      </c>
      <c r="C125" s="5" t="s">
        <v>631</v>
      </c>
      <c r="D125" s="146" t="s">
        <v>632</v>
      </c>
      <c r="E125" s="325" t="s">
        <v>8</v>
      </c>
      <c r="F125" s="326"/>
      <c r="G125" s="137" t="s">
        <v>755</v>
      </c>
      <c r="H125" s="138">
        <v>6000</v>
      </c>
    </row>
    <row r="126" spans="1:8" ht="12.95" customHeight="1">
      <c r="B126" s="110" t="s">
        <v>455</v>
      </c>
      <c r="C126" s="5" t="s">
        <v>633</v>
      </c>
      <c r="D126" s="146" t="s">
        <v>634</v>
      </c>
      <c r="E126" s="325" t="s">
        <v>8</v>
      </c>
      <c r="F126" s="326"/>
      <c r="G126" s="137" t="s">
        <v>755</v>
      </c>
      <c r="H126" s="138">
        <v>2200</v>
      </c>
    </row>
    <row r="127" spans="1:8" ht="12.95" customHeight="1">
      <c r="B127" s="110" t="s">
        <v>455</v>
      </c>
      <c r="C127" s="5" t="s">
        <v>635</v>
      </c>
      <c r="D127" s="146" t="s">
        <v>636</v>
      </c>
      <c r="E127" s="325" t="s">
        <v>8</v>
      </c>
      <c r="F127" s="326"/>
      <c r="G127" s="137" t="s">
        <v>755</v>
      </c>
      <c r="H127" s="138">
        <v>2870.5</v>
      </c>
    </row>
    <row r="128" spans="1:8" ht="12.95" customHeight="1">
      <c r="B128" s="110" t="s">
        <v>455</v>
      </c>
      <c r="C128" s="5" t="s">
        <v>637</v>
      </c>
      <c r="D128" s="146" t="s">
        <v>638</v>
      </c>
      <c r="E128" s="325" t="s">
        <v>8</v>
      </c>
      <c r="F128" s="326"/>
      <c r="G128" s="137" t="s">
        <v>755</v>
      </c>
      <c r="H128" s="138">
        <v>15385.2</v>
      </c>
    </row>
    <row r="129" spans="1:8" ht="12.95" customHeight="1">
      <c r="B129" s="110" t="s">
        <v>455</v>
      </c>
      <c r="C129" s="5" t="s">
        <v>639</v>
      </c>
      <c r="D129" s="146" t="s">
        <v>640</v>
      </c>
      <c r="E129" s="325" t="s">
        <v>8</v>
      </c>
      <c r="F129" s="326"/>
      <c r="G129" s="137" t="s">
        <v>755</v>
      </c>
      <c r="H129" s="138">
        <v>38900</v>
      </c>
    </row>
    <row r="130" spans="1:8" ht="12.95" customHeight="1">
      <c r="B130" s="110" t="s">
        <v>455</v>
      </c>
      <c r="C130" s="5" t="s">
        <v>641</v>
      </c>
      <c r="D130" s="146" t="s">
        <v>642</v>
      </c>
      <c r="E130" s="325" t="s">
        <v>8</v>
      </c>
      <c r="F130" s="326"/>
      <c r="G130" s="137" t="s">
        <v>755</v>
      </c>
      <c r="H130" s="138">
        <v>15824.5</v>
      </c>
    </row>
    <row r="131" spans="1:8" ht="12.95" customHeight="1">
      <c r="B131" s="110" t="s">
        <v>455</v>
      </c>
      <c r="C131" s="5" t="s">
        <v>643</v>
      </c>
      <c r="D131" s="146" t="s">
        <v>644</v>
      </c>
      <c r="E131" s="325" t="s">
        <v>8</v>
      </c>
      <c r="F131" s="326"/>
      <c r="G131" s="137" t="s">
        <v>755</v>
      </c>
      <c r="H131" s="138">
        <v>13800</v>
      </c>
    </row>
    <row r="132" spans="1:8" ht="12.95" customHeight="1">
      <c r="B132" s="110" t="s">
        <v>455</v>
      </c>
      <c r="C132" s="5" t="s">
        <v>645</v>
      </c>
      <c r="D132" s="146" t="s">
        <v>646</v>
      </c>
      <c r="E132" s="325" t="s">
        <v>8</v>
      </c>
      <c r="F132" s="326"/>
      <c r="G132" s="137" t="s">
        <v>755</v>
      </c>
      <c r="H132" s="138">
        <v>17820.900000000001</v>
      </c>
    </row>
    <row r="133" spans="1:8" ht="12.95" customHeight="1">
      <c r="B133" s="110" t="s">
        <v>455</v>
      </c>
      <c r="C133" s="5" t="s">
        <v>647</v>
      </c>
      <c r="D133" s="146" t="s">
        <v>648</v>
      </c>
      <c r="E133" s="325" t="s">
        <v>8</v>
      </c>
      <c r="F133" s="326"/>
      <c r="G133" s="137" t="s">
        <v>755</v>
      </c>
      <c r="H133" s="138">
        <v>4377</v>
      </c>
    </row>
    <row r="134" spans="1:8" ht="12.95" customHeight="1">
      <c r="B134" s="110" t="s">
        <v>455</v>
      </c>
      <c r="C134" s="5" t="s">
        <v>649</v>
      </c>
      <c r="D134" s="146" t="s">
        <v>650</v>
      </c>
      <c r="E134" s="325" t="s">
        <v>8</v>
      </c>
      <c r="F134" s="326"/>
      <c r="G134" s="137" t="s">
        <v>755</v>
      </c>
      <c r="H134" s="138">
        <v>2839</v>
      </c>
    </row>
    <row r="135" spans="1:8" ht="12.95" customHeight="1">
      <c r="B135" s="110" t="s">
        <v>455</v>
      </c>
      <c r="C135" s="5" t="s">
        <v>651</v>
      </c>
      <c r="D135" s="146" t="s">
        <v>652</v>
      </c>
      <c r="E135" s="325" t="s">
        <v>8</v>
      </c>
      <c r="F135" s="326"/>
      <c r="G135" s="137" t="s">
        <v>755</v>
      </c>
      <c r="H135" s="138">
        <v>12000</v>
      </c>
    </row>
    <row r="136" spans="1:8" ht="12.95" customHeight="1">
      <c r="B136" s="110" t="s">
        <v>455</v>
      </c>
      <c r="C136" s="5" t="s">
        <v>653</v>
      </c>
      <c r="D136" s="146" t="s">
        <v>654</v>
      </c>
      <c r="E136" s="325" t="s">
        <v>8</v>
      </c>
      <c r="F136" s="326"/>
      <c r="G136" s="137" t="s">
        <v>755</v>
      </c>
      <c r="H136" s="138">
        <v>18000</v>
      </c>
    </row>
    <row r="137" spans="1:8" ht="12.95" customHeight="1">
      <c r="B137" s="110" t="s">
        <v>455</v>
      </c>
      <c r="C137" s="5" t="s">
        <v>655</v>
      </c>
      <c r="D137" s="146" t="s">
        <v>656</v>
      </c>
      <c r="E137" s="325" t="s">
        <v>8</v>
      </c>
      <c r="F137" s="326"/>
      <c r="G137" s="137" t="s">
        <v>755</v>
      </c>
      <c r="H137" s="138">
        <v>7500</v>
      </c>
    </row>
    <row r="138" spans="1:8" ht="12.95" customHeight="1">
      <c r="B138" s="50" t="s">
        <v>455</v>
      </c>
      <c r="C138" s="45" t="s">
        <v>657</v>
      </c>
      <c r="D138" s="147" t="s">
        <v>658</v>
      </c>
      <c r="E138" s="325" t="s">
        <v>8</v>
      </c>
      <c r="F138" s="326"/>
      <c r="G138" s="140" t="s">
        <v>755</v>
      </c>
      <c r="H138" s="141">
        <v>8000</v>
      </c>
    </row>
    <row r="139" spans="1:8" ht="12.95" customHeight="1" thickBot="1">
      <c r="B139" s="142" t="s">
        <v>9</v>
      </c>
      <c r="C139" s="8" t="s">
        <v>687</v>
      </c>
      <c r="D139" s="148" t="s">
        <v>688</v>
      </c>
      <c r="E139" s="325" t="s">
        <v>8</v>
      </c>
      <c r="F139" s="326"/>
      <c r="G139" s="144" t="s">
        <v>754</v>
      </c>
      <c r="H139" s="141">
        <v>460</v>
      </c>
    </row>
    <row r="140" spans="1:8" ht="12.95" customHeight="1" thickBot="1">
      <c r="A140" s="68" t="s">
        <v>0</v>
      </c>
      <c r="B140" s="78" t="s">
        <v>495</v>
      </c>
      <c r="C140" s="125"/>
      <c r="D140" s="105"/>
      <c r="E140" s="319"/>
      <c r="F140" s="320"/>
      <c r="G140" s="127"/>
      <c r="H140" s="106"/>
    </row>
    <row r="141" spans="1:8" ht="12.95" customHeight="1" thickBot="1">
      <c r="A141" s="68" t="s">
        <v>0</v>
      </c>
      <c r="B141" s="25" t="s">
        <v>7</v>
      </c>
      <c r="C141" s="26" t="s">
        <v>496</v>
      </c>
      <c r="D141" s="28" t="s">
        <v>497</v>
      </c>
      <c r="E141" s="323" t="s">
        <v>8</v>
      </c>
      <c r="F141" s="324"/>
      <c r="G141" s="36" t="s">
        <v>753</v>
      </c>
      <c r="H141" s="22">
        <v>18000</v>
      </c>
    </row>
    <row r="142" spans="1:8" ht="12.95" customHeight="1" thickBot="1">
      <c r="A142" s="68" t="s">
        <v>0</v>
      </c>
      <c r="B142" s="41" t="s">
        <v>738</v>
      </c>
      <c r="C142" s="42"/>
      <c r="D142" s="43"/>
      <c r="E142" s="321"/>
      <c r="F142" s="322"/>
      <c r="G142" s="43"/>
      <c r="H142" s="44">
        <f>SUM(H82:H141)</f>
        <v>1183748</v>
      </c>
    </row>
  </sheetData>
  <protectedRanges>
    <protectedRange sqref="H77" name="Oblast1_1_2_1"/>
    <protectedRange sqref="H9" name="Oblast1_1_2_1_1"/>
  </protectedRanges>
  <mergeCells count="69">
    <mergeCell ref="B77:H77"/>
    <mergeCell ref="B9:H9"/>
    <mergeCell ref="E79:F79"/>
    <mergeCell ref="E11:F11"/>
    <mergeCell ref="B79:D79"/>
    <mergeCell ref="B11:D11"/>
    <mergeCell ref="E142:F142"/>
    <mergeCell ref="E81:F81"/>
    <mergeCell ref="E136:F136"/>
    <mergeCell ref="E137:F137"/>
    <mergeCell ref="E138:F138"/>
    <mergeCell ref="E139:F139"/>
    <mergeCell ref="E141:F141"/>
    <mergeCell ref="E140:F140"/>
    <mergeCell ref="E131:F131"/>
    <mergeCell ref="E132:F132"/>
    <mergeCell ref="E133:F133"/>
    <mergeCell ref="E134:F134"/>
    <mergeCell ref="E135:F135"/>
    <mergeCell ref="E126:F126"/>
    <mergeCell ref="E127:F127"/>
    <mergeCell ref="E128:F128"/>
    <mergeCell ref="E129:F129"/>
    <mergeCell ref="E130:F130"/>
    <mergeCell ref="E121:F121"/>
    <mergeCell ref="E122:F122"/>
    <mergeCell ref="E123:F123"/>
    <mergeCell ref="E124:F124"/>
    <mergeCell ref="E125:F125"/>
    <mergeCell ref="E116:F116"/>
    <mergeCell ref="E117:F117"/>
    <mergeCell ref="E118:F118"/>
    <mergeCell ref="E119:F119"/>
    <mergeCell ref="E120:F120"/>
    <mergeCell ref="E111:F111"/>
    <mergeCell ref="E112:F112"/>
    <mergeCell ref="E113:F113"/>
    <mergeCell ref="E114:F114"/>
    <mergeCell ref="E115:F115"/>
    <mergeCell ref="E106:F106"/>
    <mergeCell ref="E107:F107"/>
    <mergeCell ref="E108:F108"/>
    <mergeCell ref="E109:F109"/>
    <mergeCell ref="E110:F110"/>
    <mergeCell ref="E101:F101"/>
    <mergeCell ref="E102:F102"/>
    <mergeCell ref="E103:F103"/>
    <mergeCell ref="E104:F104"/>
    <mergeCell ref="E105:F105"/>
    <mergeCell ref="E96:F96"/>
    <mergeCell ref="E97:F97"/>
    <mergeCell ref="E98:F98"/>
    <mergeCell ref="E99:F99"/>
    <mergeCell ref="E100:F100"/>
    <mergeCell ref="E91:F91"/>
    <mergeCell ref="E92:F92"/>
    <mergeCell ref="E93:F93"/>
    <mergeCell ref="E94:F94"/>
    <mergeCell ref="E95:F95"/>
    <mergeCell ref="E80:F80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</mergeCells>
  <pageMargins left="0.78740157480314965" right="0.78740157480314965" top="0.98425196850393704" bottom="0.98425196850393704" header="0.51181102362204722" footer="0.51181102362204722"/>
  <pageSetup paperSize="9" scale="62" fitToHeight="27" orientation="portrait" r:id="rId1"/>
  <headerFooter alignWithMargins="0"/>
  <rowBreaks count="1" manualBreakCount="1">
    <brk id="7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BA61-EC61-447E-982C-C253D17BC0E6}">
  <sheetPr codeName="List5">
    <pageSetUpPr fitToPage="1"/>
  </sheetPr>
  <dimension ref="A3:I51"/>
  <sheetViews>
    <sheetView showGridLines="0" zoomScaleNormal="100" zoomScaleSheetLayoutView="80" workbookViewId="0">
      <selection activeCell="B7" sqref="B7"/>
    </sheetView>
  </sheetViews>
  <sheetFormatPr defaultRowHeight="12.75"/>
  <cols>
    <col min="1" max="1" width="5.7109375" style="68" customWidth="1"/>
    <col min="2" max="2" width="26.140625" style="68" customWidth="1"/>
    <col min="3" max="3" width="8.7109375" style="68" customWidth="1"/>
    <col min="4" max="4" width="37.140625" style="68" customWidth="1"/>
    <col min="5" max="7" width="15" style="68" customWidth="1"/>
    <col min="8" max="9" width="15" style="75" customWidth="1"/>
    <col min="10" max="254" width="9.140625" style="69"/>
    <col min="255" max="255" width="5.7109375" style="69" customWidth="1"/>
    <col min="256" max="256" width="26.140625" style="69" customWidth="1"/>
    <col min="257" max="257" width="8.7109375" style="69" customWidth="1"/>
    <col min="258" max="258" width="37.140625" style="69" customWidth="1"/>
    <col min="259" max="265" width="15" style="69" customWidth="1"/>
    <col min="266" max="510" width="9.140625" style="69"/>
    <col min="511" max="511" width="5.7109375" style="69" customWidth="1"/>
    <col min="512" max="512" width="26.140625" style="69" customWidth="1"/>
    <col min="513" max="513" width="8.7109375" style="69" customWidth="1"/>
    <col min="514" max="514" width="37.140625" style="69" customWidth="1"/>
    <col min="515" max="521" width="15" style="69" customWidth="1"/>
    <col min="522" max="766" width="9.140625" style="69"/>
    <col min="767" max="767" width="5.7109375" style="69" customWidth="1"/>
    <col min="768" max="768" width="26.140625" style="69" customWidth="1"/>
    <col min="769" max="769" width="8.7109375" style="69" customWidth="1"/>
    <col min="770" max="770" width="37.140625" style="69" customWidth="1"/>
    <col min="771" max="777" width="15" style="69" customWidth="1"/>
    <col min="778" max="1022" width="9.140625" style="69"/>
    <col min="1023" max="1023" width="5.7109375" style="69" customWidth="1"/>
    <col min="1024" max="1024" width="26.140625" style="69" customWidth="1"/>
    <col min="1025" max="1025" width="8.7109375" style="69" customWidth="1"/>
    <col min="1026" max="1026" width="37.140625" style="69" customWidth="1"/>
    <col min="1027" max="1033" width="15" style="69" customWidth="1"/>
    <col min="1034" max="1278" width="9.140625" style="69"/>
    <col min="1279" max="1279" width="5.7109375" style="69" customWidth="1"/>
    <col min="1280" max="1280" width="26.140625" style="69" customWidth="1"/>
    <col min="1281" max="1281" width="8.7109375" style="69" customWidth="1"/>
    <col min="1282" max="1282" width="37.140625" style="69" customWidth="1"/>
    <col min="1283" max="1289" width="15" style="69" customWidth="1"/>
    <col min="1290" max="1534" width="9.140625" style="69"/>
    <col min="1535" max="1535" width="5.7109375" style="69" customWidth="1"/>
    <col min="1536" max="1536" width="26.140625" style="69" customWidth="1"/>
    <col min="1537" max="1537" width="8.7109375" style="69" customWidth="1"/>
    <col min="1538" max="1538" width="37.140625" style="69" customWidth="1"/>
    <col min="1539" max="1545" width="15" style="69" customWidth="1"/>
    <col min="1546" max="1790" width="9.140625" style="69"/>
    <col min="1791" max="1791" width="5.7109375" style="69" customWidth="1"/>
    <col min="1792" max="1792" width="26.140625" style="69" customWidth="1"/>
    <col min="1793" max="1793" width="8.7109375" style="69" customWidth="1"/>
    <col min="1794" max="1794" width="37.140625" style="69" customWidth="1"/>
    <col min="1795" max="1801" width="15" style="69" customWidth="1"/>
    <col min="1802" max="2046" width="9.140625" style="69"/>
    <col min="2047" max="2047" width="5.7109375" style="69" customWidth="1"/>
    <col min="2048" max="2048" width="26.140625" style="69" customWidth="1"/>
    <col min="2049" max="2049" width="8.7109375" style="69" customWidth="1"/>
    <col min="2050" max="2050" width="37.140625" style="69" customWidth="1"/>
    <col min="2051" max="2057" width="15" style="69" customWidth="1"/>
    <col min="2058" max="2302" width="9.140625" style="69"/>
    <col min="2303" max="2303" width="5.7109375" style="69" customWidth="1"/>
    <col min="2304" max="2304" width="26.140625" style="69" customWidth="1"/>
    <col min="2305" max="2305" width="8.7109375" style="69" customWidth="1"/>
    <col min="2306" max="2306" width="37.140625" style="69" customWidth="1"/>
    <col min="2307" max="2313" width="15" style="69" customWidth="1"/>
    <col min="2314" max="2558" width="9.140625" style="69"/>
    <col min="2559" max="2559" width="5.7109375" style="69" customWidth="1"/>
    <col min="2560" max="2560" width="26.140625" style="69" customWidth="1"/>
    <col min="2561" max="2561" width="8.7109375" style="69" customWidth="1"/>
    <col min="2562" max="2562" width="37.140625" style="69" customWidth="1"/>
    <col min="2563" max="2569" width="15" style="69" customWidth="1"/>
    <col min="2570" max="2814" width="9.140625" style="69"/>
    <col min="2815" max="2815" width="5.7109375" style="69" customWidth="1"/>
    <col min="2816" max="2816" width="26.140625" style="69" customWidth="1"/>
    <col min="2817" max="2817" width="8.7109375" style="69" customWidth="1"/>
    <col min="2818" max="2818" width="37.140625" style="69" customWidth="1"/>
    <col min="2819" max="2825" width="15" style="69" customWidth="1"/>
    <col min="2826" max="3070" width="9.140625" style="69"/>
    <col min="3071" max="3071" width="5.7109375" style="69" customWidth="1"/>
    <col min="3072" max="3072" width="26.140625" style="69" customWidth="1"/>
    <col min="3073" max="3073" width="8.7109375" style="69" customWidth="1"/>
    <col min="3074" max="3074" width="37.140625" style="69" customWidth="1"/>
    <col min="3075" max="3081" width="15" style="69" customWidth="1"/>
    <col min="3082" max="3326" width="9.140625" style="69"/>
    <col min="3327" max="3327" width="5.7109375" style="69" customWidth="1"/>
    <col min="3328" max="3328" width="26.140625" style="69" customWidth="1"/>
    <col min="3329" max="3329" width="8.7109375" style="69" customWidth="1"/>
    <col min="3330" max="3330" width="37.140625" style="69" customWidth="1"/>
    <col min="3331" max="3337" width="15" style="69" customWidth="1"/>
    <col min="3338" max="3582" width="9.140625" style="69"/>
    <col min="3583" max="3583" width="5.7109375" style="69" customWidth="1"/>
    <col min="3584" max="3584" width="26.140625" style="69" customWidth="1"/>
    <col min="3585" max="3585" width="8.7109375" style="69" customWidth="1"/>
    <col min="3586" max="3586" width="37.140625" style="69" customWidth="1"/>
    <col min="3587" max="3593" width="15" style="69" customWidth="1"/>
    <col min="3594" max="3838" width="9.140625" style="69"/>
    <col min="3839" max="3839" width="5.7109375" style="69" customWidth="1"/>
    <col min="3840" max="3840" width="26.140625" style="69" customWidth="1"/>
    <col min="3841" max="3841" width="8.7109375" style="69" customWidth="1"/>
    <col min="3842" max="3842" width="37.140625" style="69" customWidth="1"/>
    <col min="3843" max="3849" width="15" style="69" customWidth="1"/>
    <col min="3850" max="4094" width="9.140625" style="69"/>
    <col min="4095" max="4095" width="5.7109375" style="69" customWidth="1"/>
    <col min="4096" max="4096" width="26.140625" style="69" customWidth="1"/>
    <col min="4097" max="4097" width="8.7109375" style="69" customWidth="1"/>
    <col min="4098" max="4098" width="37.140625" style="69" customWidth="1"/>
    <col min="4099" max="4105" width="15" style="69" customWidth="1"/>
    <col min="4106" max="4350" width="9.140625" style="69"/>
    <col min="4351" max="4351" width="5.7109375" style="69" customWidth="1"/>
    <col min="4352" max="4352" width="26.140625" style="69" customWidth="1"/>
    <col min="4353" max="4353" width="8.7109375" style="69" customWidth="1"/>
    <col min="4354" max="4354" width="37.140625" style="69" customWidth="1"/>
    <col min="4355" max="4361" width="15" style="69" customWidth="1"/>
    <col min="4362" max="4606" width="9.140625" style="69"/>
    <col min="4607" max="4607" width="5.7109375" style="69" customWidth="1"/>
    <col min="4608" max="4608" width="26.140625" style="69" customWidth="1"/>
    <col min="4609" max="4609" width="8.7109375" style="69" customWidth="1"/>
    <col min="4610" max="4610" width="37.140625" style="69" customWidth="1"/>
    <col min="4611" max="4617" width="15" style="69" customWidth="1"/>
    <col min="4618" max="4862" width="9.140625" style="69"/>
    <col min="4863" max="4863" width="5.7109375" style="69" customWidth="1"/>
    <col min="4864" max="4864" width="26.140625" style="69" customWidth="1"/>
    <col min="4865" max="4865" width="8.7109375" style="69" customWidth="1"/>
    <col min="4866" max="4866" width="37.140625" style="69" customWidth="1"/>
    <col min="4867" max="4873" width="15" style="69" customWidth="1"/>
    <col min="4874" max="5118" width="9.140625" style="69"/>
    <col min="5119" max="5119" width="5.7109375" style="69" customWidth="1"/>
    <col min="5120" max="5120" width="26.140625" style="69" customWidth="1"/>
    <col min="5121" max="5121" width="8.7109375" style="69" customWidth="1"/>
    <col min="5122" max="5122" width="37.140625" style="69" customWidth="1"/>
    <col min="5123" max="5129" width="15" style="69" customWidth="1"/>
    <col min="5130" max="5374" width="9.140625" style="69"/>
    <col min="5375" max="5375" width="5.7109375" style="69" customWidth="1"/>
    <col min="5376" max="5376" width="26.140625" style="69" customWidth="1"/>
    <col min="5377" max="5377" width="8.7109375" style="69" customWidth="1"/>
    <col min="5378" max="5378" width="37.140625" style="69" customWidth="1"/>
    <col min="5379" max="5385" width="15" style="69" customWidth="1"/>
    <col min="5386" max="5630" width="9.140625" style="69"/>
    <col min="5631" max="5631" width="5.7109375" style="69" customWidth="1"/>
    <col min="5632" max="5632" width="26.140625" style="69" customWidth="1"/>
    <col min="5633" max="5633" width="8.7109375" style="69" customWidth="1"/>
    <col min="5634" max="5634" width="37.140625" style="69" customWidth="1"/>
    <col min="5635" max="5641" width="15" style="69" customWidth="1"/>
    <col min="5642" max="5886" width="9.140625" style="69"/>
    <col min="5887" max="5887" width="5.7109375" style="69" customWidth="1"/>
    <col min="5888" max="5888" width="26.140625" style="69" customWidth="1"/>
    <col min="5889" max="5889" width="8.7109375" style="69" customWidth="1"/>
    <col min="5890" max="5890" width="37.140625" style="69" customWidth="1"/>
    <col min="5891" max="5897" width="15" style="69" customWidth="1"/>
    <col min="5898" max="6142" width="9.140625" style="69"/>
    <col min="6143" max="6143" width="5.7109375" style="69" customWidth="1"/>
    <col min="6144" max="6144" width="26.140625" style="69" customWidth="1"/>
    <col min="6145" max="6145" width="8.7109375" style="69" customWidth="1"/>
    <col min="6146" max="6146" width="37.140625" style="69" customWidth="1"/>
    <col min="6147" max="6153" width="15" style="69" customWidth="1"/>
    <col min="6154" max="6398" width="9.140625" style="69"/>
    <col min="6399" max="6399" width="5.7109375" style="69" customWidth="1"/>
    <col min="6400" max="6400" width="26.140625" style="69" customWidth="1"/>
    <col min="6401" max="6401" width="8.7109375" style="69" customWidth="1"/>
    <col min="6402" max="6402" width="37.140625" style="69" customWidth="1"/>
    <col min="6403" max="6409" width="15" style="69" customWidth="1"/>
    <col min="6410" max="6654" width="9.140625" style="69"/>
    <col min="6655" max="6655" width="5.7109375" style="69" customWidth="1"/>
    <col min="6656" max="6656" width="26.140625" style="69" customWidth="1"/>
    <col min="6657" max="6657" width="8.7109375" style="69" customWidth="1"/>
    <col min="6658" max="6658" width="37.140625" style="69" customWidth="1"/>
    <col min="6659" max="6665" width="15" style="69" customWidth="1"/>
    <col min="6666" max="6910" width="9.140625" style="69"/>
    <col min="6911" max="6911" width="5.7109375" style="69" customWidth="1"/>
    <col min="6912" max="6912" width="26.140625" style="69" customWidth="1"/>
    <col min="6913" max="6913" width="8.7109375" style="69" customWidth="1"/>
    <col min="6914" max="6914" width="37.140625" style="69" customWidth="1"/>
    <col min="6915" max="6921" width="15" style="69" customWidth="1"/>
    <col min="6922" max="7166" width="9.140625" style="69"/>
    <col min="7167" max="7167" width="5.7109375" style="69" customWidth="1"/>
    <col min="7168" max="7168" width="26.140625" style="69" customWidth="1"/>
    <col min="7169" max="7169" width="8.7109375" style="69" customWidth="1"/>
    <col min="7170" max="7170" width="37.140625" style="69" customWidth="1"/>
    <col min="7171" max="7177" width="15" style="69" customWidth="1"/>
    <col min="7178" max="7422" width="9.140625" style="69"/>
    <col min="7423" max="7423" width="5.7109375" style="69" customWidth="1"/>
    <col min="7424" max="7424" width="26.140625" style="69" customWidth="1"/>
    <col min="7425" max="7425" width="8.7109375" style="69" customWidth="1"/>
    <col min="7426" max="7426" width="37.140625" style="69" customWidth="1"/>
    <col min="7427" max="7433" width="15" style="69" customWidth="1"/>
    <col min="7434" max="7678" width="9.140625" style="69"/>
    <col min="7679" max="7679" width="5.7109375" style="69" customWidth="1"/>
    <col min="7680" max="7680" width="26.140625" style="69" customWidth="1"/>
    <col min="7681" max="7681" width="8.7109375" style="69" customWidth="1"/>
    <col min="7682" max="7682" width="37.140625" style="69" customWidth="1"/>
    <col min="7683" max="7689" width="15" style="69" customWidth="1"/>
    <col min="7690" max="7934" width="9.140625" style="69"/>
    <col min="7935" max="7935" width="5.7109375" style="69" customWidth="1"/>
    <col min="7936" max="7936" width="26.140625" style="69" customWidth="1"/>
    <col min="7937" max="7937" width="8.7109375" style="69" customWidth="1"/>
    <col min="7938" max="7938" width="37.140625" style="69" customWidth="1"/>
    <col min="7939" max="7945" width="15" style="69" customWidth="1"/>
    <col min="7946" max="8190" width="9.140625" style="69"/>
    <col min="8191" max="8191" width="5.7109375" style="69" customWidth="1"/>
    <col min="8192" max="8192" width="26.140625" style="69" customWidth="1"/>
    <col min="8193" max="8193" width="8.7109375" style="69" customWidth="1"/>
    <col min="8194" max="8194" width="37.140625" style="69" customWidth="1"/>
    <col min="8195" max="8201" width="15" style="69" customWidth="1"/>
    <col min="8202" max="8446" width="9.140625" style="69"/>
    <col min="8447" max="8447" width="5.7109375" style="69" customWidth="1"/>
    <col min="8448" max="8448" width="26.140625" style="69" customWidth="1"/>
    <col min="8449" max="8449" width="8.7109375" style="69" customWidth="1"/>
    <col min="8450" max="8450" width="37.140625" style="69" customWidth="1"/>
    <col min="8451" max="8457" width="15" style="69" customWidth="1"/>
    <col min="8458" max="8702" width="9.140625" style="69"/>
    <col min="8703" max="8703" width="5.7109375" style="69" customWidth="1"/>
    <col min="8704" max="8704" width="26.140625" style="69" customWidth="1"/>
    <col min="8705" max="8705" width="8.7109375" style="69" customWidth="1"/>
    <col min="8706" max="8706" width="37.140625" style="69" customWidth="1"/>
    <col min="8707" max="8713" width="15" style="69" customWidth="1"/>
    <col min="8714" max="8958" width="9.140625" style="69"/>
    <col min="8959" max="8959" width="5.7109375" style="69" customWidth="1"/>
    <col min="8960" max="8960" width="26.140625" style="69" customWidth="1"/>
    <col min="8961" max="8961" width="8.7109375" style="69" customWidth="1"/>
    <col min="8962" max="8962" width="37.140625" style="69" customWidth="1"/>
    <col min="8963" max="8969" width="15" style="69" customWidth="1"/>
    <col min="8970" max="9214" width="9.140625" style="69"/>
    <col min="9215" max="9215" width="5.7109375" style="69" customWidth="1"/>
    <col min="9216" max="9216" width="26.140625" style="69" customWidth="1"/>
    <col min="9217" max="9217" width="8.7109375" style="69" customWidth="1"/>
    <col min="9218" max="9218" width="37.140625" style="69" customWidth="1"/>
    <col min="9219" max="9225" width="15" style="69" customWidth="1"/>
    <col min="9226" max="9470" width="9.140625" style="69"/>
    <col min="9471" max="9471" width="5.7109375" style="69" customWidth="1"/>
    <col min="9472" max="9472" width="26.140625" style="69" customWidth="1"/>
    <col min="9473" max="9473" width="8.7109375" style="69" customWidth="1"/>
    <col min="9474" max="9474" width="37.140625" style="69" customWidth="1"/>
    <col min="9475" max="9481" width="15" style="69" customWidth="1"/>
    <col min="9482" max="9726" width="9.140625" style="69"/>
    <col min="9727" max="9727" width="5.7109375" style="69" customWidth="1"/>
    <col min="9728" max="9728" width="26.140625" style="69" customWidth="1"/>
    <col min="9729" max="9729" width="8.7109375" style="69" customWidth="1"/>
    <col min="9730" max="9730" width="37.140625" style="69" customWidth="1"/>
    <col min="9731" max="9737" width="15" style="69" customWidth="1"/>
    <col min="9738" max="9982" width="9.140625" style="69"/>
    <col min="9983" max="9983" width="5.7109375" style="69" customWidth="1"/>
    <col min="9984" max="9984" width="26.140625" style="69" customWidth="1"/>
    <col min="9985" max="9985" width="8.7109375" style="69" customWidth="1"/>
    <col min="9986" max="9986" width="37.140625" style="69" customWidth="1"/>
    <col min="9987" max="9993" width="15" style="69" customWidth="1"/>
    <col min="9994" max="10238" width="9.140625" style="69"/>
    <col min="10239" max="10239" width="5.7109375" style="69" customWidth="1"/>
    <col min="10240" max="10240" width="26.140625" style="69" customWidth="1"/>
    <col min="10241" max="10241" width="8.7109375" style="69" customWidth="1"/>
    <col min="10242" max="10242" width="37.140625" style="69" customWidth="1"/>
    <col min="10243" max="10249" width="15" style="69" customWidth="1"/>
    <col min="10250" max="10494" width="9.140625" style="69"/>
    <col min="10495" max="10495" width="5.7109375" style="69" customWidth="1"/>
    <col min="10496" max="10496" width="26.140625" style="69" customWidth="1"/>
    <col min="10497" max="10497" width="8.7109375" style="69" customWidth="1"/>
    <col min="10498" max="10498" width="37.140625" style="69" customWidth="1"/>
    <col min="10499" max="10505" width="15" style="69" customWidth="1"/>
    <col min="10506" max="10750" width="9.140625" style="69"/>
    <col min="10751" max="10751" width="5.7109375" style="69" customWidth="1"/>
    <col min="10752" max="10752" width="26.140625" style="69" customWidth="1"/>
    <col min="10753" max="10753" width="8.7109375" style="69" customWidth="1"/>
    <col min="10754" max="10754" width="37.140625" style="69" customWidth="1"/>
    <col min="10755" max="10761" width="15" style="69" customWidth="1"/>
    <col min="10762" max="11006" width="9.140625" style="69"/>
    <col min="11007" max="11007" width="5.7109375" style="69" customWidth="1"/>
    <col min="11008" max="11008" width="26.140625" style="69" customWidth="1"/>
    <col min="11009" max="11009" width="8.7109375" style="69" customWidth="1"/>
    <col min="11010" max="11010" width="37.140625" style="69" customWidth="1"/>
    <col min="11011" max="11017" width="15" style="69" customWidth="1"/>
    <col min="11018" max="11262" width="9.140625" style="69"/>
    <col min="11263" max="11263" width="5.7109375" style="69" customWidth="1"/>
    <col min="11264" max="11264" width="26.140625" style="69" customWidth="1"/>
    <col min="11265" max="11265" width="8.7109375" style="69" customWidth="1"/>
    <col min="11266" max="11266" width="37.140625" style="69" customWidth="1"/>
    <col min="11267" max="11273" width="15" style="69" customWidth="1"/>
    <col min="11274" max="11518" width="9.140625" style="69"/>
    <col min="11519" max="11519" width="5.7109375" style="69" customWidth="1"/>
    <col min="11520" max="11520" width="26.140625" style="69" customWidth="1"/>
    <col min="11521" max="11521" width="8.7109375" style="69" customWidth="1"/>
    <col min="11522" max="11522" width="37.140625" style="69" customWidth="1"/>
    <col min="11523" max="11529" width="15" style="69" customWidth="1"/>
    <col min="11530" max="11774" width="9.140625" style="69"/>
    <col min="11775" max="11775" width="5.7109375" style="69" customWidth="1"/>
    <col min="11776" max="11776" width="26.140625" style="69" customWidth="1"/>
    <col min="11777" max="11777" width="8.7109375" style="69" customWidth="1"/>
    <col min="11778" max="11778" width="37.140625" style="69" customWidth="1"/>
    <col min="11779" max="11785" width="15" style="69" customWidth="1"/>
    <col min="11786" max="12030" width="9.140625" style="69"/>
    <col min="12031" max="12031" width="5.7109375" style="69" customWidth="1"/>
    <col min="12032" max="12032" width="26.140625" style="69" customWidth="1"/>
    <col min="12033" max="12033" width="8.7109375" style="69" customWidth="1"/>
    <col min="12034" max="12034" width="37.140625" style="69" customWidth="1"/>
    <col min="12035" max="12041" width="15" style="69" customWidth="1"/>
    <col min="12042" max="12286" width="9.140625" style="69"/>
    <col min="12287" max="12287" width="5.7109375" style="69" customWidth="1"/>
    <col min="12288" max="12288" width="26.140625" style="69" customWidth="1"/>
    <col min="12289" max="12289" width="8.7109375" style="69" customWidth="1"/>
    <col min="12290" max="12290" width="37.140625" style="69" customWidth="1"/>
    <col min="12291" max="12297" width="15" style="69" customWidth="1"/>
    <col min="12298" max="12542" width="9.140625" style="69"/>
    <col min="12543" max="12543" width="5.7109375" style="69" customWidth="1"/>
    <col min="12544" max="12544" width="26.140625" style="69" customWidth="1"/>
    <col min="12545" max="12545" width="8.7109375" style="69" customWidth="1"/>
    <col min="12546" max="12546" width="37.140625" style="69" customWidth="1"/>
    <col min="12547" max="12553" width="15" style="69" customWidth="1"/>
    <col min="12554" max="12798" width="9.140625" style="69"/>
    <col min="12799" max="12799" width="5.7109375" style="69" customWidth="1"/>
    <col min="12800" max="12800" width="26.140625" style="69" customWidth="1"/>
    <col min="12801" max="12801" width="8.7109375" style="69" customWidth="1"/>
    <col min="12802" max="12802" width="37.140625" style="69" customWidth="1"/>
    <col min="12803" max="12809" width="15" style="69" customWidth="1"/>
    <col min="12810" max="13054" width="9.140625" style="69"/>
    <col min="13055" max="13055" width="5.7109375" style="69" customWidth="1"/>
    <col min="13056" max="13056" width="26.140625" style="69" customWidth="1"/>
    <col min="13057" max="13057" width="8.7109375" style="69" customWidth="1"/>
    <col min="13058" max="13058" width="37.140625" style="69" customWidth="1"/>
    <col min="13059" max="13065" width="15" style="69" customWidth="1"/>
    <col min="13066" max="13310" width="9.140625" style="69"/>
    <col min="13311" max="13311" width="5.7109375" style="69" customWidth="1"/>
    <col min="13312" max="13312" width="26.140625" style="69" customWidth="1"/>
    <col min="13313" max="13313" width="8.7109375" style="69" customWidth="1"/>
    <col min="13314" max="13314" width="37.140625" style="69" customWidth="1"/>
    <col min="13315" max="13321" width="15" style="69" customWidth="1"/>
    <col min="13322" max="13566" width="9.140625" style="69"/>
    <col min="13567" max="13567" width="5.7109375" style="69" customWidth="1"/>
    <col min="13568" max="13568" width="26.140625" style="69" customWidth="1"/>
    <col min="13569" max="13569" width="8.7109375" style="69" customWidth="1"/>
    <col min="13570" max="13570" width="37.140625" style="69" customWidth="1"/>
    <col min="13571" max="13577" width="15" style="69" customWidth="1"/>
    <col min="13578" max="13822" width="9.140625" style="69"/>
    <col min="13823" max="13823" width="5.7109375" style="69" customWidth="1"/>
    <col min="13824" max="13824" width="26.140625" style="69" customWidth="1"/>
    <col min="13825" max="13825" width="8.7109375" style="69" customWidth="1"/>
    <col min="13826" max="13826" width="37.140625" style="69" customWidth="1"/>
    <col min="13827" max="13833" width="15" style="69" customWidth="1"/>
    <col min="13834" max="14078" width="9.140625" style="69"/>
    <col min="14079" max="14079" width="5.7109375" style="69" customWidth="1"/>
    <col min="14080" max="14080" width="26.140625" style="69" customWidth="1"/>
    <col min="14081" max="14081" width="8.7109375" style="69" customWidth="1"/>
    <col min="14082" max="14082" width="37.140625" style="69" customWidth="1"/>
    <col min="14083" max="14089" width="15" style="69" customWidth="1"/>
    <col min="14090" max="14334" width="9.140625" style="69"/>
    <col min="14335" max="14335" width="5.7109375" style="69" customWidth="1"/>
    <col min="14336" max="14336" width="26.140625" style="69" customWidth="1"/>
    <col min="14337" max="14337" width="8.7109375" style="69" customWidth="1"/>
    <col min="14338" max="14338" width="37.140625" style="69" customWidth="1"/>
    <col min="14339" max="14345" width="15" style="69" customWidth="1"/>
    <col min="14346" max="14590" width="9.140625" style="69"/>
    <col min="14591" max="14591" width="5.7109375" style="69" customWidth="1"/>
    <col min="14592" max="14592" width="26.140625" style="69" customWidth="1"/>
    <col min="14593" max="14593" width="8.7109375" style="69" customWidth="1"/>
    <col min="14594" max="14594" width="37.140625" style="69" customWidth="1"/>
    <col min="14595" max="14601" width="15" style="69" customWidth="1"/>
    <col min="14602" max="14846" width="9.140625" style="69"/>
    <col min="14847" max="14847" width="5.7109375" style="69" customWidth="1"/>
    <col min="14848" max="14848" width="26.140625" style="69" customWidth="1"/>
    <col min="14849" max="14849" width="8.7109375" style="69" customWidth="1"/>
    <col min="14850" max="14850" width="37.140625" style="69" customWidth="1"/>
    <col min="14851" max="14857" width="15" style="69" customWidth="1"/>
    <col min="14858" max="15102" width="9.140625" style="69"/>
    <col min="15103" max="15103" width="5.7109375" style="69" customWidth="1"/>
    <col min="15104" max="15104" width="26.140625" style="69" customWidth="1"/>
    <col min="15105" max="15105" width="8.7109375" style="69" customWidth="1"/>
    <col min="15106" max="15106" width="37.140625" style="69" customWidth="1"/>
    <col min="15107" max="15113" width="15" style="69" customWidth="1"/>
    <col min="15114" max="15358" width="9.140625" style="69"/>
    <col min="15359" max="15359" width="5.7109375" style="69" customWidth="1"/>
    <col min="15360" max="15360" width="26.140625" style="69" customWidth="1"/>
    <col min="15361" max="15361" width="8.7109375" style="69" customWidth="1"/>
    <col min="15362" max="15362" width="37.140625" style="69" customWidth="1"/>
    <col min="15363" max="15369" width="15" style="69" customWidth="1"/>
    <col min="15370" max="15614" width="9.140625" style="69"/>
    <col min="15615" max="15615" width="5.7109375" style="69" customWidth="1"/>
    <col min="15616" max="15616" width="26.140625" style="69" customWidth="1"/>
    <col min="15617" max="15617" width="8.7109375" style="69" customWidth="1"/>
    <col min="15618" max="15618" width="37.140625" style="69" customWidth="1"/>
    <col min="15619" max="15625" width="15" style="69" customWidth="1"/>
    <col min="15626" max="15870" width="9.140625" style="69"/>
    <col min="15871" max="15871" width="5.7109375" style="69" customWidth="1"/>
    <col min="15872" max="15872" width="26.140625" style="69" customWidth="1"/>
    <col min="15873" max="15873" width="8.7109375" style="69" customWidth="1"/>
    <col min="15874" max="15874" width="37.140625" style="69" customWidth="1"/>
    <col min="15875" max="15881" width="15" style="69" customWidth="1"/>
    <col min="15882" max="16126" width="9.140625" style="69"/>
    <col min="16127" max="16127" width="5.7109375" style="69" customWidth="1"/>
    <col min="16128" max="16128" width="26.140625" style="69" customWidth="1"/>
    <col min="16129" max="16129" width="8.7109375" style="69" customWidth="1"/>
    <col min="16130" max="16130" width="37.140625" style="69" customWidth="1"/>
    <col min="16131" max="16137" width="15" style="69" customWidth="1"/>
    <col min="16138" max="16384" width="9.140625" style="69"/>
  </cols>
  <sheetData>
    <row r="3" spans="1:9">
      <c r="B3" s="1" t="s">
        <v>743</v>
      </c>
      <c r="C3" s="1"/>
      <c r="D3" s="1"/>
      <c r="E3" s="1"/>
      <c r="F3" s="1"/>
      <c r="G3" s="1"/>
      <c r="H3" s="2"/>
    </row>
    <row r="4" spans="1:9">
      <c r="B4" s="1" t="s">
        <v>732</v>
      </c>
      <c r="C4" s="1"/>
      <c r="D4" s="1"/>
      <c r="E4" s="1"/>
      <c r="F4" s="1"/>
      <c r="G4" s="1"/>
      <c r="H4" s="2"/>
    </row>
    <row r="5" spans="1:9">
      <c r="B5" s="1" t="s">
        <v>731</v>
      </c>
      <c r="C5" s="1"/>
      <c r="D5" s="1"/>
      <c r="E5" s="1"/>
      <c r="F5" s="1"/>
      <c r="G5" s="1"/>
      <c r="H5" s="2"/>
    </row>
    <row r="7" spans="1:9" ht="18">
      <c r="A7" s="70" t="s">
        <v>0</v>
      </c>
      <c r="B7" s="71" t="s">
        <v>498</v>
      </c>
      <c r="C7" s="72"/>
      <c r="D7" s="72"/>
      <c r="E7" s="72"/>
      <c r="F7" s="72"/>
      <c r="G7" s="72"/>
      <c r="H7" s="73"/>
      <c r="I7" s="74"/>
    </row>
    <row r="8" spans="1:9" ht="18.75" thickBot="1">
      <c r="A8" s="70"/>
      <c r="B8" s="71"/>
      <c r="C8" s="72"/>
      <c r="D8" s="72"/>
      <c r="E8" s="72"/>
      <c r="F8" s="72"/>
      <c r="G8" s="72"/>
      <c r="H8" s="73"/>
      <c r="I8" s="74"/>
    </row>
    <row r="9" spans="1:9" ht="15.75" thickBot="1">
      <c r="A9" s="70"/>
      <c r="B9" s="329" t="s">
        <v>750</v>
      </c>
      <c r="C9" s="330"/>
      <c r="D9" s="330"/>
      <c r="E9" s="330"/>
      <c r="F9" s="330"/>
      <c r="G9" s="330"/>
      <c r="H9" s="331"/>
      <c r="I9" s="74"/>
    </row>
    <row r="10" spans="1:9" ht="13.5" thickBot="1">
      <c r="H10" s="133"/>
    </row>
    <row r="11" spans="1:9" ht="15.75" customHeight="1" thickBot="1">
      <c r="B11" s="332" t="s">
        <v>741</v>
      </c>
      <c r="C11" s="333"/>
      <c r="D11" s="334"/>
      <c r="E11" s="124"/>
      <c r="F11" s="124"/>
      <c r="G11" s="124"/>
      <c r="H11" s="77"/>
    </row>
    <row r="12" spans="1:9" ht="30" customHeight="1" thickBot="1">
      <c r="B12" s="12" t="s">
        <v>2</v>
      </c>
      <c r="C12" s="23" t="s">
        <v>3</v>
      </c>
      <c r="D12" s="14" t="s">
        <v>4</v>
      </c>
      <c r="E12" s="15" t="s">
        <v>736</v>
      </c>
      <c r="F12" s="15" t="s">
        <v>740</v>
      </c>
      <c r="G12" s="15" t="s">
        <v>730</v>
      </c>
      <c r="H12" s="10" t="s">
        <v>735</v>
      </c>
    </row>
    <row r="13" spans="1:9" ht="12.95" customHeight="1" thickBot="1">
      <c r="B13" s="78" t="s">
        <v>29</v>
      </c>
      <c r="C13" s="156"/>
      <c r="D13" s="105"/>
      <c r="E13" s="105"/>
      <c r="F13" s="105"/>
      <c r="G13" s="105"/>
      <c r="H13" s="106"/>
    </row>
    <row r="14" spans="1:9" ht="12.95" customHeight="1">
      <c r="B14" s="4" t="s">
        <v>499</v>
      </c>
      <c r="C14" s="157" t="s">
        <v>500</v>
      </c>
      <c r="D14" s="104" t="s">
        <v>501</v>
      </c>
      <c r="E14" s="134" t="s">
        <v>737</v>
      </c>
      <c r="F14" s="134" t="s">
        <v>739</v>
      </c>
      <c r="G14" s="36" t="s">
        <v>757</v>
      </c>
      <c r="H14" s="22">
        <v>79250</v>
      </c>
    </row>
    <row r="15" spans="1:9" ht="12.95" customHeight="1">
      <c r="B15" s="4" t="s">
        <v>499</v>
      </c>
      <c r="C15" s="157" t="s">
        <v>502</v>
      </c>
      <c r="D15" s="104" t="s">
        <v>503</v>
      </c>
      <c r="E15" s="134" t="s">
        <v>737</v>
      </c>
      <c r="F15" s="134" t="s">
        <v>739</v>
      </c>
      <c r="G15" s="36" t="s">
        <v>757</v>
      </c>
      <c r="H15" s="22">
        <v>14000</v>
      </c>
    </row>
    <row r="16" spans="1:9" ht="12.95" customHeight="1">
      <c r="B16" s="4" t="s">
        <v>504</v>
      </c>
      <c r="C16" s="157" t="s">
        <v>505</v>
      </c>
      <c r="D16" s="104" t="s">
        <v>506</v>
      </c>
      <c r="E16" s="134" t="s">
        <v>737</v>
      </c>
      <c r="F16" s="134" t="s">
        <v>739</v>
      </c>
      <c r="G16" s="36" t="s">
        <v>757</v>
      </c>
      <c r="H16" s="22">
        <v>4000</v>
      </c>
    </row>
    <row r="17" spans="1:9" ht="12.95" customHeight="1">
      <c r="B17" s="4" t="s">
        <v>507</v>
      </c>
      <c r="C17" s="157" t="s">
        <v>508</v>
      </c>
      <c r="D17" s="104" t="s">
        <v>509</v>
      </c>
      <c r="E17" s="134" t="s">
        <v>737</v>
      </c>
      <c r="F17" s="134" t="s">
        <v>739</v>
      </c>
      <c r="G17" s="36" t="s">
        <v>757</v>
      </c>
      <c r="H17" s="22">
        <v>3000</v>
      </c>
    </row>
    <row r="18" spans="1:9" ht="12.95" customHeight="1">
      <c r="B18" s="4" t="s">
        <v>9</v>
      </c>
      <c r="C18" s="5" t="s">
        <v>510</v>
      </c>
      <c r="D18" s="104" t="s">
        <v>511</v>
      </c>
      <c r="E18" s="134" t="s">
        <v>737</v>
      </c>
      <c r="F18" s="134" t="s">
        <v>739</v>
      </c>
      <c r="G18" s="36" t="s">
        <v>758</v>
      </c>
      <c r="H18" s="6">
        <v>9500</v>
      </c>
    </row>
    <row r="19" spans="1:9" ht="12.95" customHeight="1">
      <c r="B19" s="4" t="s">
        <v>9</v>
      </c>
      <c r="C19" s="5" t="s">
        <v>512</v>
      </c>
      <c r="D19" s="104" t="s">
        <v>513</v>
      </c>
      <c r="E19" s="134" t="s">
        <v>737</v>
      </c>
      <c r="F19" s="134" t="s">
        <v>739</v>
      </c>
      <c r="G19" s="36" t="s">
        <v>758</v>
      </c>
      <c r="H19" s="6">
        <v>3000</v>
      </c>
    </row>
    <row r="20" spans="1:9" ht="12.95" customHeight="1">
      <c r="B20" s="4" t="s">
        <v>9</v>
      </c>
      <c r="C20" s="5" t="s">
        <v>514</v>
      </c>
      <c r="D20" s="104" t="s">
        <v>515</v>
      </c>
      <c r="E20" s="134" t="s">
        <v>737</v>
      </c>
      <c r="F20" s="134" t="s">
        <v>739</v>
      </c>
      <c r="G20" s="36" t="s">
        <v>758</v>
      </c>
      <c r="H20" s="6">
        <v>3600</v>
      </c>
    </row>
    <row r="21" spans="1:9" ht="12.95" customHeight="1">
      <c r="B21" s="4" t="s">
        <v>9</v>
      </c>
      <c r="C21" s="5" t="s">
        <v>516</v>
      </c>
      <c r="D21" s="104" t="s">
        <v>517</v>
      </c>
      <c r="E21" s="134" t="s">
        <v>737</v>
      </c>
      <c r="F21" s="134" t="s">
        <v>739</v>
      </c>
      <c r="G21" s="36" t="s">
        <v>758</v>
      </c>
      <c r="H21" s="6">
        <v>136000</v>
      </c>
    </row>
    <row r="22" spans="1:9" ht="12.95" customHeight="1">
      <c r="B22" s="4" t="s">
        <v>9</v>
      </c>
      <c r="C22" s="5" t="s">
        <v>518</v>
      </c>
      <c r="D22" s="104" t="s">
        <v>519</v>
      </c>
      <c r="E22" s="134" t="s">
        <v>737</v>
      </c>
      <c r="F22" s="134" t="s">
        <v>739</v>
      </c>
      <c r="G22" s="36" t="s">
        <v>758</v>
      </c>
      <c r="H22" s="6">
        <v>140000</v>
      </c>
    </row>
    <row r="23" spans="1:9" ht="12.95" customHeight="1">
      <c r="B23" s="4" t="s">
        <v>9</v>
      </c>
      <c r="C23" s="5" t="s">
        <v>520</v>
      </c>
      <c r="D23" s="104" t="s">
        <v>521</v>
      </c>
      <c r="E23" s="134" t="s">
        <v>737</v>
      </c>
      <c r="F23" s="134" t="s">
        <v>739</v>
      </c>
      <c r="G23" s="36" t="s">
        <v>758</v>
      </c>
      <c r="H23" s="6">
        <v>500</v>
      </c>
    </row>
    <row r="24" spans="1:9" ht="12.95" customHeight="1">
      <c r="B24" s="4" t="s">
        <v>9</v>
      </c>
      <c r="C24" s="5" t="s">
        <v>522</v>
      </c>
      <c r="D24" s="104" t="s">
        <v>523</v>
      </c>
      <c r="E24" s="134" t="s">
        <v>737</v>
      </c>
      <c r="F24" s="134" t="s">
        <v>739</v>
      </c>
      <c r="G24" s="36" t="s">
        <v>758</v>
      </c>
      <c r="H24" s="6">
        <v>500</v>
      </c>
    </row>
    <row r="25" spans="1:9" ht="12.95" customHeight="1">
      <c r="B25" s="4" t="s">
        <v>9</v>
      </c>
      <c r="C25" s="5" t="s">
        <v>524</v>
      </c>
      <c r="D25" s="104" t="s">
        <v>525</v>
      </c>
      <c r="E25" s="134" t="s">
        <v>737</v>
      </c>
      <c r="F25" s="134" t="s">
        <v>739</v>
      </c>
      <c r="G25" s="36" t="s">
        <v>758</v>
      </c>
      <c r="H25" s="6">
        <v>49700</v>
      </c>
    </row>
    <row r="26" spans="1:9" ht="12.95" customHeight="1" thickBot="1">
      <c r="B26" s="158" t="s">
        <v>659</v>
      </c>
      <c r="C26" s="157" t="s">
        <v>660</v>
      </c>
      <c r="D26" s="159" t="s">
        <v>661</v>
      </c>
      <c r="E26" s="134" t="s">
        <v>737</v>
      </c>
      <c r="F26" s="134" t="s">
        <v>739</v>
      </c>
      <c r="G26" s="154" t="s">
        <v>757</v>
      </c>
      <c r="H26" s="6">
        <v>35000</v>
      </c>
    </row>
    <row r="27" spans="1:9" ht="12.95" customHeight="1" thickBot="1">
      <c r="B27" s="41" t="s">
        <v>738</v>
      </c>
      <c r="C27" s="103"/>
      <c r="D27" s="43"/>
      <c r="E27" s="43"/>
      <c r="F27" s="43"/>
      <c r="G27" s="43"/>
      <c r="H27" s="106">
        <f>SUM(H14:H26)</f>
        <v>478050</v>
      </c>
    </row>
    <row r="28" spans="1:9" ht="13.5" thickBot="1">
      <c r="H28" s="133"/>
    </row>
    <row r="29" spans="1:9" ht="15.75" thickBot="1">
      <c r="A29" s="70"/>
      <c r="B29" s="329" t="s">
        <v>749</v>
      </c>
      <c r="C29" s="330"/>
      <c r="D29" s="330"/>
      <c r="E29" s="330"/>
      <c r="F29" s="330"/>
      <c r="G29" s="330"/>
      <c r="H29" s="331"/>
      <c r="I29" s="69"/>
    </row>
    <row r="30" spans="1:9" ht="13.5" thickBot="1">
      <c r="A30" s="68" t="s">
        <v>0</v>
      </c>
      <c r="H30" s="74"/>
      <c r="I30" s="74"/>
    </row>
    <row r="31" spans="1:9" ht="13.9" customHeight="1" thickBot="1">
      <c r="A31" s="68" t="s">
        <v>0</v>
      </c>
      <c r="B31" s="332" t="s">
        <v>734</v>
      </c>
      <c r="C31" s="333"/>
      <c r="D31" s="334"/>
      <c r="E31" s="332"/>
      <c r="F31" s="334"/>
      <c r="G31" s="124"/>
      <c r="H31" s="77"/>
      <c r="I31" s="74"/>
    </row>
    <row r="32" spans="1:9" ht="30" customHeight="1" thickBot="1">
      <c r="A32" s="68" t="s">
        <v>0</v>
      </c>
      <c r="B32" s="12" t="s">
        <v>2</v>
      </c>
      <c r="C32" s="23" t="s">
        <v>3</v>
      </c>
      <c r="D32" s="14" t="s">
        <v>4</v>
      </c>
      <c r="E32" s="317" t="s">
        <v>740</v>
      </c>
      <c r="F32" s="318"/>
      <c r="G32" s="15" t="s">
        <v>730</v>
      </c>
      <c r="H32" s="10" t="s">
        <v>735</v>
      </c>
      <c r="I32" s="74"/>
    </row>
    <row r="33" spans="1:9" ht="12.95" customHeight="1" thickBot="1">
      <c r="A33" s="68" t="s">
        <v>0</v>
      </c>
      <c r="B33" s="78" t="s">
        <v>29</v>
      </c>
      <c r="C33" s="156"/>
      <c r="D33" s="105"/>
      <c r="E33" s="319"/>
      <c r="F33" s="320"/>
      <c r="G33" s="105"/>
      <c r="H33" s="106"/>
      <c r="I33" s="74"/>
    </row>
    <row r="34" spans="1:9" ht="12.95" customHeight="1">
      <c r="A34" s="68" t="s">
        <v>0</v>
      </c>
      <c r="B34" s="4" t="s">
        <v>499</v>
      </c>
      <c r="C34" s="157" t="s">
        <v>500</v>
      </c>
      <c r="D34" s="104" t="s">
        <v>501</v>
      </c>
      <c r="E34" s="323" t="s">
        <v>6</v>
      </c>
      <c r="F34" s="324"/>
      <c r="G34" s="36" t="s">
        <v>757</v>
      </c>
      <c r="H34" s="22">
        <v>79250</v>
      </c>
      <c r="I34" s="74"/>
    </row>
    <row r="35" spans="1:9" ht="12.95" customHeight="1">
      <c r="A35" s="68" t="s">
        <v>0</v>
      </c>
      <c r="B35" s="4" t="s">
        <v>499</v>
      </c>
      <c r="C35" s="157" t="s">
        <v>502</v>
      </c>
      <c r="D35" s="104" t="s">
        <v>503</v>
      </c>
      <c r="E35" s="325" t="s">
        <v>6</v>
      </c>
      <c r="F35" s="326"/>
      <c r="G35" s="36" t="s">
        <v>757</v>
      </c>
      <c r="H35" s="22">
        <v>14000</v>
      </c>
      <c r="I35" s="74"/>
    </row>
    <row r="36" spans="1:9" ht="12.95" customHeight="1">
      <c r="A36" s="68" t="s">
        <v>0</v>
      </c>
      <c r="B36" s="4" t="s">
        <v>504</v>
      </c>
      <c r="C36" s="157" t="s">
        <v>505</v>
      </c>
      <c r="D36" s="104" t="s">
        <v>506</v>
      </c>
      <c r="E36" s="325" t="s">
        <v>6</v>
      </c>
      <c r="F36" s="326"/>
      <c r="G36" s="36" t="s">
        <v>757</v>
      </c>
      <c r="H36" s="22">
        <v>4000</v>
      </c>
      <c r="I36" s="74"/>
    </row>
    <row r="37" spans="1:9" ht="12.95" customHeight="1">
      <c r="A37" s="68" t="s">
        <v>0</v>
      </c>
      <c r="B37" s="4" t="s">
        <v>507</v>
      </c>
      <c r="C37" s="157" t="s">
        <v>508</v>
      </c>
      <c r="D37" s="104" t="s">
        <v>509</v>
      </c>
      <c r="E37" s="325" t="s">
        <v>6</v>
      </c>
      <c r="F37" s="326"/>
      <c r="G37" s="36" t="s">
        <v>757</v>
      </c>
      <c r="H37" s="22">
        <v>3000</v>
      </c>
      <c r="I37" s="74"/>
    </row>
    <row r="38" spans="1:9" ht="12.95" customHeight="1">
      <c r="A38" s="68" t="s">
        <v>0</v>
      </c>
      <c r="B38" s="4" t="s">
        <v>9</v>
      </c>
      <c r="C38" s="5" t="s">
        <v>510</v>
      </c>
      <c r="D38" s="104" t="s">
        <v>511</v>
      </c>
      <c r="E38" s="325" t="s">
        <v>8</v>
      </c>
      <c r="F38" s="326"/>
      <c r="G38" s="36" t="s">
        <v>758</v>
      </c>
      <c r="H38" s="6">
        <v>9500</v>
      </c>
      <c r="I38" s="74"/>
    </row>
    <row r="39" spans="1:9" ht="12.95" customHeight="1">
      <c r="A39" s="68" t="s">
        <v>0</v>
      </c>
      <c r="B39" s="4" t="s">
        <v>9</v>
      </c>
      <c r="C39" s="5" t="s">
        <v>512</v>
      </c>
      <c r="D39" s="104" t="s">
        <v>513</v>
      </c>
      <c r="E39" s="325" t="s">
        <v>8</v>
      </c>
      <c r="F39" s="326"/>
      <c r="G39" s="36" t="s">
        <v>758</v>
      </c>
      <c r="H39" s="6">
        <v>3000</v>
      </c>
      <c r="I39" s="74"/>
    </row>
    <row r="40" spans="1:9" ht="12.95" customHeight="1">
      <c r="A40" s="68" t="s">
        <v>0</v>
      </c>
      <c r="B40" s="4" t="s">
        <v>9</v>
      </c>
      <c r="C40" s="5" t="s">
        <v>514</v>
      </c>
      <c r="D40" s="104" t="s">
        <v>515</v>
      </c>
      <c r="E40" s="325" t="s">
        <v>8</v>
      </c>
      <c r="F40" s="326"/>
      <c r="G40" s="36" t="s">
        <v>758</v>
      </c>
      <c r="H40" s="6">
        <v>3600</v>
      </c>
      <c r="I40" s="74"/>
    </row>
    <row r="41" spans="1:9" ht="12.95" customHeight="1">
      <c r="A41" s="68" t="s">
        <v>0</v>
      </c>
      <c r="B41" s="4" t="s">
        <v>9</v>
      </c>
      <c r="C41" s="5" t="s">
        <v>516</v>
      </c>
      <c r="D41" s="104" t="s">
        <v>517</v>
      </c>
      <c r="E41" s="325" t="s">
        <v>8</v>
      </c>
      <c r="F41" s="326"/>
      <c r="G41" s="36" t="s">
        <v>758</v>
      </c>
      <c r="H41" s="6">
        <v>136000</v>
      </c>
      <c r="I41" s="74"/>
    </row>
    <row r="42" spans="1:9" ht="12.95" customHeight="1">
      <c r="A42" s="68" t="s">
        <v>0</v>
      </c>
      <c r="B42" s="4" t="s">
        <v>9</v>
      </c>
      <c r="C42" s="5" t="s">
        <v>518</v>
      </c>
      <c r="D42" s="104" t="s">
        <v>519</v>
      </c>
      <c r="E42" s="325" t="s">
        <v>8</v>
      </c>
      <c r="F42" s="326"/>
      <c r="G42" s="36" t="s">
        <v>758</v>
      </c>
      <c r="H42" s="6">
        <v>140000</v>
      </c>
      <c r="I42" s="74"/>
    </row>
    <row r="43" spans="1:9" ht="12.95" customHeight="1">
      <c r="A43" s="68" t="s">
        <v>0</v>
      </c>
      <c r="B43" s="4" t="s">
        <v>9</v>
      </c>
      <c r="C43" s="5" t="s">
        <v>520</v>
      </c>
      <c r="D43" s="104" t="s">
        <v>521</v>
      </c>
      <c r="E43" s="325" t="s">
        <v>8</v>
      </c>
      <c r="F43" s="326"/>
      <c r="G43" s="36" t="s">
        <v>758</v>
      </c>
      <c r="H43" s="6">
        <v>500</v>
      </c>
      <c r="I43" s="74"/>
    </row>
    <row r="44" spans="1:9" ht="12.95" customHeight="1">
      <c r="A44" s="68" t="s">
        <v>0</v>
      </c>
      <c r="B44" s="4" t="s">
        <v>9</v>
      </c>
      <c r="C44" s="5" t="s">
        <v>522</v>
      </c>
      <c r="D44" s="104" t="s">
        <v>523</v>
      </c>
      <c r="E44" s="325" t="s">
        <v>8</v>
      </c>
      <c r="F44" s="326"/>
      <c r="G44" s="36" t="s">
        <v>758</v>
      </c>
      <c r="H44" s="6">
        <v>500</v>
      </c>
      <c r="I44" s="74"/>
    </row>
    <row r="45" spans="1:9" ht="12.95" customHeight="1">
      <c r="A45" s="68" t="s">
        <v>0</v>
      </c>
      <c r="B45" s="4" t="s">
        <v>9</v>
      </c>
      <c r="C45" s="5" t="s">
        <v>524</v>
      </c>
      <c r="D45" s="104" t="s">
        <v>525</v>
      </c>
      <c r="E45" s="325" t="s">
        <v>8</v>
      </c>
      <c r="F45" s="326"/>
      <c r="G45" s="36" t="s">
        <v>758</v>
      </c>
      <c r="H45" s="6">
        <v>49700</v>
      </c>
      <c r="I45" s="74"/>
    </row>
    <row r="46" spans="1:9" ht="12.95" customHeight="1" thickBot="1">
      <c r="A46" s="68" t="s">
        <v>0</v>
      </c>
      <c r="B46" s="158" t="s">
        <v>659</v>
      </c>
      <c r="C46" s="157" t="s">
        <v>660</v>
      </c>
      <c r="D46" s="159" t="s">
        <v>661</v>
      </c>
      <c r="E46" s="325" t="s">
        <v>6</v>
      </c>
      <c r="F46" s="326"/>
      <c r="G46" s="154" t="s">
        <v>757</v>
      </c>
      <c r="H46" s="6">
        <v>35000</v>
      </c>
      <c r="I46" s="74"/>
    </row>
    <row r="47" spans="1:9" ht="12.95" customHeight="1" thickBot="1">
      <c r="A47" s="68" t="s">
        <v>0</v>
      </c>
      <c r="B47" s="41" t="s">
        <v>738</v>
      </c>
      <c r="C47" s="103"/>
      <c r="D47" s="43"/>
      <c r="E47" s="321"/>
      <c r="F47" s="322"/>
      <c r="G47" s="43"/>
      <c r="H47" s="106">
        <f>SUM(H34:H46)</f>
        <v>478050</v>
      </c>
      <c r="I47" s="74"/>
    </row>
    <row r="48" spans="1:9">
      <c r="H48" s="133"/>
    </row>
    <row r="49" spans="8:8">
      <c r="H49" s="160"/>
    </row>
    <row r="50" spans="8:8">
      <c r="H50" s="161"/>
    </row>
    <row r="51" spans="8:8">
      <c r="H51" s="74"/>
    </row>
  </sheetData>
  <protectedRanges>
    <protectedRange sqref="H29" name="Oblast1_1_2_1"/>
    <protectedRange sqref="H9" name="Oblast1_1_2_1_1"/>
  </protectedRanges>
  <mergeCells count="21">
    <mergeCell ref="E46:F46"/>
    <mergeCell ref="E31:F31"/>
    <mergeCell ref="E33:F33"/>
    <mergeCell ref="B9:H9"/>
    <mergeCell ref="B29:H29"/>
    <mergeCell ref="E47:F47"/>
    <mergeCell ref="B31:D31"/>
    <mergeCell ref="B11:D11"/>
    <mergeCell ref="E32:F32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</mergeCells>
  <pageMargins left="0.78740157480314965" right="0.78740157480314965" top="0.98425196850393704" bottom="0.98425196850393704" header="0.51181102362204722" footer="0.51181102362204722"/>
  <pageSetup paperSize="9" scale="62" fitToHeight="2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D54D-5904-46C3-9E6E-D6838397BCB9}">
  <sheetPr codeName="List6">
    <pageSetUpPr fitToPage="1"/>
  </sheetPr>
  <dimension ref="A3:I49"/>
  <sheetViews>
    <sheetView showGridLines="0" zoomScaleNormal="100" zoomScaleSheetLayoutView="72" workbookViewId="0">
      <selection activeCell="B7" sqref="B7"/>
    </sheetView>
  </sheetViews>
  <sheetFormatPr defaultRowHeight="12.75"/>
  <cols>
    <col min="1" max="1" width="5.7109375" style="68" customWidth="1"/>
    <col min="2" max="2" width="26.140625" style="68" customWidth="1"/>
    <col min="3" max="3" width="8.7109375" style="68" customWidth="1"/>
    <col min="4" max="4" width="37.140625" style="68" customWidth="1"/>
    <col min="5" max="7" width="15" style="68" customWidth="1"/>
    <col min="8" max="8" width="15" style="75" customWidth="1"/>
    <col min="9" max="248" width="9.140625" style="69"/>
    <col min="249" max="249" width="5.7109375" style="69" customWidth="1"/>
    <col min="250" max="250" width="26.140625" style="69" customWidth="1"/>
    <col min="251" max="251" width="8.7109375" style="69" customWidth="1"/>
    <col min="252" max="252" width="37.140625" style="69" customWidth="1"/>
    <col min="253" max="259" width="15" style="69" customWidth="1"/>
    <col min="260" max="504" width="9.140625" style="69"/>
    <col min="505" max="505" width="5.7109375" style="69" customWidth="1"/>
    <col min="506" max="506" width="26.140625" style="69" customWidth="1"/>
    <col min="507" max="507" width="8.7109375" style="69" customWidth="1"/>
    <col min="508" max="508" width="37.140625" style="69" customWidth="1"/>
    <col min="509" max="515" width="15" style="69" customWidth="1"/>
    <col min="516" max="760" width="9.140625" style="69"/>
    <col min="761" max="761" width="5.7109375" style="69" customWidth="1"/>
    <col min="762" max="762" width="26.140625" style="69" customWidth="1"/>
    <col min="763" max="763" width="8.7109375" style="69" customWidth="1"/>
    <col min="764" max="764" width="37.140625" style="69" customWidth="1"/>
    <col min="765" max="771" width="15" style="69" customWidth="1"/>
    <col min="772" max="1016" width="9.140625" style="69"/>
    <col min="1017" max="1017" width="5.7109375" style="69" customWidth="1"/>
    <col min="1018" max="1018" width="26.140625" style="69" customWidth="1"/>
    <col min="1019" max="1019" width="8.7109375" style="69" customWidth="1"/>
    <col min="1020" max="1020" width="37.140625" style="69" customWidth="1"/>
    <col min="1021" max="1027" width="15" style="69" customWidth="1"/>
    <col min="1028" max="1272" width="9.140625" style="69"/>
    <col min="1273" max="1273" width="5.7109375" style="69" customWidth="1"/>
    <col min="1274" max="1274" width="26.140625" style="69" customWidth="1"/>
    <col min="1275" max="1275" width="8.7109375" style="69" customWidth="1"/>
    <col min="1276" max="1276" width="37.140625" style="69" customWidth="1"/>
    <col min="1277" max="1283" width="15" style="69" customWidth="1"/>
    <col min="1284" max="1528" width="9.140625" style="69"/>
    <col min="1529" max="1529" width="5.7109375" style="69" customWidth="1"/>
    <col min="1530" max="1530" width="26.140625" style="69" customWidth="1"/>
    <col min="1531" max="1531" width="8.7109375" style="69" customWidth="1"/>
    <col min="1532" max="1532" width="37.140625" style="69" customWidth="1"/>
    <col min="1533" max="1539" width="15" style="69" customWidth="1"/>
    <col min="1540" max="1784" width="9.140625" style="69"/>
    <col min="1785" max="1785" width="5.7109375" style="69" customWidth="1"/>
    <col min="1786" max="1786" width="26.140625" style="69" customWidth="1"/>
    <col min="1787" max="1787" width="8.7109375" style="69" customWidth="1"/>
    <col min="1788" max="1788" width="37.140625" style="69" customWidth="1"/>
    <col min="1789" max="1795" width="15" style="69" customWidth="1"/>
    <col min="1796" max="2040" width="9.140625" style="69"/>
    <col min="2041" max="2041" width="5.7109375" style="69" customWidth="1"/>
    <col min="2042" max="2042" width="26.140625" style="69" customWidth="1"/>
    <col min="2043" max="2043" width="8.7109375" style="69" customWidth="1"/>
    <col min="2044" max="2044" width="37.140625" style="69" customWidth="1"/>
    <col min="2045" max="2051" width="15" style="69" customWidth="1"/>
    <col min="2052" max="2296" width="9.140625" style="69"/>
    <col min="2297" max="2297" width="5.7109375" style="69" customWidth="1"/>
    <col min="2298" max="2298" width="26.140625" style="69" customWidth="1"/>
    <col min="2299" max="2299" width="8.7109375" style="69" customWidth="1"/>
    <col min="2300" max="2300" width="37.140625" style="69" customWidth="1"/>
    <col min="2301" max="2307" width="15" style="69" customWidth="1"/>
    <col min="2308" max="2552" width="9.140625" style="69"/>
    <col min="2553" max="2553" width="5.7109375" style="69" customWidth="1"/>
    <col min="2554" max="2554" width="26.140625" style="69" customWidth="1"/>
    <col min="2555" max="2555" width="8.7109375" style="69" customWidth="1"/>
    <col min="2556" max="2556" width="37.140625" style="69" customWidth="1"/>
    <col min="2557" max="2563" width="15" style="69" customWidth="1"/>
    <col min="2564" max="2808" width="9.140625" style="69"/>
    <col min="2809" max="2809" width="5.7109375" style="69" customWidth="1"/>
    <col min="2810" max="2810" width="26.140625" style="69" customWidth="1"/>
    <col min="2811" max="2811" width="8.7109375" style="69" customWidth="1"/>
    <col min="2812" max="2812" width="37.140625" style="69" customWidth="1"/>
    <col min="2813" max="2819" width="15" style="69" customWidth="1"/>
    <col min="2820" max="3064" width="9.140625" style="69"/>
    <col min="3065" max="3065" width="5.7109375" style="69" customWidth="1"/>
    <col min="3066" max="3066" width="26.140625" style="69" customWidth="1"/>
    <col min="3067" max="3067" width="8.7109375" style="69" customWidth="1"/>
    <col min="3068" max="3068" width="37.140625" style="69" customWidth="1"/>
    <col min="3069" max="3075" width="15" style="69" customWidth="1"/>
    <col min="3076" max="3320" width="9.140625" style="69"/>
    <col min="3321" max="3321" width="5.7109375" style="69" customWidth="1"/>
    <col min="3322" max="3322" width="26.140625" style="69" customWidth="1"/>
    <col min="3323" max="3323" width="8.7109375" style="69" customWidth="1"/>
    <col min="3324" max="3324" width="37.140625" style="69" customWidth="1"/>
    <col min="3325" max="3331" width="15" style="69" customWidth="1"/>
    <col min="3332" max="3576" width="9.140625" style="69"/>
    <col min="3577" max="3577" width="5.7109375" style="69" customWidth="1"/>
    <col min="3578" max="3578" width="26.140625" style="69" customWidth="1"/>
    <col min="3579" max="3579" width="8.7109375" style="69" customWidth="1"/>
    <col min="3580" max="3580" width="37.140625" style="69" customWidth="1"/>
    <col min="3581" max="3587" width="15" style="69" customWidth="1"/>
    <col min="3588" max="3832" width="9.140625" style="69"/>
    <col min="3833" max="3833" width="5.7109375" style="69" customWidth="1"/>
    <col min="3834" max="3834" width="26.140625" style="69" customWidth="1"/>
    <col min="3835" max="3835" width="8.7109375" style="69" customWidth="1"/>
    <col min="3836" max="3836" width="37.140625" style="69" customWidth="1"/>
    <col min="3837" max="3843" width="15" style="69" customWidth="1"/>
    <col min="3844" max="4088" width="9.140625" style="69"/>
    <col min="4089" max="4089" width="5.7109375" style="69" customWidth="1"/>
    <col min="4090" max="4090" width="26.140625" style="69" customWidth="1"/>
    <col min="4091" max="4091" width="8.7109375" style="69" customWidth="1"/>
    <col min="4092" max="4092" width="37.140625" style="69" customWidth="1"/>
    <col min="4093" max="4099" width="15" style="69" customWidth="1"/>
    <col min="4100" max="4344" width="9.140625" style="69"/>
    <col min="4345" max="4345" width="5.7109375" style="69" customWidth="1"/>
    <col min="4346" max="4346" width="26.140625" style="69" customWidth="1"/>
    <col min="4347" max="4347" width="8.7109375" style="69" customWidth="1"/>
    <col min="4348" max="4348" width="37.140625" style="69" customWidth="1"/>
    <col min="4349" max="4355" width="15" style="69" customWidth="1"/>
    <col min="4356" max="4600" width="9.140625" style="69"/>
    <col min="4601" max="4601" width="5.7109375" style="69" customWidth="1"/>
    <col min="4602" max="4602" width="26.140625" style="69" customWidth="1"/>
    <col min="4603" max="4603" width="8.7109375" style="69" customWidth="1"/>
    <col min="4604" max="4604" width="37.140625" style="69" customWidth="1"/>
    <col min="4605" max="4611" width="15" style="69" customWidth="1"/>
    <col min="4612" max="4856" width="9.140625" style="69"/>
    <col min="4857" max="4857" width="5.7109375" style="69" customWidth="1"/>
    <col min="4858" max="4858" width="26.140625" style="69" customWidth="1"/>
    <col min="4859" max="4859" width="8.7109375" style="69" customWidth="1"/>
    <col min="4860" max="4860" width="37.140625" style="69" customWidth="1"/>
    <col min="4861" max="4867" width="15" style="69" customWidth="1"/>
    <col min="4868" max="5112" width="9.140625" style="69"/>
    <col min="5113" max="5113" width="5.7109375" style="69" customWidth="1"/>
    <col min="5114" max="5114" width="26.140625" style="69" customWidth="1"/>
    <col min="5115" max="5115" width="8.7109375" style="69" customWidth="1"/>
    <col min="5116" max="5116" width="37.140625" style="69" customWidth="1"/>
    <col min="5117" max="5123" width="15" style="69" customWidth="1"/>
    <col min="5124" max="5368" width="9.140625" style="69"/>
    <col min="5369" max="5369" width="5.7109375" style="69" customWidth="1"/>
    <col min="5370" max="5370" width="26.140625" style="69" customWidth="1"/>
    <col min="5371" max="5371" width="8.7109375" style="69" customWidth="1"/>
    <col min="5372" max="5372" width="37.140625" style="69" customWidth="1"/>
    <col min="5373" max="5379" width="15" style="69" customWidth="1"/>
    <col min="5380" max="5624" width="9.140625" style="69"/>
    <col min="5625" max="5625" width="5.7109375" style="69" customWidth="1"/>
    <col min="5626" max="5626" width="26.140625" style="69" customWidth="1"/>
    <col min="5627" max="5627" width="8.7109375" style="69" customWidth="1"/>
    <col min="5628" max="5628" width="37.140625" style="69" customWidth="1"/>
    <col min="5629" max="5635" width="15" style="69" customWidth="1"/>
    <col min="5636" max="5880" width="9.140625" style="69"/>
    <col min="5881" max="5881" width="5.7109375" style="69" customWidth="1"/>
    <col min="5882" max="5882" width="26.140625" style="69" customWidth="1"/>
    <col min="5883" max="5883" width="8.7109375" style="69" customWidth="1"/>
    <col min="5884" max="5884" width="37.140625" style="69" customWidth="1"/>
    <col min="5885" max="5891" width="15" style="69" customWidth="1"/>
    <col min="5892" max="6136" width="9.140625" style="69"/>
    <col min="6137" max="6137" width="5.7109375" style="69" customWidth="1"/>
    <col min="6138" max="6138" width="26.140625" style="69" customWidth="1"/>
    <col min="6139" max="6139" width="8.7109375" style="69" customWidth="1"/>
    <col min="6140" max="6140" width="37.140625" style="69" customWidth="1"/>
    <col min="6141" max="6147" width="15" style="69" customWidth="1"/>
    <col min="6148" max="6392" width="9.140625" style="69"/>
    <col min="6393" max="6393" width="5.7109375" style="69" customWidth="1"/>
    <col min="6394" max="6394" width="26.140625" style="69" customWidth="1"/>
    <col min="6395" max="6395" width="8.7109375" style="69" customWidth="1"/>
    <col min="6396" max="6396" width="37.140625" style="69" customWidth="1"/>
    <col min="6397" max="6403" width="15" style="69" customWidth="1"/>
    <col min="6404" max="6648" width="9.140625" style="69"/>
    <col min="6649" max="6649" width="5.7109375" style="69" customWidth="1"/>
    <col min="6650" max="6650" width="26.140625" style="69" customWidth="1"/>
    <col min="6651" max="6651" width="8.7109375" style="69" customWidth="1"/>
    <col min="6652" max="6652" width="37.140625" style="69" customWidth="1"/>
    <col min="6653" max="6659" width="15" style="69" customWidth="1"/>
    <col min="6660" max="6904" width="9.140625" style="69"/>
    <col min="6905" max="6905" width="5.7109375" style="69" customWidth="1"/>
    <col min="6906" max="6906" width="26.140625" style="69" customWidth="1"/>
    <col min="6907" max="6907" width="8.7109375" style="69" customWidth="1"/>
    <col min="6908" max="6908" width="37.140625" style="69" customWidth="1"/>
    <col min="6909" max="6915" width="15" style="69" customWidth="1"/>
    <col min="6916" max="7160" width="9.140625" style="69"/>
    <col min="7161" max="7161" width="5.7109375" style="69" customWidth="1"/>
    <col min="7162" max="7162" width="26.140625" style="69" customWidth="1"/>
    <col min="7163" max="7163" width="8.7109375" style="69" customWidth="1"/>
    <col min="7164" max="7164" width="37.140625" style="69" customWidth="1"/>
    <col min="7165" max="7171" width="15" style="69" customWidth="1"/>
    <col min="7172" max="7416" width="9.140625" style="69"/>
    <col min="7417" max="7417" width="5.7109375" style="69" customWidth="1"/>
    <col min="7418" max="7418" width="26.140625" style="69" customWidth="1"/>
    <col min="7419" max="7419" width="8.7109375" style="69" customWidth="1"/>
    <col min="7420" max="7420" width="37.140625" style="69" customWidth="1"/>
    <col min="7421" max="7427" width="15" style="69" customWidth="1"/>
    <col min="7428" max="7672" width="9.140625" style="69"/>
    <col min="7673" max="7673" width="5.7109375" style="69" customWidth="1"/>
    <col min="7674" max="7674" width="26.140625" style="69" customWidth="1"/>
    <col min="7675" max="7675" width="8.7109375" style="69" customWidth="1"/>
    <col min="7676" max="7676" width="37.140625" style="69" customWidth="1"/>
    <col min="7677" max="7683" width="15" style="69" customWidth="1"/>
    <col min="7684" max="7928" width="9.140625" style="69"/>
    <col min="7929" max="7929" width="5.7109375" style="69" customWidth="1"/>
    <col min="7930" max="7930" width="26.140625" style="69" customWidth="1"/>
    <col min="7931" max="7931" width="8.7109375" style="69" customWidth="1"/>
    <col min="7932" max="7932" width="37.140625" style="69" customWidth="1"/>
    <col min="7933" max="7939" width="15" style="69" customWidth="1"/>
    <col min="7940" max="8184" width="9.140625" style="69"/>
    <col min="8185" max="8185" width="5.7109375" style="69" customWidth="1"/>
    <col min="8186" max="8186" width="26.140625" style="69" customWidth="1"/>
    <col min="8187" max="8187" width="8.7109375" style="69" customWidth="1"/>
    <col min="8188" max="8188" width="37.140625" style="69" customWidth="1"/>
    <col min="8189" max="8195" width="15" style="69" customWidth="1"/>
    <col min="8196" max="8440" width="9.140625" style="69"/>
    <col min="8441" max="8441" width="5.7109375" style="69" customWidth="1"/>
    <col min="8442" max="8442" width="26.140625" style="69" customWidth="1"/>
    <col min="8443" max="8443" width="8.7109375" style="69" customWidth="1"/>
    <col min="8444" max="8444" width="37.140625" style="69" customWidth="1"/>
    <col min="8445" max="8451" width="15" style="69" customWidth="1"/>
    <col min="8452" max="8696" width="9.140625" style="69"/>
    <col min="8697" max="8697" width="5.7109375" style="69" customWidth="1"/>
    <col min="8698" max="8698" width="26.140625" style="69" customWidth="1"/>
    <col min="8699" max="8699" width="8.7109375" style="69" customWidth="1"/>
    <col min="8700" max="8700" width="37.140625" style="69" customWidth="1"/>
    <col min="8701" max="8707" width="15" style="69" customWidth="1"/>
    <col min="8708" max="8952" width="9.140625" style="69"/>
    <col min="8953" max="8953" width="5.7109375" style="69" customWidth="1"/>
    <col min="8954" max="8954" width="26.140625" style="69" customWidth="1"/>
    <col min="8955" max="8955" width="8.7109375" style="69" customWidth="1"/>
    <col min="8956" max="8956" width="37.140625" style="69" customWidth="1"/>
    <col min="8957" max="8963" width="15" style="69" customWidth="1"/>
    <col min="8964" max="9208" width="9.140625" style="69"/>
    <col min="9209" max="9209" width="5.7109375" style="69" customWidth="1"/>
    <col min="9210" max="9210" width="26.140625" style="69" customWidth="1"/>
    <col min="9211" max="9211" width="8.7109375" style="69" customWidth="1"/>
    <col min="9212" max="9212" width="37.140625" style="69" customWidth="1"/>
    <col min="9213" max="9219" width="15" style="69" customWidth="1"/>
    <col min="9220" max="9464" width="9.140625" style="69"/>
    <col min="9465" max="9465" width="5.7109375" style="69" customWidth="1"/>
    <col min="9466" max="9466" width="26.140625" style="69" customWidth="1"/>
    <col min="9467" max="9467" width="8.7109375" style="69" customWidth="1"/>
    <col min="9468" max="9468" width="37.140625" style="69" customWidth="1"/>
    <col min="9469" max="9475" width="15" style="69" customWidth="1"/>
    <col min="9476" max="9720" width="9.140625" style="69"/>
    <col min="9721" max="9721" width="5.7109375" style="69" customWidth="1"/>
    <col min="9722" max="9722" width="26.140625" style="69" customWidth="1"/>
    <col min="9723" max="9723" width="8.7109375" style="69" customWidth="1"/>
    <col min="9724" max="9724" width="37.140625" style="69" customWidth="1"/>
    <col min="9725" max="9731" width="15" style="69" customWidth="1"/>
    <col min="9732" max="9976" width="9.140625" style="69"/>
    <col min="9977" max="9977" width="5.7109375" style="69" customWidth="1"/>
    <col min="9978" max="9978" width="26.140625" style="69" customWidth="1"/>
    <col min="9979" max="9979" width="8.7109375" style="69" customWidth="1"/>
    <col min="9980" max="9980" width="37.140625" style="69" customWidth="1"/>
    <col min="9981" max="9987" width="15" style="69" customWidth="1"/>
    <col min="9988" max="10232" width="9.140625" style="69"/>
    <col min="10233" max="10233" width="5.7109375" style="69" customWidth="1"/>
    <col min="10234" max="10234" width="26.140625" style="69" customWidth="1"/>
    <col min="10235" max="10235" width="8.7109375" style="69" customWidth="1"/>
    <col min="10236" max="10236" width="37.140625" style="69" customWidth="1"/>
    <col min="10237" max="10243" width="15" style="69" customWidth="1"/>
    <col min="10244" max="10488" width="9.140625" style="69"/>
    <col min="10489" max="10489" width="5.7109375" style="69" customWidth="1"/>
    <col min="10490" max="10490" width="26.140625" style="69" customWidth="1"/>
    <col min="10491" max="10491" width="8.7109375" style="69" customWidth="1"/>
    <col min="10492" max="10492" width="37.140625" style="69" customWidth="1"/>
    <col min="10493" max="10499" width="15" style="69" customWidth="1"/>
    <col min="10500" max="10744" width="9.140625" style="69"/>
    <col min="10745" max="10745" width="5.7109375" style="69" customWidth="1"/>
    <col min="10746" max="10746" width="26.140625" style="69" customWidth="1"/>
    <col min="10747" max="10747" width="8.7109375" style="69" customWidth="1"/>
    <col min="10748" max="10748" width="37.140625" style="69" customWidth="1"/>
    <col min="10749" max="10755" width="15" style="69" customWidth="1"/>
    <col min="10756" max="11000" width="9.140625" style="69"/>
    <col min="11001" max="11001" width="5.7109375" style="69" customWidth="1"/>
    <col min="11002" max="11002" width="26.140625" style="69" customWidth="1"/>
    <col min="11003" max="11003" width="8.7109375" style="69" customWidth="1"/>
    <col min="11004" max="11004" width="37.140625" style="69" customWidth="1"/>
    <col min="11005" max="11011" width="15" style="69" customWidth="1"/>
    <col min="11012" max="11256" width="9.140625" style="69"/>
    <col min="11257" max="11257" width="5.7109375" style="69" customWidth="1"/>
    <col min="11258" max="11258" width="26.140625" style="69" customWidth="1"/>
    <col min="11259" max="11259" width="8.7109375" style="69" customWidth="1"/>
    <col min="11260" max="11260" width="37.140625" style="69" customWidth="1"/>
    <col min="11261" max="11267" width="15" style="69" customWidth="1"/>
    <col min="11268" max="11512" width="9.140625" style="69"/>
    <col min="11513" max="11513" width="5.7109375" style="69" customWidth="1"/>
    <col min="11514" max="11514" width="26.140625" style="69" customWidth="1"/>
    <col min="11515" max="11515" width="8.7109375" style="69" customWidth="1"/>
    <col min="11516" max="11516" width="37.140625" style="69" customWidth="1"/>
    <col min="11517" max="11523" width="15" style="69" customWidth="1"/>
    <col min="11524" max="11768" width="9.140625" style="69"/>
    <col min="11769" max="11769" width="5.7109375" style="69" customWidth="1"/>
    <col min="11770" max="11770" width="26.140625" style="69" customWidth="1"/>
    <col min="11771" max="11771" width="8.7109375" style="69" customWidth="1"/>
    <col min="11772" max="11772" width="37.140625" style="69" customWidth="1"/>
    <col min="11773" max="11779" width="15" style="69" customWidth="1"/>
    <col min="11780" max="12024" width="9.140625" style="69"/>
    <col min="12025" max="12025" width="5.7109375" style="69" customWidth="1"/>
    <col min="12026" max="12026" width="26.140625" style="69" customWidth="1"/>
    <col min="12027" max="12027" width="8.7109375" style="69" customWidth="1"/>
    <col min="12028" max="12028" width="37.140625" style="69" customWidth="1"/>
    <col min="12029" max="12035" width="15" style="69" customWidth="1"/>
    <col min="12036" max="12280" width="9.140625" style="69"/>
    <col min="12281" max="12281" width="5.7109375" style="69" customWidth="1"/>
    <col min="12282" max="12282" width="26.140625" style="69" customWidth="1"/>
    <col min="12283" max="12283" width="8.7109375" style="69" customWidth="1"/>
    <col min="12284" max="12284" width="37.140625" style="69" customWidth="1"/>
    <col min="12285" max="12291" width="15" style="69" customWidth="1"/>
    <col min="12292" max="12536" width="9.140625" style="69"/>
    <col min="12537" max="12537" width="5.7109375" style="69" customWidth="1"/>
    <col min="12538" max="12538" width="26.140625" style="69" customWidth="1"/>
    <col min="12539" max="12539" width="8.7109375" style="69" customWidth="1"/>
    <col min="12540" max="12540" width="37.140625" style="69" customWidth="1"/>
    <col min="12541" max="12547" width="15" style="69" customWidth="1"/>
    <col min="12548" max="12792" width="9.140625" style="69"/>
    <col min="12793" max="12793" width="5.7109375" style="69" customWidth="1"/>
    <col min="12794" max="12794" width="26.140625" style="69" customWidth="1"/>
    <col min="12795" max="12795" width="8.7109375" style="69" customWidth="1"/>
    <col min="12796" max="12796" width="37.140625" style="69" customWidth="1"/>
    <col min="12797" max="12803" width="15" style="69" customWidth="1"/>
    <col min="12804" max="13048" width="9.140625" style="69"/>
    <col min="13049" max="13049" width="5.7109375" style="69" customWidth="1"/>
    <col min="13050" max="13050" width="26.140625" style="69" customWidth="1"/>
    <col min="13051" max="13051" width="8.7109375" style="69" customWidth="1"/>
    <col min="13052" max="13052" width="37.140625" style="69" customWidth="1"/>
    <col min="13053" max="13059" width="15" style="69" customWidth="1"/>
    <col min="13060" max="13304" width="9.140625" style="69"/>
    <col min="13305" max="13305" width="5.7109375" style="69" customWidth="1"/>
    <col min="13306" max="13306" width="26.140625" style="69" customWidth="1"/>
    <col min="13307" max="13307" width="8.7109375" style="69" customWidth="1"/>
    <col min="13308" max="13308" width="37.140625" style="69" customWidth="1"/>
    <col min="13309" max="13315" width="15" style="69" customWidth="1"/>
    <col min="13316" max="13560" width="9.140625" style="69"/>
    <col min="13561" max="13561" width="5.7109375" style="69" customWidth="1"/>
    <col min="13562" max="13562" width="26.140625" style="69" customWidth="1"/>
    <col min="13563" max="13563" width="8.7109375" style="69" customWidth="1"/>
    <col min="13564" max="13564" width="37.140625" style="69" customWidth="1"/>
    <col min="13565" max="13571" width="15" style="69" customWidth="1"/>
    <col min="13572" max="13816" width="9.140625" style="69"/>
    <col min="13817" max="13817" width="5.7109375" style="69" customWidth="1"/>
    <col min="13818" max="13818" width="26.140625" style="69" customWidth="1"/>
    <col min="13819" max="13819" width="8.7109375" style="69" customWidth="1"/>
    <col min="13820" max="13820" width="37.140625" style="69" customWidth="1"/>
    <col min="13821" max="13827" width="15" style="69" customWidth="1"/>
    <col min="13828" max="14072" width="9.140625" style="69"/>
    <col min="14073" max="14073" width="5.7109375" style="69" customWidth="1"/>
    <col min="14074" max="14074" width="26.140625" style="69" customWidth="1"/>
    <col min="14075" max="14075" width="8.7109375" style="69" customWidth="1"/>
    <col min="14076" max="14076" width="37.140625" style="69" customWidth="1"/>
    <col min="14077" max="14083" width="15" style="69" customWidth="1"/>
    <col min="14084" max="14328" width="9.140625" style="69"/>
    <col min="14329" max="14329" width="5.7109375" style="69" customWidth="1"/>
    <col min="14330" max="14330" width="26.140625" style="69" customWidth="1"/>
    <col min="14331" max="14331" width="8.7109375" style="69" customWidth="1"/>
    <col min="14332" max="14332" width="37.140625" style="69" customWidth="1"/>
    <col min="14333" max="14339" width="15" style="69" customWidth="1"/>
    <col min="14340" max="14584" width="9.140625" style="69"/>
    <col min="14585" max="14585" width="5.7109375" style="69" customWidth="1"/>
    <col min="14586" max="14586" width="26.140625" style="69" customWidth="1"/>
    <col min="14587" max="14587" width="8.7109375" style="69" customWidth="1"/>
    <col min="14588" max="14588" width="37.140625" style="69" customWidth="1"/>
    <col min="14589" max="14595" width="15" style="69" customWidth="1"/>
    <col min="14596" max="14840" width="9.140625" style="69"/>
    <col min="14841" max="14841" width="5.7109375" style="69" customWidth="1"/>
    <col min="14842" max="14842" width="26.140625" style="69" customWidth="1"/>
    <col min="14843" max="14843" width="8.7109375" style="69" customWidth="1"/>
    <col min="14844" max="14844" width="37.140625" style="69" customWidth="1"/>
    <col min="14845" max="14851" width="15" style="69" customWidth="1"/>
    <col min="14852" max="15096" width="9.140625" style="69"/>
    <col min="15097" max="15097" width="5.7109375" style="69" customWidth="1"/>
    <col min="15098" max="15098" width="26.140625" style="69" customWidth="1"/>
    <col min="15099" max="15099" width="8.7109375" style="69" customWidth="1"/>
    <col min="15100" max="15100" width="37.140625" style="69" customWidth="1"/>
    <col min="15101" max="15107" width="15" style="69" customWidth="1"/>
    <col min="15108" max="15352" width="9.140625" style="69"/>
    <col min="15353" max="15353" width="5.7109375" style="69" customWidth="1"/>
    <col min="15354" max="15354" width="26.140625" style="69" customWidth="1"/>
    <col min="15355" max="15355" width="8.7109375" style="69" customWidth="1"/>
    <col min="15356" max="15356" width="37.140625" style="69" customWidth="1"/>
    <col min="15357" max="15363" width="15" style="69" customWidth="1"/>
    <col min="15364" max="15608" width="9.140625" style="69"/>
    <col min="15609" max="15609" width="5.7109375" style="69" customWidth="1"/>
    <col min="15610" max="15610" width="26.140625" style="69" customWidth="1"/>
    <col min="15611" max="15611" width="8.7109375" style="69" customWidth="1"/>
    <col min="15612" max="15612" width="37.140625" style="69" customWidth="1"/>
    <col min="15613" max="15619" width="15" style="69" customWidth="1"/>
    <col min="15620" max="15864" width="9.140625" style="69"/>
    <col min="15865" max="15865" width="5.7109375" style="69" customWidth="1"/>
    <col min="15866" max="15866" width="26.140625" style="69" customWidth="1"/>
    <col min="15867" max="15867" width="8.7109375" style="69" customWidth="1"/>
    <col min="15868" max="15868" width="37.140625" style="69" customWidth="1"/>
    <col min="15869" max="15875" width="15" style="69" customWidth="1"/>
    <col min="15876" max="16120" width="9.140625" style="69"/>
    <col min="16121" max="16121" width="5.7109375" style="69" customWidth="1"/>
    <col min="16122" max="16122" width="26.140625" style="69" customWidth="1"/>
    <col min="16123" max="16123" width="8.7109375" style="69" customWidth="1"/>
    <col min="16124" max="16124" width="37.140625" style="69" customWidth="1"/>
    <col min="16125" max="16131" width="15" style="69" customWidth="1"/>
    <col min="16132" max="16384" width="9.140625" style="69"/>
  </cols>
  <sheetData>
    <row r="3" spans="1:9">
      <c r="B3" s="1" t="s">
        <v>743</v>
      </c>
      <c r="C3" s="1"/>
      <c r="D3" s="1"/>
      <c r="E3" s="1"/>
      <c r="F3" s="1"/>
      <c r="G3" s="1"/>
      <c r="H3" s="2"/>
    </row>
    <row r="4" spans="1:9">
      <c r="B4" s="1" t="s">
        <v>732</v>
      </c>
      <c r="C4" s="1"/>
      <c r="D4" s="1"/>
      <c r="E4" s="1"/>
      <c r="F4" s="1"/>
      <c r="G4" s="1"/>
      <c r="H4" s="2"/>
    </row>
    <row r="5" spans="1:9">
      <c r="B5" s="1" t="s">
        <v>731</v>
      </c>
      <c r="C5" s="1"/>
      <c r="D5" s="1"/>
      <c r="E5" s="1"/>
      <c r="F5" s="1"/>
      <c r="G5" s="1"/>
      <c r="H5" s="2"/>
    </row>
    <row r="7" spans="1:9" ht="18">
      <c r="A7" s="70" t="s">
        <v>0</v>
      </c>
      <c r="B7" s="71" t="s">
        <v>526</v>
      </c>
      <c r="C7" s="123"/>
      <c r="D7" s="72"/>
      <c r="E7" s="72"/>
      <c r="F7" s="72"/>
      <c r="G7" s="72"/>
      <c r="H7" s="73"/>
    </row>
    <row r="8" spans="1:9" ht="18.75" thickBot="1">
      <c r="A8" s="70"/>
      <c r="B8" s="71"/>
      <c r="C8" s="123"/>
      <c r="D8" s="72"/>
      <c r="E8" s="72"/>
      <c r="F8" s="72"/>
      <c r="G8" s="72"/>
      <c r="H8" s="73"/>
    </row>
    <row r="9" spans="1:9" ht="15.75" thickBot="1">
      <c r="A9" s="70"/>
      <c r="B9" s="329" t="s">
        <v>750</v>
      </c>
      <c r="C9" s="330"/>
      <c r="D9" s="330"/>
      <c r="E9" s="330"/>
      <c r="F9" s="330"/>
      <c r="G9" s="330"/>
      <c r="H9" s="331"/>
      <c r="I9" s="74"/>
    </row>
    <row r="10" spans="1:9" ht="13.5" thickBot="1">
      <c r="H10" s="160"/>
    </row>
    <row r="11" spans="1:9" ht="15.75" thickBot="1">
      <c r="B11" s="162" t="s">
        <v>741</v>
      </c>
      <c r="C11" s="163"/>
      <c r="D11" s="124"/>
      <c r="E11" s="124"/>
      <c r="F11" s="124"/>
      <c r="G11" s="124"/>
      <c r="H11" s="77"/>
    </row>
    <row r="12" spans="1:9" ht="30" customHeight="1" thickBot="1">
      <c r="B12" s="12" t="s">
        <v>2</v>
      </c>
      <c r="C12" s="13" t="s">
        <v>3</v>
      </c>
      <c r="D12" s="14" t="s">
        <v>4</v>
      </c>
      <c r="E12" s="15" t="s">
        <v>736</v>
      </c>
      <c r="F12" s="15" t="s">
        <v>729</v>
      </c>
      <c r="G12" s="15" t="s">
        <v>730</v>
      </c>
      <c r="H12" s="10" t="s">
        <v>735</v>
      </c>
    </row>
    <row r="13" spans="1:9" ht="12.95" customHeight="1" thickBot="1">
      <c r="B13" s="78" t="s">
        <v>527</v>
      </c>
      <c r="C13" s="125"/>
      <c r="D13" s="105"/>
      <c r="E13" s="105"/>
      <c r="F13" s="105"/>
      <c r="G13" s="105"/>
      <c r="H13" s="106"/>
    </row>
    <row r="14" spans="1:9" ht="12.95" customHeight="1">
      <c r="B14" s="4" t="s">
        <v>528</v>
      </c>
      <c r="C14" s="126" t="s">
        <v>529</v>
      </c>
      <c r="D14" s="104" t="s">
        <v>530</v>
      </c>
      <c r="E14" s="16" t="s">
        <v>737</v>
      </c>
      <c r="F14" s="164" t="s">
        <v>739</v>
      </c>
      <c r="G14" s="36" t="s">
        <v>759</v>
      </c>
      <c r="H14" s="22">
        <v>2000</v>
      </c>
    </row>
    <row r="15" spans="1:9" ht="12.95" customHeight="1">
      <c r="B15" s="4" t="s">
        <v>9</v>
      </c>
      <c r="C15" s="165" t="s">
        <v>531</v>
      </c>
      <c r="D15" s="104" t="s">
        <v>532</v>
      </c>
      <c r="E15" s="17" t="s">
        <v>737</v>
      </c>
      <c r="F15" s="134" t="s">
        <v>739</v>
      </c>
      <c r="G15" s="36" t="s">
        <v>760</v>
      </c>
      <c r="H15" s="22">
        <v>800000</v>
      </c>
    </row>
    <row r="16" spans="1:9" ht="12.95" customHeight="1">
      <c r="B16" s="4" t="s">
        <v>9</v>
      </c>
      <c r="C16" s="165" t="s">
        <v>533</v>
      </c>
      <c r="D16" s="104" t="s">
        <v>534</v>
      </c>
      <c r="E16" s="17" t="s">
        <v>737</v>
      </c>
      <c r="F16" s="134" t="s">
        <v>739</v>
      </c>
      <c r="G16" s="36" t="s">
        <v>760</v>
      </c>
      <c r="H16" s="22">
        <v>60000</v>
      </c>
    </row>
    <row r="17" spans="1:8" ht="12.95" customHeight="1">
      <c r="B17" s="4" t="s">
        <v>535</v>
      </c>
      <c r="C17" s="165" t="s">
        <v>536</v>
      </c>
      <c r="D17" s="104" t="s">
        <v>537</v>
      </c>
      <c r="E17" s="17" t="s">
        <v>737</v>
      </c>
      <c r="F17" s="134" t="s">
        <v>739</v>
      </c>
      <c r="G17" s="36" t="s">
        <v>759</v>
      </c>
      <c r="H17" s="22">
        <v>31000</v>
      </c>
    </row>
    <row r="18" spans="1:8" ht="12.95" customHeight="1">
      <c r="B18" s="4" t="s">
        <v>535</v>
      </c>
      <c r="C18" s="165" t="s">
        <v>538</v>
      </c>
      <c r="D18" s="104" t="s">
        <v>539</v>
      </c>
      <c r="E18" s="17" t="s">
        <v>737</v>
      </c>
      <c r="F18" s="134" t="s">
        <v>739</v>
      </c>
      <c r="G18" s="36" t="s">
        <v>759</v>
      </c>
      <c r="H18" s="22">
        <v>800</v>
      </c>
    </row>
    <row r="19" spans="1:8" ht="12.95" customHeight="1">
      <c r="B19" s="4" t="s">
        <v>535</v>
      </c>
      <c r="C19" s="165" t="s">
        <v>540</v>
      </c>
      <c r="D19" s="104" t="s">
        <v>541</v>
      </c>
      <c r="E19" s="17" t="s">
        <v>737</v>
      </c>
      <c r="F19" s="134" t="s">
        <v>739</v>
      </c>
      <c r="G19" s="36" t="s">
        <v>759</v>
      </c>
      <c r="H19" s="22">
        <v>75000</v>
      </c>
    </row>
    <row r="20" spans="1:8" ht="12.95" customHeight="1">
      <c r="B20" s="4" t="s">
        <v>542</v>
      </c>
      <c r="C20" s="126" t="s">
        <v>543</v>
      </c>
      <c r="D20" s="104" t="s">
        <v>544</v>
      </c>
      <c r="E20" s="17" t="s">
        <v>737</v>
      </c>
      <c r="F20" s="134" t="s">
        <v>739</v>
      </c>
      <c r="G20" s="36" t="s">
        <v>759</v>
      </c>
      <c r="H20" s="22">
        <v>1072</v>
      </c>
    </row>
    <row r="21" spans="1:8" ht="12.95" customHeight="1" thickBot="1">
      <c r="B21" s="4" t="s">
        <v>545</v>
      </c>
      <c r="C21" s="126" t="s">
        <v>546</v>
      </c>
      <c r="D21" s="104" t="s">
        <v>547</v>
      </c>
      <c r="E21" s="18" t="s">
        <v>737</v>
      </c>
      <c r="F21" s="166" t="s">
        <v>739</v>
      </c>
      <c r="G21" s="36" t="s">
        <v>759</v>
      </c>
      <c r="H21" s="22">
        <v>2500</v>
      </c>
    </row>
    <row r="22" spans="1:8" ht="12.95" customHeight="1" thickBot="1">
      <c r="B22" s="78" t="s">
        <v>495</v>
      </c>
      <c r="C22" s="125"/>
      <c r="D22" s="105"/>
      <c r="E22" s="127"/>
      <c r="F22" s="145"/>
      <c r="G22" s="127"/>
      <c r="H22" s="106"/>
    </row>
    <row r="23" spans="1:8" ht="12.95" customHeight="1">
      <c r="B23" s="4" t="s">
        <v>7</v>
      </c>
      <c r="C23" s="126" t="s">
        <v>548</v>
      </c>
      <c r="D23" s="104" t="s">
        <v>549</v>
      </c>
      <c r="E23" s="134" t="s">
        <v>737</v>
      </c>
      <c r="F23" s="134" t="s">
        <v>739</v>
      </c>
      <c r="G23" s="36" t="s">
        <v>761</v>
      </c>
      <c r="H23" s="22">
        <v>15860</v>
      </c>
    </row>
    <row r="24" spans="1:8" ht="12.95" customHeight="1">
      <c r="B24" s="4" t="s">
        <v>7</v>
      </c>
      <c r="C24" s="126" t="s">
        <v>550</v>
      </c>
      <c r="D24" s="104" t="s">
        <v>551</v>
      </c>
      <c r="E24" s="134" t="s">
        <v>737</v>
      </c>
      <c r="F24" s="134" t="s">
        <v>739</v>
      </c>
      <c r="G24" s="36" t="s">
        <v>761</v>
      </c>
      <c r="H24" s="22">
        <v>6000</v>
      </c>
    </row>
    <row r="25" spans="1:8" ht="12.95" customHeight="1">
      <c r="B25" s="4" t="s">
        <v>7</v>
      </c>
      <c r="C25" s="126" t="s">
        <v>552</v>
      </c>
      <c r="D25" s="104" t="s">
        <v>553</v>
      </c>
      <c r="E25" s="134" t="s">
        <v>737</v>
      </c>
      <c r="F25" s="134" t="s">
        <v>739</v>
      </c>
      <c r="G25" s="36" t="s">
        <v>761</v>
      </c>
      <c r="H25" s="22">
        <v>1000</v>
      </c>
    </row>
    <row r="26" spans="1:8" ht="12.95" customHeight="1">
      <c r="B26" s="55" t="s">
        <v>7</v>
      </c>
      <c r="C26" s="49" t="s">
        <v>554</v>
      </c>
      <c r="D26" s="107" t="s">
        <v>555</v>
      </c>
      <c r="E26" s="134" t="s">
        <v>737</v>
      </c>
      <c r="F26" s="134" t="s">
        <v>739</v>
      </c>
      <c r="G26" s="108" t="s">
        <v>761</v>
      </c>
      <c r="H26" s="167">
        <v>20000</v>
      </c>
    </row>
    <row r="27" spans="1:8" ht="12.95" customHeight="1" thickBot="1">
      <c r="B27" s="142" t="s">
        <v>7</v>
      </c>
      <c r="C27" s="8" t="s">
        <v>662</v>
      </c>
      <c r="D27" s="143" t="s">
        <v>663</v>
      </c>
      <c r="E27" s="18" t="s">
        <v>737</v>
      </c>
      <c r="F27" s="134" t="s">
        <v>739</v>
      </c>
      <c r="G27" s="168" t="s">
        <v>761</v>
      </c>
      <c r="H27" s="169">
        <v>9500</v>
      </c>
    </row>
    <row r="28" spans="1:8" ht="12.95" customHeight="1" thickBot="1">
      <c r="B28" s="41" t="s">
        <v>738</v>
      </c>
      <c r="C28" s="42"/>
      <c r="D28" s="43"/>
      <c r="E28" s="43"/>
      <c r="F28" s="43"/>
      <c r="G28" s="43"/>
      <c r="H28" s="44">
        <f>SUM(H14:H27)</f>
        <v>1024732</v>
      </c>
    </row>
    <row r="29" spans="1:8" ht="13.5" thickBot="1"/>
    <row r="30" spans="1:8" ht="15.75" thickBot="1">
      <c r="A30" s="69"/>
      <c r="B30" s="329" t="s">
        <v>749</v>
      </c>
      <c r="C30" s="330"/>
      <c r="D30" s="330"/>
      <c r="E30" s="330"/>
      <c r="F30" s="330"/>
      <c r="G30" s="330"/>
      <c r="H30" s="331"/>
    </row>
    <row r="31" spans="1:8" ht="13.5" thickBot="1">
      <c r="A31" s="68" t="s">
        <v>0</v>
      </c>
      <c r="C31" s="132"/>
      <c r="H31" s="74"/>
    </row>
    <row r="32" spans="1:8" ht="17.45" customHeight="1" thickBot="1">
      <c r="A32" s="68" t="s">
        <v>0</v>
      </c>
      <c r="B32" s="332" t="s">
        <v>734</v>
      </c>
      <c r="C32" s="333"/>
      <c r="D32" s="334"/>
      <c r="E32" s="377"/>
      <c r="F32" s="378"/>
      <c r="G32" s="124"/>
      <c r="H32" s="77"/>
    </row>
    <row r="33" spans="1:8" ht="29.45" customHeight="1" thickBot="1">
      <c r="A33" s="68" t="s">
        <v>0</v>
      </c>
      <c r="B33" s="12" t="s">
        <v>2</v>
      </c>
      <c r="C33" s="13" t="s">
        <v>3</v>
      </c>
      <c r="D33" s="14" t="s">
        <v>4</v>
      </c>
      <c r="E33" s="317" t="s">
        <v>729</v>
      </c>
      <c r="F33" s="318"/>
      <c r="G33" s="15" t="s">
        <v>730</v>
      </c>
      <c r="H33" s="10" t="s">
        <v>735</v>
      </c>
    </row>
    <row r="34" spans="1:8" ht="12.95" customHeight="1" thickBot="1">
      <c r="A34" s="68" t="s">
        <v>0</v>
      </c>
      <c r="B34" s="78" t="s">
        <v>527</v>
      </c>
      <c r="C34" s="125"/>
      <c r="D34" s="105"/>
      <c r="E34" s="319"/>
      <c r="F34" s="320"/>
      <c r="G34" s="105"/>
      <c r="H34" s="106"/>
    </row>
    <row r="35" spans="1:8" ht="12.95" customHeight="1">
      <c r="A35" s="68" t="s">
        <v>0</v>
      </c>
      <c r="B35" s="4" t="s">
        <v>528</v>
      </c>
      <c r="C35" s="126" t="s">
        <v>529</v>
      </c>
      <c r="D35" s="104" t="s">
        <v>530</v>
      </c>
      <c r="E35" s="323" t="s">
        <v>6</v>
      </c>
      <c r="F35" s="324"/>
      <c r="G35" s="36" t="s">
        <v>759</v>
      </c>
      <c r="H35" s="22">
        <v>2000</v>
      </c>
    </row>
    <row r="36" spans="1:8" ht="12.95" customHeight="1">
      <c r="A36" s="68" t="s">
        <v>0</v>
      </c>
      <c r="B36" s="4" t="s">
        <v>9</v>
      </c>
      <c r="C36" s="165" t="s">
        <v>531</v>
      </c>
      <c r="D36" s="104" t="s">
        <v>532</v>
      </c>
      <c r="E36" s="325" t="s">
        <v>8</v>
      </c>
      <c r="F36" s="326"/>
      <c r="G36" s="36" t="s">
        <v>760</v>
      </c>
      <c r="H36" s="22">
        <v>800000</v>
      </c>
    </row>
    <row r="37" spans="1:8" ht="12.95" customHeight="1">
      <c r="A37" s="68" t="s">
        <v>0</v>
      </c>
      <c r="B37" s="4" t="s">
        <v>9</v>
      </c>
      <c r="C37" s="165" t="s">
        <v>533</v>
      </c>
      <c r="D37" s="104" t="s">
        <v>534</v>
      </c>
      <c r="E37" s="325" t="s">
        <v>8</v>
      </c>
      <c r="F37" s="326"/>
      <c r="G37" s="36" t="s">
        <v>760</v>
      </c>
      <c r="H37" s="22">
        <v>60000</v>
      </c>
    </row>
    <row r="38" spans="1:8" ht="12.95" customHeight="1">
      <c r="A38" s="68" t="s">
        <v>0</v>
      </c>
      <c r="B38" s="4" t="s">
        <v>535</v>
      </c>
      <c r="C38" s="165" t="s">
        <v>536</v>
      </c>
      <c r="D38" s="104" t="s">
        <v>537</v>
      </c>
      <c r="E38" s="325" t="s">
        <v>6</v>
      </c>
      <c r="F38" s="326"/>
      <c r="G38" s="36" t="s">
        <v>759</v>
      </c>
      <c r="H38" s="22">
        <v>31000</v>
      </c>
    </row>
    <row r="39" spans="1:8" ht="12.95" customHeight="1">
      <c r="A39" s="68" t="s">
        <v>0</v>
      </c>
      <c r="B39" s="4" t="s">
        <v>535</v>
      </c>
      <c r="C39" s="165" t="s">
        <v>538</v>
      </c>
      <c r="D39" s="104" t="s">
        <v>539</v>
      </c>
      <c r="E39" s="325" t="s">
        <v>6</v>
      </c>
      <c r="F39" s="326"/>
      <c r="G39" s="36" t="s">
        <v>759</v>
      </c>
      <c r="H39" s="22">
        <v>800</v>
      </c>
    </row>
    <row r="40" spans="1:8" ht="12.95" customHeight="1">
      <c r="A40" s="68" t="s">
        <v>0</v>
      </c>
      <c r="B40" s="4" t="s">
        <v>535</v>
      </c>
      <c r="C40" s="165" t="s">
        <v>540</v>
      </c>
      <c r="D40" s="104" t="s">
        <v>541</v>
      </c>
      <c r="E40" s="325" t="s">
        <v>6</v>
      </c>
      <c r="F40" s="326"/>
      <c r="G40" s="36" t="s">
        <v>759</v>
      </c>
      <c r="H40" s="22">
        <v>75000</v>
      </c>
    </row>
    <row r="41" spans="1:8" ht="12.95" customHeight="1">
      <c r="A41" s="68" t="s">
        <v>0</v>
      </c>
      <c r="B41" s="4" t="s">
        <v>542</v>
      </c>
      <c r="C41" s="126" t="s">
        <v>543</v>
      </c>
      <c r="D41" s="104" t="s">
        <v>544</v>
      </c>
      <c r="E41" s="325" t="s">
        <v>6</v>
      </c>
      <c r="F41" s="326"/>
      <c r="G41" s="36" t="s">
        <v>759</v>
      </c>
      <c r="H41" s="22">
        <v>1072</v>
      </c>
    </row>
    <row r="42" spans="1:8" ht="12.95" customHeight="1" thickBot="1">
      <c r="A42" s="68" t="s">
        <v>0</v>
      </c>
      <c r="B42" s="4" t="s">
        <v>545</v>
      </c>
      <c r="C42" s="126" t="s">
        <v>546</v>
      </c>
      <c r="D42" s="104" t="s">
        <v>547</v>
      </c>
      <c r="E42" s="337" t="s">
        <v>6</v>
      </c>
      <c r="F42" s="338"/>
      <c r="G42" s="36" t="s">
        <v>759</v>
      </c>
      <c r="H42" s="22">
        <v>2500</v>
      </c>
    </row>
    <row r="43" spans="1:8" ht="12.95" customHeight="1" thickBot="1">
      <c r="A43" s="68" t="s">
        <v>0</v>
      </c>
      <c r="B43" s="78" t="s">
        <v>495</v>
      </c>
      <c r="C43" s="125"/>
      <c r="D43" s="105"/>
      <c r="E43" s="319"/>
      <c r="F43" s="320"/>
      <c r="G43" s="127"/>
      <c r="H43" s="106"/>
    </row>
    <row r="44" spans="1:8" ht="12.95" customHeight="1">
      <c r="A44" s="68" t="s">
        <v>0</v>
      </c>
      <c r="B44" s="4" t="s">
        <v>7</v>
      </c>
      <c r="C44" s="126" t="s">
        <v>548</v>
      </c>
      <c r="D44" s="104" t="s">
        <v>549</v>
      </c>
      <c r="E44" s="323" t="s">
        <v>8</v>
      </c>
      <c r="F44" s="324"/>
      <c r="G44" s="36" t="s">
        <v>761</v>
      </c>
      <c r="H44" s="22">
        <v>15860</v>
      </c>
    </row>
    <row r="45" spans="1:8" ht="12.95" customHeight="1">
      <c r="A45" s="68" t="s">
        <v>0</v>
      </c>
      <c r="B45" s="4" t="s">
        <v>7</v>
      </c>
      <c r="C45" s="126" t="s">
        <v>550</v>
      </c>
      <c r="D45" s="104" t="s">
        <v>551</v>
      </c>
      <c r="E45" s="325" t="s">
        <v>8</v>
      </c>
      <c r="F45" s="326"/>
      <c r="G45" s="36" t="s">
        <v>761</v>
      </c>
      <c r="H45" s="22">
        <v>6000</v>
      </c>
    </row>
    <row r="46" spans="1:8" ht="12.95" customHeight="1">
      <c r="A46" s="68" t="s">
        <v>0</v>
      </c>
      <c r="B46" s="4" t="s">
        <v>7</v>
      </c>
      <c r="C46" s="126" t="s">
        <v>552</v>
      </c>
      <c r="D46" s="104" t="s">
        <v>553</v>
      </c>
      <c r="E46" s="325" t="s">
        <v>8</v>
      </c>
      <c r="F46" s="326"/>
      <c r="G46" s="36" t="s">
        <v>761</v>
      </c>
      <c r="H46" s="22">
        <v>1000</v>
      </c>
    </row>
    <row r="47" spans="1:8" ht="12.95" customHeight="1">
      <c r="A47" s="68" t="s">
        <v>0</v>
      </c>
      <c r="B47" s="55" t="s">
        <v>7</v>
      </c>
      <c r="C47" s="49" t="s">
        <v>554</v>
      </c>
      <c r="D47" s="107" t="s">
        <v>555</v>
      </c>
      <c r="E47" s="325" t="s">
        <v>8</v>
      </c>
      <c r="F47" s="326"/>
      <c r="G47" s="108" t="s">
        <v>761</v>
      </c>
      <c r="H47" s="167">
        <v>20000</v>
      </c>
    </row>
    <row r="48" spans="1:8" ht="12.95" customHeight="1" thickBot="1">
      <c r="A48" s="68" t="s">
        <v>0</v>
      </c>
      <c r="B48" s="142" t="s">
        <v>7</v>
      </c>
      <c r="C48" s="8" t="s">
        <v>662</v>
      </c>
      <c r="D48" s="148" t="s">
        <v>663</v>
      </c>
      <c r="E48" s="325" t="s">
        <v>8</v>
      </c>
      <c r="F48" s="326"/>
      <c r="G48" s="168" t="s">
        <v>761</v>
      </c>
      <c r="H48" s="169">
        <v>9500</v>
      </c>
    </row>
    <row r="49" spans="1:8" ht="12.95" customHeight="1" thickBot="1">
      <c r="A49" s="68" t="s">
        <v>0</v>
      </c>
      <c r="B49" s="41" t="s">
        <v>738</v>
      </c>
      <c r="C49" s="42"/>
      <c r="D49" s="43"/>
      <c r="E49" s="321"/>
      <c r="F49" s="322"/>
      <c r="G49" s="43"/>
      <c r="H49" s="44">
        <f>SUM(H35:H48)</f>
        <v>1024732</v>
      </c>
    </row>
  </sheetData>
  <protectedRanges>
    <protectedRange sqref="H33 H12" name="Oblast1_1_1"/>
    <protectedRange sqref="H30" name="Oblast1_1_2"/>
    <protectedRange sqref="H9" name="Oblast1_1_2_1_1"/>
  </protectedRanges>
  <mergeCells count="21">
    <mergeCell ref="E43:F43"/>
    <mergeCell ref="E49:F49"/>
    <mergeCell ref="E44:F44"/>
    <mergeCell ref="E45:F45"/>
    <mergeCell ref="E46:F46"/>
    <mergeCell ref="E47:F47"/>
    <mergeCell ref="E48:F48"/>
    <mergeCell ref="E40:F40"/>
    <mergeCell ref="E41:F41"/>
    <mergeCell ref="E42:F42"/>
    <mergeCell ref="B9:H9"/>
    <mergeCell ref="B30:H30"/>
    <mergeCell ref="E33:F33"/>
    <mergeCell ref="E34:F34"/>
    <mergeCell ref="E35:F35"/>
    <mergeCell ref="E36:F36"/>
    <mergeCell ref="E37:F37"/>
    <mergeCell ref="E38:F38"/>
    <mergeCell ref="E39:F39"/>
    <mergeCell ref="B32:D32"/>
    <mergeCell ref="E32:F32"/>
  </mergeCells>
  <pageMargins left="0.78740157480314965" right="0.78740157480314965" top="0.98425196850393704" bottom="0.98425196850393704" header="0.51181102362204722" footer="0.51181102362204722"/>
  <pageSetup paperSize="9" scale="62" fitToHeight="2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8DE6-8FE9-444F-B36A-68B36AB588F5}">
  <sheetPr codeName="List1">
    <pageSetUpPr fitToPage="1"/>
  </sheetPr>
  <dimension ref="A3:I35"/>
  <sheetViews>
    <sheetView showGridLines="0" zoomScaleNormal="100" zoomScaleSheetLayoutView="90" workbookViewId="0">
      <selection activeCell="B7" sqref="B7"/>
    </sheetView>
  </sheetViews>
  <sheetFormatPr defaultRowHeight="12.75"/>
  <cols>
    <col min="1" max="1" width="5.7109375" style="68" customWidth="1"/>
    <col min="2" max="2" width="26.140625" style="68" customWidth="1"/>
    <col min="3" max="3" width="8.7109375" style="68" customWidth="1"/>
    <col min="4" max="4" width="37.140625" style="68" customWidth="1"/>
    <col min="5" max="7" width="15" style="68" customWidth="1"/>
    <col min="8" max="9" width="15" style="75" customWidth="1"/>
    <col min="10" max="254" width="9.140625" style="69"/>
    <col min="255" max="255" width="5.7109375" style="69" customWidth="1"/>
    <col min="256" max="256" width="26.140625" style="69" customWidth="1"/>
    <col min="257" max="257" width="8.7109375" style="69" customWidth="1"/>
    <col min="258" max="258" width="37.140625" style="69" customWidth="1"/>
    <col min="259" max="265" width="15" style="69" customWidth="1"/>
    <col min="266" max="510" width="9.140625" style="69"/>
    <col min="511" max="511" width="5.7109375" style="69" customWidth="1"/>
    <col min="512" max="512" width="26.140625" style="69" customWidth="1"/>
    <col min="513" max="513" width="8.7109375" style="69" customWidth="1"/>
    <col min="514" max="514" width="37.140625" style="69" customWidth="1"/>
    <col min="515" max="521" width="15" style="69" customWidth="1"/>
    <col min="522" max="766" width="9.140625" style="69"/>
    <col min="767" max="767" width="5.7109375" style="69" customWidth="1"/>
    <col min="768" max="768" width="26.140625" style="69" customWidth="1"/>
    <col min="769" max="769" width="8.7109375" style="69" customWidth="1"/>
    <col min="770" max="770" width="37.140625" style="69" customWidth="1"/>
    <col min="771" max="777" width="15" style="69" customWidth="1"/>
    <col min="778" max="1022" width="9.140625" style="69"/>
    <col min="1023" max="1023" width="5.7109375" style="69" customWidth="1"/>
    <col min="1024" max="1024" width="26.140625" style="69" customWidth="1"/>
    <col min="1025" max="1025" width="8.7109375" style="69" customWidth="1"/>
    <col min="1026" max="1026" width="37.140625" style="69" customWidth="1"/>
    <col min="1027" max="1033" width="15" style="69" customWidth="1"/>
    <col min="1034" max="1278" width="9.140625" style="69"/>
    <col min="1279" max="1279" width="5.7109375" style="69" customWidth="1"/>
    <col min="1280" max="1280" width="26.140625" style="69" customWidth="1"/>
    <col min="1281" max="1281" width="8.7109375" style="69" customWidth="1"/>
    <col min="1282" max="1282" width="37.140625" style="69" customWidth="1"/>
    <col min="1283" max="1289" width="15" style="69" customWidth="1"/>
    <col min="1290" max="1534" width="9.140625" style="69"/>
    <col min="1535" max="1535" width="5.7109375" style="69" customWidth="1"/>
    <col min="1536" max="1536" width="26.140625" style="69" customWidth="1"/>
    <col min="1537" max="1537" width="8.7109375" style="69" customWidth="1"/>
    <col min="1538" max="1538" width="37.140625" style="69" customWidth="1"/>
    <col min="1539" max="1545" width="15" style="69" customWidth="1"/>
    <col min="1546" max="1790" width="9.140625" style="69"/>
    <col min="1791" max="1791" width="5.7109375" style="69" customWidth="1"/>
    <col min="1792" max="1792" width="26.140625" style="69" customWidth="1"/>
    <col min="1793" max="1793" width="8.7109375" style="69" customWidth="1"/>
    <col min="1794" max="1794" width="37.140625" style="69" customWidth="1"/>
    <col min="1795" max="1801" width="15" style="69" customWidth="1"/>
    <col min="1802" max="2046" width="9.140625" style="69"/>
    <col min="2047" max="2047" width="5.7109375" style="69" customWidth="1"/>
    <col min="2048" max="2048" width="26.140625" style="69" customWidth="1"/>
    <col min="2049" max="2049" width="8.7109375" style="69" customWidth="1"/>
    <col min="2050" max="2050" width="37.140625" style="69" customWidth="1"/>
    <col min="2051" max="2057" width="15" style="69" customWidth="1"/>
    <col min="2058" max="2302" width="9.140625" style="69"/>
    <col min="2303" max="2303" width="5.7109375" style="69" customWidth="1"/>
    <col min="2304" max="2304" width="26.140625" style="69" customWidth="1"/>
    <col min="2305" max="2305" width="8.7109375" style="69" customWidth="1"/>
    <col min="2306" max="2306" width="37.140625" style="69" customWidth="1"/>
    <col min="2307" max="2313" width="15" style="69" customWidth="1"/>
    <col min="2314" max="2558" width="9.140625" style="69"/>
    <col min="2559" max="2559" width="5.7109375" style="69" customWidth="1"/>
    <col min="2560" max="2560" width="26.140625" style="69" customWidth="1"/>
    <col min="2561" max="2561" width="8.7109375" style="69" customWidth="1"/>
    <col min="2562" max="2562" width="37.140625" style="69" customWidth="1"/>
    <col min="2563" max="2569" width="15" style="69" customWidth="1"/>
    <col min="2570" max="2814" width="9.140625" style="69"/>
    <col min="2815" max="2815" width="5.7109375" style="69" customWidth="1"/>
    <col min="2816" max="2816" width="26.140625" style="69" customWidth="1"/>
    <col min="2817" max="2817" width="8.7109375" style="69" customWidth="1"/>
    <col min="2818" max="2818" width="37.140625" style="69" customWidth="1"/>
    <col min="2819" max="2825" width="15" style="69" customWidth="1"/>
    <col min="2826" max="3070" width="9.140625" style="69"/>
    <col min="3071" max="3071" width="5.7109375" style="69" customWidth="1"/>
    <col min="3072" max="3072" width="26.140625" style="69" customWidth="1"/>
    <col min="3073" max="3073" width="8.7109375" style="69" customWidth="1"/>
    <col min="3074" max="3074" width="37.140625" style="69" customWidth="1"/>
    <col min="3075" max="3081" width="15" style="69" customWidth="1"/>
    <col min="3082" max="3326" width="9.140625" style="69"/>
    <col min="3327" max="3327" width="5.7109375" style="69" customWidth="1"/>
    <col min="3328" max="3328" width="26.140625" style="69" customWidth="1"/>
    <col min="3329" max="3329" width="8.7109375" style="69" customWidth="1"/>
    <col min="3330" max="3330" width="37.140625" style="69" customWidth="1"/>
    <col min="3331" max="3337" width="15" style="69" customWidth="1"/>
    <col min="3338" max="3582" width="9.140625" style="69"/>
    <col min="3583" max="3583" width="5.7109375" style="69" customWidth="1"/>
    <col min="3584" max="3584" width="26.140625" style="69" customWidth="1"/>
    <col min="3585" max="3585" width="8.7109375" style="69" customWidth="1"/>
    <col min="3586" max="3586" width="37.140625" style="69" customWidth="1"/>
    <col min="3587" max="3593" width="15" style="69" customWidth="1"/>
    <col min="3594" max="3838" width="9.140625" style="69"/>
    <col min="3839" max="3839" width="5.7109375" style="69" customWidth="1"/>
    <col min="3840" max="3840" width="26.140625" style="69" customWidth="1"/>
    <col min="3841" max="3841" width="8.7109375" style="69" customWidth="1"/>
    <col min="3842" max="3842" width="37.140625" style="69" customWidth="1"/>
    <col min="3843" max="3849" width="15" style="69" customWidth="1"/>
    <col min="3850" max="4094" width="9.140625" style="69"/>
    <col min="4095" max="4095" width="5.7109375" style="69" customWidth="1"/>
    <col min="4096" max="4096" width="26.140625" style="69" customWidth="1"/>
    <col min="4097" max="4097" width="8.7109375" style="69" customWidth="1"/>
    <col min="4098" max="4098" width="37.140625" style="69" customWidth="1"/>
    <col min="4099" max="4105" width="15" style="69" customWidth="1"/>
    <col min="4106" max="4350" width="9.140625" style="69"/>
    <col min="4351" max="4351" width="5.7109375" style="69" customWidth="1"/>
    <col min="4352" max="4352" width="26.140625" style="69" customWidth="1"/>
    <col min="4353" max="4353" width="8.7109375" style="69" customWidth="1"/>
    <col min="4354" max="4354" width="37.140625" style="69" customWidth="1"/>
    <col min="4355" max="4361" width="15" style="69" customWidth="1"/>
    <col min="4362" max="4606" width="9.140625" style="69"/>
    <col min="4607" max="4607" width="5.7109375" style="69" customWidth="1"/>
    <col min="4608" max="4608" width="26.140625" style="69" customWidth="1"/>
    <col min="4609" max="4609" width="8.7109375" style="69" customWidth="1"/>
    <col min="4610" max="4610" width="37.140625" style="69" customWidth="1"/>
    <col min="4611" max="4617" width="15" style="69" customWidth="1"/>
    <col min="4618" max="4862" width="9.140625" style="69"/>
    <col min="4863" max="4863" width="5.7109375" style="69" customWidth="1"/>
    <col min="4864" max="4864" width="26.140625" style="69" customWidth="1"/>
    <col min="4865" max="4865" width="8.7109375" style="69" customWidth="1"/>
    <col min="4866" max="4866" width="37.140625" style="69" customWidth="1"/>
    <col min="4867" max="4873" width="15" style="69" customWidth="1"/>
    <col min="4874" max="5118" width="9.140625" style="69"/>
    <col min="5119" max="5119" width="5.7109375" style="69" customWidth="1"/>
    <col min="5120" max="5120" width="26.140625" style="69" customWidth="1"/>
    <col min="5121" max="5121" width="8.7109375" style="69" customWidth="1"/>
    <col min="5122" max="5122" width="37.140625" style="69" customWidth="1"/>
    <col min="5123" max="5129" width="15" style="69" customWidth="1"/>
    <col min="5130" max="5374" width="9.140625" style="69"/>
    <col min="5375" max="5375" width="5.7109375" style="69" customWidth="1"/>
    <col min="5376" max="5376" width="26.140625" style="69" customWidth="1"/>
    <col min="5377" max="5377" width="8.7109375" style="69" customWidth="1"/>
    <col min="5378" max="5378" width="37.140625" style="69" customWidth="1"/>
    <col min="5379" max="5385" width="15" style="69" customWidth="1"/>
    <col min="5386" max="5630" width="9.140625" style="69"/>
    <col min="5631" max="5631" width="5.7109375" style="69" customWidth="1"/>
    <col min="5632" max="5632" width="26.140625" style="69" customWidth="1"/>
    <col min="5633" max="5633" width="8.7109375" style="69" customWidth="1"/>
    <col min="5634" max="5634" width="37.140625" style="69" customWidth="1"/>
    <col min="5635" max="5641" width="15" style="69" customWidth="1"/>
    <col min="5642" max="5886" width="9.140625" style="69"/>
    <col min="5887" max="5887" width="5.7109375" style="69" customWidth="1"/>
    <col min="5888" max="5888" width="26.140625" style="69" customWidth="1"/>
    <col min="5889" max="5889" width="8.7109375" style="69" customWidth="1"/>
    <col min="5890" max="5890" width="37.140625" style="69" customWidth="1"/>
    <col min="5891" max="5897" width="15" style="69" customWidth="1"/>
    <col min="5898" max="6142" width="9.140625" style="69"/>
    <col min="6143" max="6143" width="5.7109375" style="69" customWidth="1"/>
    <col min="6144" max="6144" width="26.140625" style="69" customWidth="1"/>
    <col min="6145" max="6145" width="8.7109375" style="69" customWidth="1"/>
    <col min="6146" max="6146" width="37.140625" style="69" customWidth="1"/>
    <col min="6147" max="6153" width="15" style="69" customWidth="1"/>
    <col min="6154" max="6398" width="9.140625" style="69"/>
    <col min="6399" max="6399" width="5.7109375" style="69" customWidth="1"/>
    <col min="6400" max="6400" width="26.140625" style="69" customWidth="1"/>
    <col min="6401" max="6401" width="8.7109375" style="69" customWidth="1"/>
    <col min="6402" max="6402" width="37.140625" style="69" customWidth="1"/>
    <col min="6403" max="6409" width="15" style="69" customWidth="1"/>
    <col min="6410" max="6654" width="9.140625" style="69"/>
    <col min="6655" max="6655" width="5.7109375" style="69" customWidth="1"/>
    <col min="6656" max="6656" width="26.140625" style="69" customWidth="1"/>
    <col min="6657" max="6657" width="8.7109375" style="69" customWidth="1"/>
    <col min="6658" max="6658" width="37.140625" style="69" customWidth="1"/>
    <col min="6659" max="6665" width="15" style="69" customWidth="1"/>
    <col min="6666" max="6910" width="9.140625" style="69"/>
    <col min="6911" max="6911" width="5.7109375" style="69" customWidth="1"/>
    <col min="6912" max="6912" width="26.140625" style="69" customWidth="1"/>
    <col min="6913" max="6913" width="8.7109375" style="69" customWidth="1"/>
    <col min="6914" max="6914" width="37.140625" style="69" customWidth="1"/>
    <col min="6915" max="6921" width="15" style="69" customWidth="1"/>
    <col min="6922" max="7166" width="9.140625" style="69"/>
    <col min="7167" max="7167" width="5.7109375" style="69" customWidth="1"/>
    <col min="7168" max="7168" width="26.140625" style="69" customWidth="1"/>
    <col min="7169" max="7169" width="8.7109375" style="69" customWidth="1"/>
    <col min="7170" max="7170" width="37.140625" style="69" customWidth="1"/>
    <col min="7171" max="7177" width="15" style="69" customWidth="1"/>
    <col min="7178" max="7422" width="9.140625" style="69"/>
    <col min="7423" max="7423" width="5.7109375" style="69" customWidth="1"/>
    <col min="7424" max="7424" width="26.140625" style="69" customWidth="1"/>
    <col min="7425" max="7425" width="8.7109375" style="69" customWidth="1"/>
    <col min="7426" max="7426" width="37.140625" style="69" customWidth="1"/>
    <col min="7427" max="7433" width="15" style="69" customWidth="1"/>
    <col min="7434" max="7678" width="9.140625" style="69"/>
    <col min="7679" max="7679" width="5.7109375" style="69" customWidth="1"/>
    <col min="7680" max="7680" width="26.140625" style="69" customWidth="1"/>
    <col min="7681" max="7681" width="8.7109375" style="69" customWidth="1"/>
    <col min="7682" max="7682" width="37.140625" style="69" customWidth="1"/>
    <col min="7683" max="7689" width="15" style="69" customWidth="1"/>
    <col min="7690" max="7934" width="9.140625" style="69"/>
    <col min="7935" max="7935" width="5.7109375" style="69" customWidth="1"/>
    <col min="7936" max="7936" width="26.140625" style="69" customWidth="1"/>
    <col min="7937" max="7937" width="8.7109375" style="69" customWidth="1"/>
    <col min="7938" max="7938" width="37.140625" style="69" customWidth="1"/>
    <col min="7939" max="7945" width="15" style="69" customWidth="1"/>
    <col min="7946" max="8190" width="9.140625" style="69"/>
    <col min="8191" max="8191" width="5.7109375" style="69" customWidth="1"/>
    <col min="8192" max="8192" width="26.140625" style="69" customWidth="1"/>
    <col min="8193" max="8193" width="8.7109375" style="69" customWidth="1"/>
    <col min="8194" max="8194" width="37.140625" style="69" customWidth="1"/>
    <col min="8195" max="8201" width="15" style="69" customWidth="1"/>
    <col min="8202" max="8446" width="9.140625" style="69"/>
    <col min="8447" max="8447" width="5.7109375" style="69" customWidth="1"/>
    <col min="8448" max="8448" width="26.140625" style="69" customWidth="1"/>
    <col min="8449" max="8449" width="8.7109375" style="69" customWidth="1"/>
    <col min="8450" max="8450" width="37.140625" style="69" customWidth="1"/>
    <col min="8451" max="8457" width="15" style="69" customWidth="1"/>
    <col min="8458" max="8702" width="9.140625" style="69"/>
    <col min="8703" max="8703" width="5.7109375" style="69" customWidth="1"/>
    <col min="8704" max="8704" width="26.140625" style="69" customWidth="1"/>
    <col min="8705" max="8705" width="8.7109375" style="69" customWidth="1"/>
    <col min="8706" max="8706" width="37.140625" style="69" customWidth="1"/>
    <col min="8707" max="8713" width="15" style="69" customWidth="1"/>
    <col min="8714" max="8958" width="9.140625" style="69"/>
    <col min="8959" max="8959" width="5.7109375" style="69" customWidth="1"/>
    <col min="8960" max="8960" width="26.140625" style="69" customWidth="1"/>
    <col min="8961" max="8961" width="8.7109375" style="69" customWidth="1"/>
    <col min="8962" max="8962" width="37.140625" style="69" customWidth="1"/>
    <col min="8963" max="8969" width="15" style="69" customWidth="1"/>
    <col min="8970" max="9214" width="9.140625" style="69"/>
    <col min="9215" max="9215" width="5.7109375" style="69" customWidth="1"/>
    <col min="9216" max="9216" width="26.140625" style="69" customWidth="1"/>
    <col min="9217" max="9217" width="8.7109375" style="69" customWidth="1"/>
    <col min="9218" max="9218" width="37.140625" style="69" customWidth="1"/>
    <col min="9219" max="9225" width="15" style="69" customWidth="1"/>
    <col min="9226" max="9470" width="9.140625" style="69"/>
    <col min="9471" max="9471" width="5.7109375" style="69" customWidth="1"/>
    <col min="9472" max="9472" width="26.140625" style="69" customWidth="1"/>
    <col min="9473" max="9473" width="8.7109375" style="69" customWidth="1"/>
    <col min="9474" max="9474" width="37.140625" style="69" customWidth="1"/>
    <col min="9475" max="9481" width="15" style="69" customWidth="1"/>
    <col min="9482" max="9726" width="9.140625" style="69"/>
    <col min="9727" max="9727" width="5.7109375" style="69" customWidth="1"/>
    <col min="9728" max="9728" width="26.140625" style="69" customWidth="1"/>
    <col min="9729" max="9729" width="8.7109375" style="69" customWidth="1"/>
    <col min="9730" max="9730" width="37.140625" style="69" customWidth="1"/>
    <col min="9731" max="9737" width="15" style="69" customWidth="1"/>
    <col min="9738" max="9982" width="9.140625" style="69"/>
    <col min="9983" max="9983" width="5.7109375" style="69" customWidth="1"/>
    <col min="9984" max="9984" width="26.140625" style="69" customWidth="1"/>
    <col min="9985" max="9985" width="8.7109375" style="69" customWidth="1"/>
    <col min="9986" max="9986" width="37.140625" style="69" customWidth="1"/>
    <col min="9987" max="9993" width="15" style="69" customWidth="1"/>
    <col min="9994" max="10238" width="9.140625" style="69"/>
    <col min="10239" max="10239" width="5.7109375" style="69" customWidth="1"/>
    <col min="10240" max="10240" width="26.140625" style="69" customWidth="1"/>
    <col min="10241" max="10241" width="8.7109375" style="69" customWidth="1"/>
    <col min="10242" max="10242" width="37.140625" style="69" customWidth="1"/>
    <col min="10243" max="10249" width="15" style="69" customWidth="1"/>
    <col min="10250" max="10494" width="9.140625" style="69"/>
    <col min="10495" max="10495" width="5.7109375" style="69" customWidth="1"/>
    <col min="10496" max="10496" width="26.140625" style="69" customWidth="1"/>
    <col min="10497" max="10497" width="8.7109375" style="69" customWidth="1"/>
    <col min="10498" max="10498" width="37.140625" style="69" customWidth="1"/>
    <col min="10499" max="10505" width="15" style="69" customWidth="1"/>
    <col min="10506" max="10750" width="9.140625" style="69"/>
    <col min="10751" max="10751" width="5.7109375" style="69" customWidth="1"/>
    <col min="10752" max="10752" width="26.140625" style="69" customWidth="1"/>
    <col min="10753" max="10753" width="8.7109375" style="69" customWidth="1"/>
    <col min="10754" max="10754" width="37.140625" style="69" customWidth="1"/>
    <col min="10755" max="10761" width="15" style="69" customWidth="1"/>
    <col min="10762" max="11006" width="9.140625" style="69"/>
    <col min="11007" max="11007" width="5.7109375" style="69" customWidth="1"/>
    <col min="11008" max="11008" width="26.140625" style="69" customWidth="1"/>
    <col min="11009" max="11009" width="8.7109375" style="69" customWidth="1"/>
    <col min="11010" max="11010" width="37.140625" style="69" customWidth="1"/>
    <col min="11011" max="11017" width="15" style="69" customWidth="1"/>
    <col min="11018" max="11262" width="9.140625" style="69"/>
    <col min="11263" max="11263" width="5.7109375" style="69" customWidth="1"/>
    <col min="11264" max="11264" width="26.140625" style="69" customWidth="1"/>
    <col min="11265" max="11265" width="8.7109375" style="69" customWidth="1"/>
    <col min="11266" max="11266" width="37.140625" style="69" customWidth="1"/>
    <col min="11267" max="11273" width="15" style="69" customWidth="1"/>
    <col min="11274" max="11518" width="9.140625" style="69"/>
    <col min="11519" max="11519" width="5.7109375" style="69" customWidth="1"/>
    <col min="11520" max="11520" width="26.140625" style="69" customWidth="1"/>
    <col min="11521" max="11521" width="8.7109375" style="69" customWidth="1"/>
    <col min="11522" max="11522" width="37.140625" style="69" customWidth="1"/>
    <col min="11523" max="11529" width="15" style="69" customWidth="1"/>
    <col min="11530" max="11774" width="9.140625" style="69"/>
    <col min="11775" max="11775" width="5.7109375" style="69" customWidth="1"/>
    <col min="11776" max="11776" width="26.140625" style="69" customWidth="1"/>
    <col min="11777" max="11777" width="8.7109375" style="69" customWidth="1"/>
    <col min="11778" max="11778" width="37.140625" style="69" customWidth="1"/>
    <col min="11779" max="11785" width="15" style="69" customWidth="1"/>
    <col min="11786" max="12030" width="9.140625" style="69"/>
    <col min="12031" max="12031" width="5.7109375" style="69" customWidth="1"/>
    <col min="12032" max="12032" width="26.140625" style="69" customWidth="1"/>
    <col min="12033" max="12033" width="8.7109375" style="69" customWidth="1"/>
    <col min="12034" max="12034" width="37.140625" style="69" customWidth="1"/>
    <col min="12035" max="12041" width="15" style="69" customWidth="1"/>
    <col min="12042" max="12286" width="9.140625" style="69"/>
    <col min="12287" max="12287" width="5.7109375" style="69" customWidth="1"/>
    <col min="12288" max="12288" width="26.140625" style="69" customWidth="1"/>
    <col min="12289" max="12289" width="8.7109375" style="69" customWidth="1"/>
    <col min="12290" max="12290" width="37.140625" style="69" customWidth="1"/>
    <col min="12291" max="12297" width="15" style="69" customWidth="1"/>
    <col min="12298" max="12542" width="9.140625" style="69"/>
    <col min="12543" max="12543" width="5.7109375" style="69" customWidth="1"/>
    <col min="12544" max="12544" width="26.140625" style="69" customWidth="1"/>
    <col min="12545" max="12545" width="8.7109375" style="69" customWidth="1"/>
    <col min="12546" max="12546" width="37.140625" style="69" customWidth="1"/>
    <col min="12547" max="12553" width="15" style="69" customWidth="1"/>
    <col min="12554" max="12798" width="9.140625" style="69"/>
    <col min="12799" max="12799" width="5.7109375" style="69" customWidth="1"/>
    <col min="12800" max="12800" width="26.140625" style="69" customWidth="1"/>
    <col min="12801" max="12801" width="8.7109375" style="69" customWidth="1"/>
    <col min="12802" max="12802" width="37.140625" style="69" customWidth="1"/>
    <col min="12803" max="12809" width="15" style="69" customWidth="1"/>
    <col min="12810" max="13054" width="9.140625" style="69"/>
    <col min="13055" max="13055" width="5.7109375" style="69" customWidth="1"/>
    <col min="13056" max="13056" width="26.140625" style="69" customWidth="1"/>
    <col min="13057" max="13057" width="8.7109375" style="69" customWidth="1"/>
    <col min="13058" max="13058" width="37.140625" style="69" customWidth="1"/>
    <col min="13059" max="13065" width="15" style="69" customWidth="1"/>
    <col min="13066" max="13310" width="9.140625" style="69"/>
    <col min="13311" max="13311" width="5.7109375" style="69" customWidth="1"/>
    <col min="13312" max="13312" width="26.140625" style="69" customWidth="1"/>
    <col min="13313" max="13313" width="8.7109375" style="69" customWidth="1"/>
    <col min="13314" max="13314" width="37.140625" style="69" customWidth="1"/>
    <col min="13315" max="13321" width="15" style="69" customWidth="1"/>
    <col min="13322" max="13566" width="9.140625" style="69"/>
    <col min="13567" max="13567" width="5.7109375" style="69" customWidth="1"/>
    <col min="13568" max="13568" width="26.140625" style="69" customWidth="1"/>
    <col min="13569" max="13569" width="8.7109375" style="69" customWidth="1"/>
    <col min="13570" max="13570" width="37.140625" style="69" customWidth="1"/>
    <col min="13571" max="13577" width="15" style="69" customWidth="1"/>
    <col min="13578" max="13822" width="9.140625" style="69"/>
    <col min="13823" max="13823" width="5.7109375" style="69" customWidth="1"/>
    <col min="13824" max="13824" width="26.140625" style="69" customWidth="1"/>
    <col min="13825" max="13825" width="8.7109375" style="69" customWidth="1"/>
    <col min="13826" max="13826" width="37.140625" style="69" customWidth="1"/>
    <col min="13827" max="13833" width="15" style="69" customWidth="1"/>
    <col min="13834" max="14078" width="9.140625" style="69"/>
    <col min="14079" max="14079" width="5.7109375" style="69" customWidth="1"/>
    <col min="14080" max="14080" width="26.140625" style="69" customWidth="1"/>
    <col min="14081" max="14081" width="8.7109375" style="69" customWidth="1"/>
    <col min="14082" max="14082" width="37.140625" style="69" customWidth="1"/>
    <col min="14083" max="14089" width="15" style="69" customWidth="1"/>
    <col min="14090" max="14334" width="9.140625" style="69"/>
    <col min="14335" max="14335" width="5.7109375" style="69" customWidth="1"/>
    <col min="14336" max="14336" width="26.140625" style="69" customWidth="1"/>
    <col min="14337" max="14337" width="8.7109375" style="69" customWidth="1"/>
    <col min="14338" max="14338" width="37.140625" style="69" customWidth="1"/>
    <col min="14339" max="14345" width="15" style="69" customWidth="1"/>
    <col min="14346" max="14590" width="9.140625" style="69"/>
    <col min="14591" max="14591" width="5.7109375" style="69" customWidth="1"/>
    <col min="14592" max="14592" width="26.140625" style="69" customWidth="1"/>
    <col min="14593" max="14593" width="8.7109375" style="69" customWidth="1"/>
    <col min="14594" max="14594" width="37.140625" style="69" customWidth="1"/>
    <col min="14595" max="14601" width="15" style="69" customWidth="1"/>
    <col min="14602" max="14846" width="9.140625" style="69"/>
    <col min="14847" max="14847" width="5.7109375" style="69" customWidth="1"/>
    <col min="14848" max="14848" width="26.140625" style="69" customWidth="1"/>
    <col min="14849" max="14849" width="8.7109375" style="69" customWidth="1"/>
    <col min="14850" max="14850" width="37.140625" style="69" customWidth="1"/>
    <col min="14851" max="14857" width="15" style="69" customWidth="1"/>
    <col min="14858" max="15102" width="9.140625" style="69"/>
    <col min="15103" max="15103" width="5.7109375" style="69" customWidth="1"/>
    <col min="15104" max="15104" width="26.140625" style="69" customWidth="1"/>
    <col min="15105" max="15105" width="8.7109375" style="69" customWidth="1"/>
    <col min="15106" max="15106" width="37.140625" style="69" customWidth="1"/>
    <col min="15107" max="15113" width="15" style="69" customWidth="1"/>
    <col min="15114" max="15358" width="9.140625" style="69"/>
    <col min="15359" max="15359" width="5.7109375" style="69" customWidth="1"/>
    <col min="15360" max="15360" width="26.140625" style="69" customWidth="1"/>
    <col min="15361" max="15361" width="8.7109375" style="69" customWidth="1"/>
    <col min="15362" max="15362" width="37.140625" style="69" customWidth="1"/>
    <col min="15363" max="15369" width="15" style="69" customWidth="1"/>
    <col min="15370" max="15614" width="9.140625" style="69"/>
    <col min="15615" max="15615" width="5.7109375" style="69" customWidth="1"/>
    <col min="15616" max="15616" width="26.140625" style="69" customWidth="1"/>
    <col min="15617" max="15617" width="8.7109375" style="69" customWidth="1"/>
    <col min="15618" max="15618" width="37.140625" style="69" customWidth="1"/>
    <col min="15619" max="15625" width="15" style="69" customWidth="1"/>
    <col min="15626" max="15870" width="9.140625" style="69"/>
    <col min="15871" max="15871" width="5.7109375" style="69" customWidth="1"/>
    <col min="15872" max="15872" width="26.140625" style="69" customWidth="1"/>
    <col min="15873" max="15873" width="8.7109375" style="69" customWidth="1"/>
    <col min="15874" max="15874" width="37.140625" style="69" customWidth="1"/>
    <col min="15875" max="15881" width="15" style="69" customWidth="1"/>
    <col min="15882" max="16126" width="9.140625" style="69"/>
    <col min="16127" max="16127" width="5.7109375" style="69" customWidth="1"/>
    <col min="16128" max="16128" width="26.140625" style="69" customWidth="1"/>
    <col min="16129" max="16129" width="8.7109375" style="69" customWidth="1"/>
    <col min="16130" max="16130" width="37.140625" style="69" customWidth="1"/>
    <col min="16131" max="16137" width="15" style="69" customWidth="1"/>
    <col min="16138" max="16384" width="9.140625" style="69"/>
  </cols>
  <sheetData>
    <row r="3" spans="1:9">
      <c r="B3" s="1" t="s">
        <v>743</v>
      </c>
      <c r="C3" s="1"/>
      <c r="D3" s="1"/>
      <c r="E3" s="1"/>
      <c r="F3" s="1"/>
      <c r="G3" s="1"/>
      <c r="H3" s="2"/>
    </row>
    <row r="4" spans="1:9">
      <c r="B4" s="1" t="s">
        <v>732</v>
      </c>
      <c r="C4" s="1"/>
      <c r="D4" s="1"/>
      <c r="E4" s="1"/>
      <c r="F4" s="1"/>
      <c r="G4" s="1"/>
      <c r="H4" s="2"/>
    </row>
    <row r="5" spans="1:9">
      <c r="B5" s="1" t="s">
        <v>731</v>
      </c>
      <c r="C5" s="1"/>
      <c r="D5" s="1"/>
      <c r="E5" s="1"/>
      <c r="F5" s="1"/>
      <c r="G5" s="1"/>
      <c r="H5" s="2"/>
    </row>
    <row r="7" spans="1:9" ht="18">
      <c r="A7" s="70" t="s">
        <v>0</v>
      </c>
      <c r="B7" s="71" t="s">
        <v>556</v>
      </c>
      <c r="C7" s="123"/>
      <c r="D7" s="72"/>
      <c r="E7" s="72"/>
      <c r="F7" s="72"/>
      <c r="G7" s="72"/>
      <c r="H7" s="73"/>
      <c r="I7" s="74"/>
    </row>
    <row r="8" spans="1:9" ht="18.75" thickBot="1">
      <c r="A8" s="70"/>
      <c r="B8" s="71"/>
      <c r="C8" s="123"/>
      <c r="D8" s="72"/>
      <c r="E8" s="72"/>
      <c r="F8" s="72"/>
      <c r="G8" s="72"/>
      <c r="H8" s="73"/>
      <c r="I8" s="74"/>
    </row>
    <row r="9" spans="1:9" ht="15.75" thickBot="1">
      <c r="A9" s="69"/>
      <c r="B9" s="329" t="s">
        <v>773</v>
      </c>
      <c r="C9" s="330"/>
      <c r="D9" s="330"/>
      <c r="E9" s="330"/>
      <c r="F9" s="330"/>
      <c r="G9" s="330"/>
      <c r="H9" s="331"/>
      <c r="I9" s="69"/>
    </row>
    <row r="10" spans="1:9" ht="13.5" thickBot="1"/>
    <row r="11" spans="1:9" ht="15.75" thickBot="1">
      <c r="B11" s="332" t="s">
        <v>741</v>
      </c>
      <c r="C11" s="333"/>
      <c r="D11" s="334"/>
      <c r="E11" s="124"/>
      <c r="F11" s="124"/>
      <c r="G11" s="124"/>
      <c r="H11" s="77"/>
    </row>
    <row r="12" spans="1:9" ht="30" customHeight="1" thickBot="1">
      <c r="B12" s="12" t="s">
        <v>2</v>
      </c>
      <c r="C12" s="13" t="s">
        <v>3</v>
      </c>
      <c r="D12" s="14" t="s">
        <v>4</v>
      </c>
      <c r="E12" s="15" t="s">
        <v>736</v>
      </c>
      <c r="F12" s="15" t="s">
        <v>729</v>
      </c>
      <c r="G12" s="15" t="s">
        <v>730</v>
      </c>
      <c r="H12" s="10" t="s">
        <v>735</v>
      </c>
    </row>
    <row r="13" spans="1:9" ht="12.95" customHeight="1" thickBot="1">
      <c r="B13" s="78" t="s">
        <v>33</v>
      </c>
      <c r="C13" s="125"/>
      <c r="D13" s="105"/>
      <c r="E13" s="105"/>
      <c r="F13" s="105"/>
      <c r="G13" s="105"/>
      <c r="H13" s="106"/>
    </row>
    <row r="14" spans="1:9" ht="12.95" customHeight="1">
      <c r="B14" s="4" t="s">
        <v>557</v>
      </c>
      <c r="C14" s="126" t="s">
        <v>558</v>
      </c>
      <c r="D14" s="39" t="s">
        <v>559</v>
      </c>
      <c r="E14" s="16" t="s">
        <v>737</v>
      </c>
      <c r="F14" s="134" t="s">
        <v>739</v>
      </c>
      <c r="G14" s="36" t="s">
        <v>763</v>
      </c>
      <c r="H14" s="22">
        <v>5557.8</v>
      </c>
    </row>
    <row r="15" spans="1:9" ht="12.95" customHeight="1">
      <c r="B15" s="4" t="s">
        <v>9</v>
      </c>
      <c r="C15" s="126" t="s">
        <v>560</v>
      </c>
      <c r="D15" s="39" t="s">
        <v>561</v>
      </c>
      <c r="E15" s="17" t="s">
        <v>737</v>
      </c>
      <c r="F15" s="134" t="s">
        <v>739</v>
      </c>
      <c r="G15" s="36" t="s">
        <v>764</v>
      </c>
      <c r="H15" s="22">
        <v>10000</v>
      </c>
    </row>
    <row r="16" spans="1:9" ht="12.95" customHeight="1">
      <c r="B16" s="4" t="s">
        <v>9</v>
      </c>
      <c r="C16" s="126" t="s">
        <v>562</v>
      </c>
      <c r="D16" s="39" t="s">
        <v>563</v>
      </c>
      <c r="E16" s="17" t="s">
        <v>737</v>
      </c>
      <c r="F16" s="134" t="s">
        <v>739</v>
      </c>
      <c r="G16" s="36" t="s">
        <v>764</v>
      </c>
      <c r="H16" s="22">
        <v>10000</v>
      </c>
    </row>
    <row r="17" spans="1:9" ht="12.95" customHeight="1">
      <c r="B17" s="4" t="s">
        <v>564</v>
      </c>
      <c r="C17" s="126" t="s">
        <v>565</v>
      </c>
      <c r="D17" s="39" t="s">
        <v>566</v>
      </c>
      <c r="E17" s="17" t="s">
        <v>737</v>
      </c>
      <c r="F17" s="134" t="s">
        <v>739</v>
      </c>
      <c r="G17" s="36" t="s">
        <v>765</v>
      </c>
      <c r="H17" s="6">
        <v>13500</v>
      </c>
    </row>
    <row r="18" spans="1:9" ht="12.95" customHeight="1">
      <c r="B18" s="55" t="s">
        <v>564</v>
      </c>
      <c r="C18" s="49" t="s">
        <v>567</v>
      </c>
      <c r="D18" s="56" t="s">
        <v>568</v>
      </c>
      <c r="E18" s="17" t="s">
        <v>737</v>
      </c>
      <c r="F18" s="170" t="s">
        <v>739</v>
      </c>
      <c r="G18" s="108" t="s">
        <v>765</v>
      </c>
      <c r="H18" s="109">
        <v>10000</v>
      </c>
    </row>
    <row r="19" spans="1:9" ht="12.95" customHeight="1">
      <c r="B19" s="4" t="s">
        <v>564</v>
      </c>
      <c r="C19" s="5" t="s">
        <v>710</v>
      </c>
      <c r="D19" s="171" t="s">
        <v>711</v>
      </c>
      <c r="E19" s="17" t="s">
        <v>737</v>
      </c>
      <c r="F19" s="153" t="s">
        <v>739</v>
      </c>
      <c r="G19" s="172" t="s">
        <v>765</v>
      </c>
      <c r="H19" s="173">
        <v>59900</v>
      </c>
    </row>
    <row r="20" spans="1:9" ht="12.95" customHeight="1" thickBot="1">
      <c r="B20" s="174" t="s">
        <v>569</v>
      </c>
      <c r="C20" s="175" t="s">
        <v>570</v>
      </c>
      <c r="D20" s="176" t="s">
        <v>571</v>
      </c>
      <c r="E20" s="18" t="s">
        <v>737</v>
      </c>
      <c r="F20" s="177" t="s">
        <v>739</v>
      </c>
      <c r="G20" s="178" t="s">
        <v>766</v>
      </c>
      <c r="H20" s="179">
        <v>1000</v>
      </c>
    </row>
    <row r="21" spans="1:9" ht="12.95" customHeight="1" thickBot="1">
      <c r="B21" s="41" t="s">
        <v>738</v>
      </c>
      <c r="C21" s="42"/>
      <c r="D21" s="43"/>
      <c r="E21" s="321"/>
      <c r="F21" s="322"/>
      <c r="G21" s="43"/>
      <c r="H21" s="181">
        <f>SUM(H14:H20)</f>
        <v>109957.8</v>
      </c>
    </row>
    <row r="22" spans="1:9" ht="13.5" thickBot="1"/>
    <row r="23" spans="1:9" ht="15.75" thickBot="1">
      <c r="A23" s="69"/>
      <c r="B23" s="329" t="s">
        <v>762</v>
      </c>
      <c r="C23" s="330"/>
      <c r="D23" s="330"/>
      <c r="E23" s="330"/>
      <c r="F23" s="330"/>
      <c r="G23" s="330"/>
      <c r="H23" s="331"/>
      <c r="I23" s="69"/>
    </row>
    <row r="24" spans="1:9" ht="13.5" thickBot="1">
      <c r="A24" s="68" t="s">
        <v>0</v>
      </c>
      <c r="C24" s="132"/>
      <c r="H24" s="74"/>
      <c r="I24" s="74"/>
    </row>
    <row r="25" spans="1:9" ht="15.75" thickBot="1">
      <c r="A25" s="68" t="s">
        <v>0</v>
      </c>
      <c r="B25" s="332" t="s">
        <v>734</v>
      </c>
      <c r="C25" s="333"/>
      <c r="D25" s="334"/>
      <c r="E25" s="332"/>
      <c r="F25" s="334"/>
      <c r="G25" s="124"/>
      <c r="H25" s="77"/>
      <c r="I25" s="74"/>
    </row>
    <row r="26" spans="1:9" ht="29.45" customHeight="1" thickBot="1">
      <c r="A26" s="68" t="s">
        <v>0</v>
      </c>
      <c r="B26" s="12" t="s">
        <v>2</v>
      </c>
      <c r="C26" s="13" t="s">
        <v>3</v>
      </c>
      <c r="D26" s="14" t="s">
        <v>4</v>
      </c>
      <c r="E26" s="317" t="s">
        <v>729</v>
      </c>
      <c r="F26" s="318"/>
      <c r="G26" s="15" t="s">
        <v>730</v>
      </c>
      <c r="H26" s="10" t="s">
        <v>735</v>
      </c>
      <c r="I26" s="74"/>
    </row>
    <row r="27" spans="1:9" ht="12.95" customHeight="1" thickBot="1">
      <c r="A27" s="68" t="s">
        <v>0</v>
      </c>
      <c r="B27" s="78" t="s">
        <v>33</v>
      </c>
      <c r="C27" s="125"/>
      <c r="D27" s="105"/>
      <c r="E27" s="319"/>
      <c r="F27" s="320"/>
      <c r="G27" s="105"/>
      <c r="H27" s="106"/>
      <c r="I27" s="74"/>
    </row>
    <row r="28" spans="1:9" ht="12.95" customHeight="1">
      <c r="A28" s="68" t="s">
        <v>0</v>
      </c>
      <c r="B28" s="4" t="s">
        <v>557</v>
      </c>
      <c r="C28" s="126" t="s">
        <v>558</v>
      </c>
      <c r="D28" s="104" t="s">
        <v>559</v>
      </c>
      <c r="E28" s="323" t="s">
        <v>8</v>
      </c>
      <c r="F28" s="324"/>
      <c r="G28" s="36" t="s">
        <v>763</v>
      </c>
      <c r="H28" s="22">
        <v>5557.8</v>
      </c>
      <c r="I28" s="74"/>
    </row>
    <row r="29" spans="1:9" ht="12.95" customHeight="1">
      <c r="A29" s="68" t="s">
        <v>0</v>
      </c>
      <c r="B29" s="4" t="s">
        <v>9</v>
      </c>
      <c r="C29" s="126" t="s">
        <v>560</v>
      </c>
      <c r="D29" s="104" t="s">
        <v>561</v>
      </c>
      <c r="E29" s="325" t="s">
        <v>8</v>
      </c>
      <c r="F29" s="326"/>
      <c r="G29" s="36" t="s">
        <v>764</v>
      </c>
      <c r="H29" s="22">
        <v>10000</v>
      </c>
      <c r="I29" s="74"/>
    </row>
    <row r="30" spans="1:9" ht="12.95" customHeight="1">
      <c r="A30" s="68" t="s">
        <v>0</v>
      </c>
      <c r="B30" s="4" t="s">
        <v>9</v>
      </c>
      <c r="C30" s="126" t="s">
        <v>562</v>
      </c>
      <c r="D30" s="104" t="s">
        <v>563</v>
      </c>
      <c r="E30" s="325" t="s">
        <v>8</v>
      </c>
      <c r="F30" s="326"/>
      <c r="G30" s="36" t="s">
        <v>764</v>
      </c>
      <c r="H30" s="22">
        <v>10000</v>
      </c>
      <c r="I30" s="74"/>
    </row>
    <row r="31" spans="1:9" ht="12.95" customHeight="1">
      <c r="A31" s="68" t="s">
        <v>0</v>
      </c>
      <c r="B31" s="4" t="s">
        <v>564</v>
      </c>
      <c r="C31" s="126" t="s">
        <v>565</v>
      </c>
      <c r="D31" s="104" t="s">
        <v>566</v>
      </c>
      <c r="E31" s="325" t="s">
        <v>8</v>
      </c>
      <c r="F31" s="326"/>
      <c r="G31" s="36" t="s">
        <v>765</v>
      </c>
      <c r="H31" s="6">
        <v>13500</v>
      </c>
      <c r="I31" s="74"/>
    </row>
    <row r="32" spans="1:9" ht="12.95" customHeight="1">
      <c r="A32" s="68" t="s">
        <v>0</v>
      </c>
      <c r="B32" s="55" t="s">
        <v>564</v>
      </c>
      <c r="C32" s="49" t="s">
        <v>567</v>
      </c>
      <c r="D32" s="107" t="s">
        <v>568</v>
      </c>
      <c r="E32" s="325" t="s">
        <v>8</v>
      </c>
      <c r="F32" s="326"/>
      <c r="G32" s="108" t="s">
        <v>765</v>
      </c>
      <c r="H32" s="109">
        <v>10000</v>
      </c>
      <c r="I32" s="74"/>
    </row>
    <row r="33" spans="1:9" ht="12.95" customHeight="1">
      <c r="A33" s="68" t="s">
        <v>0</v>
      </c>
      <c r="B33" s="4" t="s">
        <v>564</v>
      </c>
      <c r="C33" s="5" t="s">
        <v>710</v>
      </c>
      <c r="D33" s="171" t="s">
        <v>711</v>
      </c>
      <c r="E33" s="325" t="s">
        <v>8</v>
      </c>
      <c r="F33" s="326"/>
      <c r="G33" s="172" t="s">
        <v>765</v>
      </c>
      <c r="H33" s="173">
        <v>59900</v>
      </c>
      <c r="I33" s="74"/>
    </row>
    <row r="34" spans="1:9" ht="12.95" customHeight="1" thickBot="1">
      <c r="A34" s="68" t="s">
        <v>0</v>
      </c>
      <c r="B34" s="174" t="s">
        <v>569</v>
      </c>
      <c r="C34" s="175" t="s">
        <v>570</v>
      </c>
      <c r="D34" s="180" t="s">
        <v>571</v>
      </c>
      <c r="E34" s="337" t="s">
        <v>8</v>
      </c>
      <c r="F34" s="338"/>
      <c r="G34" s="178" t="s">
        <v>766</v>
      </c>
      <c r="H34" s="179">
        <v>1000</v>
      </c>
      <c r="I34" s="74"/>
    </row>
    <row r="35" spans="1:9" ht="12.95" customHeight="1" thickBot="1">
      <c r="A35" s="68" t="s">
        <v>0</v>
      </c>
      <c r="B35" s="41" t="s">
        <v>738</v>
      </c>
      <c r="C35" s="42"/>
      <c r="D35" s="43"/>
      <c r="E35" s="321"/>
      <c r="F35" s="322"/>
      <c r="G35" s="43"/>
      <c r="H35" s="181">
        <f>SUM(H28:H34)</f>
        <v>109957.8</v>
      </c>
      <c r="I35" s="74"/>
    </row>
  </sheetData>
  <protectedRanges>
    <protectedRange sqref="H26 H12" name="Oblast1_1_1_1"/>
    <protectedRange sqref="H23" name="Oblast1_1_2"/>
    <protectedRange sqref="H9" name="Oblast1_1_2_1"/>
  </protectedRanges>
  <mergeCells count="16">
    <mergeCell ref="B23:H23"/>
    <mergeCell ref="B9:H9"/>
    <mergeCell ref="E21:F21"/>
    <mergeCell ref="E25:F25"/>
    <mergeCell ref="E26:F26"/>
    <mergeCell ref="B11:D11"/>
    <mergeCell ref="B25:D25"/>
    <mergeCell ref="E27:F27"/>
    <mergeCell ref="E28:F28"/>
    <mergeCell ref="E34:F34"/>
    <mergeCell ref="E35:F35"/>
    <mergeCell ref="E29:F29"/>
    <mergeCell ref="E30:F30"/>
    <mergeCell ref="E31:F31"/>
    <mergeCell ref="E32:F32"/>
    <mergeCell ref="E33:F33"/>
  </mergeCells>
  <pageMargins left="0.78740157480314965" right="0.78740157480314965" top="0.98425196850393704" bottom="0.98425196850393704" header="0.51181102362204722" footer="0.51181102362204722"/>
  <pageSetup paperSize="9" scale="62" fitToHeight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B05A3-7C6E-4738-AE4B-88E0C908C5B8}">
  <sheetPr codeName="List8">
    <pageSetUpPr fitToPage="1"/>
  </sheetPr>
  <dimension ref="A3:I84"/>
  <sheetViews>
    <sheetView showGridLines="0" zoomScaleNormal="100" workbookViewId="0">
      <selection activeCell="B7" sqref="B7"/>
    </sheetView>
  </sheetViews>
  <sheetFormatPr defaultRowHeight="12.75"/>
  <cols>
    <col min="1" max="1" width="5.7109375" style="68" customWidth="1"/>
    <col min="2" max="2" width="26.140625" style="68" customWidth="1"/>
    <col min="3" max="3" width="8.7109375" style="68" customWidth="1"/>
    <col min="4" max="4" width="37.140625" style="68" customWidth="1"/>
    <col min="5" max="7" width="15" style="68" customWidth="1"/>
    <col min="8" max="8" width="15" style="75" customWidth="1"/>
    <col min="9" max="250" width="9.140625" style="69"/>
    <col min="251" max="251" width="5.7109375" style="69" customWidth="1"/>
    <col min="252" max="252" width="26.140625" style="69" customWidth="1"/>
    <col min="253" max="253" width="8.7109375" style="69" customWidth="1"/>
    <col min="254" max="254" width="37.140625" style="69" customWidth="1"/>
    <col min="255" max="261" width="15" style="69" customWidth="1"/>
    <col min="262" max="506" width="9.140625" style="69"/>
    <col min="507" max="507" width="5.7109375" style="69" customWidth="1"/>
    <col min="508" max="508" width="26.140625" style="69" customWidth="1"/>
    <col min="509" max="509" width="8.7109375" style="69" customWidth="1"/>
    <col min="510" max="510" width="37.140625" style="69" customWidth="1"/>
    <col min="511" max="517" width="15" style="69" customWidth="1"/>
    <col min="518" max="762" width="9.140625" style="69"/>
    <col min="763" max="763" width="5.7109375" style="69" customWidth="1"/>
    <col min="764" max="764" width="26.140625" style="69" customWidth="1"/>
    <col min="765" max="765" width="8.7109375" style="69" customWidth="1"/>
    <col min="766" max="766" width="37.140625" style="69" customWidth="1"/>
    <col min="767" max="773" width="15" style="69" customWidth="1"/>
    <col min="774" max="1018" width="9.140625" style="69"/>
    <col min="1019" max="1019" width="5.7109375" style="69" customWidth="1"/>
    <col min="1020" max="1020" width="26.140625" style="69" customWidth="1"/>
    <col min="1021" max="1021" width="8.7109375" style="69" customWidth="1"/>
    <col min="1022" max="1022" width="37.140625" style="69" customWidth="1"/>
    <col min="1023" max="1029" width="15" style="69" customWidth="1"/>
    <col min="1030" max="1274" width="9.140625" style="69"/>
    <col min="1275" max="1275" width="5.7109375" style="69" customWidth="1"/>
    <col min="1276" max="1276" width="26.140625" style="69" customWidth="1"/>
    <col min="1277" max="1277" width="8.7109375" style="69" customWidth="1"/>
    <col min="1278" max="1278" width="37.140625" style="69" customWidth="1"/>
    <col min="1279" max="1285" width="15" style="69" customWidth="1"/>
    <col min="1286" max="1530" width="9.140625" style="69"/>
    <col min="1531" max="1531" width="5.7109375" style="69" customWidth="1"/>
    <col min="1532" max="1532" width="26.140625" style="69" customWidth="1"/>
    <col min="1533" max="1533" width="8.7109375" style="69" customWidth="1"/>
    <col min="1534" max="1534" width="37.140625" style="69" customWidth="1"/>
    <col min="1535" max="1541" width="15" style="69" customWidth="1"/>
    <col min="1542" max="1786" width="9.140625" style="69"/>
    <col min="1787" max="1787" width="5.7109375" style="69" customWidth="1"/>
    <col min="1788" max="1788" width="26.140625" style="69" customWidth="1"/>
    <col min="1789" max="1789" width="8.7109375" style="69" customWidth="1"/>
    <col min="1790" max="1790" width="37.140625" style="69" customWidth="1"/>
    <col min="1791" max="1797" width="15" style="69" customWidth="1"/>
    <col min="1798" max="2042" width="9.140625" style="69"/>
    <col min="2043" max="2043" width="5.7109375" style="69" customWidth="1"/>
    <col min="2044" max="2044" width="26.140625" style="69" customWidth="1"/>
    <col min="2045" max="2045" width="8.7109375" style="69" customWidth="1"/>
    <col min="2046" max="2046" width="37.140625" style="69" customWidth="1"/>
    <col min="2047" max="2053" width="15" style="69" customWidth="1"/>
    <col min="2054" max="2298" width="9.140625" style="69"/>
    <col min="2299" max="2299" width="5.7109375" style="69" customWidth="1"/>
    <col min="2300" max="2300" width="26.140625" style="69" customWidth="1"/>
    <col min="2301" max="2301" width="8.7109375" style="69" customWidth="1"/>
    <col min="2302" max="2302" width="37.140625" style="69" customWidth="1"/>
    <col min="2303" max="2309" width="15" style="69" customWidth="1"/>
    <col min="2310" max="2554" width="9.140625" style="69"/>
    <col min="2555" max="2555" width="5.7109375" style="69" customWidth="1"/>
    <col min="2556" max="2556" width="26.140625" style="69" customWidth="1"/>
    <col min="2557" max="2557" width="8.7109375" style="69" customWidth="1"/>
    <col min="2558" max="2558" width="37.140625" style="69" customWidth="1"/>
    <col min="2559" max="2565" width="15" style="69" customWidth="1"/>
    <col min="2566" max="2810" width="9.140625" style="69"/>
    <col min="2811" max="2811" width="5.7109375" style="69" customWidth="1"/>
    <col min="2812" max="2812" width="26.140625" style="69" customWidth="1"/>
    <col min="2813" max="2813" width="8.7109375" style="69" customWidth="1"/>
    <col min="2814" max="2814" width="37.140625" style="69" customWidth="1"/>
    <col min="2815" max="2821" width="15" style="69" customWidth="1"/>
    <col min="2822" max="3066" width="9.140625" style="69"/>
    <col min="3067" max="3067" width="5.7109375" style="69" customWidth="1"/>
    <col min="3068" max="3068" width="26.140625" style="69" customWidth="1"/>
    <col min="3069" max="3069" width="8.7109375" style="69" customWidth="1"/>
    <col min="3070" max="3070" width="37.140625" style="69" customWidth="1"/>
    <col min="3071" max="3077" width="15" style="69" customWidth="1"/>
    <col min="3078" max="3322" width="9.140625" style="69"/>
    <col min="3323" max="3323" width="5.7109375" style="69" customWidth="1"/>
    <col min="3324" max="3324" width="26.140625" style="69" customWidth="1"/>
    <col min="3325" max="3325" width="8.7109375" style="69" customWidth="1"/>
    <col min="3326" max="3326" width="37.140625" style="69" customWidth="1"/>
    <col min="3327" max="3333" width="15" style="69" customWidth="1"/>
    <col min="3334" max="3578" width="9.140625" style="69"/>
    <col min="3579" max="3579" width="5.7109375" style="69" customWidth="1"/>
    <col min="3580" max="3580" width="26.140625" style="69" customWidth="1"/>
    <col min="3581" max="3581" width="8.7109375" style="69" customWidth="1"/>
    <col min="3582" max="3582" width="37.140625" style="69" customWidth="1"/>
    <col min="3583" max="3589" width="15" style="69" customWidth="1"/>
    <col min="3590" max="3834" width="9.140625" style="69"/>
    <col min="3835" max="3835" width="5.7109375" style="69" customWidth="1"/>
    <col min="3836" max="3836" width="26.140625" style="69" customWidth="1"/>
    <col min="3837" max="3837" width="8.7109375" style="69" customWidth="1"/>
    <col min="3838" max="3838" width="37.140625" style="69" customWidth="1"/>
    <col min="3839" max="3845" width="15" style="69" customWidth="1"/>
    <col min="3846" max="4090" width="9.140625" style="69"/>
    <col min="4091" max="4091" width="5.7109375" style="69" customWidth="1"/>
    <col min="4092" max="4092" width="26.140625" style="69" customWidth="1"/>
    <col min="4093" max="4093" width="8.7109375" style="69" customWidth="1"/>
    <col min="4094" max="4094" width="37.140625" style="69" customWidth="1"/>
    <col min="4095" max="4101" width="15" style="69" customWidth="1"/>
    <col min="4102" max="4346" width="9.140625" style="69"/>
    <col min="4347" max="4347" width="5.7109375" style="69" customWidth="1"/>
    <col min="4348" max="4348" width="26.140625" style="69" customWidth="1"/>
    <col min="4349" max="4349" width="8.7109375" style="69" customWidth="1"/>
    <col min="4350" max="4350" width="37.140625" style="69" customWidth="1"/>
    <col min="4351" max="4357" width="15" style="69" customWidth="1"/>
    <col min="4358" max="4602" width="9.140625" style="69"/>
    <col min="4603" max="4603" width="5.7109375" style="69" customWidth="1"/>
    <col min="4604" max="4604" width="26.140625" style="69" customWidth="1"/>
    <col min="4605" max="4605" width="8.7109375" style="69" customWidth="1"/>
    <col min="4606" max="4606" width="37.140625" style="69" customWidth="1"/>
    <col min="4607" max="4613" width="15" style="69" customWidth="1"/>
    <col min="4614" max="4858" width="9.140625" style="69"/>
    <col min="4859" max="4859" width="5.7109375" style="69" customWidth="1"/>
    <col min="4860" max="4860" width="26.140625" style="69" customWidth="1"/>
    <col min="4861" max="4861" width="8.7109375" style="69" customWidth="1"/>
    <col min="4862" max="4862" width="37.140625" style="69" customWidth="1"/>
    <col min="4863" max="4869" width="15" style="69" customWidth="1"/>
    <col min="4870" max="5114" width="9.140625" style="69"/>
    <col min="5115" max="5115" width="5.7109375" style="69" customWidth="1"/>
    <col min="5116" max="5116" width="26.140625" style="69" customWidth="1"/>
    <col min="5117" max="5117" width="8.7109375" style="69" customWidth="1"/>
    <col min="5118" max="5118" width="37.140625" style="69" customWidth="1"/>
    <col min="5119" max="5125" width="15" style="69" customWidth="1"/>
    <col min="5126" max="5370" width="9.140625" style="69"/>
    <col min="5371" max="5371" width="5.7109375" style="69" customWidth="1"/>
    <col min="5372" max="5372" width="26.140625" style="69" customWidth="1"/>
    <col min="5373" max="5373" width="8.7109375" style="69" customWidth="1"/>
    <col min="5374" max="5374" width="37.140625" style="69" customWidth="1"/>
    <col min="5375" max="5381" width="15" style="69" customWidth="1"/>
    <col min="5382" max="5626" width="9.140625" style="69"/>
    <col min="5627" max="5627" width="5.7109375" style="69" customWidth="1"/>
    <col min="5628" max="5628" width="26.140625" style="69" customWidth="1"/>
    <col min="5629" max="5629" width="8.7109375" style="69" customWidth="1"/>
    <col min="5630" max="5630" width="37.140625" style="69" customWidth="1"/>
    <col min="5631" max="5637" width="15" style="69" customWidth="1"/>
    <col min="5638" max="5882" width="9.140625" style="69"/>
    <col min="5883" max="5883" width="5.7109375" style="69" customWidth="1"/>
    <col min="5884" max="5884" width="26.140625" style="69" customWidth="1"/>
    <col min="5885" max="5885" width="8.7109375" style="69" customWidth="1"/>
    <col min="5886" max="5886" width="37.140625" style="69" customWidth="1"/>
    <col min="5887" max="5893" width="15" style="69" customWidth="1"/>
    <col min="5894" max="6138" width="9.140625" style="69"/>
    <col min="6139" max="6139" width="5.7109375" style="69" customWidth="1"/>
    <col min="6140" max="6140" width="26.140625" style="69" customWidth="1"/>
    <col min="6141" max="6141" width="8.7109375" style="69" customWidth="1"/>
    <col min="6142" max="6142" width="37.140625" style="69" customWidth="1"/>
    <col min="6143" max="6149" width="15" style="69" customWidth="1"/>
    <col min="6150" max="6394" width="9.140625" style="69"/>
    <col min="6395" max="6395" width="5.7109375" style="69" customWidth="1"/>
    <col min="6396" max="6396" width="26.140625" style="69" customWidth="1"/>
    <col min="6397" max="6397" width="8.7109375" style="69" customWidth="1"/>
    <col min="6398" max="6398" width="37.140625" style="69" customWidth="1"/>
    <col min="6399" max="6405" width="15" style="69" customWidth="1"/>
    <col min="6406" max="6650" width="9.140625" style="69"/>
    <col min="6651" max="6651" width="5.7109375" style="69" customWidth="1"/>
    <col min="6652" max="6652" width="26.140625" style="69" customWidth="1"/>
    <col min="6653" max="6653" width="8.7109375" style="69" customWidth="1"/>
    <col min="6654" max="6654" width="37.140625" style="69" customWidth="1"/>
    <col min="6655" max="6661" width="15" style="69" customWidth="1"/>
    <col min="6662" max="6906" width="9.140625" style="69"/>
    <col min="6907" max="6907" width="5.7109375" style="69" customWidth="1"/>
    <col min="6908" max="6908" width="26.140625" style="69" customWidth="1"/>
    <col min="6909" max="6909" width="8.7109375" style="69" customWidth="1"/>
    <col min="6910" max="6910" width="37.140625" style="69" customWidth="1"/>
    <col min="6911" max="6917" width="15" style="69" customWidth="1"/>
    <col min="6918" max="7162" width="9.140625" style="69"/>
    <col min="7163" max="7163" width="5.7109375" style="69" customWidth="1"/>
    <col min="7164" max="7164" width="26.140625" style="69" customWidth="1"/>
    <col min="7165" max="7165" width="8.7109375" style="69" customWidth="1"/>
    <col min="7166" max="7166" width="37.140625" style="69" customWidth="1"/>
    <col min="7167" max="7173" width="15" style="69" customWidth="1"/>
    <col min="7174" max="7418" width="9.140625" style="69"/>
    <col min="7419" max="7419" width="5.7109375" style="69" customWidth="1"/>
    <col min="7420" max="7420" width="26.140625" style="69" customWidth="1"/>
    <col min="7421" max="7421" width="8.7109375" style="69" customWidth="1"/>
    <col min="7422" max="7422" width="37.140625" style="69" customWidth="1"/>
    <col min="7423" max="7429" width="15" style="69" customWidth="1"/>
    <col min="7430" max="7674" width="9.140625" style="69"/>
    <col min="7675" max="7675" width="5.7109375" style="69" customWidth="1"/>
    <col min="7676" max="7676" width="26.140625" style="69" customWidth="1"/>
    <col min="7677" max="7677" width="8.7109375" style="69" customWidth="1"/>
    <col min="7678" max="7678" width="37.140625" style="69" customWidth="1"/>
    <col min="7679" max="7685" width="15" style="69" customWidth="1"/>
    <col min="7686" max="7930" width="9.140625" style="69"/>
    <col min="7931" max="7931" width="5.7109375" style="69" customWidth="1"/>
    <col min="7932" max="7932" width="26.140625" style="69" customWidth="1"/>
    <col min="7933" max="7933" width="8.7109375" style="69" customWidth="1"/>
    <col min="7934" max="7934" width="37.140625" style="69" customWidth="1"/>
    <col min="7935" max="7941" width="15" style="69" customWidth="1"/>
    <col min="7942" max="8186" width="9.140625" style="69"/>
    <col min="8187" max="8187" width="5.7109375" style="69" customWidth="1"/>
    <col min="8188" max="8188" width="26.140625" style="69" customWidth="1"/>
    <col min="8189" max="8189" width="8.7109375" style="69" customWidth="1"/>
    <col min="8190" max="8190" width="37.140625" style="69" customWidth="1"/>
    <col min="8191" max="8197" width="15" style="69" customWidth="1"/>
    <col min="8198" max="8442" width="9.140625" style="69"/>
    <col min="8443" max="8443" width="5.7109375" style="69" customWidth="1"/>
    <col min="8444" max="8444" width="26.140625" style="69" customWidth="1"/>
    <col min="8445" max="8445" width="8.7109375" style="69" customWidth="1"/>
    <col min="8446" max="8446" width="37.140625" style="69" customWidth="1"/>
    <col min="8447" max="8453" width="15" style="69" customWidth="1"/>
    <col min="8454" max="8698" width="9.140625" style="69"/>
    <col min="8699" max="8699" width="5.7109375" style="69" customWidth="1"/>
    <col min="8700" max="8700" width="26.140625" style="69" customWidth="1"/>
    <col min="8701" max="8701" width="8.7109375" style="69" customWidth="1"/>
    <col min="8702" max="8702" width="37.140625" style="69" customWidth="1"/>
    <col min="8703" max="8709" width="15" style="69" customWidth="1"/>
    <col min="8710" max="8954" width="9.140625" style="69"/>
    <col min="8955" max="8955" width="5.7109375" style="69" customWidth="1"/>
    <col min="8956" max="8956" width="26.140625" style="69" customWidth="1"/>
    <col min="8957" max="8957" width="8.7109375" style="69" customWidth="1"/>
    <col min="8958" max="8958" width="37.140625" style="69" customWidth="1"/>
    <col min="8959" max="8965" width="15" style="69" customWidth="1"/>
    <col min="8966" max="9210" width="9.140625" style="69"/>
    <col min="9211" max="9211" width="5.7109375" style="69" customWidth="1"/>
    <col min="9212" max="9212" width="26.140625" style="69" customWidth="1"/>
    <col min="9213" max="9213" width="8.7109375" style="69" customWidth="1"/>
    <col min="9214" max="9214" width="37.140625" style="69" customWidth="1"/>
    <col min="9215" max="9221" width="15" style="69" customWidth="1"/>
    <col min="9222" max="9466" width="9.140625" style="69"/>
    <col min="9467" max="9467" width="5.7109375" style="69" customWidth="1"/>
    <col min="9468" max="9468" width="26.140625" style="69" customWidth="1"/>
    <col min="9469" max="9469" width="8.7109375" style="69" customWidth="1"/>
    <col min="9470" max="9470" width="37.140625" style="69" customWidth="1"/>
    <col min="9471" max="9477" width="15" style="69" customWidth="1"/>
    <col min="9478" max="9722" width="9.140625" style="69"/>
    <col min="9723" max="9723" width="5.7109375" style="69" customWidth="1"/>
    <col min="9724" max="9724" width="26.140625" style="69" customWidth="1"/>
    <col min="9725" max="9725" width="8.7109375" style="69" customWidth="1"/>
    <col min="9726" max="9726" width="37.140625" style="69" customWidth="1"/>
    <col min="9727" max="9733" width="15" style="69" customWidth="1"/>
    <col min="9734" max="9978" width="9.140625" style="69"/>
    <col min="9979" max="9979" width="5.7109375" style="69" customWidth="1"/>
    <col min="9980" max="9980" width="26.140625" style="69" customWidth="1"/>
    <col min="9981" max="9981" width="8.7109375" style="69" customWidth="1"/>
    <col min="9982" max="9982" width="37.140625" style="69" customWidth="1"/>
    <col min="9983" max="9989" width="15" style="69" customWidth="1"/>
    <col min="9990" max="10234" width="9.140625" style="69"/>
    <col min="10235" max="10235" width="5.7109375" style="69" customWidth="1"/>
    <col min="10236" max="10236" width="26.140625" style="69" customWidth="1"/>
    <col min="10237" max="10237" width="8.7109375" style="69" customWidth="1"/>
    <col min="10238" max="10238" width="37.140625" style="69" customWidth="1"/>
    <col min="10239" max="10245" width="15" style="69" customWidth="1"/>
    <col min="10246" max="10490" width="9.140625" style="69"/>
    <col min="10491" max="10491" width="5.7109375" style="69" customWidth="1"/>
    <col min="10492" max="10492" width="26.140625" style="69" customWidth="1"/>
    <col min="10493" max="10493" width="8.7109375" style="69" customWidth="1"/>
    <col min="10494" max="10494" width="37.140625" style="69" customWidth="1"/>
    <col min="10495" max="10501" width="15" style="69" customWidth="1"/>
    <col min="10502" max="10746" width="9.140625" style="69"/>
    <col min="10747" max="10747" width="5.7109375" style="69" customWidth="1"/>
    <col min="10748" max="10748" width="26.140625" style="69" customWidth="1"/>
    <col min="10749" max="10749" width="8.7109375" style="69" customWidth="1"/>
    <col min="10750" max="10750" width="37.140625" style="69" customWidth="1"/>
    <col min="10751" max="10757" width="15" style="69" customWidth="1"/>
    <col min="10758" max="11002" width="9.140625" style="69"/>
    <col min="11003" max="11003" width="5.7109375" style="69" customWidth="1"/>
    <col min="11004" max="11004" width="26.140625" style="69" customWidth="1"/>
    <col min="11005" max="11005" width="8.7109375" style="69" customWidth="1"/>
    <col min="11006" max="11006" width="37.140625" style="69" customWidth="1"/>
    <col min="11007" max="11013" width="15" style="69" customWidth="1"/>
    <col min="11014" max="11258" width="9.140625" style="69"/>
    <col min="11259" max="11259" width="5.7109375" style="69" customWidth="1"/>
    <col min="11260" max="11260" width="26.140625" style="69" customWidth="1"/>
    <col min="11261" max="11261" width="8.7109375" style="69" customWidth="1"/>
    <col min="11262" max="11262" width="37.140625" style="69" customWidth="1"/>
    <col min="11263" max="11269" width="15" style="69" customWidth="1"/>
    <col min="11270" max="11514" width="9.140625" style="69"/>
    <col min="11515" max="11515" width="5.7109375" style="69" customWidth="1"/>
    <col min="11516" max="11516" width="26.140625" style="69" customWidth="1"/>
    <col min="11517" max="11517" width="8.7109375" style="69" customWidth="1"/>
    <col min="11518" max="11518" width="37.140625" style="69" customWidth="1"/>
    <col min="11519" max="11525" width="15" style="69" customWidth="1"/>
    <col min="11526" max="11770" width="9.140625" style="69"/>
    <col min="11771" max="11771" width="5.7109375" style="69" customWidth="1"/>
    <col min="11772" max="11772" width="26.140625" style="69" customWidth="1"/>
    <col min="11773" max="11773" width="8.7109375" style="69" customWidth="1"/>
    <col min="11774" max="11774" width="37.140625" style="69" customWidth="1"/>
    <col min="11775" max="11781" width="15" style="69" customWidth="1"/>
    <col min="11782" max="12026" width="9.140625" style="69"/>
    <col min="12027" max="12027" width="5.7109375" style="69" customWidth="1"/>
    <col min="12028" max="12028" width="26.140625" style="69" customWidth="1"/>
    <col min="12029" max="12029" width="8.7109375" style="69" customWidth="1"/>
    <col min="12030" max="12030" width="37.140625" style="69" customWidth="1"/>
    <col min="12031" max="12037" width="15" style="69" customWidth="1"/>
    <col min="12038" max="12282" width="9.140625" style="69"/>
    <col min="12283" max="12283" width="5.7109375" style="69" customWidth="1"/>
    <col min="12284" max="12284" width="26.140625" style="69" customWidth="1"/>
    <col min="12285" max="12285" width="8.7109375" style="69" customWidth="1"/>
    <col min="12286" max="12286" width="37.140625" style="69" customWidth="1"/>
    <col min="12287" max="12293" width="15" style="69" customWidth="1"/>
    <col min="12294" max="12538" width="9.140625" style="69"/>
    <col min="12539" max="12539" width="5.7109375" style="69" customWidth="1"/>
    <col min="12540" max="12540" width="26.140625" style="69" customWidth="1"/>
    <col min="12541" max="12541" width="8.7109375" style="69" customWidth="1"/>
    <col min="12542" max="12542" width="37.140625" style="69" customWidth="1"/>
    <col min="12543" max="12549" width="15" style="69" customWidth="1"/>
    <col min="12550" max="12794" width="9.140625" style="69"/>
    <col min="12795" max="12795" width="5.7109375" style="69" customWidth="1"/>
    <col min="12796" max="12796" width="26.140625" style="69" customWidth="1"/>
    <col min="12797" max="12797" width="8.7109375" style="69" customWidth="1"/>
    <col min="12798" max="12798" width="37.140625" style="69" customWidth="1"/>
    <col min="12799" max="12805" width="15" style="69" customWidth="1"/>
    <col min="12806" max="13050" width="9.140625" style="69"/>
    <col min="13051" max="13051" width="5.7109375" style="69" customWidth="1"/>
    <col min="13052" max="13052" width="26.140625" style="69" customWidth="1"/>
    <col min="13053" max="13053" width="8.7109375" style="69" customWidth="1"/>
    <col min="13054" max="13054" width="37.140625" style="69" customWidth="1"/>
    <col min="13055" max="13061" width="15" style="69" customWidth="1"/>
    <col min="13062" max="13306" width="9.140625" style="69"/>
    <col min="13307" max="13307" width="5.7109375" style="69" customWidth="1"/>
    <col min="13308" max="13308" width="26.140625" style="69" customWidth="1"/>
    <col min="13309" max="13309" width="8.7109375" style="69" customWidth="1"/>
    <col min="13310" max="13310" width="37.140625" style="69" customWidth="1"/>
    <col min="13311" max="13317" width="15" style="69" customWidth="1"/>
    <col min="13318" max="13562" width="9.140625" style="69"/>
    <col min="13563" max="13563" width="5.7109375" style="69" customWidth="1"/>
    <col min="13564" max="13564" width="26.140625" style="69" customWidth="1"/>
    <col min="13565" max="13565" width="8.7109375" style="69" customWidth="1"/>
    <col min="13566" max="13566" width="37.140625" style="69" customWidth="1"/>
    <col min="13567" max="13573" width="15" style="69" customWidth="1"/>
    <col min="13574" max="13818" width="9.140625" style="69"/>
    <col min="13819" max="13819" width="5.7109375" style="69" customWidth="1"/>
    <col min="13820" max="13820" width="26.140625" style="69" customWidth="1"/>
    <col min="13821" max="13821" width="8.7109375" style="69" customWidth="1"/>
    <col min="13822" max="13822" width="37.140625" style="69" customWidth="1"/>
    <col min="13823" max="13829" width="15" style="69" customWidth="1"/>
    <col min="13830" max="14074" width="9.140625" style="69"/>
    <col min="14075" max="14075" width="5.7109375" style="69" customWidth="1"/>
    <col min="14076" max="14076" width="26.140625" style="69" customWidth="1"/>
    <col min="14077" max="14077" width="8.7109375" style="69" customWidth="1"/>
    <col min="14078" max="14078" width="37.140625" style="69" customWidth="1"/>
    <col min="14079" max="14085" width="15" style="69" customWidth="1"/>
    <col min="14086" max="14330" width="9.140625" style="69"/>
    <col min="14331" max="14331" width="5.7109375" style="69" customWidth="1"/>
    <col min="14332" max="14332" width="26.140625" style="69" customWidth="1"/>
    <col min="14333" max="14333" width="8.7109375" style="69" customWidth="1"/>
    <col min="14334" max="14334" width="37.140625" style="69" customWidth="1"/>
    <col min="14335" max="14341" width="15" style="69" customWidth="1"/>
    <col min="14342" max="14586" width="9.140625" style="69"/>
    <col min="14587" max="14587" width="5.7109375" style="69" customWidth="1"/>
    <col min="14588" max="14588" width="26.140625" style="69" customWidth="1"/>
    <col min="14589" max="14589" width="8.7109375" style="69" customWidth="1"/>
    <col min="14590" max="14590" width="37.140625" style="69" customWidth="1"/>
    <col min="14591" max="14597" width="15" style="69" customWidth="1"/>
    <col min="14598" max="14842" width="9.140625" style="69"/>
    <col min="14843" max="14843" width="5.7109375" style="69" customWidth="1"/>
    <col min="14844" max="14844" width="26.140625" style="69" customWidth="1"/>
    <col min="14845" max="14845" width="8.7109375" style="69" customWidth="1"/>
    <col min="14846" max="14846" width="37.140625" style="69" customWidth="1"/>
    <col min="14847" max="14853" width="15" style="69" customWidth="1"/>
    <col min="14854" max="15098" width="9.140625" style="69"/>
    <col min="15099" max="15099" width="5.7109375" style="69" customWidth="1"/>
    <col min="15100" max="15100" width="26.140625" style="69" customWidth="1"/>
    <col min="15101" max="15101" width="8.7109375" style="69" customWidth="1"/>
    <col min="15102" max="15102" width="37.140625" style="69" customWidth="1"/>
    <col min="15103" max="15109" width="15" style="69" customWidth="1"/>
    <col min="15110" max="15354" width="9.140625" style="69"/>
    <col min="15355" max="15355" width="5.7109375" style="69" customWidth="1"/>
    <col min="15356" max="15356" width="26.140625" style="69" customWidth="1"/>
    <col min="15357" max="15357" width="8.7109375" style="69" customWidth="1"/>
    <col min="15358" max="15358" width="37.140625" style="69" customWidth="1"/>
    <col min="15359" max="15365" width="15" style="69" customWidth="1"/>
    <col min="15366" max="15610" width="9.140625" style="69"/>
    <col min="15611" max="15611" width="5.7109375" style="69" customWidth="1"/>
    <col min="15612" max="15612" width="26.140625" style="69" customWidth="1"/>
    <col min="15613" max="15613" width="8.7109375" style="69" customWidth="1"/>
    <col min="15614" max="15614" width="37.140625" style="69" customWidth="1"/>
    <col min="15615" max="15621" width="15" style="69" customWidth="1"/>
    <col min="15622" max="15866" width="9.140625" style="69"/>
    <col min="15867" max="15867" width="5.7109375" style="69" customWidth="1"/>
    <col min="15868" max="15868" width="26.140625" style="69" customWidth="1"/>
    <col min="15869" max="15869" width="8.7109375" style="69" customWidth="1"/>
    <col min="15870" max="15870" width="37.140625" style="69" customWidth="1"/>
    <col min="15871" max="15877" width="15" style="69" customWidth="1"/>
    <col min="15878" max="16122" width="9.140625" style="69"/>
    <col min="16123" max="16123" width="5.7109375" style="69" customWidth="1"/>
    <col min="16124" max="16124" width="26.140625" style="69" customWidth="1"/>
    <col min="16125" max="16125" width="8.7109375" style="69" customWidth="1"/>
    <col min="16126" max="16126" width="37.140625" style="69" customWidth="1"/>
    <col min="16127" max="16133" width="15" style="69" customWidth="1"/>
    <col min="16134" max="16384" width="9.140625" style="69"/>
  </cols>
  <sheetData>
    <row r="3" spans="1:9">
      <c r="B3" s="1" t="s">
        <v>743</v>
      </c>
      <c r="C3" s="1"/>
      <c r="D3" s="1"/>
      <c r="E3" s="1"/>
      <c r="F3" s="1"/>
      <c r="G3" s="1"/>
      <c r="H3" s="2"/>
    </row>
    <row r="4" spans="1:9">
      <c r="B4" s="1" t="s">
        <v>732</v>
      </c>
      <c r="C4" s="1"/>
      <c r="D4" s="1"/>
      <c r="E4" s="1"/>
      <c r="F4" s="1"/>
      <c r="G4" s="1"/>
      <c r="H4" s="2"/>
    </row>
    <row r="5" spans="1:9">
      <c r="B5" s="1" t="s">
        <v>731</v>
      </c>
      <c r="C5" s="1"/>
      <c r="D5" s="1"/>
      <c r="E5" s="1"/>
      <c r="F5" s="1"/>
      <c r="G5" s="1"/>
      <c r="H5" s="2"/>
    </row>
    <row r="7" spans="1:9" ht="18">
      <c r="A7" s="70" t="s">
        <v>0</v>
      </c>
      <c r="B7" s="71" t="s">
        <v>572</v>
      </c>
      <c r="C7" s="123"/>
      <c r="D7" s="72"/>
      <c r="E7" s="72"/>
      <c r="F7" s="72"/>
      <c r="G7" s="72"/>
      <c r="H7" s="73"/>
    </row>
    <row r="8" spans="1:9" ht="13.15" customHeight="1" thickBot="1">
      <c r="A8" s="70"/>
      <c r="B8" s="71"/>
      <c r="C8" s="123"/>
      <c r="D8" s="72"/>
      <c r="E8" s="72"/>
      <c r="F8" s="72"/>
      <c r="G8" s="72"/>
      <c r="H8" s="73"/>
    </row>
    <row r="9" spans="1:9" ht="15.75" thickBot="1">
      <c r="A9" s="70"/>
      <c r="B9" s="329" t="s">
        <v>750</v>
      </c>
      <c r="C9" s="330"/>
      <c r="D9" s="330"/>
      <c r="E9" s="330"/>
      <c r="F9" s="330"/>
      <c r="G9" s="330"/>
      <c r="H9" s="331"/>
      <c r="I9" s="74"/>
    </row>
    <row r="10" spans="1:9" ht="12" customHeight="1" thickBot="1">
      <c r="H10" s="133"/>
    </row>
    <row r="11" spans="1:9" ht="15.75" thickBot="1">
      <c r="B11" s="162" t="s">
        <v>741</v>
      </c>
      <c r="C11" s="163"/>
      <c r="D11" s="124"/>
      <c r="E11" s="124"/>
      <c r="F11" s="124"/>
      <c r="G11" s="124"/>
      <c r="H11" s="77"/>
    </row>
    <row r="12" spans="1:9" ht="30" customHeight="1" thickBot="1">
      <c r="B12" s="12" t="s">
        <v>2</v>
      </c>
      <c r="C12" s="13" t="s">
        <v>3</v>
      </c>
      <c r="D12" s="14" t="s">
        <v>4</v>
      </c>
      <c r="E12" s="15" t="s">
        <v>736</v>
      </c>
      <c r="F12" s="15" t="s">
        <v>729</v>
      </c>
      <c r="G12" s="182" t="s">
        <v>730</v>
      </c>
      <c r="H12" s="183" t="s">
        <v>735</v>
      </c>
    </row>
    <row r="13" spans="1:9" ht="12.95" customHeight="1" thickBot="1">
      <c r="B13" s="184" t="s">
        <v>33</v>
      </c>
      <c r="C13" s="185"/>
      <c r="D13" s="186"/>
      <c r="E13" s="187"/>
      <c r="F13" s="188"/>
      <c r="G13" s="189"/>
      <c r="H13" s="190"/>
    </row>
    <row r="14" spans="1:9" ht="12.95" customHeight="1" thickBot="1">
      <c r="B14" s="191" t="s">
        <v>7</v>
      </c>
      <c r="C14" s="126" t="s">
        <v>664</v>
      </c>
      <c r="D14" s="192" t="s">
        <v>665</v>
      </c>
      <c r="E14" s="193" t="s">
        <v>737</v>
      </c>
      <c r="F14" s="194" t="s">
        <v>739</v>
      </c>
      <c r="G14" s="195" t="s">
        <v>768</v>
      </c>
      <c r="H14" s="196">
        <v>8750</v>
      </c>
    </row>
    <row r="15" spans="1:9" ht="12.95" customHeight="1" thickBot="1">
      <c r="B15" s="78" t="s">
        <v>26</v>
      </c>
      <c r="C15" s="125"/>
      <c r="D15" s="105"/>
      <c r="E15" s="145"/>
      <c r="F15" s="145"/>
      <c r="G15" s="197"/>
      <c r="H15" s="106"/>
    </row>
    <row r="16" spans="1:9" ht="12.95" customHeight="1">
      <c r="B16" s="4" t="s">
        <v>7</v>
      </c>
      <c r="C16" s="126" t="s">
        <v>573</v>
      </c>
      <c r="D16" s="104" t="s">
        <v>574</v>
      </c>
      <c r="E16" s="16" t="s">
        <v>737</v>
      </c>
      <c r="F16" s="16" t="s">
        <v>739</v>
      </c>
      <c r="G16" s="198" t="s">
        <v>768</v>
      </c>
      <c r="H16" s="173">
        <v>7260</v>
      </c>
    </row>
    <row r="17" spans="2:8" ht="12.95" customHeight="1">
      <c r="B17" s="4" t="s">
        <v>7</v>
      </c>
      <c r="C17" s="126" t="s">
        <v>575</v>
      </c>
      <c r="D17" s="104" t="s">
        <v>576</v>
      </c>
      <c r="E17" s="17" t="s">
        <v>737</v>
      </c>
      <c r="F17" s="17" t="s">
        <v>739</v>
      </c>
      <c r="G17" s="198" t="s">
        <v>768</v>
      </c>
      <c r="H17" s="173">
        <v>60000</v>
      </c>
    </row>
    <row r="18" spans="2:8" ht="12.95" customHeight="1" thickBot="1">
      <c r="B18" s="4" t="s">
        <v>7</v>
      </c>
      <c r="C18" s="126" t="s">
        <v>577</v>
      </c>
      <c r="D18" s="104" t="s">
        <v>578</v>
      </c>
      <c r="E18" s="18" t="s">
        <v>737</v>
      </c>
      <c r="F18" s="18" t="s">
        <v>739</v>
      </c>
      <c r="G18" s="198" t="s">
        <v>768</v>
      </c>
      <c r="H18" s="173">
        <v>12000</v>
      </c>
    </row>
    <row r="19" spans="2:8" ht="12.95" customHeight="1" thickBot="1">
      <c r="B19" s="78" t="s">
        <v>527</v>
      </c>
      <c r="C19" s="125"/>
      <c r="D19" s="105"/>
      <c r="E19" s="199"/>
      <c r="F19" s="199"/>
      <c r="G19" s="197"/>
      <c r="H19" s="106"/>
    </row>
    <row r="20" spans="2:8" ht="12.95" customHeight="1" thickBot="1">
      <c r="B20" s="4" t="s">
        <v>7</v>
      </c>
      <c r="C20" s="126" t="s">
        <v>579</v>
      </c>
      <c r="D20" s="104" t="s">
        <v>580</v>
      </c>
      <c r="E20" s="19" t="s">
        <v>737</v>
      </c>
      <c r="F20" s="19" t="s">
        <v>739</v>
      </c>
      <c r="G20" s="198" t="s">
        <v>768</v>
      </c>
      <c r="H20" s="173">
        <v>2297</v>
      </c>
    </row>
    <row r="21" spans="2:8" ht="12.95" customHeight="1" thickBot="1">
      <c r="B21" s="78" t="s">
        <v>495</v>
      </c>
      <c r="C21" s="125"/>
      <c r="D21" s="105"/>
      <c r="E21" s="199"/>
      <c r="F21" s="199"/>
      <c r="G21" s="197"/>
      <c r="H21" s="106"/>
    </row>
    <row r="22" spans="2:8" ht="12.95" customHeight="1">
      <c r="B22" s="4" t="s">
        <v>7</v>
      </c>
      <c r="C22" s="126" t="s">
        <v>581</v>
      </c>
      <c r="D22" s="39" t="s">
        <v>582</v>
      </c>
      <c r="E22" s="16" t="s">
        <v>737</v>
      </c>
      <c r="F22" s="16" t="s">
        <v>739</v>
      </c>
      <c r="G22" s="198" t="s">
        <v>768</v>
      </c>
      <c r="H22" s="173">
        <v>30500</v>
      </c>
    </row>
    <row r="23" spans="2:8" ht="12.95" customHeight="1">
      <c r="B23" s="4" t="s">
        <v>7</v>
      </c>
      <c r="C23" s="126" t="s">
        <v>583</v>
      </c>
      <c r="D23" s="39" t="s">
        <v>584</v>
      </c>
      <c r="E23" s="17" t="s">
        <v>737</v>
      </c>
      <c r="F23" s="17" t="s">
        <v>739</v>
      </c>
      <c r="G23" s="198" t="s">
        <v>768</v>
      </c>
      <c r="H23" s="173">
        <v>3507</v>
      </c>
    </row>
    <row r="24" spans="2:8" ht="12.95" customHeight="1">
      <c r="B24" s="4" t="s">
        <v>7</v>
      </c>
      <c r="C24" s="126" t="s">
        <v>585</v>
      </c>
      <c r="D24" s="39" t="s">
        <v>586</v>
      </c>
      <c r="E24" s="17" t="s">
        <v>737</v>
      </c>
      <c r="F24" s="17" t="s">
        <v>739</v>
      </c>
      <c r="G24" s="198" t="s">
        <v>768</v>
      </c>
      <c r="H24" s="173">
        <v>866000</v>
      </c>
    </row>
    <row r="25" spans="2:8" ht="12.95" customHeight="1">
      <c r="B25" s="4" t="s">
        <v>7</v>
      </c>
      <c r="C25" s="126" t="s">
        <v>587</v>
      </c>
      <c r="D25" s="39" t="s">
        <v>588</v>
      </c>
      <c r="E25" s="17" t="s">
        <v>737</v>
      </c>
      <c r="F25" s="17" t="s">
        <v>739</v>
      </c>
      <c r="G25" s="198" t="s">
        <v>768</v>
      </c>
      <c r="H25" s="173">
        <v>15000</v>
      </c>
    </row>
    <row r="26" spans="2:8" ht="12.95" customHeight="1">
      <c r="B26" s="4" t="s">
        <v>7</v>
      </c>
      <c r="C26" s="126" t="s">
        <v>589</v>
      </c>
      <c r="D26" s="39" t="s">
        <v>590</v>
      </c>
      <c r="E26" s="17" t="s">
        <v>737</v>
      </c>
      <c r="F26" s="17" t="s">
        <v>739</v>
      </c>
      <c r="G26" s="198" t="s">
        <v>768</v>
      </c>
      <c r="H26" s="173">
        <v>4000</v>
      </c>
    </row>
    <row r="27" spans="2:8" ht="12.95" customHeight="1">
      <c r="B27" s="4" t="s">
        <v>7</v>
      </c>
      <c r="C27" s="126" t="s">
        <v>591</v>
      </c>
      <c r="D27" s="39" t="s">
        <v>592</v>
      </c>
      <c r="E27" s="17" t="s">
        <v>737</v>
      </c>
      <c r="F27" s="17" t="s">
        <v>739</v>
      </c>
      <c r="G27" s="198" t="s">
        <v>768</v>
      </c>
      <c r="H27" s="173">
        <v>20000</v>
      </c>
    </row>
    <row r="28" spans="2:8" ht="12.95" customHeight="1">
      <c r="B28" s="4" t="s">
        <v>7</v>
      </c>
      <c r="C28" s="126" t="s">
        <v>593</v>
      </c>
      <c r="D28" s="39" t="s">
        <v>594</v>
      </c>
      <c r="E28" s="17" t="s">
        <v>737</v>
      </c>
      <c r="F28" s="17" t="s">
        <v>739</v>
      </c>
      <c r="G28" s="198" t="s">
        <v>768</v>
      </c>
      <c r="H28" s="173">
        <v>7600</v>
      </c>
    </row>
    <row r="29" spans="2:8" ht="12.95" customHeight="1">
      <c r="B29" s="4" t="s">
        <v>7</v>
      </c>
      <c r="C29" s="126" t="s">
        <v>595</v>
      </c>
      <c r="D29" s="39" t="s">
        <v>596</v>
      </c>
      <c r="E29" s="17" t="s">
        <v>737</v>
      </c>
      <c r="F29" s="17" t="s">
        <v>739</v>
      </c>
      <c r="G29" s="198" t="s">
        <v>768</v>
      </c>
      <c r="H29" s="173">
        <v>9000</v>
      </c>
    </row>
    <row r="30" spans="2:8" ht="12.95" customHeight="1">
      <c r="B30" s="4" t="s">
        <v>7</v>
      </c>
      <c r="C30" s="126" t="s">
        <v>597</v>
      </c>
      <c r="D30" s="39" t="s">
        <v>598</v>
      </c>
      <c r="E30" s="17" t="s">
        <v>737</v>
      </c>
      <c r="F30" s="17" t="s">
        <v>739</v>
      </c>
      <c r="G30" s="198" t="s">
        <v>768</v>
      </c>
      <c r="H30" s="173">
        <v>20000</v>
      </c>
    </row>
    <row r="31" spans="2:8" ht="12.95" customHeight="1">
      <c r="B31" s="110" t="s">
        <v>7</v>
      </c>
      <c r="C31" s="126" t="s">
        <v>666</v>
      </c>
      <c r="D31" s="136" t="s">
        <v>667</v>
      </c>
      <c r="E31" s="17" t="s">
        <v>737</v>
      </c>
      <c r="F31" s="17" t="s">
        <v>739</v>
      </c>
      <c r="G31" s="200" t="s">
        <v>768</v>
      </c>
      <c r="H31" s="201">
        <v>2500</v>
      </c>
    </row>
    <row r="32" spans="2:8" ht="12.95" customHeight="1">
      <c r="B32" s="110" t="s">
        <v>7</v>
      </c>
      <c r="C32" s="126" t="s">
        <v>668</v>
      </c>
      <c r="D32" s="136" t="s">
        <v>780</v>
      </c>
      <c r="E32" s="17" t="s">
        <v>737</v>
      </c>
      <c r="F32" s="17" t="s">
        <v>739</v>
      </c>
      <c r="G32" s="198" t="s">
        <v>768</v>
      </c>
      <c r="H32" s="202">
        <v>12000</v>
      </c>
    </row>
    <row r="33" spans="1:8" ht="12.95" customHeight="1">
      <c r="B33" s="110" t="s">
        <v>7</v>
      </c>
      <c r="C33" s="126" t="s">
        <v>669</v>
      </c>
      <c r="D33" s="136" t="s">
        <v>781</v>
      </c>
      <c r="E33" s="17" t="s">
        <v>737</v>
      </c>
      <c r="F33" s="17" t="s">
        <v>739</v>
      </c>
      <c r="G33" s="198" t="s">
        <v>768</v>
      </c>
      <c r="H33" s="202">
        <v>7000</v>
      </c>
    </row>
    <row r="34" spans="1:8" ht="12.95" customHeight="1">
      <c r="B34" s="110" t="s">
        <v>7</v>
      </c>
      <c r="C34" s="126" t="s">
        <v>670</v>
      </c>
      <c r="D34" s="136" t="s">
        <v>671</v>
      </c>
      <c r="E34" s="17" t="s">
        <v>737</v>
      </c>
      <c r="F34" s="17" t="s">
        <v>739</v>
      </c>
      <c r="G34" s="198" t="s">
        <v>768</v>
      </c>
      <c r="H34" s="202">
        <v>6000</v>
      </c>
    </row>
    <row r="35" spans="1:8" ht="12.95" customHeight="1">
      <c r="B35" s="110" t="s">
        <v>7</v>
      </c>
      <c r="C35" s="126" t="s">
        <v>672</v>
      </c>
      <c r="D35" s="136" t="s">
        <v>782</v>
      </c>
      <c r="E35" s="17" t="s">
        <v>737</v>
      </c>
      <c r="F35" s="17" t="s">
        <v>739</v>
      </c>
      <c r="G35" s="198" t="s">
        <v>768</v>
      </c>
      <c r="H35" s="202">
        <v>9000</v>
      </c>
    </row>
    <row r="36" spans="1:8" ht="12.95" customHeight="1">
      <c r="B36" s="110" t="s">
        <v>7</v>
      </c>
      <c r="C36" s="126" t="s">
        <v>673</v>
      </c>
      <c r="D36" s="136" t="s">
        <v>674</v>
      </c>
      <c r="E36" s="17" t="s">
        <v>737</v>
      </c>
      <c r="F36" s="17" t="s">
        <v>739</v>
      </c>
      <c r="G36" s="200" t="s">
        <v>768</v>
      </c>
      <c r="H36" s="201">
        <v>20000</v>
      </c>
    </row>
    <row r="37" spans="1:8" ht="12.95" customHeight="1">
      <c r="B37" s="50" t="s">
        <v>7</v>
      </c>
      <c r="C37" s="126" t="s">
        <v>675</v>
      </c>
      <c r="D37" s="139" t="s">
        <v>676</v>
      </c>
      <c r="E37" s="17" t="s">
        <v>737</v>
      </c>
      <c r="F37" s="17" t="s">
        <v>739</v>
      </c>
      <c r="G37" s="198" t="s">
        <v>768</v>
      </c>
      <c r="H37" s="201">
        <v>2000</v>
      </c>
    </row>
    <row r="38" spans="1:8" ht="12.95" customHeight="1" thickBot="1">
      <c r="B38" s="50" t="s">
        <v>7</v>
      </c>
      <c r="C38" s="126" t="s">
        <v>767</v>
      </c>
      <c r="D38" s="139" t="s">
        <v>727</v>
      </c>
      <c r="E38" s="18" t="s">
        <v>737</v>
      </c>
      <c r="F38" s="18" t="s">
        <v>739</v>
      </c>
      <c r="G38" s="168" t="s">
        <v>768</v>
      </c>
      <c r="H38" s="201">
        <v>11000</v>
      </c>
    </row>
    <row r="39" spans="1:8" ht="12.95" customHeight="1" thickBot="1">
      <c r="B39" s="78" t="s">
        <v>29</v>
      </c>
      <c r="C39" s="125"/>
      <c r="D39" s="156"/>
      <c r="E39" s="199"/>
      <c r="F39" s="199"/>
      <c r="G39" s="197"/>
      <c r="H39" s="106"/>
    </row>
    <row r="40" spans="1:8" ht="12.95" customHeight="1">
      <c r="B40" s="4" t="s">
        <v>7</v>
      </c>
      <c r="C40" s="126" t="s">
        <v>599</v>
      </c>
      <c r="D40" s="39" t="s">
        <v>600</v>
      </c>
      <c r="E40" s="16" t="s">
        <v>737</v>
      </c>
      <c r="F40" s="16" t="s">
        <v>739</v>
      </c>
      <c r="G40" s="198" t="s">
        <v>768</v>
      </c>
      <c r="H40" s="173">
        <v>22300</v>
      </c>
    </row>
    <row r="41" spans="1:8" ht="12.95" customHeight="1">
      <c r="B41" s="203" t="s">
        <v>7</v>
      </c>
      <c r="C41" s="126" t="s">
        <v>677</v>
      </c>
      <c r="D41" s="204" t="s">
        <v>678</v>
      </c>
      <c r="E41" s="17" t="s">
        <v>737</v>
      </c>
      <c r="F41" s="17" t="s">
        <v>739</v>
      </c>
      <c r="G41" s="200" t="s">
        <v>768</v>
      </c>
      <c r="H41" s="201">
        <v>12000</v>
      </c>
    </row>
    <row r="42" spans="1:8" ht="12.95" customHeight="1" thickBot="1">
      <c r="B42" s="142" t="s">
        <v>7</v>
      </c>
      <c r="C42" s="126" t="s">
        <v>679</v>
      </c>
      <c r="D42" s="143" t="s">
        <v>680</v>
      </c>
      <c r="E42" s="18" t="s">
        <v>737</v>
      </c>
      <c r="F42" s="18" t="s">
        <v>739</v>
      </c>
      <c r="G42" s="168" t="s">
        <v>768</v>
      </c>
      <c r="H42" s="205">
        <v>22000</v>
      </c>
    </row>
    <row r="43" spans="1:8" ht="12.95" customHeight="1" thickBot="1">
      <c r="B43" s="206" t="s">
        <v>115</v>
      </c>
      <c r="C43" s="207"/>
      <c r="D43" s="208"/>
      <c r="E43" s="209"/>
      <c r="F43" s="209"/>
      <c r="G43" s="210"/>
      <c r="H43" s="211"/>
    </row>
    <row r="44" spans="1:8" ht="12.95" customHeight="1" thickBot="1">
      <c r="B44" s="212" t="s">
        <v>691</v>
      </c>
      <c r="C44" s="49" t="s">
        <v>706</v>
      </c>
      <c r="D44" s="213" t="s">
        <v>722</v>
      </c>
      <c r="E44" s="19" t="s">
        <v>737</v>
      </c>
      <c r="F44" s="214" t="s">
        <v>739</v>
      </c>
      <c r="G44" s="168" t="s">
        <v>769</v>
      </c>
      <c r="H44" s="215">
        <v>250000</v>
      </c>
    </row>
    <row r="45" spans="1:8" ht="12.95" customHeight="1" thickBot="1">
      <c r="B45" s="216" t="s">
        <v>742</v>
      </c>
      <c r="C45" s="217"/>
      <c r="D45" s="217"/>
      <c r="E45" s="217"/>
      <c r="F45" s="218"/>
      <c r="G45" s="217"/>
      <c r="H45" s="219">
        <f>SUM(H14:H44)</f>
        <v>1441714</v>
      </c>
    </row>
    <row r="46" spans="1:8" ht="13.5" thickBot="1"/>
    <row r="47" spans="1:8" ht="15.75" thickBot="1">
      <c r="A47" s="70"/>
      <c r="B47" s="329" t="s">
        <v>749</v>
      </c>
      <c r="C47" s="330"/>
      <c r="D47" s="330"/>
      <c r="E47" s="330"/>
      <c r="F47" s="330"/>
      <c r="G47" s="330"/>
      <c r="H47" s="331"/>
    </row>
    <row r="48" spans="1:8" ht="13.5" thickBot="1">
      <c r="A48" s="68" t="s">
        <v>0</v>
      </c>
      <c r="C48" s="132"/>
      <c r="H48" s="74"/>
    </row>
    <row r="49" spans="1:8" ht="15.75" thickBot="1">
      <c r="A49" s="68" t="s">
        <v>0</v>
      </c>
      <c r="B49" s="332" t="s">
        <v>734</v>
      </c>
      <c r="C49" s="333"/>
      <c r="D49" s="334"/>
      <c r="E49" s="332"/>
      <c r="F49" s="334"/>
      <c r="G49" s="124"/>
      <c r="H49" s="77"/>
    </row>
    <row r="50" spans="1:8" ht="30" customHeight="1" thickBot="1">
      <c r="A50" s="68" t="s">
        <v>0</v>
      </c>
      <c r="B50" s="12" t="s">
        <v>2</v>
      </c>
      <c r="C50" s="13" t="s">
        <v>3</v>
      </c>
      <c r="D50" s="220" t="s">
        <v>4</v>
      </c>
      <c r="E50" s="317" t="s">
        <v>729</v>
      </c>
      <c r="F50" s="318"/>
      <c r="G50" s="182" t="s">
        <v>730</v>
      </c>
      <c r="H50" s="183" t="s">
        <v>735</v>
      </c>
    </row>
    <row r="51" spans="1:8" ht="12.95" customHeight="1" thickBot="1">
      <c r="B51" s="184" t="s">
        <v>33</v>
      </c>
      <c r="C51" s="185"/>
      <c r="D51" s="187"/>
      <c r="E51" s="386"/>
      <c r="F51" s="320"/>
      <c r="G51" s="189"/>
      <c r="H51" s="190"/>
    </row>
    <row r="52" spans="1:8" ht="12.95" customHeight="1" thickBot="1">
      <c r="B52" s="191" t="s">
        <v>7</v>
      </c>
      <c r="C52" s="126" t="s">
        <v>664</v>
      </c>
      <c r="D52" s="221" t="s">
        <v>665</v>
      </c>
      <c r="E52" s="381" t="s">
        <v>8</v>
      </c>
      <c r="F52" s="382"/>
      <c r="G52" s="195" t="s">
        <v>768</v>
      </c>
      <c r="H52" s="196">
        <v>8750</v>
      </c>
    </row>
    <row r="53" spans="1:8" ht="12.95" customHeight="1" thickBot="1">
      <c r="A53" s="68" t="s">
        <v>0</v>
      </c>
      <c r="B53" s="78" t="s">
        <v>26</v>
      </c>
      <c r="C53" s="125"/>
      <c r="D53" s="156"/>
      <c r="E53" s="385"/>
      <c r="F53" s="384"/>
      <c r="G53" s="197"/>
      <c r="H53" s="106"/>
    </row>
    <row r="54" spans="1:8" ht="12.95" customHeight="1">
      <c r="A54" s="68" t="s">
        <v>0</v>
      </c>
      <c r="B54" s="4" t="s">
        <v>7</v>
      </c>
      <c r="C54" s="126" t="s">
        <v>573</v>
      </c>
      <c r="D54" s="39" t="s">
        <v>574</v>
      </c>
      <c r="E54" s="379" t="s">
        <v>8</v>
      </c>
      <c r="F54" s="380"/>
      <c r="G54" s="198" t="s">
        <v>768</v>
      </c>
      <c r="H54" s="173">
        <v>7260</v>
      </c>
    </row>
    <row r="55" spans="1:8" ht="12.95" customHeight="1">
      <c r="A55" s="68" t="s">
        <v>0</v>
      </c>
      <c r="B55" s="4" t="s">
        <v>7</v>
      </c>
      <c r="C55" s="126" t="s">
        <v>575</v>
      </c>
      <c r="D55" s="39" t="s">
        <v>576</v>
      </c>
      <c r="E55" s="381" t="s">
        <v>8</v>
      </c>
      <c r="F55" s="382"/>
      <c r="G55" s="198" t="s">
        <v>768</v>
      </c>
      <c r="H55" s="173">
        <v>60000</v>
      </c>
    </row>
    <row r="56" spans="1:8" ht="12.95" customHeight="1" thickBot="1">
      <c r="A56" s="68" t="s">
        <v>0</v>
      </c>
      <c r="B56" s="4" t="s">
        <v>7</v>
      </c>
      <c r="C56" s="126" t="s">
        <v>577</v>
      </c>
      <c r="D56" s="39" t="s">
        <v>578</v>
      </c>
      <c r="E56" s="387" t="s">
        <v>8</v>
      </c>
      <c r="F56" s="388"/>
      <c r="G56" s="198" t="s">
        <v>768</v>
      </c>
      <c r="H56" s="173">
        <v>12000</v>
      </c>
    </row>
    <row r="57" spans="1:8" ht="12.95" customHeight="1" thickBot="1">
      <c r="A57" s="68" t="s">
        <v>0</v>
      </c>
      <c r="B57" s="78" t="s">
        <v>527</v>
      </c>
      <c r="C57" s="125"/>
      <c r="D57" s="156"/>
      <c r="E57" s="385"/>
      <c r="F57" s="384"/>
      <c r="G57" s="197"/>
      <c r="H57" s="106"/>
    </row>
    <row r="58" spans="1:8" ht="12.95" customHeight="1" thickBot="1">
      <c r="A58" s="68" t="s">
        <v>0</v>
      </c>
      <c r="B58" s="4" t="s">
        <v>7</v>
      </c>
      <c r="C58" s="126" t="s">
        <v>579</v>
      </c>
      <c r="D58" s="39" t="s">
        <v>580</v>
      </c>
      <c r="E58" s="389" t="s">
        <v>8</v>
      </c>
      <c r="F58" s="384"/>
      <c r="G58" s="198" t="s">
        <v>768</v>
      </c>
      <c r="H58" s="173">
        <v>2297</v>
      </c>
    </row>
    <row r="59" spans="1:8" ht="12.95" customHeight="1" thickBot="1">
      <c r="A59" s="68" t="s">
        <v>0</v>
      </c>
      <c r="B59" s="78" t="s">
        <v>495</v>
      </c>
      <c r="C59" s="125"/>
      <c r="D59" s="156"/>
      <c r="E59" s="385"/>
      <c r="F59" s="384"/>
      <c r="G59" s="197"/>
      <c r="H59" s="106"/>
    </row>
    <row r="60" spans="1:8" ht="12.95" customHeight="1">
      <c r="A60" s="68" t="s">
        <v>0</v>
      </c>
      <c r="B60" s="4" t="s">
        <v>7</v>
      </c>
      <c r="C60" s="126" t="s">
        <v>581</v>
      </c>
      <c r="D60" s="39" t="s">
        <v>582</v>
      </c>
      <c r="E60" s="379" t="s">
        <v>8</v>
      </c>
      <c r="F60" s="380"/>
      <c r="G60" s="198" t="s">
        <v>768</v>
      </c>
      <c r="H60" s="173">
        <v>30500</v>
      </c>
    </row>
    <row r="61" spans="1:8" ht="12.95" customHeight="1">
      <c r="A61" s="68" t="s">
        <v>0</v>
      </c>
      <c r="B61" s="4" t="s">
        <v>7</v>
      </c>
      <c r="C61" s="126" t="s">
        <v>583</v>
      </c>
      <c r="D61" s="39" t="s">
        <v>584</v>
      </c>
      <c r="E61" s="381" t="s">
        <v>8</v>
      </c>
      <c r="F61" s="382"/>
      <c r="G61" s="198" t="s">
        <v>768</v>
      </c>
      <c r="H61" s="173">
        <v>3507</v>
      </c>
    </row>
    <row r="62" spans="1:8" ht="12.95" customHeight="1">
      <c r="A62" s="68" t="s">
        <v>0</v>
      </c>
      <c r="B62" s="4" t="s">
        <v>7</v>
      </c>
      <c r="C62" s="126" t="s">
        <v>585</v>
      </c>
      <c r="D62" s="39" t="s">
        <v>586</v>
      </c>
      <c r="E62" s="381" t="s">
        <v>8</v>
      </c>
      <c r="F62" s="382"/>
      <c r="G62" s="198" t="s">
        <v>768</v>
      </c>
      <c r="H62" s="173">
        <v>866000</v>
      </c>
    </row>
    <row r="63" spans="1:8" ht="12.95" customHeight="1">
      <c r="A63" s="68" t="s">
        <v>0</v>
      </c>
      <c r="B63" s="4" t="s">
        <v>7</v>
      </c>
      <c r="C63" s="126" t="s">
        <v>587</v>
      </c>
      <c r="D63" s="39" t="s">
        <v>588</v>
      </c>
      <c r="E63" s="381" t="s">
        <v>8</v>
      </c>
      <c r="F63" s="382"/>
      <c r="G63" s="198" t="s">
        <v>768</v>
      </c>
      <c r="H63" s="173">
        <v>15000</v>
      </c>
    </row>
    <row r="64" spans="1:8" ht="12.95" customHeight="1">
      <c r="A64" s="68" t="s">
        <v>0</v>
      </c>
      <c r="B64" s="4" t="s">
        <v>7</v>
      </c>
      <c r="C64" s="126" t="s">
        <v>589</v>
      </c>
      <c r="D64" s="39" t="s">
        <v>590</v>
      </c>
      <c r="E64" s="381" t="s">
        <v>8</v>
      </c>
      <c r="F64" s="382"/>
      <c r="G64" s="198" t="s">
        <v>768</v>
      </c>
      <c r="H64" s="173">
        <v>4000</v>
      </c>
    </row>
    <row r="65" spans="1:8" ht="12.95" customHeight="1">
      <c r="A65" s="68" t="s">
        <v>0</v>
      </c>
      <c r="B65" s="4" t="s">
        <v>7</v>
      </c>
      <c r="C65" s="126" t="s">
        <v>591</v>
      </c>
      <c r="D65" s="39" t="s">
        <v>592</v>
      </c>
      <c r="E65" s="381" t="s">
        <v>8</v>
      </c>
      <c r="F65" s="382"/>
      <c r="G65" s="198" t="s">
        <v>768</v>
      </c>
      <c r="H65" s="173">
        <v>20000</v>
      </c>
    </row>
    <row r="66" spans="1:8" ht="12.95" customHeight="1">
      <c r="A66" s="68" t="s">
        <v>0</v>
      </c>
      <c r="B66" s="4" t="s">
        <v>7</v>
      </c>
      <c r="C66" s="126" t="s">
        <v>593</v>
      </c>
      <c r="D66" s="39" t="s">
        <v>594</v>
      </c>
      <c r="E66" s="381" t="s">
        <v>8</v>
      </c>
      <c r="F66" s="382"/>
      <c r="G66" s="198" t="s">
        <v>768</v>
      </c>
      <c r="H66" s="173">
        <v>7600</v>
      </c>
    </row>
    <row r="67" spans="1:8" ht="12.95" customHeight="1">
      <c r="A67" s="68" t="s">
        <v>0</v>
      </c>
      <c r="B67" s="4" t="s">
        <v>7</v>
      </c>
      <c r="C67" s="126" t="s">
        <v>595</v>
      </c>
      <c r="D67" s="39" t="s">
        <v>596</v>
      </c>
      <c r="E67" s="381" t="s">
        <v>8</v>
      </c>
      <c r="F67" s="382"/>
      <c r="G67" s="198" t="s">
        <v>768</v>
      </c>
      <c r="H67" s="173">
        <v>9000</v>
      </c>
    </row>
    <row r="68" spans="1:8" ht="12.95" customHeight="1">
      <c r="A68" s="68" t="s">
        <v>0</v>
      </c>
      <c r="B68" s="4" t="s">
        <v>7</v>
      </c>
      <c r="C68" s="126" t="s">
        <v>597</v>
      </c>
      <c r="D68" s="39" t="s">
        <v>598</v>
      </c>
      <c r="E68" s="381" t="s">
        <v>8</v>
      </c>
      <c r="F68" s="382"/>
      <c r="G68" s="198" t="s">
        <v>768</v>
      </c>
      <c r="H68" s="173">
        <v>20000</v>
      </c>
    </row>
    <row r="69" spans="1:8" ht="12.95" customHeight="1">
      <c r="B69" s="110" t="s">
        <v>7</v>
      </c>
      <c r="C69" s="126" t="s">
        <v>666</v>
      </c>
      <c r="D69" s="136" t="s">
        <v>667</v>
      </c>
      <c r="E69" s="381" t="s">
        <v>8</v>
      </c>
      <c r="F69" s="382"/>
      <c r="G69" s="200" t="s">
        <v>768</v>
      </c>
      <c r="H69" s="201">
        <v>2500</v>
      </c>
    </row>
    <row r="70" spans="1:8" ht="12.95" customHeight="1">
      <c r="B70" s="110" t="s">
        <v>7</v>
      </c>
      <c r="C70" s="126" t="s">
        <v>668</v>
      </c>
      <c r="D70" s="136" t="s">
        <v>780</v>
      </c>
      <c r="E70" s="381" t="s">
        <v>8</v>
      </c>
      <c r="F70" s="382"/>
      <c r="G70" s="198" t="s">
        <v>768</v>
      </c>
      <c r="H70" s="202">
        <v>12000</v>
      </c>
    </row>
    <row r="71" spans="1:8" ht="12.95" customHeight="1">
      <c r="B71" s="110" t="s">
        <v>7</v>
      </c>
      <c r="C71" s="126" t="s">
        <v>669</v>
      </c>
      <c r="D71" s="136" t="s">
        <v>781</v>
      </c>
      <c r="E71" s="381" t="s">
        <v>8</v>
      </c>
      <c r="F71" s="382"/>
      <c r="G71" s="198" t="s">
        <v>768</v>
      </c>
      <c r="H71" s="202">
        <v>7000</v>
      </c>
    </row>
    <row r="72" spans="1:8" ht="12.95" customHeight="1">
      <c r="B72" s="110" t="s">
        <v>7</v>
      </c>
      <c r="C72" s="126" t="s">
        <v>670</v>
      </c>
      <c r="D72" s="136" t="s">
        <v>671</v>
      </c>
      <c r="E72" s="381" t="s">
        <v>8</v>
      </c>
      <c r="F72" s="382"/>
      <c r="G72" s="198" t="s">
        <v>768</v>
      </c>
      <c r="H72" s="202">
        <v>6000</v>
      </c>
    </row>
    <row r="73" spans="1:8" ht="12.95" customHeight="1">
      <c r="B73" s="110" t="s">
        <v>7</v>
      </c>
      <c r="C73" s="126" t="s">
        <v>672</v>
      </c>
      <c r="D73" s="136" t="s">
        <v>782</v>
      </c>
      <c r="E73" s="381" t="s">
        <v>8</v>
      </c>
      <c r="F73" s="382"/>
      <c r="G73" s="198" t="s">
        <v>768</v>
      </c>
      <c r="H73" s="202">
        <v>9000</v>
      </c>
    </row>
    <row r="74" spans="1:8" ht="12.95" customHeight="1">
      <c r="B74" s="110" t="s">
        <v>7</v>
      </c>
      <c r="C74" s="126" t="s">
        <v>673</v>
      </c>
      <c r="D74" s="136" t="s">
        <v>674</v>
      </c>
      <c r="E74" s="381" t="s">
        <v>8</v>
      </c>
      <c r="F74" s="382"/>
      <c r="G74" s="200" t="s">
        <v>768</v>
      </c>
      <c r="H74" s="201">
        <v>20000</v>
      </c>
    </row>
    <row r="75" spans="1:8" ht="12.95" customHeight="1">
      <c r="B75" s="50" t="s">
        <v>7</v>
      </c>
      <c r="C75" s="126" t="s">
        <v>675</v>
      </c>
      <c r="D75" s="139" t="s">
        <v>676</v>
      </c>
      <c r="E75" s="381" t="s">
        <v>8</v>
      </c>
      <c r="F75" s="382"/>
      <c r="G75" s="198" t="s">
        <v>768</v>
      </c>
      <c r="H75" s="201">
        <v>2000</v>
      </c>
    </row>
    <row r="76" spans="1:8" ht="12.95" customHeight="1" thickBot="1">
      <c r="B76" s="50" t="s">
        <v>7</v>
      </c>
      <c r="C76" s="126" t="s">
        <v>767</v>
      </c>
      <c r="D76" s="139" t="s">
        <v>727</v>
      </c>
      <c r="E76" s="381" t="s">
        <v>8</v>
      </c>
      <c r="F76" s="382"/>
      <c r="G76" s="168" t="s">
        <v>768</v>
      </c>
      <c r="H76" s="201">
        <v>11000</v>
      </c>
    </row>
    <row r="77" spans="1:8" ht="12.95" customHeight="1" thickBot="1">
      <c r="A77" s="68" t="s">
        <v>0</v>
      </c>
      <c r="B77" s="78" t="s">
        <v>29</v>
      </c>
      <c r="C77" s="125"/>
      <c r="D77" s="156"/>
      <c r="E77" s="385"/>
      <c r="F77" s="384"/>
      <c r="G77" s="197"/>
      <c r="H77" s="106"/>
    </row>
    <row r="78" spans="1:8" ht="12.95" customHeight="1">
      <c r="A78" s="68" t="s">
        <v>0</v>
      </c>
      <c r="B78" s="4" t="s">
        <v>7</v>
      </c>
      <c r="C78" s="126" t="s">
        <v>599</v>
      </c>
      <c r="D78" s="39" t="s">
        <v>600</v>
      </c>
      <c r="E78" s="381" t="s">
        <v>8</v>
      </c>
      <c r="F78" s="382"/>
      <c r="G78" s="198" t="s">
        <v>768</v>
      </c>
      <c r="H78" s="173">
        <v>22300</v>
      </c>
    </row>
    <row r="79" spans="1:8" ht="12.95" customHeight="1">
      <c r="B79" s="203" t="s">
        <v>7</v>
      </c>
      <c r="C79" s="126" t="s">
        <v>677</v>
      </c>
      <c r="D79" s="204" t="s">
        <v>678</v>
      </c>
      <c r="E79" s="381" t="s">
        <v>8</v>
      </c>
      <c r="F79" s="382"/>
      <c r="G79" s="200" t="s">
        <v>768</v>
      </c>
      <c r="H79" s="201">
        <v>12000</v>
      </c>
    </row>
    <row r="80" spans="1:8" ht="12.95" customHeight="1" thickBot="1">
      <c r="B80" s="142" t="s">
        <v>7</v>
      </c>
      <c r="C80" s="126" t="s">
        <v>679</v>
      </c>
      <c r="D80" s="143" t="s">
        <v>680</v>
      </c>
      <c r="E80" s="381" t="s">
        <v>8</v>
      </c>
      <c r="F80" s="382"/>
      <c r="G80" s="168" t="s">
        <v>768</v>
      </c>
      <c r="H80" s="205">
        <v>22000</v>
      </c>
    </row>
    <row r="81" spans="2:8" ht="12.95" customHeight="1" thickBot="1">
      <c r="B81" s="206" t="s">
        <v>115</v>
      </c>
      <c r="C81" s="207"/>
      <c r="D81" s="208"/>
      <c r="E81" s="383"/>
      <c r="F81" s="384"/>
      <c r="G81" s="210"/>
      <c r="H81" s="211"/>
    </row>
    <row r="82" spans="2:8" ht="12.95" customHeight="1" thickBot="1">
      <c r="B82" s="212" t="s">
        <v>691</v>
      </c>
      <c r="C82" s="49" t="s">
        <v>706</v>
      </c>
      <c r="D82" s="213" t="s">
        <v>722</v>
      </c>
      <c r="E82" s="381" t="s">
        <v>8</v>
      </c>
      <c r="F82" s="382"/>
      <c r="G82" s="168" t="s">
        <v>769</v>
      </c>
      <c r="H82" s="215">
        <v>250000</v>
      </c>
    </row>
    <row r="83" spans="2:8" ht="12.95" customHeight="1" thickBot="1">
      <c r="B83" s="216" t="s">
        <v>742</v>
      </c>
      <c r="C83" s="217"/>
      <c r="D83" s="217"/>
      <c r="E83" s="217"/>
      <c r="F83" s="217"/>
      <c r="G83" s="217"/>
      <c r="H83" s="219">
        <f>SUM(H52:H82)</f>
        <v>1441714</v>
      </c>
    </row>
    <row r="84" spans="2:8">
      <c r="H84" s="160"/>
    </row>
  </sheetData>
  <protectedRanges>
    <protectedRange sqref="H50 H12" name="Oblast1_1_1"/>
    <protectedRange sqref="H47" name="Oblast1_1_2_1"/>
    <protectedRange sqref="H9" name="Oblast1_1_2_1_1"/>
  </protectedRanges>
  <mergeCells count="37">
    <mergeCell ref="B9:H9"/>
    <mergeCell ref="B47:H47"/>
    <mergeCell ref="E49:F49"/>
    <mergeCell ref="E59:F59"/>
    <mergeCell ref="E57:F57"/>
    <mergeCell ref="E53:F53"/>
    <mergeCell ref="E51:F51"/>
    <mergeCell ref="E50:F50"/>
    <mergeCell ref="E52:F52"/>
    <mergeCell ref="E54:F54"/>
    <mergeCell ref="E55:F55"/>
    <mergeCell ref="E56:F56"/>
    <mergeCell ref="E58:F58"/>
    <mergeCell ref="B49:D49"/>
    <mergeCell ref="E79:F79"/>
    <mergeCell ref="E80:F80"/>
    <mergeCell ref="E82:F82"/>
    <mergeCell ref="E81:F81"/>
    <mergeCell ref="E77:F77"/>
    <mergeCell ref="E73:F73"/>
    <mergeCell ref="E74:F74"/>
    <mergeCell ref="E75:F75"/>
    <mergeCell ref="E76:F76"/>
    <mergeCell ref="E78:F78"/>
    <mergeCell ref="E70:F70"/>
    <mergeCell ref="E71:F71"/>
    <mergeCell ref="E72:F72"/>
    <mergeCell ref="E64:F64"/>
    <mergeCell ref="E65:F65"/>
    <mergeCell ref="E66:F66"/>
    <mergeCell ref="E67:F67"/>
    <mergeCell ref="E68:F68"/>
    <mergeCell ref="E60:F60"/>
    <mergeCell ref="E61:F61"/>
    <mergeCell ref="E62:F62"/>
    <mergeCell ref="E63:F63"/>
    <mergeCell ref="E69:F69"/>
  </mergeCells>
  <pageMargins left="0.78740157480314965" right="0.78740157480314965" top="0.98425196850393704" bottom="0.98425196850393704" header="0.51181102362204722" footer="0.51181102362204722"/>
  <pageSetup paperSize="9" scale="62" fitToHeight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18</vt:i4>
      </vt:variant>
    </vt:vector>
  </HeadingPairs>
  <TitlesOfParts>
    <vt:vector size="29" baseType="lpstr">
      <vt:lpstr>Kapitoly</vt:lpstr>
      <vt:lpstr>kap. 01</vt:lpstr>
      <vt:lpstr>kap. 02</vt:lpstr>
      <vt:lpstr>kap. 03</vt:lpstr>
      <vt:lpstr>kap. 04</vt:lpstr>
      <vt:lpstr>kap. 05</vt:lpstr>
      <vt:lpstr>kap. 06</vt:lpstr>
      <vt:lpstr>kap. 07</vt:lpstr>
      <vt:lpstr>kap. 08</vt:lpstr>
      <vt:lpstr>kap. 09</vt:lpstr>
      <vt:lpstr>kap. 10</vt:lpstr>
      <vt:lpstr>'kap. 01'!Názvy_tisku</vt:lpstr>
      <vt:lpstr>'kap. 02'!Názvy_tisku</vt:lpstr>
      <vt:lpstr>'kap. 03'!Názvy_tisku</vt:lpstr>
      <vt:lpstr>'kap. 04'!Názvy_tisku</vt:lpstr>
      <vt:lpstr>'kap. 05'!Názvy_tisku</vt:lpstr>
      <vt:lpstr>'kap. 06'!Názvy_tisku</vt:lpstr>
      <vt:lpstr>'kap. 07'!Názvy_tisku</vt:lpstr>
      <vt:lpstr>'kap. 08'!Názvy_tisku</vt:lpstr>
      <vt:lpstr>'kap. 09'!Názvy_tisku</vt:lpstr>
      <vt:lpstr>'kap. 01'!Oblast_tisku</vt:lpstr>
      <vt:lpstr>'kap. 02'!Oblast_tisku</vt:lpstr>
      <vt:lpstr>'kap. 04'!Oblast_tisku</vt:lpstr>
      <vt:lpstr>'kap. 05'!Oblast_tisku</vt:lpstr>
      <vt:lpstr>'kap. 06'!Oblast_tisku</vt:lpstr>
      <vt:lpstr>'kap. 07'!Oblast_tisku</vt:lpstr>
      <vt:lpstr>'kap. 08'!Oblast_tisku</vt:lpstr>
      <vt:lpstr>'kap. 09'!Oblast_tisku</vt:lpstr>
      <vt:lpstr>'kap. 10'!Oblast_tisku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Chmelík Alexandr (MHMP, ROZ)</dc:creator>
  <cp:lastModifiedBy>Žižlavská Ilona (MHMP, ROZ)</cp:lastModifiedBy>
  <cp:lastPrinted>2025-11-12T11:53:58Z</cp:lastPrinted>
  <dcterms:created xsi:type="dcterms:W3CDTF">2015-06-05T18:19:34Z</dcterms:created>
  <dcterms:modified xsi:type="dcterms:W3CDTF">2025-12-17T13:35:36Z</dcterms:modified>
</cp:coreProperties>
</file>