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105" windowWidth="14220" windowHeight="9090" firstSheet="4" activeTab="5"/>
  </bookViews>
  <sheets>
    <sheet name="bilance" sheetId="1" r:id="rId1"/>
    <sheet name="limity" sheetId="2" r:id="rId2"/>
    <sheet name="kap. 01" sheetId="3" r:id="rId3"/>
    <sheet name="kap. 02" sheetId="4" r:id="rId4"/>
    <sheet name="kap. 03" sheetId="5" r:id="rId5"/>
    <sheet name="kap. 04" sheetId="6" r:id="rId6"/>
    <sheet name="kap. 05" sheetId="7" r:id="rId7"/>
    <sheet name="kap. 06" sheetId="8" r:id="rId8"/>
    <sheet name="kap. 07" sheetId="9" r:id="rId9"/>
    <sheet name="kap. 08" sheetId="10" r:id="rId10"/>
    <sheet name="kap. 09" sheetId="11" r:id="rId11"/>
    <sheet name="kap. 10" sheetId="12" r:id="rId12"/>
  </sheets>
  <definedNames>
    <definedName name="_xlnm.Print_Area" localSheetId="0">'bilance'!$A$1:$C$97</definedName>
  </definedNames>
  <calcPr fullCalcOnLoad="1"/>
</workbook>
</file>

<file path=xl/sharedStrings.xml><?xml version="1.0" encoding="utf-8"?>
<sst xmlns="http://schemas.openxmlformats.org/spreadsheetml/2006/main" count="6401" uniqueCount="2049">
  <si>
    <t>2143</t>
  </si>
  <si>
    <t>Cestovní ruch</t>
  </si>
  <si>
    <t>3392</t>
  </si>
  <si>
    <t>Zájmová činnost v kultuře</t>
  </si>
  <si>
    <t>3399</t>
  </si>
  <si>
    <t>Ostatní záležitosti kultury,církví a sděl.prostř.</t>
  </si>
  <si>
    <t>PRAŽ.INFORMAČNÍ SLUŽBA</t>
  </si>
  <si>
    <t>STUDIO YPSILON</t>
  </si>
  <si>
    <t>SYMFONICKÝ ORCHESTR FOK</t>
  </si>
  <si>
    <t>3312</t>
  </si>
  <si>
    <t>Hudební činnost</t>
  </si>
  <si>
    <t>Sek.radního pro oblast kultury,pam.péče a vol.času</t>
  </si>
  <si>
    <t>ŠVANDOVO DIVADLO</t>
  </si>
  <si>
    <t>0008239</t>
  </si>
  <si>
    <t>TV-investiční výstavba a modernizace sportovišť a dětských hřišť</t>
  </si>
  <si>
    <t>0007658</t>
  </si>
  <si>
    <t>Doplnění osvětl.parku</t>
  </si>
  <si>
    <t>0004603</t>
  </si>
  <si>
    <t>Půdní vestavba</t>
  </si>
  <si>
    <t>0004604</t>
  </si>
  <si>
    <t>Rek.střechy</t>
  </si>
  <si>
    <t>Poříz.dodávk.automobilu</t>
  </si>
  <si>
    <t>Stav.úpravy sklepů</t>
  </si>
  <si>
    <t>0004737</t>
  </si>
  <si>
    <t>Modern. a obnova zvuk.a jevištní techniky</t>
  </si>
  <si>
    <t>Rek. Rothmayerovy vily</t>
  </si>
  <si>
    <t>Revitalizace Clam-Gallasova paláce</t>
  </si>
  <si>
    <t>0004611</t>
  </si>
  <si>
    <t>Rek.Bílkovy vily</t>
  </si>
  <si>
    <t>Lanovka Pankrác</t>
  </si>
  <si>
    <t>Servisní střediska čtyři mariny</t>
  </si>
  <si>
    <t>0006122</t>
  </si>
  <si>
    <t>Slovanská epopej</t>
  </si>
  <si>
    <t>0004350</t>
  </si>
  <si>
    <t>Digitalizace Langweilova modelu</t>
  </si>
  <si>
    <t>0004740</t>
  </si>
  <si>
    <t>Dostavba budov v areálu Vojtěchov</t>
  </si>
  <si>
    <t>0007777</t>
  </si>
  <si>
    <t>Výstavba depozitáře "E" Stodůlky</t>
  </si>
  <si>
    <t>Výměna sedadel vč.podlah.krytiny-ROKOKO</t>
  </si>
  <si>
    <t>Revit.sálů ústředí MKP</t>
  </si>
  <si>
    <t>0008757</t>
  </si>
  <si>
    <t>Rek.a modern.knih.Ruská</t>
  </si>
  <si>
    <t>Rek.odpočívadla u Tábor.brány</t>
  </si>
  <si>
    <t>Odbor kultury, památkové péče</t>
  </si>
  <si>
    <t>Rezerva kapitoly 0619</t>
  </si>
  <si>
    <t>0003678</t>
  </si>
  <si>
    <t>Revitalizace areálu Ctěnice</t>
  </si>
  <si>
    <t>0004600</t>
  </si>
  <si>
    <t>Obnova a rozvoj výpočetní techniky</t>
  </si>
  <si>
    <t>Poříz.hudebních nástrojů</t>
  </si>
  <si>
    <t>ZŠ KUNCOVA 1580         P13</t>
  </si>
  <si>
    <t>ZŠ KUTNOHORSKÁ DOL.MĚCH</t>
  </si>
  <si>
    <t>ZŠ KVĚT.VÍTĚZSTVÍ  P11</t>
  </si>
  <si>
    <t>ZŠ KŘESOMYSLOVA 724  P4</t>
  </si>
  <si>
    <t>ZŠ KŘIMICKÁ         P15</t>
  </si>
  <si>
    <t>ZŠ LAUDOVA P17</t>
  </si>
  <si>
    <t>ZŠ LEGEROVA          P2</t>
  </si>
  <si>
    <t>ZŠ LETOHRADSKÁ       P7</t>
  </si>
  <si>
    <t>ZŠ LIBČICKÁ          P8</t>
  </si>
  <si>
    <t>ZŠ LITVÍNOVSKÁ 500   P9</t>
  </si>
  <si>
    <t>ZŠ LITVÍNOVSKÁ 600   P9</t>
  </si>
  <si>
    <t>ZŠ LOGOPED.a ZŠ PRAKTICKÁ      P8</t>
  </si>
  <si>
    <t>ZŠ LONDÝNSKÁ         P2</t>
  </si>
  <si>
    <t>ZŠ LOUČANSKÁ         P5</t>
  </si>
  <si>
    <t>ZŠ LUPÁČOVA P3</t>
  </si>
  <si>
    <t>ZŠ LYSOLAJE</t>
  </si>
  <si>
    <t>ZŠ LYČKOVO NÁMĚSTÍ  P8</t>
  </si>
  <si>
    <t>ZŠ M.ALŠE   SUCHDOL</t>
  </si>
  <si>
    <t>ZŠ MARJÁNKA          P6</t>
  </si>
  <si>
    <t>ZŠ MASARYKOVA KLÁNOVICE</t>
  </si>
  <si>
    <t>ZŠ MENDELOVA        P11</t>
  </si>
  <si>
    <t>ZŠ MENDIKŮ 1000      P4</t>
  </si>
  <si>
    <t>ZŠ METEOROLOGICKÁ LIBUŠ</t>
  </si>
  <si>
    <t>ZŠ MIKULANSKÁ   P1</t>
  </si>
  <si>
    <t>ZŠ MIKULOVA         P11</t>
  </si>
  <si>
    <t>ZŠ MOHYLOVÁ 1963       P13</t>
  </si>
  <si>
    <t>ZŠ MOLÁKOVA          P8</t>
  </si>
  <si>
    <t>ZŠ MÍROVÁ     KOLOVRATY</t>
  </si>
  <si>
    <t>ZŠ MÝTNÍ      BĚCHOVICE</t>
  </si>
  <si>
    <t>ZŠ NA BALABENCE      P9</t>
  </si>
  <si>
    <t>ZŠ NA CHODOVCI 2700  P4</t>
  </si>
  <si>
    <t>ZŠ NA DLOUHÉM LÁNU   P6</t>
  </si>
  <si>
    <t>ZŠ NA KORÁBĚ         P8</t>
  </si>
  <si>
    <t>ZŠ NA LÍŠE           P4</t>
  </si>
  <si>
    <t>ZŠ NA PLANINĚ 1393   P4</t>
  </si>
  <si>
    <t>ZŠ NA SMETANCE       P2</t>
  </si>
  <si>
    <t>ZŠ NA ŠUTCE          P8</t>
  </si>
  <si>
    <t>ZŠ NAD KOUPADLY      P4</t>
  </si>
  <si>
    <t>ZŠ NAD PARKEM  ZBRASLAV</t>
  </si>
  <si>
    <t>ZŠ NAD PŘEHRADOU    P15</t>
  </si>
  <si>
    <t>ZŠ NAD VODOVODEM    P10</t>
  </si>
  <si>
    <t>ZŠ NEBUŠICKÁ   NEBUŠICE</t>
  </si>
  <si>
    <t>ZŠ NEDVĚDOVO NÁM.    P4</t>
  </si>
  <si>
    <t>ZŠ NEPOMUCKÁ         P5</t>
  </si>
  <si>
    <t>ZŠ NORBERTOV P6</t>
  </si>
  <si>
    <t>ZŠ NOVOBORSKÁ        P9</t>
  </si>
  <si>
    <t>ZŠ NÁM. SVOBODY      P6</t>
  </si>
  <si>
    <t>ZŠ NÁM. SVOBODY  P6</t>
  </si>
  <si>
    <t>ZŠ NÁRODNÍCH HRDINŮ</t>
  </si>
  <si>
    <t>ZŠ OHRADNÍ 1366      P4</t>
  </si>
  <si>
    <t>ZŠ OLEŠSKÁ          P10</t>
  </si>
  <si>
    <t>ZŠ PALMOVKA          P8</t>
  </si>
  <si>
    <t>ZŠ PERUNOVA          P3</t>
  </si>
  <si>
    <t>ZŠ PETŘINY - JIH  P6</t>
  </si>
  <si>
    <t>ZŠ PETŘINY - SEVER P6</t>
  </si>
  <si>
    <t>ZŠ PLAMÍNKOVÉ 1593/2 P4</t>
  </si>
  <si>
    <t>ZŠ PLZEŇSKÁ          P5</t>
  </si>
  <si>
    <t>ZŠ POD MARJÁNKOU P6</t>
  </si>
  <si>
    <t>ZŠ PODBĚLOHORSKÁ     P5</t>
  </si>
  <si>
    <t>ZŠ POLESNÁ    P21</t>
  </si>
  <si>
    <t>ZŠ POLÁČKOVA 1067    P4</t>
  </si>
  <si>
    <t>ZŠ POŠEPNÉHO NÁM.   P11</t>
  </si>
  <si>
    <t>ZŠ PRAHA - DOLNÍ CHABRY</t>
  </si>
  <si>
    <t>ZŠ PRAHA-KOLODĚJE</t>
  </si>
  <si>
    <t>ZŠ PRAK. a ZŠ SPEC. RUŽINOVSKÁ   P4</t>
  </si>
  <si>
    <t>ZŠ PRAKT.a ZŠ SPEC. LUŽINY  P5</t>
  </si>
  <si>
    <t>ZŠ PRAKT.a ZŠ SPEC. POD RADNICÍ  P5</t>
  </si>
  <si>
    <t>ZŠ PRAKTICKÁ  VOKOVICKÁ P6</t>
  </si>
  <si>
    <t>ZŠ PRAKTICKÁ A PrŠ KUPECKÉHO      P4</t>
  </si>
  <si>
    <t>ZŠ PRAKTICKÁ NÁM.OSVOBODITELŮ P5</t>
  </si>
  <si>
    <t>ZŠ PRAŽAČKA          P3</t>
  </si>
  <si>
    <t>ZŠ PRO ZP, NÁM. MÍRU P2</t>
  </si>
  <si>
    <t>ZŠ PRO Ž.SE SPEC.PORUCHAMI UČ. P6</t>
  </si>
  <si>
    <t>ZŠ PRO ŽÁKY SE SPECIF.POR.CHOV. NA ZLÍCHOVĚ 19 P5</t>
  </si>
  <si>
    <t>ZŠ PROF.ŠVEJCARA    P12</t>
  </si>
  <si>
    <t>ZŠ PRVNÍ JAZYKOVÁ    P4</t>
  </si>
  <si>
    <t>ZŠ PRÁČSKÁ P10</t>
  </si>
  <si>
    <t>ZŠ PÍSNICKÁ      P12</t>
  </si>
  <si>
    <t>ZŠ PŘEDŠKOLNÍ KUNRATICE</t>
  </si>
  <si>
    <t>ZŠ PŘI PSYCHIATRICKÉ.LÉČ.  P8</t>
  </si>
  <si>
    <t>ZŠ RAKOVSKÉHO     P12</t>
  </si>
  <si>
    <t>ZŠ RATIBOŘICKÁ P20</t>
  </si>
  <si>
    <t>ZŠ RESSLOVA          P2</t>
  </si>
  <si>
    <t>ZŠ RYCHNOVSKÁ   P18</t>
  </si>
  <si>
    <t>ZŠ S HUD.VÝCHOVOU P7</t>
  </si>
  <si>
    <t>ZŠ SDRUŽENÍ 1080     P4</t>
  </si>
  <si>
    <t>ZŠ SLOVENSKÁ         P2</t>
  </si>
  <si>
    <t>ZŠ SMOLKOVA         P12</t>
  </si>
  <si>
    <t>ZŠ SOCHÁŇOVA  P17</t>
  </si>
  <si>
    <t>ZŠ SPEC. A ZŠ PRAKTICKÁ,STAROSTRAŠNICKÁ 45</t>
  </si>
  <si>
    <t>ZŠ SPECIÁLNÍ ROOSEVELTOVA        P6</t>
  </si>
  <si>
    <t>ZŠ SPOJENCŮ    P20</t>
  </si>
  <si>
    <t>ZŠ STARODUBEČSKÁ    P10</t>
  </si>
  <si>
    <t>ZŠ STOLIŇSKÁ   P20</t>
  </si>
  <si>
    <t>ZŠ STROSSMAYEROVO N. P7</t>
  </si>
  <si>
    <t>ZŠ SÁZAVSKÁ          P2</t>
  </si>
  <si>
    <t>ZŠ T.G.MASARYKA      P7</t>
  </si>
  <si>
    <t>ZŠ T.G.MASARYKA   P6</t>
  </si>
  <si>
    <t>ZŠ TOLERANCE MOCHOVSKÁ P9</t>
  </si>
  <si>
    <t>ZŠ TROJSKÁ    P7</t>
  </si>
  <si>
    <t>ZŠ TRUHLÁŘSKÁ   P1</t>
  </si>
  <si>
    <t>ZŠ TRÁVNÍČKOVA 1744  P13</t>
  </si>
  <si>
    <t>ZŠ TUPOLEVOVA   P18</t>
  </si>
  <si>
    <t>ZŠ TUSAROVA          P7</t>
  </si>
  <si>
    <t>ZŠ TÁBORSKÁ          P4</t>
  </si>
  <si>
    <t>ZŠ U PARKÁNU         P8</t>
  </si>
  <si>
    <t>ZŠ U ROHÁČ.KASÁREN P10</t>
  </si>
  <si>
    <t>ZŠ U VRŠOV.NÁDRAŽÍ P10</t>
  </si>
  <si>
    <t>ZŠ U ŠKOLSKÉ ZAHRADY P8</t>
  </si>
  <si>
    <t>03 - Doprava</t>
  </si>
  <si>
    <t>Správce: 0006 - Radovan Šteiner</t>
  </si>
  <si>
    <t>DOP-TECH.SPRÁVA KOMUNIKACÍ</t>
  </si>
  <si>
    <t>Odbor dopravních přestupků</t>
  </si>
  <si>
    <t>Celkem správce: 0006 - Radovan Šteiner</t>
  </si>
  <si>
    <t>2219</t>
  </si>
  <si>
    <t>Ostatní záležitosti pozemních komunikací</t>
  </si>
  <si>
    <t>2229</t>
  </si>
  <si>
    <t>Ostatní záležitosti v silniční dopravě</t>
  </si>
  <si>
    <t>Dopravní podnik hl.m.Prahy</t>
  </si>
  <si>
    <t>2221</t>
  </si>
  <si>
    <t>Provoz veřejné silniční dopravy</t>
  </si>
  <si>
    <t>2269</t>
  </si>
  <si>
    <t>Ostatní správa v dopravě</t>
  </si>
  <si>
    <t>2299</t>
  </si>
  <si>
    <t>Ostatní záležitosti v dopravě</t>
  </si>
  <si>
    <t>ROPID</t>
  </si>
  <si>
    <t>2232</t>
  </si>
  <si>
    <t>Provoz vnitrozemské plavby</t>
  </si>
  <si>
    <t>2242</t>
  </si>
  <si>
    <t>Provoz veřejné železniční dopravy</t>
  </si>
  <si>
    <t>TSK HMP</t>
  </si>
  <si>
    <t>Okružní křižovatka Kamýcká - Roztocká</t>
  </si>
  <si>
    <t>Rek. ul. Francouzské</t>
  </si>
  <si>
    <t>Rek. ul. Průmyslové (U Stavoservisu-Tiskařská)</t>
  </si>
  <si>
    <t>Rek. ul. Českobrodské a ul. Ml. Běchovic</t>
  </si>
  <si>
    <t>0003217</t>
  </si>
  <si>
    <t>Systém řízení  MSP</t>
  </si>
  <si>
    <t>0003226</t>
  </si>
  <si>
    <t>Sjizdná rampa Michelská</t>
  </si>
  <si>
    <t>0004345</t>
  </si>
  <si>
    <t>MÚK - Připojeni V. a M. Chuchle</t>
  </si>
  <si>
    <t>0004347</t>
  </si>
  <si>
    <t>Akce pro BESIP</t>
  </si>
  <si>
    <t>0004348</t>
  </si>
  <si>
    <t>Zachytná parkoviště P + R</t>
  </si>
  <si>
    <t>0004489</t>
  </si>
  <si>
    <t>K Dálnici</t>
  </si>
  <si>
    <t>0004535</t>
  </si>
  <si>
    <t>Protihluková opatření - realizace</t>
  </si>
  <si>
    <t>0004540</t>
  </si>
  <si>
    <t>Protihluková opatření - příprava</t>
  </si>
  <si>
    <t>0004541</t>
  </si>
  <si>
    <t>Štěrboholská radiála - zkapacitnění</t>
  </si>
  <si>
    <t>0005092</t>
  </si>
  <si>
    <t>Jižní spojka - soubor staveb</t>
  </si>
  <si>
    <t>0005910</t>
  </si>
  <si>
    <t>Zlepšení infrastruktury MHD</t>
  </si>
  <si>
    <t>0006046</t>
  </si>
  <si>
    <t>Příprava staveb</t>
  </si>
  <si>
    <t>0006493</t>
  </si>
  <si>
    <t>Telematické systémy</t>
  </si>
  <si>
    <t>0006925</t>
  </si>
  <si>
    <t>Libeňský most</t>
  </si>
  <si>
    <t>0007116</t>
  </si>
  <si>
    <t>Křižíkova</t>
  </si>
  <si>
    <t>0007338</t>
  </si>
  <si>
    <t>Nábřeží E.Beneše-opěrné zdi</t>
  </si>
  <si>
    <t>0007560</t>
  </si>
  <si>
    <t>Chodníkový program</t>
  </si>
  <si>
    <t>0007567</t>
  </si>
  <si>
    <t>Vyskočilova - 5.května, nájezdová rampa</t>
  </si>
  <si>
    <t>0008500</t>
  </si>
  <si>
    <t>Soubor st. příjezd.a propoj. rampy Barrand.mostu</t>
  </si>
  <si>
    <t>0008654</t>
  </si>
  <si>
    <t>Bečovská</t>
  </si>
  <si>
    <t>0008656</t>
  </si>
  <si>
    <t>Rek. ul. Anglické</t>
  </si>
  <si>
    <t>0008900</t>
  </si>
  <si>
    <t>Rek. Kbelská (Mladoboleslavská-sjezd Prosek)</t>
  </si>
  <si>
    <t>0008901</t>
  </si>
  <si>
    <t>Rek. povrchů v Holešovičkách</t>
  </si>
  <si>
    <t>0008902</t>
  </si>
  <si>
    <t>Rozšíř. kom. Karlovarská</t>
  </si>
  <si>
    <t>0004534</t>
  </si>
  <si>
    <t>Trasa metra A   (Dejvická - Let. Ruzyně)</t>
  </si>
  <si>
    <t>0005311</t>
  </si>
  <si>
    <t>Obnova vozů metra - modernizace</t>
  </si>
  <si>
    <t>0005535</t>
  </si>
  <si>
    <t>IV.provoz. úsek trasy C 2 (Ládví-Letňany)</t>
  </si>
  <si>
    <t>0006786</t>
  </si>
  <si>
    <t>I. provozní úsek trasy D metra</t>
  </si>
  <si>
    <t>0007762</t>
  </si>
  <si>
    <t>Nákup tramvají</t>
  </si>
  <si>
    <t>Komunikace Toužimská</t>
  </si>
  <si>
    <t>0000051</t>
  </si>
  <si>
    <t>Protihluková opatření na dokonč.stavbách</t>
  </si>
  <si>
    <t>0000053</t>
  </si>
  <si>
    <t>Vysočanská radiála</t>
  </si>
  <si>
    <t>0000065</t>
  </si>
  <si>
    <t>Strahovský tunel 2.st.</t>
  </si>
  <si>
    <t>0000079</t>
  </si>
  <si>
    <t>MO Špejchar - Pelc/Tyrolka</t>
  </si>
  <si>
    <t>0000080</t>
  </si>
  <si>
    <t>MO Prašný Most - Špejchar</t>
  </si>
  <si>
    <t>0000081</t>
  </si>
  <si>
    <t>MO Pelc/Tyrolka - Balabenka</t>
  </si>
  <si>
    <t>0000094</t>
  </si>
  <si>
    <t>MO Balabenka-Štěrb.radiála</t>
  </si>
  <si>
    <t>0000211</t>
  </si>
  <si>
    <t>Lipnická-Ocelkova</t>
  </si>
  <si>
    <t>0000212</t>
  </si>
  <si>
    <t>MÚK Bystrá - I/10</t>
  </si>
  <si>
    <t>0004663</t>
  </si>
  <si>
    <t>MÚK PPO - Liberecká</t>
  </si>
  <si>
    <t>0007552</t>
  </si>
  <si>
    <t>Budovatelská - Mladoboleslavská</t>
  </si>
  <si>
    <t>0007553</t>
  </si>
  <si>
    <t>Břevnovská radiála</t>
  </si>
  <si>
    <t>0007555</t>
  </si>
  <si>
    <t>Dofakturace pro kap. 0321</t>
  </si>
  <si>
    <t>0007556</t>
  </si>
  <si>
    <t>IP pro dopravní stavby</t>
  </si>
  <si>
    <t>0007557</t>
  </si>
  <si>
    <t>Rozšíření vozovky Ankarská</t>
  </si>
  <si>
    <t>0008312</t>
  </si>
  <si>
    <t>Křižovatka Archivní-Türkova</t>
  </si>
  <si>
    <t>0008313</t>
  </si>
  <si>
    <t>Libeňská spojka</t>
  </si>
  <si>
    <t>0008559</t>
  </si>
  <si>
    <t>Komunik.propojení Evropská-Svatovítská</t>
  </si>
  <si>
    <t>0008560</t>
  </si>
  <si>
    <t>Komunik.propoj. Prahy 12 s Pražským okruhem</t>
  </si>
  <si>
    <t>0008561</t>
  </si>
  <si>
    <t>Okružní křižovatka Tupolevova-Veselská</t>
  </si>
  <si>
    <t>0008562</t>
  </si>
  <si>
    <t>Vysočanská radiála - úsek MO-Kbelská</t>
  </si>
  <si>
    <t>0009515</t>
  </si>
  <si>
    <t>MO Myslbekova-Prašný Most</t>
  </si>
  <si>
    <t>0009524</t>
  </si>
  <si>
    <t>Strahovský tunel 3.st.</t>
  </si>
  <si>
    <t>0009543</t>
  </si>
  <si>
    <t>Radlická - Strahovský tunel</t>
  </si>
  <si>
    <t>0009567</t>
  </si>
  <si>
    <t>Radlická radiála JZM - Smíchov</t>
  </si>
  <si>
    <t>0004346</t>
  </si>
  <si>
    <t>Cyklistické stezky</t>
  </si>
  <si>
    <t>ZŠ UHELNÝ TRH  P1</t>
  </si>
  <si>
    <t>ZŠ V LADECH   ŠEBEROV</t>
  </si>
  <si>
    <t>ZŠ V LIPENCÍCH</t>
  </si>
  <si>
    <t>ZŠ V REMÍZKU         P5</t>
  </si>
  <si>
    <t>ZŠ V RYBNIČKÁCH     P10</t>
  </si>
  <si>
    <t>ZŠ V ZAHRÁDKÁCH           P3</t>
  </si>
  <si>
    <t>ZŠ VACHKOVA        P10</t>
  </si>
  <si>
    <t>ZŠ VACHKOVA     P22</t>
  </si>
  <si>
    <t>ZŠ VERONSKÉ NÁM.    P15</t>
  </si>
  <si>
    <t>ZŠ VLADIVOSTOCKÁ    P10</t>
  </si>
  <si>
    <t>ZŠ VODIČKOVA  P1</t>
  </si>
  <si>
    <t>ZŠ WALDORFSKÁ        P5</t>
  </si>
  <si>
    <t>ZŠ WEBEROVA          P5</t>
  </si>
  <si>
    <t>ZŠ ZAHRÁDKA, U ZÁSOB.ZAHRADY P3</t>
  </si>
  <si>
    <t>ZŠ ZENKLOVA 52       P8</t>
  </si>
  <si>
    <t>ZŠ ZÁRUBOVA         P12</t>
  </si>
  <si>
    <t>ZŠ a MŠ  ANGEL    P12</t>
  </si>
  <si>
    <t xml:space="preserve"> BILANCE ROZPOČTU NA ROK 2008</t>
  </si>
  <si>
    <t>Název seskupení položek</t>
  </si>
  <si>
    <t>Návrh rozpočtu</t>
  </si>
  <si>
    <t>rok 2008</t>
  </si>
  <si>
    <t>ROZPOČTOVÉ PŘÍJMY</t>
  </si>
  <si>
    <t>111X</t>
  </si>
  <si>
    <t>Daně z příjmů fyzických osob - kraj</t>
  </si>
  <si>
    <t>Daně z příjmů fyzických osob - obec</t>
  </si>
  <si>
    <t>Daně z příjmů fyzických osob - CELKEM</t>
  </si>
  <si>
    <t>112X</t>
  </si>
  <si>
    <t>Daně z příjmů právnických osob - kraj</t>
  </si>
  <si>
    <t>Daně z příjmů právnických osob - obec</t>
  </si>
  <si>
    <t>Daně z příjmů právnických osob - CELKEM</t>
  </si>
  <si>
    <t>Daň z přidané hodnoty - kraj</t>
  </si>
  <si>
    <t>Daň z přidané hodnoty - obec</t>
  </si>
  <si>
    <t>Daň z přidané hodnoty - CELKEM</t>
  </si>
  <si>
    <t>1219</t>
  </si>
  <si>
    <t>Zrušené daně ze zboží a služeb - obec</t>
  </si>
  <si>
    <t>133X</t>
  </si>
  <si>
    <t>Poplatky a odvody v oblasti životního prostředí</t>
  </si>
  <si>
    <t>134X</t>
  </si>
  <si>
    <t>Místní poplatky z vybraných činností a služeb</t>
  </si>
  <si>
    <t>135X</t>
  </si>
  <si>
    <t>Ostatní odvody z vybraných činností a služeb</t>
  </si>
  <si>
    <t>136X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</si>
  <si>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</si>
  <si>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</si>
  <si>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</si>
  <si>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</si>
  <si>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</si>
  <si>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</si>
  <si>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</si>
  <si>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</si>
  <si>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</si>
  <si>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</si>
  <si>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</si>
  <si>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</si>
  <si>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</si>
  <si>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</si>
  <si>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222X</t>
  </si>
  <si>
    <t>Přijaté vratky transferů a ost. příjmy z fin. vyp. předch. let</t>
  </si>
  <si>
    <t>231X</t>
  </si>
  <si>
    <t>Příjmy z prodeje krátk. a drobného dlouhodob. majetku</t>
  </si>
  <si>
    <t>232X</t>
  </si>
  <si>
    <t>Ostatní nedaňové příjmy</t>
  </si>
  <si>
    <t>234X</t>
  </si>
  <si>
    <t>Příjmy z využívání výhrad. práv k přírodním zdrojům</t>
  </si>
  <si>
    <t>24XX</t>
  </si>
  <si>
    <t>Přijaté splátky půjčených prostředků</t>
  </si>
  <si>
    <t>NEDAŇOVÉ PŘÍJMY (součet za třídu 2)</t>
  </si>
  <si>
    <t>311X</t>
  </si>
  <si>
    <t>Výměna oken a repase vnitř. dveří</t>
  </si>
  <si>
    <t>Vybud. koncertního sálu ve dvor. traktu</t>
  </si>
  <si>
    <t>Výdaje spojené s přípravou LOH v Praze</t>
  </si>
  <si>
    <t>Poskytování sociální výpomoci pro seniory</t>
  </si>
  <si>
    <t>OA VINOHRADSKÁ   P2</t>
  </si>
  <si>
    <t>PRAŽSKÁ KONZERVATOŘ NA REJDIŠTI  P1</t>
  </si>
  <si>
    <t>Příjmy z prodeje dlouhodobého majetku</t>
  </si>
  <si>
    <t>312X</t>
  </si>
  <si>
    <t>Ostatní kapitálové příjmy</t>
  </si>
  <si>
    <t>320X</t>
  </si>
  <si>
    <t>Příjmy z prodeje akcií a majetkových podílů</t>
  </si>
  <si>
    <t>KAPITÁLOVÉ PŘÍJMY (součet za třídu 3)</t>
  </si>
  <si>
    <t>V L A S T N Í   P Ř Í J M Y  (třídy 1+2+3)</t>
  </si>
  <si>
    <t>411X</t>
  </si>
  <si>
    <t>Neinvest.přijaté transfery od veř.rozpočtů ústř.úrovně</t>
  </si>
  <si>
    <t>Neinvest.přijaté transfery od obcí - SR</t>
  </si>
  <si>
    <t>Neinvest.přijaté transfery od obcí - UR</t>
  </si>
  <si>
    <t>4122</t>
  </si>
  <si>
    <t>Neinvest.přijaté transfery od krajů - SR</t>
  </si>
  <si>
    <t>Neinvest.přijaté transfery od krajů - UR</t>
  </si>
  <si>
    <t>4129</t>
  </si>
  <si>
    <t>Neinvest.přijaté transfery od rozpoctů územní úrovně</t>
  </si>
  <si>
    <t>4131,2</t>
  </si>
  <si>
    <t>Převody z vlastních fondů hospodářské činnosti</t>
  </si>
  <si>
    <t>415X</t>
  </si>
  <si>
    <t>Neinvest.přijaté transfery za zahraničí</t>
  </si>
  <si>
    <t>416X</t>
  </si>
  <si>
    <t>Neinvest.přijaté transfery ze státních fin. aktiv</t>
  </si>
  <si>
    <t>421X</t>
  </si>
  <si>
    <t>Inv.přijaté transfery od veř.rozp ústřední úrovně</t>
  </si>
  <si>
    <t>422X</t>
  </si>
  <si>
    <t>Inv.přijaté transfery od veř.rozp.územní úrovně - SR</t>
  </si>
  <si>
    <t>Inv.přijaté transfery od veř.rozp.územní úrovně - UR</t>
  </si>
  <si>
    <t>423X</t>
  </si>
  <si>
    <t>Inv.přijaté transfery ze zahraničí</t>
  </si>
  <si>
    <t>424X</t>
  </si>
  <si>
    <t>Inv.přijaté transfery ze státních fin.aktiv</t>
  </si>
  <si>
    <t>PŘIJATÉ TRANSFERY (součet za třídu 4)</t>
  </si>
  <si>
    <t>Ú H R N  P Ř Í J M Ů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</si>
  <si>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</si>
  <si>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</si>
  <si>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</si>
  <si>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</si>
  <si>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</si>
  <si>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</si>
  <si>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</si>
  <si>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</si>
  <si>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</si>
  <si>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</si>
  <si>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</si>
  <si>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</si>
  <si>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</si>
  <si>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</si>
  <si>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prostředků</t>
  </si>
  <si>
    <t>Použití fin.prostředků vytvořených v min. letech</t>
  </si>
  <si>
    <t>Rezerva finančních prostředků</t>
  </si>
  <si>
    <t>Změna stavu krátk. prostředků (součet)</t>
  </si>
  <si>
    <t>8XX7</t>
  </si>
  <si>
    <t>Aktivní operace řízení likvidity - příjmy</t>
  </si>
  <si>
    <t>8XX8</t>
  </si>
  <si>
    <t>Aktivní operace řízení likvidity - výdaje</t>
  </si>
  <si>
    <t>8902</t>
  </si>
  <si>
    <t>Nerealizované kurzové rozdíly</t>
  </si>
  <si>
    <t>C E L K E M   F I N A N C O V Á N Í</t>
  </si>
  <si>
    <t>KONTROLNÍ SOUČET</t>
  </si>
  <si>
    <t>ZŠ a MŠ ALŽÍRSKÁ  P6</t>
  </si>
  <si>
    <t>ZŠ a MŠ BARRANDOV         P5</t>
  </si>
  <si>
    <t>ZŠ a MŠ MOSKEVSKÁ       P10</t>
  </si>
  <si>
    <t>ZŠ a MŠ NA BERÁNKU     P12</t>
  </si>
  <si>
    <t>ZŠ a MŠ PRAHA 8, ZA INVALIDOVNOU 3</t>
  </si>
  <si>
    <t>ZŠ a MŠ PŘI FAKULTNÍ THOM.NEM. P4</t>
  </si>
  <si>
    <t>ZŠ a MŠ při  VFN  KE KARLOVU  P2</t>
  </si>
  <si>
    <t>ZŠ a SOŠ K Sídlišti 840, P4</t>
  </si>
  <si>
    <t>ZŠ praktická a PrŠ VINOHRADSKÁ</t>
  </si>
  <si>
    <t>ZŠ ŠIMANOVSKÁ       P14</t>
  </si>
  <si>
    <t>ZŠ ŠKOLNÍ 700      P4</t>
  </si>
  <si>
    <t>ZŠ ŠPANIELOVA 1111/B</t>
  </si>
  <si>
    <t>ZŠ ŠPITÁLSKÁ         P9</t>
  </si>
  <si>
    <t>ZŠ ŠTĚPÁNSKÁ         P2</t>
  </si>
  <si>
    <t>ZŠ ŠVEHLOVA         P10</t>
  </si>
  <si>
    <t>ZŠ ŽERNOSECKÁ        P8</t>
  </si>
  <si>
    <t>ZŠ ŽEROTÍNOVA        P3</t>
  </si>
  <si>
    <t>ZŠ ŘEPORYJE</t>
  </si>
  <si>
    <t>ZŠ,ZŠ PR.a MŠ při FN MOTOL, V ÚVALU</t>
  </si>
  <si>
    <t>ZŠ-MALOSTRANSKÁ ZÁKL.ŠKOLA     P1</t>
  </si>
  <si>
    <t>ŠJ  ŠTEFÁNIKOVA   P5</t>
  </si>
  <si>
    <t>3142</t>
  </si>
  <si>
    <t>Školní stravování při středním vzdělávání</t>
  </si>
  <si>
    <t>ŠJ DRAŽICKÉHO NÁM.   P1</t>
  </si>
  <si>
    <t>ŠJ JINDŘIŠSKÁ        P1</t>
  </si>
  <si>
    <t>ŠJ KARMELITSKÁ       P1</t>
  </si>
  <si>
    <t>ŠJ LOUČANSKÁ         P5</t>
  </si>
  <si>
    <t>ŠJ NOVÉ NÁMĚSTÍ</t>
  </si>
  <si>
    <t>ŠJ U ROHÁČOVÝCH KASÁREN</t>
  </si>
  <si>
    <t>ŠJ UHELNÝ TRH        P1</t>
  </si>
  <si>
    <t>ŠJ VOJTĚŠSKÁ         P1</t>
  </si>
  <si>
    <t>ŠJ ZBRASLAV          P5</t>
  </si>
  <si>
    <t>ŠJ ZLATNICKÁ         P1</t>
  </si>
  <si>
    <t>ŠS UMĚLECKÁ A ŘEMESLNÁ</t>
  </si>
  <si>
    <t>ŠvP  ANTONÍNOV</t>
  </si>
  <si>
    <t>ŠvP  VŘESNÍK, ŽELIV</t>
  </si>
  <si>
    <t>ŠvP DUNCAN JANSKÉ LÁZNĚ</t>
  </si>
  <si>
    <t>ŠvP JETŘICHOVICE</t>
  </si>
  <si>
    <t>ŠvP NOVÝ DVŮR,ŽIHLE</t>
  </si>
  <si>
    <t>ŠvP STŘELSKÉ HOŠTICE</t>
  </si>
  <si>
    <t>Celkem správce: 0005 - Ing. Marie Kousalíková</t>
  </si>
  <si>
    <t>0008941</t>
  </si>
  <si>
    <t>Rek.a úprava prostorů obj.Slezská</t>
  </si>
  <si>
    <t>Vybud. ČOV v TZ Žloukovice</t>
  </si>
  <si>
    <t>0008492</t>
  </si>
  <si>
    <t>Zajišť.nových prostor obj.DDM-rek.a stav.úpr.</t>
  </si>
  <si>
    <t>Klimatizace půdní vestavby a dalších prostor KS</t>
  </si>
  <si>
    <t>Postup.rek.a úpr.TZ Lomy u J.Hradce-kompl.střecha</t>
  </si>
  <si>
    <t>Rek. střechy a vybud. ČOV v TZ  Višňová</t>
  </si>
  <si>
    <t>Vybud.přípojky vodovodu do Jezdec.střed.Zmrzlík</t>
  </si>
  <si>
    <t>0008660</t>
  </si>
  <si>
    <t>Rek.ÚT,stav.úpravy obj.Urbánkova 3348</t>
  </si>
  <si>
    <t>0004556</t>
  </si>
  <si>
    <t>Rekonstrukce výtahů</t>
  </si>
  <si>
    <t>Vým. oken do ulice</t>
  </si>
  <si>
    <t>0004567</t>
  </si>
  <si>
    <t>Rekonstrukce kuchyně</t>
  </si>
  <si>
    <t>Výměna oken</t>
  </si>
  <si>
    <t>Rek.stoup.a soc.zařízení</t>
  </si>
  <si>
    <t>0004222</t>
  </si>
  <si>
    <t>Dostavba hřiště a sportovní haly</t>
  </si>
  <si>
    <t>0004557</t>
  </si>
  <si>
    <t>Rek. střechy - havarie</t>
  </si>
  <si>
    <t>0004575</t>
  </si>
  <si>
    <t>Rekonstrukce střechy - II. etapa</t>
  </si>
  <si>
    <t>Rek. rozvodů vody a soc. zařízení</t>
  </si>
  <si>
    <t>Dofakturace pro kapitolu 0421</t>
  </si>
  <si>
    <t>0004492</t>
  </si>
  <si>
    <t>ZŠ Vinoř - přístavba</t>
  </si>
  <si>
    <t>0004548</t>
  </si>
  <si>
    <t>Gymnázium CH. Dopplera</t>
  </si>
  <si>
    <t>0004558</t>
  </si>
  <si>
    <t>VOŠ ek.st.a SPŠ potr.tech.Podskalská,P2-výměna oken a fasáda</t>
  </si>
  <si>
    <t>0004568</t>
  </si>
  <si>
    <t>ZŠ pro žáky se spec.por.chov.Na Zlíchově,P5-rek.pův.ZŠ Jahodová pro přestěhování</t>
  </si>
  <si>
    <t>0006879</t>
  </si>
  <si>
    <t>SŠ-COPTH Poděbradská,P9-výst.tělocvičny-V.et.</t>
  </si>
  <si>
    <t>0007627</t>
  </si>
  <si>
    <t>MŠ spec.Drahaňská,P8-rek.a nást.kuchyně a ložnic</t>
  </si>
  <si>
    <t>0008499</t>
  </si>
  <si>
    <t>ZŠ Dr.E.Beneše Čakovice</t>
  </si>
  <si>
    <t>0008685</t>
  </si>
  <si>
    <t>SŠ el.a stroj.Jesenická,P10-rek.školy-nástavba</t>
  </si>
  <si>
    <t>0004574</t>
  </si>
  <si>
    <t>Nátěr střechy - celá budova</t>
  </si>
  <si>
    <t>0006673</t>
  </si>
  <si>
    <t>Statické zajištění budovy</t>
  </si>
  <si>
    <t>Výstavba dílny pro obor truhlář</t>
  </si>
  <si>
    <t>0008497</t>
  </si>
  <si>
    <t>Stavební úpravy budovy</t>
  </si>
  <si>
    <t>Výměna kanalizace na poz.školy-havárie</t>
  </si>
  <si>
    <t>0004565</t>
  </si>
  <si>
    <t>Rekonstrukce elektroinstalace v DM</t>
  </si>
  <si>
    <t>Rek. výdejny stravy a výtahu</t>
  </si>
  <si>
    <t>Výměna oken v obj. Litvínovská - dokončení</t>
  </si>
  <si>
    <t>0004560</t>
  </si>
  <si>
    <t>Rekonstrukce fasády vč. oken</t>
  </si>
  <si>
    <t>0001053</t>
  </si>
  <si>
    <t>JPD2- vybud. centra Cevelit</t>
  </si>
  <si>
    <t>Rek. prostorů pro družinu</t>
  </si>
  <si>
    <t>Vybudování víceúčel. sálu - vč.PD</t>
  </si>
  <si>
    <t>Rek. rozvodů vody a kanalizace</t>
  </si>
  <si>
    <t>0004561</t>
  </si>
  <si>
    <t>Rekonstrukce elektro vč.  PD</t>
  </si>
  <si>
    <t>Rek. střechy odlouč. pracoviště Pštrossova</t>
  </si>
  <si>
    <t>Rek.soc.zařízení-havarie</t>
  </si>
  <si>
    <t>Rek.oplocení, anglických dvorků a úpravy okolí</t>
  </si>
  <si>
    <t>0008700</t>
  </si>
  <si>
    <t>Rek.budovy-rozv.TÚV,ÚT,půdní vest.</t>
  </si>
  <si>
    <t>Výměna oken a rek.fasády pav. A a B</t>
  </si>
  <si>
    <t>Rek. nových prostor, soc. zař., suter. místnost</t>
  </si>
  <si>
    <t>0004718</t>
  </si>
  <si>
    <t>Rek. vodovod. a kanal. přípojky obj. Křtinská</t>
  </si>
  <si>
    <t>Rek. teras, pavlačí, schodiště a přístupových cest</t>
  </si>
  <si>
    <t>Úpravy objektu - I.etapa</t>
  </si>
  <si>
    <t>Rek. střechy přístavku + zemní izolace</t>
  </si>
  <si>
    <t>Rek.římsy (statika) vč. fasády</t>
  </si>
  <si>
    <t>Transportní zařízení pro imobilní děti</t>
  </si>
  <si>
    <t>Rek. oplocení</t>
  </si>
  <si>
    <t>Rek. objektu H (el.inst.,soc.z.,rozv.vody, ÚT)</t>
  </si>
  <si>
    <t xml:space="preserve">NÁVRH ROZPOČTU PŘÍJMŮ, VÝDAJŮ a FINANCOVÁNÍ </t>
  </si>
  <si>
    <t>PODLE ROZPOČTOVÝCH KAPITOL A SPRÁVCŮ dle UZ (v tis. Kč)</t>
  </si>
  <si>
    <t>za VLASTNÍ HLAVNÍ MĚSTO PRAHU</t>
  </si>
  <si>
    <t>05 - Zdravotnictví a sociální oblast</t>
  </si>
  <si>
    <t>ČÁST I. - ROZPOČTOVÉ PŘÍJMY</t>
  </si>
  <si>
    <t>Název organizace</t>
  </si>
  <si>
    <t>Položka</t>
  </si>
  <si>
    <t>Text</t>
  </si>
  <si>
    <t>Rozpočet schválený na r.2007</t>
  </si>
  <si>
    <t>Návrh rozpočtu na rok 2008</t>
  </si>
  <si>
    <t>Rozdíl 2008-2007</t>
  </si>
  <si>
    <t>Index 2008/2007</t>
  </si>
  <si>
    <t>UZ</t>
  </si>
  <si>
    <t xml:space="preserve">PŘÍJMY CELKEM </t>
  </si>
  <si>
    <t>ČÁST II. - BĚŽNÉ VÝDAJE</t>
  </si>
  <si>
    <t>ODPA</t>
  </si>
  <si>
    <t>Správce: 0003 - Mgr. Milan Pešák</t>
  </si>
  <si>
    <t>MĚST.NEM.NÁSL.PÉČE P9</t>
  </si>
  <si>
    <t>3522</t>
  </si>
  <si>
    <t>Ostatní nemocnice</t>
  </si>
  <si>
    <t>00000000 - Nespecifikovaný zdroj</t>
  </si>
  <si>
    <t>Odbor správy majetku</t>
  </si>
  <si>
    <t>3539</t>
  </si>
  <si>
    <t>Ostatní zdravotnická zaříz.a služby pro zdravot.</t>
  </si>
  <si>
    <t>00000091 - Neivestiční dotace z prostředků HMP</t>
  </si>
  <si>
    <t>STUDENTSKÝ ZDRAV.ÚSTAV</t>
  </si>
  <si>
    <t>3519</t>
  </si>
  <si>
    <t>Ostatní ambulantní péče</t>
  </si>
  <si>
    <t>Sekretariát radního pro oblast zdravotnictví</t>
  </si>
  <si>
    <t>3513</t>
  </si>
  <si>
    <t>Lékařská služba první pomoci</t>
  </si>
  <si>
    <t>3599</t>
  </si>
  <si>
    <t>Ostatní činnost ve zdravotnictví</t>
  </si>
  <si>
    <t>Celkem správce: 0003 - Mgr. Milan Pešák</t>
  </si>
  <si>
    <t>Správce: 0004 - Mgr. Rudolf Blažek</t>
  </si>
  <si>
    <t>ZDRAV.ZÁCHR.SLUŽBA HMP</t>
  </si>
  <si>
    <t>3533</t>
  </si>
  <si>
    <t>Zdravotnická záchranná služba</t>
  </si>
  <si>
    <t>00000100 - dotace z rozpočtu HMP na způsobilé výdaje - JPD</t>
  </si>
  <si>
    <t>Celkem správce: 0004 - Mgr. Rudolf Blažek</t>
  </si>
  <si>
    <t>Správce: 0008 - Jiří Janeček</t>
  </si>
  <si>
    <t>CENTR.LÉČ.REHABILITACE</t>
  </si>
  <si>
    <t>3515</t>
  </si>
  <si>
    <t>Specializovaná zdravotní péče</t>
  </si>
  <si>
    <t>CENTRUM SOC.SLUŽ. PRAHA</t>
  </si>
  <si>
    <t>4311</t>
  </si>
  <si>
    <t>Sociální ústavy pro dospělé</t>
  </si>
  <si>
    <t>4345</t>
  </si>
  <si>
    <t>Centra sociální pomoci</t>
  </si>
  <si>
    <t>4349</t>
  </si>
  <si>
    <t>Ost.soc.péče a pomoc ostatním skup.obyvatelstva</t>
  </si>
  <si>
    <t>4372</t>
  </si>
  <si>
    <t>Krizová pomoc</t>
  </si>
  <si>
    <t>4374</t>
  </si>
  <si>
    <t>Azyl.domy,nízkoprahová denní centra a noclehárny</t>
  </si>
  <si>
    <t>4379</t>
  </si>
  <si>
    <t>Ostatní služby a činnosti v oblasti soc.prevence</t>
  </si>
  <si>
    <t>DD KOBYLISY          P8</t>
  </si>
  <si>
    <t>4357</t>
  </si>
  <si>
    <t>Domovy</t>
  </si>
  <si>
    <t>DD PRAHA 10 MALEŠICE</t>
  </si>
  <si>
    <t>DD PRAHA 10 ZAHR.MĚSTO</t>
  </si>
  <si>
    <t>DD PRAHA 4         HÁJE</t>
  </si>
  <si>
    <t>DD PRAHA 4       CHODOV</t>
  </si>
  <si>
    <t>DD PRAHA 4 SULICKÁ         P4</t>
  </si>
  <si>
    <t>DD PRAHA 6           P6</t>
  </si>
  <si>
    <t>4356</t>
  </si>
  <si>
    <t>Denní stacionáře a centra denních služeb</t>
  </si>
  <si>
    <t>4359</t>
  </si>
  <si>
    <t>Ostatní služby a činnosti v oblasti soc.péče</t>
  </si>
  <si>
    <t>DD PRAHA 8 - BOHNICE P8</t>
  </si>
  <si>
    <t>DD ĎÁBLICE           P8</t>
  </si>
  <si>
    <t>4351</t>
  </si>
  <si>
    <t>Ostatní asist.,peč.služba a podpora samost.bydlení</t>
  </si>
  <si>
    <t>DOMOV MAXOV</t>
  </si>
  <si>
    <t>4377</t>
  </si>
  <si>
    <t>Sociálně terapeutické dílny</t>
  </si>
  <si>
    <t>DOMOV SVOJŠICE</t>
  </si>
  <si>
    <t>DOMOV ZVÍKOVECKÁ KYTIČKA</t>
  </si>
  <si>
    <t>DS DOBŘICHOVICE</t>
  </si>
  <si>
    <t>DS HEŘMANŮV MĚSTEC</t>
  </si>
  <si>
    <t>DS HORTENZIE</t>
  </si>
  <si>
    <t>DS PYŠELY</t>
  </si>
  <si>
    <t>DZP KYTLICE</t>
  </si>
  <si>
    <t>DZP LEONTÝN</t>
  </si>
  <si>
    <t>DZP LOCHOVICE</t>
  </si>
  <si>
    <t>4355</t>
  </si>
  <si>
    <t>Týdenní stacionáře</t>
  </si>
  <si>
    <t>DZP RUDNÉ U NEJDKU</t>
  </si>
  <si>
    <t>DZR KRÁSNÁ LÍPA</t>
  </si>
  <si>
    <t>DZR TEREZÍN</t>
  </si>
  <si>
    <t>DĚTSKÉ CENTRUM PAPRSEK</t>
  </si>
  <si>
    <t>4339</t>
  </si>
  <si>
    <t>Ostatní sociální péče a pomoc rodině a manželství</t>
  </si>
  <si>
    <t>4354</t>
  </si>
  <si>
    <t>Chráněné bydlení</t>
  </si>
  <si>
    <t>DĚTSKÝ DOMOV CH.MASARYKOVÉ</t>
  </si>
  <si>
    <t>3529</t>
  </si>
  <si>
    <t>Ostatní ústavní péče</t>
  </si>
  <si>
    <t>HMP-MČ PRAHA 1</t>
  </si>
  <si>
    <t>ICOZP HORNÍ POUSTEVNA</t>
  </si>
  <si>
    <t>ICSS ODLOCHOVICE</t>
  </si>
  <si>
    <t>JEDLIČKŮV ÚSTAV, ZŠ a SŠ  P2</t>
  </si>
  <si>
    <t>MAGISTRÁT HL.MĚST.PRAHY</t>
  </si>
  <si>
    <t>Odbor  fondů Evropské unie</t>
  </si>
  <si>
    <t>Odbor sociální péče a zdravotnictví</t>
  </si>
  <si>
    <t>4324</t>
  </si>
  <si>
    <t>Zařízení pro děti vyžadující okamžitou pomoc</t>
  </si>
  <si>
    <t>4399</t>
  </si>
  <si>
    <t>Ostatní záležitosti soc.věcí a politiky zaměstnano</t>
  </si>
  <si>
    <t>PALATA-DOM.PRO ZRAK.POS</t>
  </si>
  <si>
    <t>Sek.radního pro oblast sociální a bytové politiky</t>
  </si>
  <si>
    <t>3429</t>
  </si>
  <si>
    <t>Ostatní zájmová činnost a rekreace</t>
  </si>
  <si>
    <t>ÚSP PRAHA 1 VLAŠSKÁ   P1</t>
  </si>
  <si>
    <t>ÚSP PRAHA 4 SULICKÁ  P4</t>
  </si>
  <si>
    <t>Celkem správce: 0008 - Jiří Janeček</t>
  </si>
  <si>
    <t xml:space="preserve">BĚŽNÉ VÝDAJE CELKEM </t>
  </si>
  <si>
    <t>ČÁST III. - KAPITÁLOVÉ VÝDAJE</t>
  </si>
  <si>
    <t>Číslo stavby</t>
  </si>
  <si>
    <t>Zbývá financovat</t>
  </si>
  <si>
    <t>Klimatizace na chodbách budovy MNNP</t>
  </si>
  <si>
    <t>00000094 - Inv. dotace z rozpočtu HMP</t>
  </si>
  <si>
    <t>Zasklení lodží 0-5 patro</t>
  </si>
  <si>
    <t>Rezerva kapitoly 05</t>
  </si>
  <si>
    <t>FN Na Bulovce - rekonstrukce objektů</t>
  </si>
  <si>
    <t>MHMP - OMI</t>
  </si>
  <si>
    <t>Projektová příprava - ZZS</t>
  </si>
  <si>
    <t>Výstavba pav. pro Alzheim. chorobu</t>
  </si>
  <si>
    <t>0008199</t>
  </si>
  <si>
    <t>Přístavba DD - pavilon</t>
  </si>
  <si>
    <t>Výměna topných těles v celém objektu</t>
  </si>
  <si>
    <t>DD Praha 13</t>
  </si>
  <si>
    <t>0000200</t>
  </si>
  <si>
    <t>Dostavba ÚSP Palata</t>
  </si>
  <si>
    <t>0000236</t>
  </si>
  <si>
    <t>Dofakturace pro kap. 0521</t>
  </si>
  <si>
    <t>Domov pro autisty</t>
  </si>
  <si>
    <t>Realizace opatření z energ. auditů</t>
  </si>
  <si>
    <t>Výstavba hospicu</t>
  </si>
  <si>
    <t>Vilová - rek. střechy a půdních prostor</t>
  </si>
  <si>
    <t xml:space="preserve">KAPITÁLOVÉ VÝDAJE CELKEM </t>
  </si>
  <si>
    <t xml:space="preserve">VÝDAJE CELKEM </t>
  </si>
  <si>
    <t>ČÁST IV. - FINANCOVÁNÍ</t>
  </si>
  <si>
    <t xml:space="preserve">FINANCOVÁNÍ CELKEM </t>
  </si>
  <si>
    <t>Správce: 0010 - Ing. Pavel Klega</t>
  </si>
  <si>
    <t>Celkem správce: 0010 - Ing. Pavel Klega</t>
  </si>
  <si>
    <t>Správce: 0001 - MUDr. Pavel Bém</t>
  </si>
  <si>
    <t>3639</t>
  </si>
  <si>
    <t>Komunální služby a územní rozvoj j.n.</t>
  </si>
  <si>
    <t>Celkem správce: 0001 - MUDr. Pavel Bém</t>
  </si>
  <si>
    <t>Odbor rozpočtu</t>
  </si>
  <si>
    <t>Správce: 0007 - Ing. Milan Richter</t>
  </si>
  <si>
    <t>0040120</t>
  </si>
  <si>
    <t>Celkem správce: 0007 - Ing. Milan Richter</t>
  </si>
  <si>
    <t>3612</t>
  </si>
  <si>
    <t>Bytové hospodářství</t>
  </si>
  <si>
    <t>HMP-MČ KOLOVRATY</t>
  </si>
  <si>
    <t>Výkupy pozemků</t>
  </si>
  <si>
    <t>2210</t>
  </si>
  <si>
    <t>Přijaté sankční platby</t>
  </si>
  <si>
    <t>Odbor školství, mládeže a tělovýchovy</t>
  </si>
  <si>
    <t>10 - Pokladní správa</t>
  </si>
  <si>
    <t>MHMP DANĚ - DPC</t>
  </si>
  <si>
    <t>1111</t>
  </si>
  <si>
    <t>Daň z příjmů fyzických osob ze záv.čin. a fun.pož.</t>
  </si>
  <si>
    <t>00000002 - Příjmy obce</t>
  </si>
  <si>
    <t>00000001 - Příjmy kraje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</si>
  <si>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</si>
  <si>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</si>
  <si>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</si>
  <si>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</si>
  <si>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</si>
  <si>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</si>
  <si>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</si>
  <si>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</si>
  <si>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</si>
  <si>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</si>
  <si>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1337</t>
  </si>
  <si>
    <t>Poplatek za likvidaci komunálního odpadu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</si>
  <si>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</si>
  <si>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</si>
  <si>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</si>
  <si>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</si>
  <si>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</si>
  <si>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</si>
  <si>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</si>
  <si>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</si>
  <si>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1361</t>
  </si>
  <si>
    <t>Správní poplatky</t>
  </si>
  <si>
    <t>2141</t>
  </si>
  <si>
    <t>Příjmy z úroků</t>
  </si>
  <si>
    <t>4121</t>
  </si>
  <si>
    <t>Neinvestiční přijaté dotace od obcí</t>
  </si>
  <si>
    <t>6310</t>
  </si>
  <si>
    <t>Obecné příjmy a výdaje z finančních operací</t>
  </si>
  <si>
    <t>6409</t>
  </si>
  <si>
    <t>Ostatní činnosti j.n.</t>
  </si>
  <si>
    <t>00000003 - Rozpočtová rezerva</t>
  </si>
  <si>
    <t>MHMP - Odbor městského investora</t>
  </si>
  <si>
    <t>8124</t>
  </si>
  <si>
    <t>Uhrazené splátky dlouhodobých přijatých půjč.prost</t>
  </si>
  <si>
    <t>00090102 - Ochrana vod</t>
  </si>
  <si>
    <t>00029507 - Vodárna Podolí</t>
  </si>
  <si>
    <t>8115</t>
  </si>
  <si>
    <t>Změna stavu krátkodobých prostředků na bank.účtech</t>
  </si>
  <si>
    <t>00000991 - Dotace ze SR</t>
  </si>
  <si>
    <t>00000004 - Tvorba rezerv ve vazbě na optimal. říz. cash flow</t>
  </si>
  <si>
    <t>00092242 - SFRB</t>
  </si>
  <si>
    <t>00000612 - Úvěr EIB - METRO</t>
  </si>
  <si>
    <t>00000512 - Úvěr EIB - povodně</t>
  </si>
  <si>
    <t>07 - Bezpečnost</t>
  </si>
  <si>
    <t>Odbor daní, poplatků a cen</t>
  </si>
  <si>
    <t>Odbor krizového řízení</t>
  </si>
  <si>
    <t>MHMP MĚSTSKÁ POLICIE</t>
  </si>
  <si>
    <t>5311</t>
  </si>
  <si>
    <t>Bezpečnost a veřejný pořádek</t>
  </si>
  <si>
    <t>00000810 - Fond zaměstnavatele</t>
  </si>
  <si>
    <t>5212</t>
  </si>
  <si>
    <t>Ochrana obyvatelstva</t>
  </si>
  <si>
    <t>5512</t>
  </si>
  <si>
    <t>Požární ochrana ¦ dobrovolná část</t>
  </si>
  <si>
    <t>5521</t>
  </si>
  <si>
    <t>Operační a inf. střediska integ. záchran. systému</t>
  </si>
  <si>
    <t>SEZAM</t>
  </si>
  <si>
    <t>SPRÁVA SLUŽ.MĚST.POL.</t>
  </si>
  <si>
    <t>HMP-MČ PRAHA 19</t>
  </si>
  <si>
    <t>Výst. Hasičské zbrojnice a služebny MP</t>
  </si>
  <si>
    <t>Centrální dvůr protipovodňové ochrany Praha 7</t>
  </si>
  <si>
    <t>0008089</t>
  </si>
  <si>
    <t>Hasičská zbrojnice - přístavba MČ Řeporyje</t>
  </si>
  <si>
    <t>0008933</t>
  </si>
  <si>
    <t>Hasičská zbrojnice Dolní Měcholupy</t>
  </si>
  <si>
    <t>SZNR</t>
  </si>
  <si>
    <t>Technické zhodnocení majetku</t>
  </si>
  <si>
    <t>PROVAS v metru</t>
  </si>
  <si>
    <t>SZNR pro SDH</t>
  </si>
  <si>
    <t>0004730</t>
  </si>
  <si>
    <t>Výstavba elektronických sirén</t>
  </si>
  <si>
    <t>0007000</t>
  </si>
  <si>
    <t>Rozšíření Měst. kamer. systému HMP</t>
  </si>
  <si>
    <t>Rekonstrukce OŘ Praha 4</t>
  </si>
  <si>
    <t>Rekonstrukce plovoucí základny ÚCÚ poříč. odd.MP</t>
  </si>
  <si>
    <t>0004654</t>
  </si>
  <si>
    <t>Dostavba OŘ Praha 12</t>
  </si>
  <si>
    <t>0004655</t>
  </si>
  <si>
    <t>Rekonstrukce areálu Dubeč - 1. etapa</t>
  </si>
  <si>
    <t>09 - Vnitřní správa</t>
  </si>
  <si>
    <t>Správce: 0012 - Ing. Martin Trnka</t>
  </si>
  <si>
    <t>Odbor hospodářské správy</t>
  </si>
  <si>
    <t>2111</t>
  </si>
  <si>
    <t>Příjmy z poskytování služeb a výrobků</t>
  </si>
  <si>
    <t>Odbor živnostenský</t>
  </si>
  <si>
    <t>Celkem správce: 0012 - Ing. Martin Trnka</t>
  </si>
  <si>
    <t>Odbor - Kancelář primátora</t>
  </si>
  <si>
    <t>3541</t>
  </si>
  <si>
    <t>4229</t>
  </si>
  <si>
    <t>Ostatní inv.přijaté dotace od rozpočtů územní úrov</t>
  </si>
  <si>
    <t>00000079 - Dotace z rozpočtu MČ</t>
  </si>
  <si>
    <t>Odbor ochrany prostředí</t>
  </si>
  <si>
    <t>BOTANICKÁ ZAHRADA HL.M.PRAHY</t>
  </si>
  <si>
    <t>3741</t>
  </si>
  <si>
    <t>Ochrana druhů a stanovišť</t>
  </si>
  <si>
    <t>ZOOLOGICKÁ ZAHRADA</t>
  </si>
  <si>
    <t>2321</t>
  </si>
  <si>
    <t>Odvádění a čištění odpadních vod a nakl.s kaly</t>
  </si>
  <si>
    <t>3744</t>
  </si>
  <si>
    <t>Protierozní, protilavinová a protipožární ochrana</t>
  </si>
  <si>
    <t>1014</t>
  </si>
  <si>
    <t>Ozdravování hosp.zvířat, pol. a spec.plodin</t>
  </si>
  <si>
    <t>1031</t>
  </si>
  <si>
    <t>Pěstební činnost</t>
  </si>
  <si>
    <t>1037</t>
  </si>
  <si>
    <t>Celospolečenské funkce lesů</t>
  </si>
  <si>
    <t>1039</t>
  </si>
  <si>
    <t>Ostatní záležitosti lesního hospodářství</t>
  </si>
  <si>
    <t>2369</t>
  </si>
  <si>
    <t>Ostatní správa ve vodním hospodářství</t>
  </si>
  <si>
    <t>3713</t>
  </si>
  <si>
    <t>Změny technologií vytápění</t>
  </si>
  <si>
    <t>3716</t>
  </si>
  <si>
    <t>Monitoring ochrany ovzduší</t>
  </si>
  <si>
    <t>3719</t>
  </si>
  <si>
    <t>Ostatní činnosti k ochraně ovzduší</t>
  </si>
  <si>
    <t>3725</t>
  </si>
  <si>
    <t>Využívání a zneškodňování komun.odpadů</t>
  </si>
  <si>
    <t>3727</t>
  </si>
  <si>
    <t>08 - Hospodářství</t>
  </si>
  <si>
    <t>4131</t>
  </si>
  <si>
    <t>Převody z vlast.fondů hospodářské(podnikat.)činnos</t>
  </si>
  <si>
    <t>Odbor účetnictví</t>
  </si>
  <si>
    <t>Správce: 0002 - Markéta Reedová</t>
  </si>
  <si>
    <t>2510</t>
  </si>
  <si>
    <t>Podpora podnikání</t>
  </si>
  <si>
    <t>Celkem správce: 0002 - Markéta Reedová</t>
  </si>
  <si>
    <t>POHŘEBNÍ ÚSTAV HMP</t>
  </si>
  <si>
    <t>3632</t>
  </si>
  <si>
    <t>Pohřebnictví</t>
  </si>
  <si>
    <t>0040001</t>
  </si>
  <si>
    <t>0040002</t>
  </si>
  <si>
    <t>0040004</t>
  </si>
  <si>
    <t>0040005</t>
  </si>
  <si>
    <t>0040006</t>
  </si>
  <si>
    <t>0040007</t>
  </si>
  <si>
    <t>0040008</t>
  </si>
  <si>
    <t>0040009</t>
  </si>
  <si>
    <t>0040010</t>
  </si>
  <si>
    <t>0040011</t>
  </si>
  <si>
    <t>0040012</t>
  </si>
  <si>
    <t>0040013</t>
  </si>
  <si>
    <t>0040014</t>
  </si>
  <si>
    <t>0040015</t>
  </si>
  <si>
    <t>0040016</t>
  </si>
  <si>
    <t>0040017</t>
  </si>
  <si>
    <t>0040018</t>
  </si>
  <si>
    <t>0040019</t>
  </si>
  <si>
    <t>0040020</t>
  </si>
  <si>
    <t>0040021</t>
  </si>
  <si>
    <t>0040022</t>
  </si>
  <si>
    <t>0040023</t>
  </si>
  <si>
    <t>0040024</t>
  </si>
  <si>
    <t>0040025</t>
  </si>
  <si>
    <t>0040026</t>
  </si>
  <si>
    <t>0040027</t>
  </si>
  <si>
    <t>0040028</t>
  </si>
  <si>
    <t>0040029</t>
  </si>
  <si>
    <t>0040030</t>
  </si>
  <si>
    <t>0040031</t>
  </si>
  <si>
    <t>0040032</t>
  </si>
  <si>
    <t>0040112</t>
  </si>
  <si>
    <t>0040113</t>
  </si>
  <si>
    <t>0040114</t>
  </si>
  <si>
    <t>0040115</t>
  </si>
  <si>
    <t>0040116</t>
  </si>
  <si>
    <t>0040117</t>
  </si>
  <si>
    <t>0004762</t>
  </si>
  <si>
    <t>0040118</t>
  </si>
  <si>
    <t>0040119</t>
  </si>
  <si>
    <t>0040121</t>
  </si>
  <si>
    <t>0040122</t>
  </si>
  <si>
    <t>0040123</t>
  </si>
  <si>
    <t>0040124</t>
  </si>
  <si>
    <t>0040125</t>
  </si>
  <si>
    <t>0040126</t>
  </si>
  <si>
    <t>0040127</t>
  </si>
  <si>
    <t>0040128</t>
  </si>
  <si>
    <t>0040129</t>
  </si>
  <si>
    <t>0040130</t>
  </si>
  <si>
    <t>0040131</t>
  </si>
  <si>
    <t>0040132</t>
  </si>
  <si>
    <t>0040133</t>
  </si>
  <si>
    <t>0040134</t>
  </si>
  <si>
    <t>0040135</t>
  </si>
  <si>
    <t>0040136</t>
  </si>
  <si>
    <t>0040137</t>
  </si>
  <si>
    <t>0040138</t>
  </si>
  <si>
    <t>0040139</t>
  </si>
  <si>
    <t>0040140</t>
  </si>
  <si>
    <t>0040141</t>
  </si>
  <si>
    <t>0040142</t>
  </si>
  <si>
    <t>0040143</t>
  </si>
  <si>
    <t>0040144</t>
  </si>
  <si>
    <t>0040145</t>
  </si>
  <si>
    <t>0040146</t>
  </si>
  <si>
    <t>0040147</t>
  </si>
  <si>
    <t>0040033</t>
  </si>
  <si>
    <t>0040034</t>
  </si>
  <si>
    <t>0040035</t>
  </si>
  <si>
    <t>0040036</t>
  </si>
  <si>
    <t>0040037</t>
  </si>
  <si>
    <t>0040038</t>
  </si>
  <si>
    <t>0040039</t>
  </si>
  <si>
    <t>0040040</t>
  </si>
  <si>
    <t>0040041</t>
  </si>
  <si>
    <t>0040042</t>
  </si>
  <si>
    <t>0040043</t>
  </si>
  <si>
    <t>0040044</t>
  </si>
  <si>
    <t>0040045</t>
  </si>
  <si>
    <t>0040046</t>
  </si>
  <si>
    <t>0040047</t>
  </si>
  <si>
    <t>0040048</t>
  </si>
  <si>
    <t>0040049</t>
  </si>
  <si>
    <t>0040050</t>
  </si>
  <si>
    <t>0040051</t>
  </si>
  <si>
    <t>0040052</t>
  </si>
  <si>
    <t>0040053</t>
  </si>
  <si>
    <t>0040054</t>
  </si>
  <si>
    <t>0040055</t>
  </si>
  <si>
    <t>0040056</t>
  </si>
  <si>
    <t>0004792</t>
  </si>
  <si>
    <t>0040057</t>
  </si>
  <si>
    <t>0040058</t>
  </si>
  <si>
    <t>0040059</t>
  </si>
  <si>
    <t>0040060</t>
  </si>
  <si>
    <t>0040061</t>
  </si>
  <si>
    <t>0040062</t>
  </si>
  <si>
    <t>0040063</t>
  </si>
  <si>
    <t>0040064</t>
  </si>
  <si>
    <t>0040065</t>
  </si>
  <si>
    <t>0040066</t>
  </si>
  <si>
    <t>0040067</t>
  </si>
  <si>
    <t>0040068</t>
  </si>
  <si>
    <t>0040069</t>
  </si>
  <si>
    <t>0040070</t>
  </si>
  <si>
    <t>0040071</t>
  </si>
  <si>
    <t>0040072</t>
  </si>
  <si>
    <t>0040073</t>
  </si>
  <si>
    <t>0040074</t>
  </si>
  <si>
    <t>0040075</t>
  </si>
  <si>
    <t>0040076</t>
  </si>
  <si>
    <t>0040077</t>
  </si>
  <si>
    <t>0040078</t>
  </si>
  <si>
    <t>0040079</t>
  </si>
  <si>
    <t>0040080</t>
  </si>
  <si>
    <t>0040081</t>
  </si>
  <si>
    <t>0040082</t>
  </si>
  <si>
    <t>0040083</t>
  </si>
  <si>
    <t>0040084</t>
  </si>
  <si>
    <t>0040085</t>
  </si>
  <si>
    <t>0040086</t>
  </si>
  <si>
    <t>0040087</t>
  </si>
  <si>
    <t>0040088</t>
  </si>
  <si>
    <t>0040089</t>
  </si>
  <si>
    <t>0040090</t>
  </si>
  <si>
    <t>0040091</t>
  </si>
  <si>
    <t>0040092</t>
  </si>
  <si>
    <t>0040093</t>
  </si>
  <si>
    <t>0040094</t>
  </si>
  <si>
    <t>0040095</t>
  </si>
  <si>
    <t>0040096</t>
  </si>
  <si>
    <t>0040097</t>
  </si>
  <si>
    <t>0040098</t>
  </si>
  <si>
    <t>0040099</t>
  </si>
  <si>
    <t>0040100</t>
  </si>
  <si>
    <t>0040101</t>
  </si>
  <si>
    <t>0040102</t>
  </si>
  <si>
    <t>0040103</t>
  </si>
  <si>
    <t>0040104</t>
  </si>
  <si>
    <t>0040105</t>
  </si>
  <si>
    <t>0040106</t>
  </si>
  <si>
    <t>0040107</t>
  </si>
  <si>
    <t>0040108</t>
  </si>
  <si>
    <t>0040109</t>
  </si>
  <si>
    <t>0040110</t>
  </si>
  <si>
    <t>0040111</t>
  </si>
  <si>
    <t>SPRÁVA PRAŽ.HŘBITOVŮ</t>
  </si>
  <si>
    <t>Odbor bytový</t>
  </si>
  <si>
    <t>Odbor obchodních aktivit</t>
  </si>
  <si>
    <t>3631</t>
  </si>
  <si>
    <t>Veřejné osvětlení</t>
  </si>
  <si>
    <t>Sek.nám.primátora pro oblast hospodářské politiky</t>
  </si>
  <si>
    <t>0001709</t>
  </si>
  <si>
    <t>JPD2-Dílčí opatř.2.2.1-Grant.schémata na podnikání</t>
  </si>
  <si>
    <t>0004659</t>
  </si>
  <si>
    <t>Strašnice - rek. bývalého Evangelického hřbitova</t>
  </si>
  <si>
    <t>0008771</t>
  </si>
  <si>
    <t>Krematorium Strašnice - vybudování ohradní zdi</t>
  </si>
  <si>
    <t>0003864</t>
  </si>
  <si>
    <t>Vybud.nových cest a odstr.povrch.rozvodů</t>
  </si>
  <si>
    <t>0005415</t>
  </si>
  <si>
    <t>Rekonstrukce vodovodních rozvodů na hřbitovech</t>
  </si>
  <si>
    <t>0005766</t>
  </si>
  <si>
    <t>Hostivař - rekonstrukce sociálního zařízení včetně přípojek a plochy čestného pohřebiště</t>
  </si>
  <si>
    <t>0005768</t>
  </si>
  <si>
    <t>Hřbitov Břevnov, rekonstrukce ohradní zdi a kolumbaria</t>
  </si>
  <si>
    <t>Bytové objekty</t>
  </si>
  <si>
    <t>HMP-MČ PRAHA 12</t>
  </si>
  <si>
    <t>Obchodní centrum</t>
  </si>
  <si>
    <t>HMP-MČ ČAKOVICE</t>
  </si>
  <si>
    <t>Výkup pozemků ve vnitrobloku bytových domů</t>
  </si>
  <si>
    <t>HMP-MČ DOLNÍ POČERNICE</t>
  </si>
  <si>
    <t>Rekonstrukce hájovny čp.45</t>
  </si>
  <si>
    <t>0004670</t>
  </si>
  <si>
    <t>Rek. -prostory pro služby Penzion I.</t>
  </si>
  <si>
    <t>0000151</t>
  </si>
  <si>
    <t>Veř.osvětl.-drobné, blíže nesp.inv.akce</t>
  </si>
  <si>
    <t>0009394</t>
  </si>
  <si>
    <t>Plavecký areál Šutka</t>
  </si>
  <si>
    <t>Nebytové objekty</t>
  </si>
  <si>
    <t>Projekty EU</t>
  </si>
  <si>
    <t>Rek.objektu výměník. stanice v Horních Měcholupech</t>
  </si>
  <si>
    <t>Výkupy budov a staveb</t>
  </si>
  <si>
    <t>Výstavba komunikace v ul.  Na Brabenci</t>
  </si>
  <si>
    <t>0001026</t>
  </si>
  <si>
    <t>JPD 2 - Rekonstrukce Fürstenberské zahrady</t>
  </si>
  <si>
    <t>0007694</t>
  </si>
  <si>
    <t>Bydlení Špitálka - technická infrastruktura</t>
  </si>
  <si>
    <t>0008253</t>
  </si>
  <si>
    <t>Revitalizace osvětlení</t>
  </si>
  <si>
    <t>Prevence vzniku odpadů</t>
  </si>
  <si>
    <t>3728</t>
  </si>
  <si>
    <t>Monitoring nakládání s odpady</t>
  </si>
  <si>
    <t>3729</t>
  </si>
  <si>
    <t>Ostatní nakládání s odpady</t>
  </si>
  <si>
    <t>3745</t>
  </si>
  <si>
    <t>Péče o vzhled obcí a veřejnou zeleň</t>
  </si>
  <si>
    <t>3749</t>
  </si>
  <si>
    <t>Ostatní činnosti k ochraně přírody a krajiny</t>
  </si>
  <si>
    <t>3769</t>
  </si>
  <si>
    <t>Ostatní správa v ochraně životního prostředí</t>
  </si>
  <si>
    <t>3791</t>
  </si>
  <si>
    <t>Mezinárodní spolupráce v životním prostředí</t>
  </si>
  <si>
    <t>3792</t>
  </si>
  <si>
    <t>Ekologická výchova a osvěta</t>
  </si>
  <si>
    <t>3799</t>
  </si>
  <si>
    <t>Ostatní ekologické záležitosti a programy</t>
  </si>
  <si>
    <t>2399</t>
  </si>
  <si>
    <t>Ostatní záležitosti vodního hospodářství</t>
  </si>
  <si>
    <t>0006936</t>
  </si>
  <si>
    <t>Expozice</t>
  </si>
  <si>
    <t>0006937</t>
  </si>
  <si>
    <t>Infrastruktura</t>
  </si>
  <si>
    <t>0006938</t>
  </si>
  <si>
    <t>Návštěvnická vybavenost</t>
  </si>
  <si>
    <t>0007503</t>
  </si>
  <si>
    <t>Areál Západ, 2.etapa</t>
  </si>
  <si>
    <t>0008277</t>
  </si>
  <si>
    <t>Komunikace a parkoviště</t>
  </si>
  <si>
    <t>0004508</t>
  </si>
  <si>
    <t>ZOO - Hrošinec a sloninec</t>
  </si>
  <si>
    <t>0007526</t>
  </si>
  <si>
    <t>Dostavba botanické zahrady</t>
  </si>
  <si>
    <t>Odkoupení lanové dráhy</t>
  </si>
  <si>
    <t>0008649</t>
  </si>
  <si>
    <t>Expoziční bazén lachtanů</t>
  </si>
  <si>
    <t>0008652</t>
  </si>
  <si>
    <t>Rekonstrukce chovného zařízení pro ptáky</t>
  </si>
  <si>
    <t>TV Hostivař</t>
  </si>
  <si>
    <t>Splašková kanalizace V Potokách</t>
  </si>
  <si>
    <t>TV Za Nadýmačem</t>
  </si>
  <si>
    <t>0007505</t>
  </si>
  <si>
    <t>TV Dolní Měcholupy</t>
  </si>
  <si>
    <t>0007490</t>
  </si>
  <si>
    <t>TV Kolovraty</t>
  </si>
  <si>
    <t>HMP-MČ LIPENCE</t>
  </si>
  <si>
    <t>0007846</t>
  </si>
  <si>
    <t>Inženýrské sítě Lipence - dostavba</t>
  </si>
  <si>
    <t>HMP-MČ LOCHKOV</t>
  </si>
  <si>
    <t>Výstavba komunikací včetně inž.sítí</t>
  </si>
  <si>
    <t>HMP-MČ SLIVENEC</t>
  </si>
  <si>
    <t>Výstavba splaškové kanalizace</t>
  </si>
  <si>
    <t>HMP-MČ ŠTĚRBOHOLY</t>
  </si>
  <si>
    <t>Odstranění havárie vodovodu</t>
  </si>
  <si>
    <t>Dofakturace pro kap. 02</t>
  </si>
  <si>
    <t>Prodlouženi sběrače G do Uhříněvsi</t>
  </si>
  <si>
    <t>TV Letňany</t>
  </si>
  <si>
    <t>TV Petrovice</t>
  </si>
  <si>
    <t>TV Troja</t>
  </si>
  <si>
    <t>0000012</t>
  </si>
  <si>
    <t>Protipovod.opatř.na ochr.HMP</t>
  </si>
  <si>
    <t>0000050</t>
  </si>
  <si>
    <t>TV Slivenec</t>
  </si>
  <si>
    <t>0000083</t>
  </si>
  <si>
    <t>H.Počernice - ČOV Svépravice</t>
  </si>
  <si>
    <t>0000085</t>
  </si>
  <si>
    <t>TV Řepy</t>
  </si>
  <si>
    <t>0000088</t>
  </si>
  <si>
    <t>TV Libuš</t>
  </si>
  <si>
    <t>0000092</t>
  </si>
  <si>
    <t>TV Zličín</t>
  </si>
  <si>
    <t>0000093</t>
  </si>
  <si>
    <t>TV Kbely</t>
  </si>
  <si>
    <t>0000100</t>
  </si>
  <si>
    <t>TV Zbraslav</t>
  </si>
  <si>
    <t>0000101</t>
  </si>
  <si>
    <t>TV Újezd</t>
  </si>
  <si>
    <t>0000102</t>
  </si>
  <si>
    <t>TV Koloděje</t>
  </si>
  <si>
    <t>0000106</t>
  </si>
  <si>
    <t>TV Šeberov</t>
  </si>
  <si>
    <t>0000113</t>
  </si>
  <si>
    <t>TV Lipence</t>
  </si>
  <si>
    <t>0000114</t>
  </si>
  <si>
    <t>TV Stodůlky</t>
  </si>
  <si>
    <t>0000132</t>
  </si>
  <si>
    <t>TV Točná</t>
  </si>
  <si>
    <t>0000133</t>
  </si>
  <si>
    <t>TV Ďáblice</t>
  </si>
  <si>
    <t>0000134</t>
  </si>
  <si>
    <t>TV Dolní Počernice</t>
  </si>
  <si>
    <t>0000137</t>
  </si>
  <si>
    <t>TV Kyje - Hutě</t>
  </si>
  <si>
    <t>0000138</t>
  </si>
  <si>
    <t>TV Kunratice</t>
  </si>
  <si>
    <t>0000152</t>
  </si>
  <si>
    <t>TV  Dolní Chabry</t>
  </si>
  <si>
    <t>0000161</t>
  </si>
  <si>
    <t>0000196</t>
  </si>
  <si>
    <t>TV Klánovice</t>
  </si>
  <si>
    <t>0000204</t>
  </si>
  <si>
    <t>TV Nebušice</t>
  </si>
  <si>
    <t>0000218</t>
  </si>
  <si>
    <t>TV Jahodnice</t>
  </si>
  <si>
    <t>0003082</t>
  </si>
  <si>
    <t>TV Radotín</t>
  </si>
  <si>
    <t>0003090</t>
  </si>
  <si>
    <t>TV Řeporyje</t>
  </si>
  <si>
    <t>0003103</t>
  </si>
  <si>
    <t>TV Lochkov</t>
  </si>
  <si>
    <t>0003106</t>
  </si>
  <si>
    <t>TV Suchdol</t>
  </si>
  <si>
    <t>0003111</t>
  </si>
  <si>
    <t>TV Lysolaje</t>
  </si>
  <si>
    <t>0003113</t>
  </si>
  <si>
    <t>TV Přední Kopanina</t>
  </si>
  <si>
    <t>0003119</t>
  </si>
  <si>
    <t>TV Čakovice</t>
  </si>
  <si>
    <t>0003127</t>
  </si>
  <si>
    <t>TV Běchovice</t>
  </si>
  <si>
    <t>0003136</t>
  </si>
  <si>
    <t>TV Satalice</t>
  </si>
  <si>
    <t>0003140</t>
  </si>
  <si>
    <t>TV Újezd nad Lesy</t>
  </si>
  <si>
    <t>0003145</t>
  </si>
  <si>
    <t>TV Vinoř</t>
  </si>
  <si>
    <t>0003150</t>
  </si>
  <si>
    <t>TV Benice</t>
  </si>
  <si>
    <t>0003151</t>
  </si>
  <si>
    <t>TV Dubeč</t>
  </si>
  <si>
    <t>0003168</t>
  </si>
  <si>
    <t>TV Křeslice</t>
  </si>
  <si>
    <t>0003171</t>
  </si>
  <si>
    <t>TV Štěrboholy</t>
  </si>
  <si>
    <t>0003295</t>
  </si>
  <si>
    <t>TV Horní Počernice</t>
  </si>
  <si>
    <t>02 - Městská infrastruktura</t>
  </si>
  <si>
    <t>0004506</t>
  </si>
  <si>
    <t>TV Velká Chuchle</t>
  </si>
  <si>
    <t>0004507</t>
  </si>
  <si>
    <t>TV Vokovice</t>
  </si>
  <si>
    <t>0007133</t>
  </si>
  <si>
    <t>IP pro stavby TV</t>
  </si>
  <si>
    <t>0007499</t>
  </si>
  <si>
    <t>0007500</t>
  </si>
  <si>
    <t>TV Praha 6</t>
  </si>
  <si>
    <t>0007981</t>
  </si>
  <si>
    <t>TV Za Horou</t>
  </si>
  <si>
    <t>0008274</t>
  </si>
  <si>
    <t>TV Sedlec</t>
  </si>
  <si>
    <t>0008275</t>
  </si>
  <si>
    <t>TV Uhříněves</t>
  </si>
  <si>
    <t>0008548</t>
  </si>
  <si>
    <t>Kanal. sběrač H - prodl. do Běchovic</t>
  </si>
  <si>
    <t>0008588</t>
  </si>
  <si>
    <t>TV Malá Ohrada</t>
  </si>
  <si>
    <t>0008781</t>
  </si>
  <si>
    <t>Prodloužení sběrače "T" do  Třebonic</t>
  </si>
  <si>
    <t>0008950</t>
  </si>
  <si>
    <t>TV Praha 15</t>
  </si>
  <si>
    <t>Likvidace ČOV Radotín a násl. rekultivace pozemků</t>
  </si>
  <si>
    <t>Rekultivace území a násl. parková úprava Dubeč</t>
  </si>
  <si>
    <t>ÚČOV - rekonstrukce vyhnívacích nádrží, I. část</t>
  </si>
  <si>
    <t>ÚČOV- výstavba kalových sil vč.dezodorizace</t>
  </si>
  <si>
    <t>0004509</t>
  </si>
  <si>
    <t>Rek. MaR a elektro ČM 1. a 2. st.</t>
  </si>
  <si>
    <t>0004510</t>
  </si>
  <si>
    <t>Rek. požárních předělů a dveří obl. Západ a Východ</t>
  </si>
  <si>
    <t>0007543</t>
  </si>
  <si>
    <t>Rekonstrukce větráků 1. a 2. káranského řadu</t>
  </si>
  <si>
    <t>0007546</t>
  </si>
  <si>
    <t>Zabezpečenost vodohospod. objektů na území HMP</t>
  </si>
  <si>
    <t>0008620</t>
  </si>
  <si>
    <t>Rekonstrukce  MaR a elektro Řepy II</t>
  </si>
  <si>
    <t>0008642</t>
  </si>
  <si>
    <t>Rekonstrukce kanalizace Bártlova, P-20</t>
  </si>
  <si>
    <t>0006963</t>
  </si>
  <si>
    <t>Celk. přest. a rozšíření ÚČOV Císař. ostrov</t>
  </si>
  <si>
    <t>Dětská hřiště v lesích</t>
  </si>
  <si>
    <t>0002003</t>
  </si>
  <si>
    <t>Výkupy lesních pozemků</t>
  </si>
  <si>
    <t>0004272</t>
  </si>
  <si>
    <t>Sběrné dvory</t>
  </si>
  <si>
    <t>0004527</t>
  </si>
  <si>
    <t>Komplex zahrad na Petříně</t>
  </si>
  <si>
    <t>0004857</t>
  </si>
  <si>
    <t>Kinského zahrada - obnova, I. etapa</t>
  </si>
  <si>
    <t>0004859</t>
  </si>
  <si>
    <t>Stromovka - obnova, I. etapa</t>
  </si>
  <si>
    <t>0005284</t>
  </si>
  <si>
    <t>Investice související s areály zeleně I.kategorie</t>
  </si>
  <si>
    <t>0005286</t>
  </si>
  <si>
    <t>Vodovod Letná</t>
  </si>
  <si>
    <t>0005595</t>
  </si>
  <si>
    <t>Rekon. Zátišského potoka</t>
  </si>
  <si>
    <t>0006475</t>
  </si>
  <si>
    <t>Obnova parku na Vítkově</t>
  </si>
  <si>
    <t>0006954</t>
  </si>
  <si>
    <t>Obora Hvězda-obnova</t>
  </si>
  <si>
    <t>0006957</t>
  </si>
  <si>
    <t>0007528</t>
  </si>
  <si>
    <t>Kompostárny</t>
  </si>
  <si>
    <t>0007529</t>
  </si>
  <si>
    <t>LIMITY  NÁVRHU ROZPOČTU NA  ROK  2008 V  ČLENĚNÍ PŘÍJMŮ,  VÝDAJŮ  A  FINANCOVÁNÍ  PODLE  ROZPOČTOVÝCH  KAPITOL  ZA  VLASTNÍ  HLAVNÍ  MĚSTO  PRAHU</t>
  </si>
  <si>
    <t>Areál Hostivař</t>
  </si>
  <si>
    <t>0007530</t>
  </si>
  <si>
    <t>Lobkovická zahrada</t>
  </si>
  <si>
    <t>0007531</t>
  </si>
  <si>
    <t>Rekreační park - Hostivař</t>
  </si>
  <si>
    <t>0008305</t>
  </si>
  <si>
    <t>Realizace nových ploch lesů</t>
  </si>
  <si>
    <t>0008306</t>
  </si>
  <si>
    <t>Rybník (vodojem) - Letenské sady</t>
  </si>
  <si>
    <t>0008382</t>
  </si>
  <si>
    <t>Areál Cibulka - Motol</t>
  </si>
  <si>
    <t>0008653</t>
  </si>
  <si>
    <t>Realizace opatření vyplýv. z energet. auditů</t>
  </si>
  <si>
    <t>0008980</t>
  </si>
  <si>
    <t>Limnigrafické stanice na Botiči vč.přípojek</t>
  </si>
  <si>
    <t>8127</t>
  </si>
  <si>
    <t>Aktivní dlouhodobé operace řízení likvidity ¦ příj</t>
  </si>
  <si>
    <t>Prevence před drogami, alk.,nikot.aj. návyk.lát.</t>
  </si>
  <si>
    <t>Odbor public relations</t>
  </si>
  <si>
    <t>6171</t>
  </si>
  <si>
    <t>Činnost místní správy</t>
  </si>
  <si>
    <t>Odbor informatiky</t>
  </si>
  <si>
    <t>Archiv hl. m. Prahy</t>
  </si>
  <si>
    <t>6211</t>
  </si>
  <si>
    <t>Archivní činnost</t>
  </si>
  <si>
    <t>HMP-MČ PRAHA  4</t>
  </si>
  <si>
    <t>Kancelář ředitele magistrátu</t>
  </si>
  <si>
    <t>6112</t>
  </si>
  <si>
    <t>Zastupitelstva obcí</t>
  </si>
  <si>
    <t>2222</t>
  </si>
  <si>
    <t>Kontrola technické způsobilosti vozidel</t>
  </si>
  <si>
    <t>3722</t>
  </si>
  <si>
    <t>Sběr a svoz komunálních odpadů</t>
  </si>
  <si>
    <t>3349</t>
  </si>
  <si>
    <t>Ostatní záležitosti sdělovacích prostředků</t>
  </si>
  <si>
    <t>Odbor zahraničních vztahů</t>
  </si>
  <si>
    <t>AP - Impl. Správa a evid.maj. - SEM</t>
  </si>
  <si>
    <t>AP - Implem. Inventarizace majetku</t>
  </si>
  <si>
    <t>AP - Implem. Městský mýtný systém</t>
  </si>
  <si>
    <t>AP - Implem. Nástrojů procesního řízení</t>
  </si>
  <si>
    <t>AP - Implem. SW Městský kamerový systém</t>
  </si>
  <si>
    <t>AP - Implementace apl. E-Tender</t>
  </si>
  <si>
    <t>AP - Unifikace a optimalizace procesů (BPR)</t>
  </si>
  <si>
    <t>AP - Webilizace aplikací - migrace apl.</t>
  </si>
  <si>
    <t>AP - implementace agendového systému</t>
  </si>
  <si>
    <t>AP-Implem.jednotné apl.báze DMS</t>
  </si>
  <si>
    <t>AP-Implem.jednotné apl.bázeSSL</t>
  </si>
  <si>
    <t>BP - Impl. Evidence smluv a právních sporů</t>
  </si>
  <si>
    <t>BP - Unifikace a optimalizace systémů</t>
  </si>
  <si>
    <t>PCKS - Virtuální karta řidiče</t>
  </si>
  <si>
    <t>PK - HelpDesk</t>
  </si>
  <si>
    <t>PK - Impl. CMS</t>
  </si>
  <si>
    <t>PK - Impl. IS E-Ted</t>
  </si>
  <si>
    <t>PK - Impl. IS Praha historická</t>
  </si>
  <si>
    <t>PK - Impl. Optim. Web apl. handicap.osoby</t>
  </si>
  <si>
    <t>PK - Impl. Systému pro měření výkonnosti</t>
  </si>
  <si>
    <t>PK - Impl. Virtuální karta Pražana</t>
  </si>
  <si>
    <t>PK - Implementace manažers. IS</t>
  </si>
  <si>
    <t>PK - Konsol. Web prezent. - památky Prahy</t>
  </si>
  <si>
    <t>PK - Rozvoj školského portálu</t>
  </si>
  <si>
    <t>PK-Kontaktní centrum</t>
  </si>
  <si>
    <t>PK-Roz.port a vytv.jedn.sys.pro kom. s obč. a org.</t>
  </si>
  <si>
    <t>TI - Bezpečnost IS</t>
  </si>
  <si>
    <t>TI - Inf.systém Krizového řízení (ISKŘ)</t>
  </si>
  <si>
    <t>TI - Konsolidace databází</t>
  </si>
  <si>
    <t>TI - Konsolidace serverového prostoru</t>
  </si>
  <si>
    <t>TI - Městský kamerový systém</t>
  </si>
  <si>
    <t>TI - User managements syst</t>
  </si>
  <si>
    <t>TI - Vybudování datového centra</t>
  </si>
  <si>
    <t>0002910</t>
  </si>
  <si>
    <t>Rozvoj sítí MHMP</t>
  </si>
  <si>
    <t>0002911</t>
  </si>
  <si>
    <t>Servery MHMP</t>
  </si>
  <si>
    <t>0002912</t>
  </si>
  <si>
    <t>Výpočetní technika a progr. vybav. pro MHMP</t>
  </si>
  <si>
    <t>0004676</t>
  </si>
  <si>
    <t>Jednotné úložiště dokumentů</t>
  </si>
  <si>
    <t>0008936</t>
  </si>
  <si>
    <t>Pražské centrum Kartových služeb</t>
  </si>
  <si>
    <t>0008975</t>
  </si>
  <si>
    <t>Integrační Platforma</t>
  </si>
  <si>
    <t>0004675</t>
  </si>
  <si>
    <t>Výměna a modernizace tech. vybavení AMP Chodovec</t>
  </si>
  <si>
    <t>Investiční rezerva pro MČ v kap.09</t>
  </si>
  <si>
    <t>Dokončení oplocení v areálu Emauzy</t>
  </si>
  <si>
    <t>RFID čipy</t>
  </si>
  <si>
    <t>Systém generálního klíče</t>
  </si>
  <si>
    <t>Technologické vybavení energocentra v NÚB</t>
  </si>
  <si>
    <t>0005778</t>
  </si>
  <si>
    <t>Obměna a doplnění rozmnožovací techniky</t>
  </si>
  <si>
    <t>0006104</t>
  </si>
  <si>
    <t>Obměna vozidel autoparku MHMP</t>
  </si>
  <si>
    <t>0006567</t>
  </si>
  <si>
    <t>Rozšíření služeb telefonní ústředny MHMP</t>
  </si>
  <si>
    <t>0007052</t>
  </si>
  <si>
    <t>Úpravy a vybavení objektů MHMP</t>
  </si>
  <si>
    <t>0008103</t>
  </si>
  <si>
    <t>Rekonstrukce prostorů Rady HMP</t>
  </si>
  <si>
    <t>01 - ROZVOJ OBCE</t>
  </si>
  <si>
    <t>Odbor stavební</t>
  </si>
  <si>
    <t>2121</t>
  </si>
  <si>
    <t>Stavebnictví</t>
  </si>
  <si>
    <t>3633</t>
  </si>
  <si>
    <t>Výstavba a údržba místních inženýrských sítí</t>
  </si>
  <si>
    <t>Správce: 0014 - Martin Langmajer</t>
  </si>
  <si>
    <t>Odbor územního plánu</t>
  </si>
  <si>
    <t>3635</t>
  </si>
  <si>
    <t>Územní plánování</t>
  </si>
  <si>
    <t>ÚTVAR ROZVOJE HL.M.P P1</t>
  </si>
  <si>
    <t>Celkem správce: 0014 - Martin Langmajer</t>
  </si>
  <si>
    <t>HMP-MČ PRAHA 10</t>
  </si>
  <si>
    <t>Rekonstrukce panelových domů Vlasta</t>
  </si>
  <si>
    <t>HMP-MČ PRAHA 11</t>
  </si>
  <si>
    <t>Regenerace byt.obj. Majerského</t>
  </si>
  <si>
    <t>HMP-MČ PRAHA 22</t>
  </si>
  <si>
    <t>0008260</t>
  </si>
  <si>
    <t>Nové náměstí Uhříněves - 3. etapa</t>
  </si>
  <si>
    <t>0000209</t>
  </si>
  <si>
    <t>Byty Beranka</t>
  </si>
  <si>
    <t>0000221</t>
  </si>
  <si>
    <t>Chráněné byty Ďáblice</t>
  </si>
  <si>
    <t>0000238</t>
  </si>
  <si>
    <t>Bytové domy Čakovice II</t>
  </si>
  <si>
    <t>0000243</t>
  </si>
  <si>
    <t>Byty Šeberov</t>
  </si>
  <si>
    <t>0007026</t>
  </si>
  <si>
    <t>Bytový soubor Hloubětín</t>
  </si>
  <si>
    <t>0007497</t>
  </si>
  <si>
    <t>Pod Čimickým hájem, byty</t>
  </si>
  <si>
    <t>Studie Praha 10 městská část</t>
  </si>
  <si>
    <t>HMP-MČ PRAHA 15</t>
  </si>
  <si>
    <t>Regenerace vnitrobloků</t>
  </si>
  <si>
    <t>HMP-MČ PRAHA 21</t>
  </si>
  <si>
    <t>0004226</t>
  </si>
  <si>
    <t>Výst. polyfunkčního domu v centru obce</t>
  </si>
  <si>
    <t>HMP-MČ DOLNÍ MĚCHOLUPY</t>
  </si>
  <si>
    <t>Likvidace fekální jímky</t>
  </si>
  <si>
    <t>HMP-MČ PETROVICE</t>
  </si>
  <si>
    <t>Infrastruktura centra obce</t>
  </si>
  <si>
    <t>HMP-MČ ŘEPORYJE</t>
  </si>
  <si>
    <t>Rek. opěrných zdí</t>
  </si>
  <si>
    <t>Maniny - oddychová zóna</t>
  </si>
  <si>
    <t>0000057</t>
  </si>
  <si>
    <t>Prodloužení stoky A2</t>
  </si>
  <si>
    <t>0000090</t>
  </si>
  <si>
    <t>IP pro stavby v kap.01</t>
  </si>
  <si>
    <t>0000112</t>
  </si>
  <si>
    <t>Dofakturace</t>
  </si>
  <si>
    <t>0000187</t>
  </si>
  <si>
    <t>Kolektor Václavské náměstí</t>
  </si>
  <si>
    <t>0001088</t>
  </si>
  <si>
    <t>JPD2- revit. území Manin</t>
  </si>
  <si>
    <t>0001099</t>
  </si>
  <si>
    <t>JPD2-vybud.Pobřežní III-2.etapa-infra</t>
  </si>
  <si>
    <t>0004323</t>
  </si>
  <si>
    <t>Výjezd Horní Měcholupy-Petrovice</t>
  </si>
  <si>
    <t>0004503</t>
  </si>
  <si>
    <t>Spol. centrum Uhříněves - stat.stabilizace</t>
  </si>
  <si>
    <t>0004679</t>
  </si>
  <si>
    <t>Maniny-revitalizace Rohanského ostrova</t>
  </si>
  <si>
    <t>0007496</t>
  </si>
  <si>
    <t>Kolektor Centrum-Smíchov</t>
  </si>
  <si>
    <t>0008263</t>
  </si>
  <si>
    <t>P - 14, Aloisov</t>
  </si>
  <si>
    <t>0008264</t>
  </si>
  <si>
    <t>Pobřežní III - infrastruktura</t>
  </si>
  <si>
    <t>0008265</t>
  </si>
  <si>
    <t>Pobřežní IV.- infrast.pro jižní obchvat</t>
  </si>
  <si>
    <t>0008267</t>
  </si>
  <si>
    <t>Radotín - rekreační zóna</t>
  </si>
  <si>
    <t>0008615</t>
  </si>
  <si>
    <t>Kolektor Hlávkův most</t>
  </si>
  <si>
    <t>0008783</t>
  </si>
  <si>
    <t>Podjezd Chlumecká</t>
  </si>
  <si>
    <t>0009276</t>
  </si>
  <si>
    <t>TV Chaby stavba 50</t>
  </si>
  <si>
    <t>0009646</t>
  </si>
  <si>
    <t>Kolektor CIA</t>
  </si>
  <si>
    <t>0009812</t>
  </si>
  <si>
    <t>Na Pomezí byty + TI</t>
  </si>
  <si>
    <t>0001072</t>
  </si>
  <si>
    <t>JPD2- vybud podnikatel.inkubatoru</t>
  </si>
  <si>
    <t>Technopark Kyje</t>
  </si>
  <si>
    <t>Správce: 0011 - Mgr. Petr Štěpánek, CSc.</t>
  </si>
  <si>
    <t>0008262</t>
  </si>
  <si>
    <t>JM I - ukončení Centrálního parku</t>
  </si>
  <si>
    <t>Celkem správce: 0011 - Mgr. Petr Štěpánek, CSc.</t>
  </si>
  <si>
    <t>HMP-MČ PRAHA 2</t>
  </si>
  <si>
    <t>00000710 - FOMBF</t>
  </si>
  <si>
    <t>HMP-MČ PRAHA 14</t>
  </si>
  <si>
    <t>HMP-MČ PRAHA 17</t>
  </si>
  <si>
    <t>HMP-MČ KOLODĚJE</t>
  </si>
  <si>
    <t>HMP-MČ KUNRATICE</t>
  </si>
  <si>
    <t>00000010 - Financování z úspory hospodaření minulých let</t>
  </si>
  <si>
    <t>Odbor dopravy</t>
  </si>
  <si>
    <t>2212</t>
  </si>
  <si>
    <t>Silnice</t>
  </si>
  <si>
    <t>04 - Školství,mládež a samospráva</t>
  </si>
  <si>
    <t>Správce: 0005 - Ing. Marie Kousalíková</t>
  </si>
  <si>
    <t>1.MŠ ČENTICKÁ 2222  P21</t>
  </si>
  <si>
    <t>3111</t>
  </si>
  <si>
    <t>Předškolní zařízení</t>
  </si>
  <si>
    <t>00033353 - Přímé náklady na vzdělávání-kraje</t>
  </si>
  <si>
    <t>AK.GYM.ŠTĚPÁNSKÁ P1</t>
  </si>
  <si>
    <t>3121</t>
  </si>
  <si>
    <t>Gymnázia</t>
  </si>
  <si>
    <t>DDM   SLEZSKÁ               P2</t>
  </si>
  <si>
    <t>3421</t>
  </si>
  <si>
    <t>Využití volného času dětí a mládeže</t>
  </si>
  <si>
    <t>DDM   ŠTEFÁNIKOVA  P5</t>
  </si>
  <si>
    <t>DDM  JIŽNÍ MĚSTO P4</t>
  </si>
  <si>
    <t>DDM  PRAHA 3 - ULITA</t>
  </si>
  <si>
    <t>DDM HMP KARLÍN</t>
  </si>
  <si>
    <t>3144</t>
  </si>
  <si>
    <t>Školy v přírodě</t>
  </si>
  <si>
    <t>DDM MODŘANY, HERRMANNOVÁ</t>
  </si>
  <si>
    <t>DDM MĚŠICKÁ, P9</t>
  </si>
  <si>
    <t>DDM POD STRAŠNIC.VINICÍ</t>
  </si>
  <si>
    <t>DDM PŘEMYŠLENSKÁ    P8</t>
  </si>
  <si>
    <t>DDM RATIBOŘICKÁ  HORNÍ POČERNICE</t>
  </si>
  <si>
    <t>DDM ROHOVÁ       P6</t>
  </si>
  <si>
    <t>DDM U BOROVIČEK     P6</t>
  </si>
  <si>
    <t>DDM ŠIMÁČKOVA      P7</t>
  </si>
  <si>
    <t>DM     NEKLANOVA      P2</t>
  </si>
  <si>
    <t>3147</t>
  </si>
  <si>
    <t>Domovy mládeže</t>
  </si>
  <si>
    <t>DM A ŠJ LOVOSICKÁ      P9</t>
  </si>
  <si>
    <t>DM POBŘEŽNÍ         P8</t>
  </si>
  <si>
    <t>DM STUDENTSKÁ      P6</t>
  </si>
  <si>
    <t>DĚTSKÝ DOMOV KLÁNOVICE</t>
  </si>
  <si>
    <t>4322</t>
  </si>
  <si>
    <t>Ústavy péče pro mládež</t>
  </si>
  <si>
    <t>DĚTSKÝ DOMOV NÁRODNÍCH HRDINŮ  P9</t>
  </si>
  <si>
    <t>GYM.  OHRADNÍ          P4</t>
  </si>
  <si>
    <t>GYM. ARABSKÁ           P6</t>
  </si>
  <si>
    <t>GYM. BOTIČSKÁ            P2</t>
  </si>
  <si>
    <t>GYM. BUDĚJOVICKÁ     P4</t>
  </si>
  <si>
    <t>GYM. CHODOVICKÁ P9</t>
  </si>
  <si>
    <t>GYM. J.H., MEZI ŠKOLAMI</t>
  </si>
  <si>
    <t>GYM. J.KEPLERA  P6</t>
  </si>
  <si>
    <t>GYM. JOSEFSKÁ   P1</t>
  </si>
  <si>
    <t>GYM. LITOMĚŘICKÁ P9</t>
  </si>
  <si>
    <t>GYM. NA PRAŽAČCE     P3</t>
  </si>
  <si>
    <t>GYM. NA VÍTĚZNÉ PLÁNI</t>
  </si>
  <si>
    <t>GYM. NA ZATLANCE      P5</t>
  </si>
  <si>
    <t>GYM. NAD ALEJÍ           P6</t>
  </si>
  <si>
    <t>GYM. NAD KAVALÍRKOU  P5</t>
  </si>
  <si>
    <t>GYM. NAD ŠTOLOU P7</t>
  </si>
  <si>
    <t>GYM. NÁM.25.BŘEZNA    P9</t>
  </si>
  <si>
    <t>GYM. O.PAVLA, LOUČANSKÁ</t>
  </si>
  <si>
    <t>GYM. PERNEROVA   P8</t>
  </si>
  <si>
    <t>GYM. POSTUPICKÁ        P4</t>
  </si>
  <si>
    <t>GYM. PÍSNICKÁ         P4</t>
  </si>
  <si>
    <t>GYM. PŘÍPOTOČNÍ 1337</t>
  </si>
  <si>
    <t>GYM. U LIBEŇSKÉHO ZÁMKU</t>
  </si>
  <si>
    <t>GYM. VODĚRADSKÁ     P10</t>
  </si>
  <si>
    <t>GYM. ZBOROVSKÁ    P5</t>
  </si>
  <si>
    <t>GYM. ÚSTAVNÍ   P8</t>
  </si>
  <si>
    <t>GYM.J.G.JARKOVSKÉHO P1</t>
  </si>
  <si>
    <t>GYM.J.NERUDY HELLICHOVA</t>
  </si>
  <si>
    <t>GYM.PROF.J.PATOČKY    P1</t>
  </si>
  <si>
    <t>GYM.SLADKOVSKÉHO NÁM.</t>
  </si>
  <si>
    <t>GYM.ZŠ A MŠ PRO SP JEČNÁ</t>
  </si>
  <si>
    <t>3124</t>
  </si>
  <si>
    <t>Speciální střední školy</t>
  </si>
  <si>
    <t>3146</t>
  </si>
  <si>
    <t>Zaříz.vých.poradenství a preventivně vých.péče</t>
  </si>
  <si>
    <t>GYM.a SŠ PRO ZP RADLICKÁ</t>
  </si>
  <si>
    <t>GYM.ČESKOLIPSKÁ    P9</t>
  </si>
  <si>
    <t>GYMNÁZIUM OMSKÁ     P10</t>
  </si>
  <si>
    <t>GYMNÁZIUM OPATOV     P4</t>
  </si>
  <si>
    <t>GYMNÁZIUM ŠPITÁLSKÁ  P9</t>
  </si>
  <si>
    <t>3113</t>
  </si>
  <si>
    <t>Základní školy</t>
  </si>
  <si>
    <t>HMP-MČ PRAHA  5</t>
  </si>
  <si>
    <t>HOBBY CENTRUM 4 P4</t>
  </si>
  <si>
    <t>HOTELOVÁ ŠKOLA VRŠOVICKÁ 43    P10</t>
  </si>
  <si>
    <t>3122</t>
  </si>
  <si>
    <t>Střední odborné školy</t>
  </si>
  <si>
    <t>HUDEBNÍ ŠK.  HL.M.PRAHY</t>
  </si>
  <si>
    <t>3239</t>
  </si>
  <si>
    <t>Záležitosti zájmového studia j.n.</t>
  </si>
  <si>
    <t>ISŠ NÁHORNÍ     P8</t>
  </si>
  <si>
    <t>3123</t>
  </si>
  <si>
    <t>Střední odborná učiliště a učiliště</t>
  </si>
  <si>
    <t>3114</t>
  </si>
  <si>
    <t>Speciální základní školy</t>
  </si>
  <si>
    <t>KONZERVATOŘ A VOŠ J.J.</t>
  </si>
  <si>
    <t>3126</t>
  </si>
  <si>
    <t>Internátní speciální střední školy</t>
  </si>
  <si>
    <t>3150</t>
  </si>
  <si>
    <t>Vyšší odborné školy</t>
  </si>
  <si>
    <t>KONZERVATOŘ DUNCAN P4</t>
  </si>
  <si>
    <t>KONZERVATOŘ NA REJDIŠTI</t>
  </si>
  <si>
    <t>3299</t>
  </si>
  <si>
    <t>Ostatní záležitosti vzdělávání</t>
  </si>
  <si>
    <t>MDDM        P13</t>
  </si>
  <si>
    <t>MS TRHANOVSKE NAM.  P10</t>
  </si>
  <si>
    <t>MŠ  HOROLEZECKÁ P15</t>
  </si>
  <si>
    <t>MŠ  SAUEROVA    P3</t>
  </si>
  <si>
    <t>MŠ ALŠOVY SADY       P4</t>
  </si>
  <si>
    <t>MŠ ANNY DRABÍKOVÉ   P11</t>
  </si>
  <si>
    <t>MŠ ARABSKÁ SE SPEC.PÉČÍ</t>
  </si>
  <si>
    <t>MŠ BAJKALSKÁ        P10</t>
  </si>
  <si>
    <t>MŠ BALKÁN            P3</t>
  </si>
  <si>
    <t>MŠ BENDOVA P6</t>
  </si>
  <si>
    <t>MŠ BENEŠOVSKÁ       P10</t>
  </si>
  <si>
    <t>MŠ BEZOVÁ            P4</t>
  </si>
  <si>
    <t>MŠ BLATENSKÁ        P11</t>
  </si>
  <si>
    <t>MŠ BOJASOVA          P8</t>
  </si>
  <si>
    <t>Příloha č. 4 k usnesení ZHMP č. 11/1 ze dne 29.11.2007</t>
  </si>
  <si>
    <t>MŠ BOLESLAVOVA       P4</t>
  </si>
  <si>
    <t>MŠ BOLOŇSKÁ         P15</t>
  </si>
  <si>
    <t>MŠ BUBENÍČKOVA</t>
  </si>
  <si>
    <t>MŠ BUKOVÁ            P3</t>
  </si>
  <si>
    <t>MŠ BĚHOUNKOVA 2300   P13</t>
  </si>
  <si>
    <t>MŠ BĚHOUNKOVA 2474         P13</t>
  </si>
  <si>
    <t>MŠ BÍLENECKÉ NÁM.</t>
  </si>
  <si>
    <t>MŠ CHABAŘOVICKÁ      P8</t>
  </si>
  <si>
    <t>MŠ CHABERÁČEK</t>
  </si>
  <si>
    <t>MŠ CHARLESE DE GAULLA</t>
  </si>
  <si>
    <t>MŠ CHLUPOVA 1798    P13</t>
  </si>
  <si>
    <t>MŠ CHLUPOVA 1799   P13</t>
  </si>
  <si>
    <t>MŠ CHMELOVÁ         P10</t>
  </si>
  <si>
    <t>MŠ CHODOVICKÁ HORNÍ PO</t>
  </si>
  <si>
    <t>MŠ CHVALETICKÁ      P14</t>
  </si>
  <si>
    <t>MŠ DOBRONICKÁ     LIBUŠ</t>
  </si>
  <si>
    <t>MŠ DOLNÍ MĚCHOLUPY        P10</t>
  </si>
  <si>
    <t>MŠ DRUŽSTEVNÍ OCHOZ  P4</t>
  </si>
  <si>
    <t>MŠ DUHA</t>
  </si>
  <si>
    <t>MŠ DVOULETKY        P10</t>
  </si>
  <si>
    <t>MŠ FILLOVA           P4</t>
  </si>
  <si>
    <t>MŠ GAGARINOVA</t>
  </si>
  <si>
    <t>MŠ GENERÁLA JANOUŠKA P9</t>
  </si>
  <si>
    <t>MŠ HELLICHOVA        P1</t>
  </si>
  <si>
    <t>MŠ HERČÍKOVA 2190    P13</t>
  </si>
  <si>
    <t>MŠ HLUBOČEPSKÁ 90    P5</t>
  </si>
  <si>
    <t>MŠ HORÁKOVA 2064        P13</t>
  </si>
  <si>
    <t>MŠ HOSTINSKÉHO 1534     P13</t>
  </si>
  <si>
    <t>MŠ HRABÁKOVA 2000   P11</t>
  </si>
  <si>
    <t>MŠ HRONCOVA 1882    P11</t>
  </si>
  <si>
    <t>MŠ HUSNÍKOVA 2076        P13</t>
  </si>
  <si>
    <t>MŠ HVĚZDIČKA          P12</t>
  </si>
  <si>
    <t>MŠ HŘIBSKÁ          P10</t>
  </si>
  <si>
    <t>MŠ II LIŠICKÁ  P21</t>
  </si>
  <si>
    <t>MŠ JAHŮDKA         P12</t>
  </si>
  <si>
    <t>MŠ JAKOBIHO   PETROVICE</t>
  </si>
  <si>
    <t>MŠ JANOUCHOVA       P11</t>
  </si>
  <si>
    <t>MŠ JAŽLOVICKÁ       P11</t>
  </si>
  <si>
    <t>MŠ JESENIOVA 204    P3</t>
  </si>
  <si>
    <t>MŠ JESENIOVA 4,6     P3</t>
  </si>
  <si>
    <t>MŠ JESENIOVA 98      P3</t>
  </si>
  <si>
    <t>MŠ JIHOZÁPADNÍ       P4</t>
  </si>
  <si>
    <t>MŠ JITŘNÍ            P4</t>
  </si>
  <si>
    <t>MŠ JIŘÍHO Z LOBKOVIC P3</t>
  </si>
  <si>
    <t>MŠ JUARÉZOVA    P6</t>
  </si>
  <si>
    <t>MŠ JÍLKOVA           P6</t>
  </si>
  <si>
    <t>MŠ JÍLOVSKÁ          P4</t>
  </si>
  <si>
    <t>MŠ K PODJEZDU        P4</t>
  </si>
  <si>
    <t>MŠ K POŠTĚ    KOLOVRATY</t>
  </si>
  <si>
    <t>MŠ K ROZTOKŮM</t>
  </si>
  <si>
    <t>MŠ K ZÁVĚTINÁM 815</t>
  </si>
  <si>
    <t>MŠ KE KAŠNĚ     LIBUŠ</t>
  </si>
  <si>
    <t>MŠ KLAUSOVA 2187      P13</t>
  </si>
  <si>
    <t>MŠ KLAUSOVA 2188   P13</t>
  </si>
  <si>
    <t>MŠ KLAUSOVA 2449          P13</t>
  </si>
  <si>
    <t>MŠ KLÁNOVICE</t>
  </si>
  <si>
    <t>MŠ KLÍČANSKÁ         P8</t>
  </si>
  <si>
    <t>MŠ KODAŇSKÁ         P10</t>
  </si>
  <si>
    <t>MŠ KONSTANTINOVA    P11</t>
  </si>
  <si>
    <t>MŠ KONĚVOVA        P3</t>
  </si>
  <si>
    <t>MŠ KORYCANSKÁ        P8</t>
  </si>
  <si>
    <t>MŠ KORÁLEK           P9</t>
  </si>
  <si>
    <t>MŠ KOSTELNÍ 37          P7</t>
  </si>
  <si>
    <t>MŠ KOSTLIVÉHO       P14</t>
  </si>
  <si>
    <t>MŠ KOTLASKA          P8</t>
  </si>
  <si>
    <t>MŠ KROUPOVA 2775</t>
  </si>
  <si>
    <t>MŠ KUKUČÍNOVA        P4</t>
  </si>
  <si>
    <t>MŠ KURANDOVÉ 669     P5</t>
  </si>
  <si>
    <t>MŠ KŘEJPSKÉHO 1503  P11</t>
  </si>
  <si>
    <t>MŠ LAUDOVA  P6</t>
  </si>
  <si>
    <t>MŠ LETENSKÁ          P1</t>
  </si>
  <si>
    <t>MŠ LETOHRADSKÁ       P7</t>
  </si>
  <si>
    <t>MŠ LEŠENSKÁ          P8</t>
  </si>
  <si>
    <t>MŠ LIBICKÁ           P3</t>
  </si>
  <si>
    <t>MŠ LIBKOVSKÁ        P15</t>
  </si>
  <si>
    <t>MŠ LIBOCKÁ P6</t>
  </si>
  <si>
    <t>MŠ LIBČICKÁ          P8</t>
  </si>
  <si>
    <t>MŠ LITVÍNOVSKÁ       P9</t>
  </si>
  <si>
    <t>MŠ LOHNISKÉHO 830    P5</t>
  </si>
  <si>
    <t>MŠ LOHNISKÉHO 851    P5</t>
  </si>
  <si>
    <t>MŠ LOJOVICKÁ      LIBUŠ</t>
  </si>
  <si>
    <t>MŠ MADOLINKA        P11</t>
  </si>
  <si>
    <t>MŠ MAGNITOGORSKÁ    P10</t>
  </si>
  <si>
    <t>MŠ MARKUŠOVA        P11</t>
  </si>
  <si>
    <t>MŠ MASNÁ            P1</t>
  </si>
  <si>
    <t>MŠ MATJUCHINOVA ZBRASL.</t>
  </si>
  <si>
    <t>MŠ MATĚCHOVA         P4</t>
  </si>
  <si>
    <t>MŠ MEZI DOMY  LIBUŠ</t>
  </si>
  <si>
    <t>MŠ MEZI ŠKOLAMI 2323    P13</t>
  </si>
  <si>
    <t>MŠ MEZI ŠKOLAMI 2482             P13</t>
  </si>
  <si>
    <t>MŠ MEZIVRŠI          P4</t>
  </si>
  <si>
    <t>MŠ MEZIŠKOLSKÁ       P6</t>
  </si>
  <si>
    <t>MŠ MILÁNSKÁ 472     P15</t>
  </si>
  <si>
    <t>MŠ MLÁDEŽNICKÁ      P10</t>
  </si>
  <si>
    <t>MŠ MOHYLOVÁ 1964      P13</t>
  </si>
  <si>
    <t>MŠ MONTESSORI   P12</t>
  </si>
  <si>
    <t>MŠ MOTÝLEK           P6</t>
  </si>
  <si>
    <t>MŠ MÍROVÉHO HNUTÍ   P11</t>
  </si>
  <si>
    <t>MŠ NA BUČÁNCE        P4</t>
  </si>
  <si>
    <t>MŠ NA CHODOVCI       P4</t>
  </si>
  <si>
    <t>MŠ NA DLOUHÉM LÁNU   P6</t>
  </si>
  <si>
    <t>MŠ NA DĚKANCE        P2</t>
  </si>
  <si>
    <t>MŠ NA KORÁBĚ         P8</t>
  </si>
  <si>
    <t>MŠ NA OKRAJI         P6</t>
  </si>
  <si>
    <t>MŠ NA PĚŠINÁCH       P8</t>
  </si>
  <si>
    <t>MŠ NA PŘESYPU        P8</t>
  </si>
  <si>
    <t>MŠ NA SMETANCE       P2</t>
  </si>
  <si>
    <t>MŠ NA VRCHOLU        P3</t>
  </si>
  <si>
    <t>MŠ NA VÝŠINÁCH       P7</t>
  </si>
  <si>
    <t>MŠ NA ZVONIČCE       P4</t>
  </si>
  <si>
    <t>MŠ NAD KAZANKOU</t>
  </si>
  <si>
    <t>MŠ NAD PARKEM  ZBRASLAV</t>
  </si>
  <si>
    <t>MŠ NAD ŠTOLOU        P7</t>
  </si>
  <si>
    <t>MŠ NEBUŠICE</t>
  </si>
  <si>
    <t>MŠ NEDVĚZSKÁ        P10</t>
  </si>
  <si>
    <t>MŠ NOVOBORSKÁ        P9</t>
  </si>
  <si>
    <t>MŠ NÁM. 14.ŘÍJNA 9a  P5</t>
  </si>
  <si>
    <t>MŠ NÁM.OSVOBODITELŮ  P5</t>
  </si>
  <si>
    <t>MŠ NÁRODNÍ TŘÍDA 37  P1</t>
  </si>
  <si>
    <t>MŠ NĚMČICKÁ 1111     P4</t>
  </si>
  <si>
    <t>MŠ OBLÁČEK           P9</t>
  </si>
  <si>
    <t>MŠ OHRADNÍ           P4</t>
  </si>
  <si>
    <t>MŠ OMSKÁ            P10</t>
  </si>
  <si>
    <t>MŠ OVČÍ HÁJEK  2177  P13</t>
  </si>
  <si>
    <t>MŠ OÁZA         P12</t>
  </si>
  <si>
    <t>MŠ PACULOVA         P14</t>
  </si>
  <si>
    <t>MŠ PARLÉŘOVA         P6</t>
  </si>
  <si>
    <t>MŠ PARMSKÁ I        P15</t>
  </si>
  <si>
    <t>MŠ PARMSKÁ II       P15</t>
  </si>
  <si>
    <t>MŠ PASTELKA         P12</t>
  </si>
  <si>
    <t>MŠ PASTELKA P6</t>
  </si>
  <si>
    <t>MŠ PEROUTKOVA 24/1004     P5</t>
  </si>
  <si>
    <t>MŠ PEŠKOVA 963       P5</t>
  </si>
  <si>
    <t>MŠ PLAMÍNKOVÉ        P4</t>
  </si>
  <si>
    <t>MŠ POD KROCÍNKOU     P9</t>
  </si>
  <si>
    <t>MŠ PODBĚLOHORSKÁ    P5</t>
  </si>
  <si>
    <t>MŠ PODPĚROVA 1880       P13</t>
  </si>
  <si>
    <t>MŠ PODSAĎÁČEK         P12</t>
  </si>
  <si>
    <t>MŠ POHÁDKA          P12</t>
  </si>
  <si>
    <t>MŠ POZNAŇSKÁ         P8</t>
  </si>
  <si>
    <t>MŠ PRAHA - KBELY</t>
  </si>
  <si>
    <t>MŠ PRAHA - KUNRATICE, PŘEDŠKOLNÍ</t>
  </si>
  <si>
    <t>MŠ PRAHA 5- SMÍCHOV,  NAD PALATOU 613</t>
  </si>
  <si>
    <t>MŠ PRAHA 9 - SATALICE</t>
  </si>
  <si>
    <t>MŠ PRAHA LOCHKOV</t>
  </si>
  <si>
    <t>MŠ PRAŽAČKA          P3</t>
  </si>
  <si>
    <t>MŠ PŠTROSSOVA        P1</t>
  </si>
  <si>
    <t>MŠ PŘETLUCKÁ         P10</t>
  </si>
  <si>
    <t>MŠ PŘÍBORSKÁ         P9</t>
  </si>
  <si>
    <t>MŠ PŘÍMĚTICKÁ        P4</t>
  </si>
  <si>
    <t>MŠ REVOLUČNÍ  P1</t>
  </si>
  <si>
    <t>MŠ ROHOŽNÍK   P21</t>
  </si>
  <si>
    <t>MŠ S INTERNÁTNÍ PÉČÍ P2</t>
  </si>
  <si>
    <t>MŠ S PRODL.PROVOZEM  P9</t>
  </si>
  <si>
    <t>MŠ SBÍHAVÁ           P6</t>
  </si>
  <si>
    <t>MŠ SEDLČANSKÁ        P4</t>
  </si>
  <si>
    <t>MŠ SLOVENSKÁ         P2</t>
  </si>
  <si>
    <t>MŠ SLUNEČNICE   P15</t>
  </si>
  <si>
    <t>MŠ SLUNÉČKO          P5</t>
  </si>
  <si>
    <t>MŠ SLUNÍČKO         P12</t>
  </si>
  <si>
    <t>MŠ SOCHÁŇOVA P6</t>
  </si>
  <si>
    <t>MŠ SOKOLOVSKÁ        P8</t>
  </si>
  <si>
    <t>MŠ SPEC. NA LYSINÁCH  P4</t>
  </si>
  <si>
    <t>3112</t>
  </si>
  <si>
    <t>Speciální předškolní zařízení</t>
  </si>
  <si>
    <t>MŠ SPEC. SLUNÍČKO,DEYLOVA 3</t>
  </si>
  <si>
    <t>MŠ SPECIÁLNÍ DRAHAŇSKÁ  P8</t>
  </si>
  <si>
    <t>MŠ SPECIÁLNÍ ŠTÍBROVA       P8</t>
  </si>
  <si>
    <t>MŠ SRDÍČKO         P12</t>
  </si>
  <si>
    <t>MŠ STACHOVA         P11</t>
  </si>
  <si>
    <t>MŠ STARODUBEČSKÁ    P10</t>
  </si>
  <si>
    <t>MŠ SUDOMĚŘSKÁ        P3</t>
  </si>
  <si>
    <t>MŠ SULANSKÉHO       P11</t>
  </si>
  <si>
    <t>MŠ SVOJŠOVICKÁ       P4</t>
  </si>
  <si>
    <t>MŠ TAJOVSKÉHO        P4</t>
  </si>
  <si>
    <t>MŠ TERRONSKÁ         P6</t>
  </si>
  <si>
    <t>MŠ TOLSTÉHO         P10</t>
  </si>
  <si>
    <t>MŠ TOČITÁ            P4</t>
  </si>
  <si>
    <t>MŠ TRENČÍNSKÁ        P4</t>
  </si>
  <si>
    <t>MŠ TROILOVA         P10</t>
  </si>
  <si>
    <t>MŠ TROJLÍSTEK        P2</t>
  </si>
  <si>
    <t>MŠ TRÁVNÍČKOVA 1747  P13</t>
  </si>
  <si>
    <t>MŠ TRÉGLOVA 780    P5</t>
  </si>
  <si>
    <t>MŠ TUCHORAZSKÁ      P10</t>
  </si>
  <si>
    <t>MŠ TYRŠOVKA        P12</t>
  </si>
  <si>
    <t>MŠ TÁBORSKÁ          P4</t>
  </si>
  <si>
    <t>MŠ U KRTEČKA         P5</t>
  </si>
  <si>
    <t>MŠ U NOVÉ ŠKOLY      P9</t>
  </si>
  <si>
    <t>MŠ U ROHÁČOVýCH KASÁREN</t>
  </si>
  <si>
    <t>MŠ U RYBNÍČKU        P9</t>
  </si>
  <si>
    <t>MŠ U SLUNCOVÉ        P8</t>
  </si>
  <si>
    <t>MŠ U URANIE          P7</t>
  </si>
  <si>
    <t>MŠ U VRŠOVICKÉHO NÁDR.</t>
  </si>
  <si>
    <t>MŠ U VYSOČ.PIVOVARU  P9</t>
  </si>
  <si>
    <t>MŠ U ZÁSOBNÍ ZAHRADY P3</t>
  </si>
  <si>
    <t>MŠ U ŽEL.MOSTU 2629     P5</t>
  </si>
  <si>
    <t>MŠ V BENÁTKÁCH      P11</t>
  </si>
  <si>
    <t>MŠ V LIPENCÍCH</t>
  </si>
  <si>
    <t>MŠ V ZÁPOLÍ          P4</t>
  </si>
  <si>
    <t>MŠ VE STÍNU         P10</t>
  </si>
  <si>
    <t>MŠ VEJVANOVSKÉHO    P11</t>
  </si>
  <si>
    <t>MŠ VELKÁ CHUCHLE      P5</t>
  </si>
  <si>
    <t>MŠ VELTRUSKÁ         P9</t>
  </si>
  <si>
    <t>MŠ VELVARSKÁ         P6</t>
  </si>
  <si>
    <t>MŠ VINIČNÁ           P2</t>
  </si>
  <si>
    <t>MŠ VLACHOVA 1501   P13</t>
  </si>
  <si>
    <t>MŠ VLADIVOSTOCKÁ    P10</t>
  </si>
  <si>
    <t>MŠ VLASÁKOVA   955    P13</t>
  </si>
  <si>
    <t>MŠ VOKOVICKÁ         P6</t>
  </si>
  <si>
    <t>MŠ VOLAVKOVA         P6</t>
  </si>
  <si>
    <t>MŠ VORÁČOVSKÁ        P4</t>
  </si>
  <si>
    <t>MŠ VOZOVÁ            P3</t>
  </si>
  <si>
    <t>MŠ VYBÍRALOVA        P9</t>
  </si>
  <si>
    <t>MŠ VYBÍRALOVA       P14</t>
  </si>
  <si>
    <t>MŠ VĚTRNÍČEK         P12</t>
  </si>
  <si>
    <t>MŠ WASHINGTONOVA     P1</t>
  </si>
  <si>
    <t>MŠ ZA INVALIDOVNOU 3 P8</t>
  </si>
  <si>
    <t>MŠ ZA NADYMÁČEN  P22</t>
  </si>
  <si>
    <t>MŠ ZELENEČSKÁ       P14</t>
  </si>
  <si>
    <t>MŠ ZVONEČEK         P12</t>
  </si>
  <si>
    <t>MŠ ZVONKOVÁ         P10</t>
  </si>
  <si>
    <t>MŠ ZÁZVORKOVA 1994    P13</t>
  </si>
  <si>
    <t>MŠ se spec.třídami DUHA  P5</t>
  </si>
  <si>
    <t>MŠ ŠIMUNKOVA         P8</t>
  </si>
  <si>
    <t>MŠ ŠIŠKOVA           P8</t>
  </si>
  <si>
    <t>MŠ ŠLUKNOVSKÁ        P9</t>
  </si>
  <si>
    <t>MŠ ŠMOLÍKOVA         P6</t>
  </si>
  <si>
    <t>MŠ ŠTOLMÍŘSKÁ       P14</t>
  </si>
  <si>
    <t>MŠ ŠTĚCHOVICKÁ      P10</t>
  </si>
  <si>
    <t>MŠ ŠTĚPNIČNÁ         P8</t>
  </si>
  <si>
    <t>MŠ ŠUMAVSKÁ          P2</t>
  </si>
  <si>
    <t>MŠ ČAKOVICE I</t>
  </si>
  <si>
    <t>MŠ ČAKOVICE II</t>
  </si>
  <si>
    <t>MŠ ČTYŘLÍSTEK        P2</t>
  </si>
  <si>
    <t>MŠ ČÍNSKÁ            P6</t>
  </si>
  <si>
    <t>MŠ ŘEŠOVSKÁ          P8</t>
  </si>
  <si>
    <t>MŠ ÚTULNÁ           P10</t>
  </si>
  <si>
    <t>MŠ, PRAHA 4, NA PŘÍČNÉ MEZI</t>
  </si>
  <si>
    <t>OA   SVATOSLAVOVA    P4</t>
  </si>
  <si>
    <t>OA  KUBELÍKOVA        P3</t>
  </si>
  <si>
    <t>OA DUŠNÍ             P1</t>
  </si>
  <si>
    <t>OA HEROLDOVY SADY  P10</t>
  </si>
  <si>
    <t>OA HOLEŠOVICE   P7</t>
  </si>
  <si>
    <t>OA HOVORČOVICKÁ    P8</t>
  </si>
  <si>
    <t>OA KRUPKOVO NÁM.    P6</t>
  </si>
  <si>
    <t>OA VINOHRADSKÁ P2</t>
  </si>
  <si>
    <t>OA ČSL DR.E.BENEŠE P2</t>
  </si>
  <si>
    <t>OA ČSL.  RESSLOVA   P2</t>
  </si>
  <si>
    <t>OU A PrŠ CHABAŘOVICKÁ    P8</t>
  </si>
  <si>
    <t>OU VYŠEHRAD</t>
  </si>
  <si>
    <t>3119</t>
  </si>
  <si>
    <t>Ostatní záležitosti předšk.výchovy a zákl.vzdělání</t>
  </si>
  <si>
    <t>PPP  KUNCOVA        P5</t>
  </si>
  <si>
    <t>PPP  LUCEMBURSKÁ     P3</t>
  </si>
  <si>
    <t>PPP JABLOŇOVÁ       P10</t>
  </si>
  <si>
    <t>PPP PRO PRAHU 1,2 a 4, FRANCOUZSKÁ 56  P10</t>
  </si>
  <si>
    <t>PPP PRO PRAHU 11 a 12, VEJVANOVSKÉHO   P4</t>
  </si>
  <si>
    <t>PPP PRO PRAHU 7 a 8, ŠIŠKOVA 2   P8</t>
  </si>
  <si>
    <t>PPP VOKOVICKÁ       P6</t>
  </si>
  <si>
    <t>SARAP P3</t>
  </si>
  <si>
    <t>3141</t>
  </si>
  <si>
    <t>Školní stravování při předšk.a zákl.vzdělávání</t>
  </si>
  <si>
    <t>SOU   OHRADNÍ            P4</t>
  </si>
  <si>
    <t>SOU GASTRONOMIE          P10</t>
  </si>
  <si>
    <t>SOU GASTRONOMIE A PODNIKÁNÍ</t>
  </si>
  <si>
    <t>SOU KADEŘNICKÉ     P8</t>
  </si>
  <si>
    <t>SOU OBCHODNÍ, BELGICKÁ</t>
  </si>
  <si>
    <t>SOU POTRAVINÁŘSKÉ</t>
  </si>
  <si>
    <t>SOU PRAHA-RADOTÍN</t>
  </si>
  <si>
    <t>SOU SLUŽ.NOVOVYSOČANSKÁ</t>
  </si>
  <si>
    <t>SOŠ A SOU  DRTINOVA   P5</t>
  </si>
  <si>
    <t>SOŠ CIVILNÍHO LETECTVÍ     P6</t>
  </si>
  <si>
    <t>SOŠ LOGISTICKÝCH SLUŽEB   P9</t>
  </si>
  <si>
    <t>SOŠ STAVEBNÍ A ZAHRADNICKÁ P9</t>
  </si>
  <si>
    <t>SOŠ U VINOHR.HŘBITOVA</t>
  </si>
  <si>
    <t>SOŠ a SOU   WEILOVA</t>
  </si>
  <si>
    <t>SOŠ a SOU PRAHA - ČAKOVICE</t>
  </si>
  <si>
    <t>SOŠ pro administrativu EU  P9</t>
  </si>
  <si>
    <t>SPŠ ELEKTROTECH. JEČNÁ</t>
  </si>
  <si>
    <t>SPŠ ELTECH.V ÚŽLABINĚ</t>
  </si>
  <si>
    <t>SPŠ NA PROSEKU, NOVOBORSKÁ 2  P9</t>
  </si>
  <si>
    <t>SPŠ NA TŘEBEŠÍNĚ    P10</t>
  </si>
  <si>
    <t>SPŠ SDĚLOVACÍ TECHNIKY</t>
  </si>
  <si>
    <t>SPŠ SMÍCHOVSKÁ,PRESLOVA</t>
  </si>
  <si>
    <t>SPŠ STAVEB. J.GOČÁRA P4</t>
  </si>
  <si>
    <t>SPŠ STROJ.ŠK.HL.M.PRAHY</t>
  </si>
  <si>
    <t>SPŠ ZEMĚMĚŘICKÁ      P9</t>
  </si>
  <si>
    <t>STŠ HMP RADLICKÁ</t>
  </si>
  <si>
    <t>STŘEDNÍ ZDRAV.ŠKOLA P10</t>
  </si>
  <si>
    <t>SZŠ A VZŠ ALŠOVO NÁBŘ.    P1</t>
  </si>
  <si>
    <t>Návrh příjmů</t>
  </si>
  <si>
    <t>v tis. Kč</t>
  </si>
  <si>
    <t>kapitola</t>
  </si>
  <si>
    <t>název</t>
  </si>
  <si>
    <t>základní limit</t>
  </si>
  <si>
    <t>převody z r. 2007</t>
  </si>
  <si>
    <t>závazky MČ</t>
  </si>
  <si>
    <t>celkem</t>
  </si>
  <si>
    <t>01</t>
  </si>
  <si>
    <t>Rozvoj obce</t>
  </si>
  <si>
    <t>02</t>
  </si>
  <si>
    <t>Městská infrastruktura</t>
  </si>
  <si>
    <t>03</t>
  </si>
  <si>
    <t>Doprava</t>
  </si>
  <si>
    <t>04</t>
  </si>
  <si>
    <t>Školství, mládež a samospráva</t>
  </si>
  <si>
    <t>05</t>
  </si>
  <si>
    <t>Zdravotnictví a sociální oblast</t>
  </si>
  <si>
    <t>06</t>
  </si>
  <si>
    <t>Kultura, sport a cestovní ruch</t>
  </si>
  <si>
    <t>07</t>
  </si>
  <si>
    <t>Bezpečnost</t>
  </si>
  <si>
    <t>08</t>
  </si>
  <si>
    <t>Hospodářství</t>
  </si>
  <si>
    <t>09</t>
  </si>
  <si>
    <t>Vnitřní správa</t>
  </si>
  <si>
    <t>10</t>
  </si>
  <si>
    <t>Pokladní správa</t>
  </si>
  <si>
    <t>Návrh běžných výdajů</t>
  </si>
  <si>
    <t>Návrh kapitálových výdajů</t>
  </si>
  <si>
    <t>Návrh výdajů celkem</t>
  </si>
  <si>
    <t>Rozdíl příjmů a výdajů</t>
  </si>
  <si>
    <t>Návrh třídy 8 - financování - finanční zdroje</t>
  </si>
  <si>
    <t>Návrh třídy 8 - financování - závazky</t>
  </si>
  <si>
    <t>převody 2007</t>
  </si>
  <si>
    <t>Městská infrastruktura - tvorba rezerv</t>
  </si>
  <si>
    <t>Financování celkem</t>
  </si>
  <si>
    <t>Kontrolní součet (rozdíl příjmů a výdajů+financování)</t>
  </si>
  <si>
    <t>SpMŠ, SpZŠ a ZŠ praktická     P9</t>
  </si>
  <si>
    <t>Spec.MŠ Horáčkova</t>
  </si>
  <si>
    <t>SŠ -COPTH PODĚBRADSKÁ   P9</t>
  </si>
  <si>
    <t>SŠ ALOYSE KLARA  VÍDEŇSKÁ 28   P4</t>
  </si>
  <si>
    <t>SŠ CHEMICKÁ          P1</t>
  </si>
  <si>
    <t>SŠ DOSTIHOVÉHO SPORTU A JEZDECTVÍ</t>
  </si>
  <si>
    <t>SŠ ELEKTROTECHNIKY A  STROJÍRENSTVÍ P10</t>
  </si>
  <si>
    <t>SŠ SLABOPROUDÉ ELEKTROTECHNIKY  P9</t>
  </si>
  <si>
    <t>SŠ TECHNICKÁ,PRAHA 4,ZELENÝ PRUH 1294</t>
  </si>
  <si>
    <t>SŠ WALDORFSKÉ LYCEUM         P4</t>
  </si>
  <si>
    <t>SŠ,ZŠ a MŠ  KARLA HERFORTA   P1</t>
  </si>
  <si>
    <t>SŠ,ZŠ a MŠ CHOTOUŇSKÁ</t>
  </si>
  <si>
    <t>SŠ,ZŠ a MŠ PRO SP  VÝMOLOVA  P5</t>
  </si>
  <si>
    <t>TANEČNÍ KONZERVATOŘ  P1</t>
  </si>
  <si>
    <t>TYRŠOVA ZŠ A MŠ           P5</t>
  </si>
  <si>
    <t>VOŠ A SPŠ DOPRAVNÍ   P1</t>
  </si>
  <si>
    <t>VOŠ A SPŠ EL.FR.KŘIŽÍ</t>
  </si>
  <si>
    <t>VOŠ A SPŠ ODĚVNÍ     P7</t>
  </si>
  <si>
    <t>VOŠ A SPŠ STAVEBNÍ   P1</t>
  </si>
  <si>
    <t>VOŠ A SUPŠ ŽIŽKOVO NÁM.</t>
  </si>
  <si>
    <t>VOŠ A SŠ TEXTIL.ŘEMESEL  P1</t>
  </si>
  <si>
    <t>VOŠ A SŠ.V.HOLLARA P3</t>
  </si>
  <si>
    <t>VOŠ EKONOM.OA KOLLÁROVA</t>
  </si>
  <si>
    <t>VOŠ INFORMAČNÍCH SLUŽEB</t>
  </si>
  <si>
    <t>VOŠ SOCIÁLNĚ PRÁVNÍ P10</t>
  </si>
  <si>
    <t>VOŠ ZDRAVOTNICKÁ A SZŠ   P4</t>
  </si>
  <si>
    <t>VOŠ a SPŠ GRAFICKÁ   P1</t>
  </si>
  <si>
    <t>VOŠ a SPŠ POTRAV.TECHNOLOGIE</t>
  </si>
  <si>
    <t>VOŠPg a SOC.,SPgŠ A GYM.</t>
  </si>
  <si>
    <t>WALDORFSKÁ MŠ        P6</t>
  </si>
  <si>
    <t>ZUŠ    LOUNSKÝCH        P4</t>
  </si>
  <si>
    <t>3231</t>
  </si>
  <si>
    <t>Základní umělecké školy</t>
  </si>
  <si>
    <t>ZUŠ    ŠTÍTNÉHO         P3</t>
  </si>
  <si>
    <t>ZUŠ   K BRANCE 72     P5</t>
  </si>
  <si>
    <t>ZUŠ   NAD ALEJÍ  P6</t>
  </si>
  <si>
    <t>ZUŠ   UČŇOVSKÁ 1          P9</t>
  </si>
  <si>
    <t>ZUŠ   ŠTEFÁNIKOVA    P5</t>
  </si>
  <si>
    <t>ZUŠ  DUNICKÁ        P4</t>
  </si>
  <si>
    <t>ZUŠ  NA POPELCE     P5</t>
  </si>
  <si>
    <t>ZUŠ  ŠIMÁČKOVA     P7</t>
  </si>
  <si>
    <t>ZUŠ BAJKALSKÁ       P10</t>
  </si>
  <si>
    <t>ZUŠ BISKUPSKÁ        P1</t>
  </si>
  <si>
    <t>ZUŠ BOTEVOVA       P4</t>
  </si>
  <si>
    <t>ZUŠ Blatiny         P17</t>
  </si>
  <si>
    <t>ZUŠ CH.MASARYKOVÉ    P6</t>
  </si>
  <si>
    <t>ZUŠ CUKROVARSKÁ      P9</t>
  </si>
  <si>
    <t>ZUŠ ILJI HURNÍKA      P2</t>
  </si>
  <si>
    <t>ZUŠ KLAPKOVA        P8</t>
  </si>
  <si>
    <t>ZUŠ KŘTINSKÁ        P4</t>
  </si>
  <si>
    <t>ZUŠ OLEŠSKÁ     P10</t>
  </si>
  <si>
    <t>ZUŠ OPATA KONRÁDA</t>
  </si>
  <si>
    <t>ZUŠ RATIBOŘICKÁ      P9</t>
  </si>
  <si>
    <t>ZUŠ TAUSSIGOVA      P8</t>
  </si>
  <si>
    <t>ZUŠ TRHANOVSKÉ NÁM. P10</t>
  </si>
  <si>
    <t>ZUŠ U DĚLNIC.CVIČIŠTĚ</t>
  </si>
  <si>
    <t>ZUŠ U PROSECKÉ ŠKOLY P9</t>
  </si>
  <si>
    <t>ZUŠ U PŮJČOVNY P1</t>
  </si>
  <si>
    <t>ZUŠ ZDERAZSKÁ    P5</t>
  </si>
  <si>
    <t>ZŠ  BOLESLAVOVA    P4</t>
  </si>
  <si>
    <t>ZŠ  CURIEOVÝCH    P1</t>
  </si>
  <si>
    <t>ZŠ  INTERBRIGÁDY  P6</t>
  </si>
  <si>
    <t>ZŠ  JANSKÉHO 2189   P13</t>
  </si>
  <si>
    <t>ZŠ  Ladislava Coňka 40,   LIBUŠ</t>
  </si>
  <si>
    <t>3117</t>
  </si>
  <si>
    <t>První stupeň základních škol</t>
  </si>
  <si>
    <t>ZŠ  MEZI ŠKOLAMI 2322       P13</t>
  </si>
  <si>
    <t>ZŠ  MLÁDÍ 135             P13</t>
  </si>
  <si>
    <t>ZŠ  PRACHOVICKÁ  VINOŘ</t>
  </si>
  <si>
    <t>ZŠ  T.G.MASARYKA P12</t>
  </si>
  <si>
    <t>ZŠ  VYBÍRALOVA  P14</t>
  </si>
  <si>
    <t>ZŠ A MŠ - FN NA BULOVCE</t>
  </si>
  <si>
    <t>ZŠ A MŠ CH.MASARYKOVÉ     P5</t>
  </si>
  <si>
    <t>ZŠ A MŠ MAZURSKÁ          P8</t>
  </si>
  <si>
    <t>ZŠ A MŠ NA SLOVANCE       P8</t>
  </si>
  <si>
    <t>ZŠ A MŠ NEDAŠOVSKÁ ZLIČÍN</t>
  </si>
  <si>
    <t>ZŠ A MŠ RADLICKÁ          P5</t>
  </si>
  <si>
    <t>ZŠ A MŠ U SANTOŠKY        P5</t>
  </si>
  <si>
    <t>ZŠ A MŠ U ŠKOLY     P10</t>
  </si>
  <si>
    <t>ZŠ A MŠ Vlkova        P3</t>
  </si>
  <si>
    <t>ZŠ A MŠ ÚSTAVNÍ           P8</t>
  </si>
  <si>
    <t>ZŠ A SŠ WALDORFSKÁ       P4</t>
  </si>
  <si>
    <t>ZŠ ALBRECHTICKÁ   P19</t>
  </si>
  <si>
    <t>ZŠ BENITA JUARÉZE P6</t>
  </si>
  <si>
    <t>ZŠ BOTIČSKÁ          P2</t>
  </si>
  <si>
    <t>ZŠ BRATŘÍ VENCLÍKŮ  P14</t>
  </si>
  <si>
    <t>ZŠ BRDIČKOVA 1878            P13</t>
  </si>
  <si>
    <t>ZŠ BRIGÁDNÍKŮ       P10</t>
  </si>
  <si>
    <t>ZŠ BROZNOVÁ  2027          P13</t>
  </si>
  <si>
    <t>ZŠ BUREŠOVA          P8</t>
  </si>
  <si>
    <t>ZŠ BÍTOVSKÁ          P4</t>
  </si>
  <si>
    <t>ZŠ BŘEVNOVSKÁ  P6</t>
  </si>
  <si>
    <t>ZŠ BŘEČŤANOVÁ       P10</t>
  </si>
  <si>
    <t>ZŠ CAMPANUS         P11</t>
  </si>
  <si>
    <t>ZŠ CHELČICKÉHO       P3</t>
  </si>
  <si>
    <t>ZŠ CHMELNICE    P3</t>
  </si>
  <si>
    <t>ZŠ CHODOV        P11</t>
  </si>
  <si>
    <t>ZŠ CHODOVICKÁ  P20</t>
  </si>
  <si>
    <t>ZŠ CHVALETICKÁ      P14</t>
  </si>
  <si>
    <t>ZŠ Chlupova 1800        P13</t>
  </si>
  <si>
    <t>ZŠ DOLÁKOVA          P8</t>
  </si>
  <si>
    <t>ZŠ DONOVALSKÁ       P11</t>
  </si>
  <si>
    <t>ZŠ DRTINOVA          P5</t>
  </si>
  <si>
    <t>ZŠ Dr.EDVARDA BENEŠE</t>
  </si>
  <si>
    <t>ZŠ DĚDINA    P6</t>
  </si>
  <si>
    <t>ZŠ EDISONOVA     PETROVICE                P10</t>
  </si>
  <si>
    <t>ZŠ F.PLAMÍNKOVÉ      P7</t>
  </si>
  <si>
    <t>ZŠ FINGEROVA 2186     P13</t>
  </si>
  <si>
    <t>ZŠ FRYČOVICKÁ   P18</t>
  </si>
  <si>
    <t>ZŠ GEN.JANOUŠKA     P14</t>
  </si>
  <si>
    <t>ZŠ GLOWACKÉHO        P8</t>
  </si>
  <si>
    <t>ZŠ GRAFICKÁ          P5</t>
  </si>
  <si>
    <t>ZŠ GUTOVA           P10</t>
  </si>
  <si>
    <t>ZŠ HANSPAULKA  P6</t>
  </si>
  <si>
    <t>ZŠ HAVLÍČKOVO NÁM. P3</t>
  </si>
  <si>
    <t>ZŠ HLOUBĚTÍNSKÁ     P14</t>
  </si>
  <si>
    <t>ZŠ HORNOMĚCHOLUPSKÁ P15</t>
  </si>
  <si>
    <t>ZŠ HOSTÝNSKÁ        P10</t>
  </si>
  <si>
    <t>ZŠ HOVORČOVICKÁ      P8</t>
  </si>
  <si>
    <t>ZŠ JAKUTSKÁ       P10</t>
  </si>
  <si>
    <t>ZŠ JANA MASARYKA     P2</t>
  </si>
  <si>
    <t>ZŠ JANDUSŮ     P22</t>
  </si>
  <si>
    <t>ZŠ JAZYKOVÁ KLADSKÁ  P2</t>
  </si>
  <si>
    <t>ZŠ JEREMENKOVA       P4</t>
  </si>
  <si>
    <t>ZŠ JESENIOVA         P3</t>
  </si>
  <si>
    <t>ZŠ JIŽNÍ IV 1750/10  P4</t>
  </si>
  <si>
    <t>ZŠ JIŘÍHO Z LOBKOVIC P3</t>
  </si>
  <si>
    <t>ZŠ JIŘÍHO Z PODĚBRAD P3</t>
  </si>
  <si>
    <t>ZŠ JÁNOŠÍKOVA 1320   P4</t>
  </si>
  <si>
    <t>ZŠ JÍLOVSKÁ 1100/16  P4</t>
  </si>
  <si>
    <t>ZŠ K CIHELNĚ   SATALICE</t>
  </si>
  <si>
    <t>ZŠ K DOLŮM          P12</t>
  </si>
  <si>
    <t>ZŠ K MILÍČOVU       P11</t>
  </si>
  <si>
    <t>ZŠ KE KATEŘINKÁM    P11</t>
  </si>
  <si>
    <t>ZŠ KE SMÍCHOVU SLIVENEC</t>
  </si>
  <si>
    <t>ZŠ KLAUSOVA 2450          P13</t>
  </si>
  <si>
    <t>ZŠ KODAŇSKÁ         P10</t>
  </si>
  <si>
    <t>ZŠ KORUNOVAČNÍ       P7</t>
  </si>
  <si>
    <t>ZŠ KOZINOVA II      P15</t>
  </si>
  <si>
    <t>ZŠ KOŘENSKÉHO 10     P5</t>
  </si>
  <si>
    <t>06 - Kultura, sport a cestovní ruch</t>
  </si>
  <si>
    <t>Odbor kultury, památkové péče a cest.ruchu</t>
  </si>
  <si>
    <t>3419</t>
  </si>
  <si>
    <t>Ostatní tělovýchovná činnost</t>
  </si>
  <si>
    <t>DIVADLO MINOR</t>
  </si>
  <si>
    <t>3311</t>
  </si>
  <si>
    <t>Divadelní činnost</t>
  </si>
  <si>
    <t>DIVADLO NA VINOHRADECH</t>
  </si>
  <si>
    <t>DIVADLO NA ZÁBRADLÍ</t>
  </si>
  <si>
    <t>DIVADLO POD PALMOVKOU</t>
  </si>
  <si>
    <t>DIVADLO S + H</t>
  </si>
  <si>
    <t>DIVADLO V DLOUHÉ</t>
  </si>
  <si>
    <t>GALERIE HMP</t>
  </si>
  <si>
    <t>3315</t>
  </si>
  <si>
    <t>Činnosti muzeí a galerií</t>
  </si>
  <si>
    <t>HUD.DIVADLO V KARLÍNĚ</t>
  </si>
  <si>
    <t>HVĚZDÁRNA A PLANETÁRIUM</t>
  </si>
  <si>
    <t>3319</t>
  </si>
  <si>
    <t>Ostatní záležitosti kultury</t>
  </si>
  <si>
    <t>3322</t>
  </si>
  <si>
    <t>Zachování a obnova kulturních památek</t>
  </si>
  <si>
    <t>MUZEUM HMP</t>
  </si>
  <si>
    <t>MĚSTSKÁ DIVADLA PRAŽSKÁ</t>
  </si>
  <si>
    <t>MĚSTSKÁ KNIHOVNA PRAHA</t>
  </si>
  <si>
    <t>3314</t>
  </si>
  <si>
    <t>Činnosti knihovnické</t>
  </si>
  <si>
    <t>NKP VYŠEHRAD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</si>
</sst>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11">
    <font>
      <sz val="10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i/>
      <sz val="8"/>
      <name val="Arial CE"/>
      <family val="2"/>
    </font>
    <font>
      <i/>
      <u val="single"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2" borderId="0" xfId="0" applyNumberFormat="1" applyFont="1" applyFill="1" applyAlignment="1">
      <alignment horizontal="centerContinuous" vertical="center"/>
    </xf>
    <xf numFmtId="4" fontId="1" fillId="2" borderId="0" xfId="0" applyNumberFormat="1" applyFont="1" applyFill="1" applyAlignment="1">
      <alignment horizontal="centerContinuous" vertical="center"/>
    </xf>
    <xf numFmtId="4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" fontId="3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5" fillId="3" borderId="1" xfId="0" applyNumberFormat="1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left"/>
    </xf>
    <xf numFmtId="49" fontId="5" fillId="3" borderId="2" xfId="0" applyNumberFormat="1" applyFont="1" applyFill="1" applyBorder="1" applyAlignment="1">
      <alignment horizontal="left"/>
    </xf>
    <xf numFmtId="4" fontId="5" fillId="3" borderId="2" xfId="0" applyNumberFormat="1" applyFont="1" applyFill="1" applyBorder="1" applyAlignment="1">
      <alignment horizontal="left" wrapText="1"/>
    </xf>
    <xf numFmtId="4" fontId="5" fillId="3" borderId="3" xfId="0" applyNumberFormat="1" applyFont="1" applyFill="1" applyBorder="1" applyAlignment="1">
      <alignment horizontal="left" wrapText="1"/>
    </xf>
    <xf numFmtId="49" fontId="6" fillId="0" borderId="4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top" wrapText="1"/>
    </xf>
    <xf numFmtId="4" fontId="6" fillId="0" borderId="6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left" vertical="top" wrapText="1"/>
    </xf>
    <xf numFmtId="4" fontId="6" fillId="0" borderId="8" xfId="0" applyNumberFormat="1" applyFont="1" applyBorder="1" applyAlignment="1">
      <alignment horizontal="center" vertical="top" wrapText="1"/>
    </xf>
    <xf numFmtId="4" fontId="6" fillId="0" borderId="9" xfId="0" applyNumberFormat="1" applyFont="1" applyBorder="1" applyAlignment="1">
      <alignment horizontal="center" vertical="top" wrapText="1"/>
    </xf>
    <xf numFmtId="4" fontId="6" fillId="3" borderId="10" xfId="0" applyNumberFormat="1" applyFont="1" applyFill="1" applyBorder="1" applyAlignment="1">
      <alignment horizontal="right" wrapText="1"/>
    </xf>
    <xf numFmtId="4" fontId="6" fillId="3" borderId="11" xfId="0" applyNumberFormat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49" fontId="6" fillId="4" borderId="1" xfId="0" applyNumberFormat="1" applyFont="1" applyFill="1" applyBorder="1" applyAlignment="1">
      <alignment/>
    </xf>
    <xf numFmtId="164" fontId="6" fillId="4" borderId="2" xfId="0" applyNumberFormat="1" applyFont="1" applyFill="1" applyBorder="1" applyAlignment="1">
      <alignment/>
    </xf>
    <xf numFmtId="49" fontId="6" fillId="4" borderId="2" xfId="0" applyNumberFormat="1" applyFont="1" applyFill="1" applyBorder="1" applyAlignment="1">
      <alignment/>
    </xf>
    <xf numFmtId="4" fontId="6" fillId="4" borderId="2" xfId="0" applyNumberFormat="1" applyFont="1" applyFill="1" applyBorder="1" applyAlignment="1">
      <alignment wrapText="1"/>
    </xf>
    <xf numFmtId="4" fontId="6" fillId="4" borderId="3" xfId="0" applyNumberFormat="1" applyFont="1" applyFill="1" applyBorder="1" applyAlignment="1">
      <alignment wrapText="1"/>
    </xf>
    <xf numFmtId="49" fontId="6" fillId="0" borderId="12" xfId="0" applyNumberFormat="1" applyFont="1" applyBorder="1" applyAlignment="1">
      <alignment horizontal="left"/>
    </xf>
    <xf numFmtId="164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left"/>
    </xf>
    <xf numFmtId="4" fontId="6" fillId="0" borderId="13" xfId="0" applyNumberFormat="1" applyFont="1" applyBorder="1" applyAlignment="1">
      <alignment horizontal="right" wrapText="1"/>
    </xf>
    <xf numFmtId="4" fontId="6" fillId="0" borderId="14" xfId="0" applyNumberFormat="1" applyFont="1" applyBorder="1" applyAlignment="1">
      <alignment horizontal="right" wrapText="1"/>
    </xf>
    <xf numFmtId="49" fontId="7" fillId="0" borderId="12" xfId="0" applyNumberFormat="1" applyFont="1" applyBorder="1" applyAlignment="1">
      <alignment horizontal="left"/>
    </xf>
    <xf numFmtId="164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left"/>
    </xf>
    <xf numFmtId="4" fontId="7" fillId="0" borderId="13" xfId="0" applyNumberFormat="1" applyFont="1" applyBorder="1" applyAlignment="1">
      <alignment horizontal="right" wrapText="1"/>
    </xf>
    <xf numFmtId="4" fontId="7" fillId="0" borderId="14" xfId="0" applyNumberFormat="1" applyFont="1" applyBorder="1" applyAlignment="1">
      <alignment horizontal="right" wrapText="1"/>
    </xf>
    <xf numFmtId="49" fontId="6" fillId="0" borderId="15" xfId="0" applyNumberFormat="1" applyFont="1" applyBorder="1" applyAlignment="1">
      <alignment horizontal="left"/>
    </xf>
    <xf numFmtId="164" fontId="6" fillId="0" borderId="1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right" wrapText="1"/>
    </xf>
    <xf numFmtId="4" fontId="6" fillId="0" borderId="17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6" fillId="0" borderId="18" xfId="0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1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center"/>
    </xf>
    <xf numFmtId="0" fontId="6" fillId="4" borderId="22" xfId="0" applyFont="1" applyFill="1" applyBorder="1" applyAlignment="1">
      <alignment horizontal="left"/>
    </xf>
    <xf numFmtId="4" fontId="6" fillId="4" borderId="3" xfId="0" applyNumberFormat="1" applyFont="1" applyFill="1" applyBorder="1" applyAlignment="1">
      <alignment horizontal="left"/>
    </xf>
    <xf numFmtId="4" fontId="6" fillId="4" borderId="11" xfId="0" applyNumberFormat="1" applyFont="1" applyFill="1" applyBorder="1" applyAlignment="1">
      <alignment horizontal="right"/>
    </xf>
    <xf numFmtId="0" fontId="7" fillId="0" borderId="23" xfId="0" applyFont="1" applyBorder="1" applyAlignment="1">
      <alignment horizontal="left"/>
    </xf>
    <xf numFmtId="4" fontId="7" fillId="0" borderId="24" xfId="0" applyNumberFormat="1" applyFont="1" applyBorder="1" applyAlignment="1">
      <alignment horizontal="left"/>
    </xf>
    <xf numFmtId="4" fontId="7" fillId="0" borderId="14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/>
    </xf>
    <xf numFmtId="4" fontId="6" fillId="0" borderId="3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4" borderId="26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9" fontId="0" fillId="0" borderId="26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49" fontId="6" fillId="4" borderId="33" xfId="0" applyNumberFormat="1" applyFont="1" applyFill="1" applyBorder="1" applyAlignment="1">
      <alignment/>
    </xf>
    <xf numFmtId="164" fontId="6" fillId="4" borderId="25" xfId="0" applyNumberFormat="1" applyFont="1" applyFill="1" applyBorder="1" applyAlignment="1">
      <alignment/>
    </xf>
    <xf numFmtId="49" fontId="6" fillId="4" borderId="25" xfId="0" applyNumberFormat="1" applyFont="1" applyFill="1" applyBorder="1" applyAlignment="1">
      <alignment/>
    </xf>
    <xf numFmtId="4" fontId="6" fillId="4" borderId="25" xfId="0" applyNumberFormat="1" applyFont="1" applyFill="1" applyBorder="1" applyAlignment="1">
      <alignment wrapText="1"/>
    </xf>
    <xf numFmtId="4" fontId="6" fillId="4" borderId="21" xfId="0" applyNumberFormat="1" applyFont="1" applyFill="1" applyBorder="1" applyAlignment="1">
      <alignment wrapText="1"/>
    </xf>
    <xf numFmtId="4" fontId="7" fillId="0" borderId="34" xfId="0" applyNumberFormat="1" applyFont="1" applyBorder="1" applyAlignment="1">
      <alignment horizontal="right" wrapText="1"/>
    </xf>
    <xf numFmtId="49" fontId="6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6" fillId="0" borderId="35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right" wrapText="1"/>
    </xf>
    <xf numFmtId="4" fontId="7" fillId="0" borderId="36" xfId="0" applyNumberFormat="1" applyFont="1" applyBorder="1" applyAlignment="1">
      <alignment horizontal="right" wrapText="1"/>
    </xf>
    <xf numFmtId="49" fontId="7" fillId="0" borderId="37" xfId="0" applyNumberFormat="1" applyFont="1" applyBorder="1" applyAlignment="1">
      <alignment horizontal="left"/>
    </xf>
    <xf numFmtId="164" fontId="7" fillId="0" borderId="38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left"/>
    </xf>
    <xf numFmtId="4" fontId="7" fillId="0" borderId="38" xfId="0" applyNumberFormat="1" applyFont="1" applyBorder="1" applyAlignment="1">
      <alignment horizontal="right" wrapText="1"/>
    </xf>
    <xf numFmtId="4" fontId="7" fillId="0" borderId="39" xfId="0" applyNumberFormat="1" applyFont="1" applyBorder="1" applyAlignment="1">
      <alignment horizontal="right" wrapText="1"/>
    </xf>
    <xf numFmtId="49" fontId="6" fillId="0" borderId="16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97"/>
  <sheetViews>
    <sheetView workbookViewId="0" topLeftCell="A7">
      <selection activeCell="F6" sqref="F6"/>
    </sheetView>
  </sheetViews>
  <sheetFormatPr defaultColWidth="9.00390625" defaultRowHeight="12.75"/>
  <cols>
    <col min="1" max="1" width="7.375" style="0" customWidth="1"/>
    <col min="2" max="2" width="58.75390625" style="4" customWidth="1"/>
    <col min="3" max="3" width="17.25390625" style="4" customWidth="1"/>
    <col min="6" max="6" width="12.75390625" style="0" bestFit="1" customWidth="1"/>
    <col min="7" max="7" width="11.25390625" style="0" customWidth="1"/>
  </cols>
  <sheetData>
    <row r="1" spans="1:7" ht="12.75">
      <c r="A1" s="131" t="s">
        <v>1553</v>
      </c>
      <c r="B1" s="131"/>
      <c r="C1" s="131"/>
      <c r="D1" s="129"/>
      <c r="E1" s="129"/>
      <c r="F1" s="129"/>
      <c r="G1" s="129"/>
    </row>
    <row r="2" spans="2:3" ht="12.75">
      <c r="B2" s="50"/>
      <c r="C2" s="50"/>
    </row>
    <row r="3" spans="2:3" ht="12.75">
      <c r="B3" s="50"/>
      <c r="C3" s="50"/>
    </row>
    <row r="4" spans="1:3" ht="20.25">
      <c r="A4" s="130" t="s">
        <v>314</v>
      </c>
      <c r="B4" s="130"/>
      <c r="C4" s="130"/>
    </row>
    <row r="7" ht="13.5" thickBot="1"/>
    <row r="8" spans="1:3" ht="12.75">
      <c r="A8" s="51" t="s">
        <v>556</v>
      </c>
      <c r="B8" s="52" t="s">
        <v>315</v>
      </c>
      <c r="C8" s="53" t="s">
        <v>316</v>
      </c>
    </row>
    <row r="9" spans="1:3" ht="13.5" thickBot="1">
      <c r="A9" s="54"/>
      <c r="B9" s="55"/>
      <c r="C9" s="56" t="s">
        <v>317</v>
      </c>
    </row>
    <row r="10" spans="1:3" ht="13.5" thickBot="1">
      <c r="A10" s="57"/>
      <c r="B10" s="58" t="s">
        <v>318</v>
      </c>
      <c r="C10" s="59"/>
    </row>
    <row r="11" spans="1:3" ht="12.75">
      <c r="A11" s="60" t="s">
        <v>319</v>
      </c>
      <c r="B11" s="61" t="s">
        <v>320</v>
      </c>
      <c r="C11" s="62">
        <v>390000</v>
      </c>
    </row>
    <row r="12" spans="1:3" ht="12.75">
      <c r="A12" s="60" t="s">
        <v>319</v>
      </c>
      <c r="B12" s="61" t="s">
        <v>321</v>
      </c>
      <c r="C12" s="62">
        <v>10450000</v>
      </c>
    </row>
    <row r="13" spans="1:3" ht="12.75">
      <c r="A13" s="60"/>
      <c r="B13" s="61" t="s">
        <v>322</v>
      </c>
      <c r="C13" s="62">
        <v>10840000</v>
      </c>
    </row>
    <row r="14" spans="1:3" ht="12.75">
      <c r="A14" s="60" t="s">
        <v>323</v>
      </c>
      <c r="B14" s="61" t="s">
        <v>324</v>
      </c>
      <c r="C14" s="62">
        <v>420000</v>
      </c>
    </row>
    <row r="15" spans="1:3" ht="12.75">
      <c r="A15" s="60" t="s">
        <v>323</v>
      </c>
      <c r="B15" s="61" t="s">
        <v>325</v>
      </c>
      <c r="C15" s="62">
        <v>10550000</v>
      </c>
    </row>
    <row r="16" spans="1:3" ht="12.75">
      <c r="A16" s="60"/>
      <c r="B16" s="61" t="s">
        <v>326</v>
      </c>
      <c r="C16" s="62">
        <v>10970000</v>
      </c>
    </row>
    <row r="17" spans="1:3" ht="12.75">
      <c r="A17" s="60" t="s">
        <v>726</v>
      </c>
      <c r="B17" s="61" t="s">
        <v>327</v>
      </c>
      <c r="C17" s="62">
        <v>650000</v>
      </c>
    </row>
    <row r="18" spans="1:3" ht="12.75">
      <c r="A18" s="60" t="s">
        <v>726</v>
      </c>
      <c r="B18" s="61" t="s">
        <v>328</v>
      </c>
      <c r="C18" s="62">
        <v>15605608</v>
      </c>
    </row>
    <row r="19" spans="1:3" ht="12.75">
      <c r="A19" s="60"/>
      <c r="B19" s="61" t="s">
        <v>329</v>
      </c>
      <c r="C19" s="62">
        <v>16255608</v>
      </c>
    </row>
    <row r="20" spans="1:3" ht="12.75">
      <c r="A20" s="60" t="s">
        <v>330</v>
      </c>
      <c r="B20" s="61" t="s">
        <v>331</v>
      </c>
      <c r="C20" s="62">
        <v>0</v>
      </c>
    </row>
    <row r="21" spans="1:3" ht="12.75">
      <c r="A21" s="60" t="s">
        <v>332</v>
      </c>
      <c r="B21" s="61" t="s">
        <v>333</v>
      </c>
      <c r="C21" s="62">
        <v>660000</v>
      </c>
    </row>
    <row r="22" spans="1:3" ht="12.75">
      <c r="A22" s="60" t="s">
        <v>334</v>
      </c>
      <c r="B22" s="61" t="s">
        <v>335</v>
      </c>
      <c r="C22" s="62">
        <v>186000</v>
      </c>
    </row>
    <row r="23" spans="1:3" ht="12.75">
      <c r="A23" s="60" t="s">
        <v>336</v>
      </c>
      <c r="B23" s="61" t="s">
        <v>337</v>
      </c>
      <c r="C23" s="62">
        <v>0</v>
      </c>
    </row>
    <row r="24" spans="1:3" ht="12.75">
      <c r="A24" s="60" t="s">
        <v>338</v>
      </c>
      <c r="B24" s="61" t="s">
        <v>739</v>
      </c>
      <c r="C24" s="62">
        <v>200000</v>
      </c>
    </row>
    <row r="25" spans="1:3" ht="12.75">
      <c r="A25" s="60" t="s">
        <v>339</v>
      </c>
      <c r="B25" s="61" t="s">
        <v>340</v>
      </c>
      <c r="C25" s="62">
        <v>0</v>
      </c>
    </row>
    <row r="26" spans="1:3" ht="13.5" thickBot="1">
      <c r="A26" s="60" t="s">
        <v>341</v>
      </c>
      <c r="B26" s="61" t="s">
        <v>342</v>
      </c>
      <c r="C26" s="62">
        <v>0</v>
      </c>
    </row>
    <row r="27" spans="1:3" ht="13.5" thickBot="1">
      <c r="A27" s="63"/>
      <c r="B27" s="64" t="s">
        <v>343</v>
      </c>
      <c r="C27" s="65">
        <v>39111608</v>
      </c>
    </row>
    <row r="31" ht="13.5" thickBot="1"/>
    <row r="32" spans="1:3" ht="12.75">
      <c r="A32" s="51" t="s">
        <v>556</v>
      </c>
      <c r="B32" s="52" t="s">
        <v>315</v>
      </c>
      <c r="C32" s="53" t="s">
        <v>316</v>
      </c>
    </row>
    <row r="33" spans="1:3" ht="13.5" thickBot="1">
      <c r="A33" s="54"/>
      <c r="B33" s="55"/>
      <c r="C33" s="56" t="s">
        <v>317</v>
      </c>
    </row>
    <row r="34" spans="1:3" ht="12.75">
      <c r="A34" s="60" t="s">
        <v>344</v>
      </c>
      <c r="B34" s="61" t="s">
        <v>345</v>
      </c>
      <c r="C34" s="62">
        <v>5400</v>
      </c>
    </row>
    <row r="35" spans="1:3" ht="12.75">
      <c r="A35" s="60" t="s">
        <v>346</v>
      </c>
      <c r="B35" s="61" t="s">
        <v>347</v>
      </c>
      <c r="C35" s="62">
        <v>0</v>
      </c>
    </row>
    <row r="36" spans="1:3" ht="12.75">
      <c r="A36" s="60" t="s">
        <v>348</v>
      </c>
      <c r="B36" s="61" t="s">
        <v>349</v>
      </c>
      <c r="C36" s="62">
        <v>0</v>
      </c>
    </row>
    <row r="37" spans="1:3" ht="12.75">
      <c r="A37" s="60" t="s">
        <v>350</v>
      </c>
      <c r="B37" s="61" t="s">
        <v>351</v>
      </c>
      <c r="C37" s="62">
        <v>260000</v>
      </c>
    </row>
    <row r="38" spans="1:3" ht="12.75">
      <c r="A38" s="60" t="s">
        <v>352</v>
      </c>
      <c r="B38" s="61" t="s">
        <v>710</v>
      </c>
      <c r="C38" s="62">
        <v>329829</v>
      </c>
    </row>
    <row r="39" spans="1:3" ht="12.75">
      <c r="A39" s="60" t="s">
        <v>353</v>
      </c>
      <c r="B39" s="61" t="s">
        <v>354</v>
      </c>
      <c r="C39" s="62">
        <v>0</v>
      </c>
    </row>
    <row r="40" spans="1:3" ht="12.75">
      <c r="A40" s="60" t="s">
        <v>355</v>
      </c>
      <c r="B40" s="61" t="s">
        <v>356</v>
      </c>
      <c r="C40" s="62">
        <v>0</v>
      </c>
    </row>
    <row r="41" spans="1:3" ht="12.75">
      <c r="A41" s="60" t="s">
        <v>357</v>
      </c>
      <c r="B41" s="61" t="s">
        <v>358</v>
      </c>
      <c r="C41" s="62">
        <v>0</v>
      </c>
    </row>
    <row r="42" spans="1:3" ht="12.75">
      <c r="A42" s="60" t="s">
        <v>359</v>
      </c>
      <c r="B42" s="61" t="s">
        <v>360</v>
      </c>
      <c r="C42" s="62">
        <v>0</v>
      </c>
    </row>
    <row r="43" spans="1:3" ht="13.5" thickBot="1">
      <c r="A43" s="60" t="s">
        <v>361</v>
      </c>
      <c r="B43" s="61" t="s">
        <v>362</v>
      </c>
      <c r="C43" s="62">
        <v>0</v>
      </c>
    </row>
    <row r="44" spans="1:3" ht="13.5" thickBot="1">
      <c r="A44" s="63"/>
      <c r="B44" s="64" t="s">
        <v>363</v>
      </c>
      <c r="C44" s="65">
        <v>595229</v>
      </c>
    </row>
    <row r="45" spans="1:3" ht="13.5" thickBot="1">
      <c r="A45" s="66"/>
      <c r="B45" s="67"/>
      <c r="C45" s="67"/>
    </row>
    <row r="46" spans="1:3" ht="12.75">
      <c r="A46" s="60" t="s">
        <v>364</v>
      </c>
      <c r="B46" s="61" t="s">
        <v>371</v>
      </c>
      <c r="C46" s="62">
        <v>0</v>
      </c>
    </row>
    <row r="47" spans="1:3" ht="12.75">
      <c r="A47" s="60" t="s">
        <v>372</v>
      </c>
      <c r="B47" s="61" t="s">
        <v>373</v>
      </c>
      <c r="C47" s="62">
        <v>0</v>
      </c>
    </row>
    <row r="48" spans="1:3" ht="13.5" thickBot="1">
      <c r="A48" s="60" t="s">
        <v>374</v>
      </c>
      <c r="B48" s="61" t="s">
        <v>375</v>
      </c>
      <c r="C48" s="62">
        <v>0</v>
      </c>
    </row>
    <row r="49" spans="1:3" ht="13.5" thickBot="1">
      <c r="A49" s="63"/>
      <c r="B49" s="64" t="s">
        <v>376</v>
      </c>
      <c r="C49" s="65">
        <v>0</v>
      </c>
    </row>
    <row r="50" spans="1:3" ht="13.5" thickBot="1">
      <c r="A50" s="57"/>
      <c r="B50" s="58" t="s">
        <v>377</v>
      </c>
      <c r="C50" s="59">
        <v>39706837</v>
      </c>
    </row>
    <row r="54" ht="13.5" thickBot="1"/>
    <row r="55" spans="1:3" ht="12.75">
      <c r="A55" s="51" t="s">
        <v>556</v>
      </c>
      <c r="B55" s="52" t="s">
        <v>315</v>
      </c>
      <c r="C55" s="53" t="s">
        <v>316</v>
      </c>
    </row>
    <row r="56" spans="1:3" ht="13.5" thickBot="1">
      <c r="A56" s="54"/>
      <c r="B56" s="55"/>
      <c r="C56" s="56" t="s">
        <v>317</v>
      </c>
    </row>
    <row r="57" spans="1:3" ht="12.75">
      <c r="A57" s="60" t="s">
        <v>378</v>
      </c>
      <c r="B57" s="61" t="s">
        <v>379</v>
      </c>
      <c r="C57" s="62">
        <v>0</v>
      </c>
    </row>
    <row r="58" spans="1:3" ht="12.75">
      <c r="A58" s="60" t="s">
        <v>742</v>
      </c>
      <c r="B58" s="61" t="s">
        <v>380</v>
      </c>
      <c r="C58" s="62">
        <v>-3422139.6</v>
      </c>
    </row>
    <row r="59" spans="1:3" ht="12.75">
      <c r="A59" s="60" t="s">
        <v>742</v>
      </c>
      <c r="B59" s="61" t="s">
        <v>381</v>
      </c>
      <c r="C59" s="62">
        <v>0</v>
      </c>
    </row>
    <row r="60" spans="1:3" ht="12.75">
      <c r="A60" s="60" t="s">
        <v>382</v>
      </c>
      <c r="B60" s="61" t="s">
        <v>383</v>
      </c>
      <c r="C60" s="62">
        <v>0</v>
      </c>
    </row>
    <row r="61" spans="1:3" ht="12.75">
      <c r="A61" s="60" t="s">
        <v>382</v>
      </c>
      <c r="B61" s="61" t="s">
        <v>384</v>
      </c>
      <c r="C61" s="62">
        <v>0</v>
      </c>
    </row>
    <row r="62" spans="1:3" ht="12.75">
      <c r="A62" s="60" t="s">
        <v>385</v>
      </c>
      <c r="B62" s="61" t="s">
        <v>386</v>
      </c>
      <c r="C62" s="62">
        <v>0</v>
      </c>
    </row>
    <row r="63" spans="1:3" ht="12.75">
      <c r="A63" s="60" t="s">
        <v>387</v>
      </c>
      <c r="B63" s="61" t="s">
        <v>388</v>
      </c>
      <c r="C63" s="62">
        <v>801550</v>
      </c>
    </row>
    <row r="64" spans="1:3" ht="12.75">
      <c r="A64" s="60" t="s">
        <v>389</v>
      </c>
      <c r="B64" s="61" t="s">
        <v>390</v>
      </c>
      <c r="C64" s="62">
        <v>0</v>
      </c>
    </row>
    <row r="65" spans="1:3" ht="12.75">
      <c r="A65" s="60" t="s">
        <v>391</v>
      </c>
      <c r="B65" s="61" t="s">
        <v>392</v>
      </c>
      <c r="C65" s="62">
        <v>0</v>
      </c>
    </row>
    <row r="66" spans="1:3" ht="12.75">
      <c r="A66" s="60" t="s">
        <v>393</v>
      </c>
      <c r="B66" s="61" t="s">
        <v>394</v>
      </c>
      <c r="C66" s="62">
        <v>0</v>
      </c>
    </row>
    <row r="67" spans="1:3" ht="12.75">
      <c r="A67" s="60" t="s">
        <v>395</v>
      </c>
      <c r="B67" s="61" t="s">
        <v>396</v>
      </c>
      <c r="C67" s="62">
        <v>0</v>
      </c>
    </row>
    <row r="68" spans="1:3" ht="12.75">
      <c r="A68" s="60" t="s">
        <v>395</v>
      </c>
      <c r="B68" s="61" t="s">
        <v>397</v>
      </c>
      <c r="C68" s="62">
        <v>522.7</v>
      </c>
    </row>
    <row r="69" spans="1:3" ht="12.75">
      <c r="A69" s="60" t="s">
        <v>398</v>
      </c>
      <c r="B69" s="61" t="s">
        <v>399</v>
      </c>
      <c r="C69" s="62">
        <v>0</v>
      </c>
    </row>
    <row r="70" spans="1:3" ht="13.5" thickBot="1">
      <c r="A70" s="60" t="s">
        <v>400</v>
      </c>
      <c r="B70" s="61" t="s">
        <v>401</v>
      </c>
      <c r="C70" s="62">
        <v>0</v>
      </c>
    </row>
    <row r="71" spans="1:3" ht="13.5" thickBot="1">
      <c r="A71" s="63"/>
      <c r="B71" s="64" t="s">
        <v>402</v>
      </c>
      <c r="C71" s="65">
        <v>-2620066.9</v>
      </c>
    </row>
    <row r="72" spans="1:3" ht="13.5" thickBot="1">
      <c r="A72" s="57"/>
      <c r="B72" s="58" t="s">
        <v>403</v>
      </c>
      <c r="C72" s="59">
        <v>37086770.1</v>
      </c>
    </row>
    <row r="73" spans="1:3" ht="13.5" thickBot="1">
      <c r="A73" s="57"/>
      <c r="B73" s="58" t="s">
        <v>404</v>
      </c>
      <c r="C73" s="59"/>
    </row>
    <row r="74" spans="1:3" ht="12.75">
      <c r="A74" s="60" t="s">
        <v>405</v>
      </c>
      <c r="B74" s="61" t="s">
        <v>406</v>
      </c>
      <c r="C74" s="62">
        <v>28064876</v>
      </c>
    </row>
    <row r="75" spans="1:3" ht="13.5" thickBot="1">
      <c r="A75" s="60" t="s">
        <v>407</v>
      </c>
      <c r="B75" s="61" t="s">
        <v>408</v>
      </c>
      <c r="C75" s="62">
        <v>16523459.7</v>
      </c>
    </row>
    <row r="76" spans="1:7" ht="13.5" thickBot="1">
      <c r="A76" s="57"/>
      <c r="B76" s="58" t="s">
        <v>409</v>
      </c>
      <c r="C76" s="59">
        <f>SUM(C74:C75)</f>
        <v>44588335.7</v>
      </c>
      <c r="F76" s="4"/>
      <c r="G76" s="62"/>
    </row>
    <row r="77" spans="1:3" ht="13.5" thickBot="1">
      <c r="A77" s="57"/>
      <c r="B77" s="58" t="s">
        <v>410</v>
      </c>
      <c r="C77" s="59">
        <f>C72-C76</f>
        <v>-7501565.6000000015</v>
      </c>
    </row>
    <row r="81" ht="13.5" thickBot="1"/>
    <row r="82" spans="1:3" ht="12.75">
      <c r="A82" s="51" t="s">
        <v>556</v>
      </c>
      <c r="B82" s="52" t="s">
        <v>315</v>
      </c>
      <c r="C82" s="53" t="s">
        <v>316</v>
      </c>
    </row>
    <row r="83" spans="1:3" ht="13.5" thickBot="1">
      <c r="A83" s="54"/>
      <c r="B83" s="55"/>
      <c r="C83" s="56" t="s">
        <v>317</v>
      </c>
    </row>
    <row r="84" spans="1:3" ht="12.75">
      <c r="A84" s="60" t="s">
        <v>411</v>
      </c>
      <c r="B84" s="61" t="s">
        <v>412</v>
      </c>
      <c r="C84" s="62">
        <v>0</v>
      </c>
    </row>
    <row r="85" spans="1:3" ht="12.75">
      <c r="A85" s="60" t="s">
        <v>413</v>
      </c>
      <c r="B85" s="61" t="s">
        <v>414</v>
      </c>
      <c r="C85" s="62">
        <v>0</v>
      </c>
    </row>
    <row r="86" spans="1:3" ht="12.75">
      <c r="A86" s="60" t="s">
        <v>415</v>
      </c>
      <c r="B86" s="61" t="s">
        <v>416</v>
      </c>
      <c r="C86" s="62">
        <v>0</v>
      </c>
    </row>
    <row r="87" spans="1:3" ht="12.75">
      <c r="A87" s="60" t="s">
        <v>417</v>
      </c>
      <c r="B87" s="61" t="s">
        <v>418</v>
      </c>
      <c r="C87" s="62">
        <f>-400227.4+7575.6</f>
        <v>-392651.80000000005</v>
      </c>
    </row>
    <row r="88" spans="1:3" ht="12.75">
      <c r="A88" s="60" t="s">
        <v>754</v>
      </c>
      <c r="B88" s="61" t="s">
        <v>419</v>
      </c>
      <c r="C88" s="62">
        <v>8501793</v>
      </c>
    </row>
    <row r="89" spans="1:3" ht="12.75">
      <c r="A89" s="60" t="s">
        <v>754</v>
      </c>
      <c r="B89" s="61" t="s">
        <v>420</v>
      </c>
      <c r="C89" s="62">
        <v>-613308.6</v>
      </c>
    </row>
    <row r="90" spans="1:3" ht="12.75">
      <c r="A90" s="60" t="s">
        <v>754</v>
      </c>
      <c r="B90" s="61" t="s">
        <v>421</v>
      </c>
      <c r="C90" s="62">
        <f>SUM(C88:C89)</f>
        <v>7888484.4</v>
      </c>
    </row>
    <row r="91" spans="1:3" ht="12.75">
      <c r="A91" s="60" t="s">
        <v>422</v>
      </c>
      <c r="B91" s="61" t="s">
        <v>423</v>
      </c>
      <c r="C91" s="62">
        <v>5733</v>
      </c>
    </row>
    <row r="92" spans="1:3" ht="12.75">
      <c r="A92" s="60" t="s">
        <v>424</v>
      </c>
      <c r="B92" s="61" t="s">
        <v>425</v>
      </c>
      <c r="C92" s="62">
        <v>0</v>
      </c>
    </row>
    <row r="93" spans="1:3" ht="12.75">
      <c r="A93" s="60" t="s">
        <v>426</v>
      </c>
      <c r="B93" s="61" t="s">
        <v>427</v>
      </c>
      <c r="C93" s="62">
        <v>0</v>
      </c>
    </row>
    <row r="94" spans="1:3" ht="13.5" thickBot="1">
      <c r="A94" s="66"/>
      <c r="B94" s="67"/>
      <c r="C94" s="67"/>
    </row>
    <row r="95" spans="1:3" ht="13.5" thickBot="1">
      <c r="A95" s="57"/>
      <c r="B95" s="58" t="s">
        <v>428</v>
      </c>
      <c r="C95" s="59">
        <f>C87+C90+C91</f>
        <v>7501565.600000001</v>
      </c>
    </row>
    <row r="96" spans="1:3" ht="13.5" thickBot="1">
      <c r="A96" s="66"/>
      <c r="B96" s="67"/>
      <c r="C96" s="67"/>
    </row>
    <row r="97" spans="1:3" ht="13.5" thickBot="1">
      <c r="A97" s="57"/>
      <c r="B97" s="58" t="s">
        <v>429</v>
      </c>
      <c r="C97" s="59">
        <f>C77+C95</f>
        <v>0</v>
      </c>
    </row>
  </sheetData>
  <mergeCells count="2">
    <mergeCell ref="A4:C4"/>
    <mergeCell ref="A1:C1"/>
  </mergeCells>
  <printOptions/>
  <pageMargins left="0.75" right="0.75" top="1" bottom="1.17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G116"/>
  <sheetViews>
    <sheetView workbookViewId="0" topLeftCell="A1">
      <selection activeCell="C102" sqref="C102"/>
    </sheetView>
  </sheetViews>
  <sheetFormatPr defaultColWidth="9.00390625" defaultRowHeight="12.75"/>
  <cols>
    <col min="1" max="1" width="26.125" style="1" customWidth="1"/>
    <col min="2" max="2" width="8.75390625" style="1" customWidth="1"/>
    <col min="3" max="3" width="37.125" style="1" customWidth="1"/>
    <col min="4" max="4" width="8.875" style="4" hidden="1" customWidth="1"/>
    <col min="5" max="5" width="15.00390625" style="4" customWidth="1"/>
    <col min="6" max="6" width="9.00390625" style="4" hidden="1" customWidth="1"/>
    <col min="7" max="7" width="8.25390625" style="4" hidden="1" customWidth="1"/>
  </cols>
  <sheetData>
    <row r="1" spans="1:7" ht="12.75">
      <c r="A1" s="2" t="s">
        <v>550</v>
      </c>
      <c r="B1" s="2"/>
      <c r="C1" s="2"/>
      <c r="D1" s="3"/>
      <c r="E1" s="3"/>
      <c r="F1" s="3"/>
      <c r="G1" s="3"/>
    </row>
    <row r="2" spans="1:7" ht="12.75">
      <c r="A2" s="2" t="s">
        <v>551</v>
      </c>
      <c r="B2" s="2"/>
      <c r="C2" s="2"/>
      <c r="D2" s="3"/>
      <c r="E2" s="3"/>
      <c r="F2" s="3"/>
      <c r="G2" s="3"/>
    </row>
    <row r="3" spans="1:7" ht="12.75">
      <c r="A3" s="2" t="s">
        <v>552</v>
      </c>
      <c r="B3" s="2"/>
      <c r="C3" s="2"/>
      <c r="D3" s="3"/>
      <c r="E3" s="3"/>
      <c r="F3" s="3"/>
      <c r="G3" s="3"/>
    </row>
    <row r="5" spans="1:7" ht="18">
      <c r="A5" s="5" t="s">
        <v>837</v>
      </c>
      <c r="B5" s="6"/>
      <c r="C5" s="7"/>
      <c r="D5" s="8"/>
      <c r="E5" s="8"/>
      <c r="F5" s="8"/>
      <c r="G5" s="9"/>
    </row>
    <row r="6" spans="2:7" ht="13.5" thickBot="1">
      <c r="B6" s="10"/>
      <c r="D6" s="11"/>
      <c r="E6" s="11"/>
      <c r="F6" s="11"/>
      <c r="G6" s="11"/>
    </row>
    <row r="7" spans="1:7" ht="13.5" thickBot="1">
      <c r="A7" s="12"/>
      <c r="B7" s="13"/>
      <c r="C7" s="14" t="s">
        <v>554</v>
      </c>
      <c r="D7" s="15"/>
      <c r="E7" s="16"/>
      <c r="F7" s="15"/>
      <c r="G7" s="16"/>
    </row>
    <row r="8" spans="1:7" ht="34.5" customHeight="1">
      <c r="A8" s="17" t="s">
        <v>555</v>
      </c>
      <c r="B8" s="18" t="s">
        <v>556</v>
      </c>
      <c r="C8" s="19" t="s">
        <v>557</v>
      </c>
      <c r="D8" s="20" t="s">
        <v>558</v>
      </c>
      <c r="E8" s="21" t="s">
        <v>559</v>
      </c>
      <c r="F8" s="20" t="s">
        <v>560</v>
      </c>
      <c r="G8" s="21" t="s">
        <v>561</v>
      </c>
    </row>
    <row r="9" spans="1:7" ht="13.5" customHeight="1" thickBot="1">
      <c r="A9" s="22"/>
      <c r="B9" s="23"/>
      <c r="C9" s="24" t="s">
        <v>562</v>
      </c>
      <c r="D9" s="25"/>
      <c r="E9" s="26"/>
      <c r="F9" s="25"/>
      <c r="G9" s="26"/>
    </row>
    <row r="10" spans="1:7" ht="13.5" thickBot="1">
      <c r="A10" s="30" t="s">
        <v>695</v>
      </c>
      <c r="B10" s="31"/>
      <c r="C10" s="32"/>
      <c r="D10" s="33"/>
      <c r="E10" s="34"/>
      <c r="F10" s="33"/>
      <c r="G10" s="34"/>
    </row>
    <row r="11" spans="1:7" ht="12.75">
      <c r="A11" s="35" t="s">
        <v>571</v>
      </c>
      <c r="B11" s="36" t="s">
        <v>838</v>
      </c>
      <c r="C11" s="37" t="s">
        <v>839</v>
      </c>
      <c r="D11" s="38">
        <v>0</v>
      </c>
      <c r="E11" s="39">
        <v>801550</v>
      </c>
      <c r="F11" s="38">
        <f>E11-D11</f>
        <v>801550</v>
      </c>
      <c r="G11" s="39" t="str">
        <f>IF(D11=0,"***",E11/D11)</f>
        <v>***</v>
      </c>
    </row>
    <row r="12" spans="1:7" ht="13.5" thickBot="1">
      <c r="A12" s="40"/>
      <c r="B12" s="41"/>
      <c r="C12" s="42" t="s">
        <v>574</v>
      </c>
      <c r="D12" s="43"/>
      <c r="E12" s="44">
        <v>801550</v>
      </c>
      <c r="F12" s="43"/>
      <c r="G12" s="44"/>
    </row>
    <row r="13" spans="1:7" ht="13.5" thickBot="1">
      <c r="A13" s="30" t="s">
        <v>696</v>
      </c>
      <c r="B13" s="31"/>
      <c r="C13" s="32"/>
      <c r="D13" s="33"/>
      <c r="E13" s="34">
        <v>801550</v>
      </c>
      <c r="F13" s="33"/>
      <c r="G13" s="34"/>
    </row>
    <row r="14" spans="1:7" ht="13.5" thickBot="1">
      <c r="A14" s="12"/>
      <c r="B14" s="13"/>
      <c r="C14" s="14" t="s">
        <v>563</v>
      </c>
      <c r="D14" s="27">
        <v>0</v>
      </c>
      <c r="E14" s="28">
        <f>SUM(E10:E13)/3</f>
        <v>801550</v>
      </c>
      <c r="F14" s="27">
        <f>E14-D14</f>
        <v>801550</v>
      </c>
      <c r="G14" s="29" t="str">
        <f>IF(D14=0,"***",E14/D14)</f>
        <v>***</v>
      </c>
    </row>
    <row r="15" spans="2:7" ht="13.5" thickBot="1">
      <c r="B15" s="10"/>
      <c r="D15" s="11"/>
      <c r="E15" s="11"/>
      <c r="F15" s="11"/>
      <c r="G15" s="11"/>
    </row>
    <row r="16" spans="1:7" ht="13.5" thickBot="1">
      <c r="A16" s="12"/>
      <c r="B16" s="13"/>
      <c r="C16" s="14" t="s">
        <v>564</v>
      </c>
      <c r="D16" s="15"/>
      <c r="E16" s="16"/>
      <c r="F16" s="15"/>
      <c r="G16" s="16"/>
    </row>
    <row r="17" spans="1:7" ht="34.5" customHeight="1">
      <c r="A17" s="17" t="s">
        <v>555</v>
      </c>
      <c r="B17" s="18" t="s">
        <v>565</v>
      </c>
      <c r="C17" s="19" t="s">
        <v>557</v>
      </c>
      <c r="D17" s="20" t="s">
        <v>558</v>
      </c>
      <c r="E17" s="21" t="s">
        <v>559</v>
      </c>
      <c r="F17" s="20" t="s">
        <v>560</v>
      </c>
      <c r="G17" s="21" t="s">
        <v>561</v>
      </c>
    </row>
    <row r="18" spans="1:7" ht="13.5" customHeight="1" thickBot="1">
      <c r="A18" s="22"/>
      <c r="B18" s="23"/>
      <c r="C18" s="24" t="s">
        <v>562</v>
      </c>
      <c r="D18" s="25"/>
      <c r="E18" s="26"/>
      <c r="F18" s="25"/>
      <c r="G18" s="26"/>
    </row>
    <row r="19" spans="1:7" ht="13.5" thickBot="1">
      <c r="A19" s="30" t="s">
        <v>697</v>
      </c>
      <c r="B19" s="31"/>
      <c r="C19" s="32"/>
      <c r="D19" s="33"/>
      <c r="E19" s="34"/>
      <c r="F19" s="33"/>
      <c r="G19" s="34"/>
    </row>
    <row r="20" spans="1:7" ht="12.75">
      <c r="A20" s="35" t="s">
        <v>840</v>
      </c>
      <c r="B20" s="36" t="s">
        <v>698</v>
      </c>
      <c r="C20" s="37" t="s">
        <v>699</v>
      </c>
      <c r="D20" s="38">
        <v>0</v>
      </c>
      <c r="E20" s="39">
        <v>4500</v>
      </c>
      <c r="F20" s="38">
        <f>E20-D20</f>
        <v>4500</v>
      </c>
      <c r="G20" s="39" t="str">
        <f>IF(D20=0,"***",E20/D20)</f>
        <v>***</v>
      </c>
    </row>
    <row r="21" spans="1:7" ht="13.5" thickBot="1">
      <c r="A21" s="40"/>
      <c r="B21" s="41"/>
      <c r="C21" s="42" t="s">
        <v>570</v>
      </c>
      <c r="D21" s="43"/>
      <c r="E21" s="44">
        <v>4500</v>
      </c>
      <c r="F21" s="43"/>
      <c r="G21" s="44"/>
    </row>
    <row r="22" spans="1:7" ht="13.5" thickBot="1">
      <c r="A22" s="30" t="s">
        <v>700</v>
      </c>
      <c r="B22" s="31"/>
      <c r="C22" s="32"/>
      <c r="D22" s="33"/>
      <c r="E22" s="34">
        <v>4500</v>
      </c>
      <c r="F22" s="33"/>
      <c r="G22" s="34"/>
    </row>
    <row r="23" spans="1:7" ht="13.5" thickBot="1">
      <c r="A23" s="30" t="s">
        <v>841</v>
      </c>
      <c r="B23" s="31"/>
      <c r="C23" s="32"/>
      <c r="D23" s="33"/>
      <c r="E23" s="34"/>
      <c r="F23" s="33"/>
      <c r="G23" s="34"/>
    </row>
    <row r="24" spans="1:7" ht="12.75">
      <c r="A24" s="35" t="s">
        <v>701</v>
      </c>
      <c r="B24" s="36" t="s">
        <v>842</v>
      </c>
      <c r="C24" s="37" t="s">
        <v>843</v>
      </c>
      <c r="D24" s="38">
        <v>0</v>
      </c>
      <c r="E24" s="39">
        <v>781</v>
      </c>
      <c r="F24" s="38">
        <f>E24-D24</f>
        <v>781</v>
      </c>
      <c r="G24" s="39" t="str">
        <f>IF(D24=0,"***",E24/D24)</f>
        <v>***</v>
      </c>
    </row>
    <row r="25" spans="1:7" ht="13.5" thickBot="1">
      <c r="A25" s="40"/>
      <c r="B25" s="41"/>
      <c r="C25" s="42" t="s">
        <v>588</v>
      </c>
      <c r="D25" s="43"/>
      <c r="E25" s="44">
        <v>781</v>
      </c>
      <c r="F25" s="43"/>
      <c r="G25" s="44"/>
    </row>
    <row r="26" spans="1:7" ht="13.5" thickBot="1">
      <c r="A26" s="30" t="s">
        <v>844</v>
      </c>
      <c r="B26" s="31"/>
      <c r="C26" s="32"/>
      <c r="D26" s="33"/>
      <c r="E26" s="34">
        <v>781</v>
      </c>
      <c r="F26" s="33"/>
      <c r="G26" s="34"/>
    </row>
    <row r="27" spans="1:7" ht="13.5" thickBot="1">
      <c r="A27" s="30" t="s">
        <v>702</v>
      </c>
      <c r="B27" s="31"/>
      <c r="C27" s="32"/>
      <c r="D27" s="33"/>
      <c r="E27" s="34"/>
      <c r="F27" s="33"/>
      <c r="G27" s="34"/>
    </row>
    <row r="28" spans="1:7" ht="12.75">
      <c r="A28" s="35" t="s">
        <v>845</v>
      </c>
      <c r="B28" s="36" t="s">
        <v>846</v>
      </c>
      <c r="C28" s="37" t="s">
        <v>847</v>
      </c>
      <c r="D28" s="38">
        <v>0</v>
      </c>
      <c r="E28" s="39">
        <v>3461</v>
      </c>
      <c r="F28" s="38">
        <f>E28-D28</f>
        <v>3461</v>
      </c>
      <c r="G28" s="39" t="str">
        <f>IF(D28=0,"***",E28/D28)</f>
        <v>***</v>
      </c>
    </row>
    <row r="29" spans="1:7" ht="12.75">
      <c r="A29" s="40"/>
      <c r="B29" s="41"/>
      <c r="C29" s="42" t="s">
        <v>570</v>
      </c>
      <c r="D29" s="43"/>
      <c r="E29" s="44">
        <v>3461</v>
      </c>
      <c r="F29" s="43"/>
      <c r="G29" s="44"/>
    </row>
    <row r="30" spans="1:7" ht="12.75">
      <c r="A30" s="35" t="s">
        <v>995</v>
      </c>
      <c r="B30" s="36" t="s">
        <v>846</v>
      </c>
      <c r="C30" s="37" t="s">
        <v>847</v>
      </c>
      <c r="D30" s="38">
        <v>0</v>
      </c>
      <c r="E30" s="39">
        <v>61432</v>
      </c>
      <c r="F30" s="38">
        <f>E30-D30</f>
        <v>61432</v>
      </c>
      <c r="G30" s="39" t="str">
        <f>IF(D30=0,"***",E30/D30)</f>
        <v>***</v>
      </c>
    </row>
    <row r="31" spans="1:7" ht="13.5" thickBot="1">
      <c r="A31" s="40"/>
      <c r="B31" s="41"/>
      <c r="C31" s="42" t="s">
        <v>570</v>
      </c>
      <c r="D31" s="43"/>
      <c r="E31" s="44">
        <v>61432</v>
      </c>
      <c r="F31" s="43"/>
      <c r="G31" s="44"/>
    </row>
    <row r="32" spans="1:7" ht="13.5" thickBot="1">
      <c r="A32" s="30" t="s">
        <v>704</v>
      </c>
      <c r="B32" s="31"/>
      <c r="C32" s="32"/>
      <c r="D32" s="33"/>
      <c r="E32" s="34">
        <v>64893</v>
      </c>
      <c r="F32" s="33"/>
      <c r="G32" s="34"/>
    </row>
    <row r="33" spans="1:7" ht="13.5" thickBot="1">
      <c r="A33" s="30" t="s">
        <v>590</v>
      </c>
      <c r="B33" s="31"/>
      <c r="C33" s="32"/>
      <c r="D33" s="33"/>
      <c r="E33" s="34"/>
      <c r="F33" s="33"/>
      <c r="G33" s="34"/>
    </row>
    <row r="34" spans="1:7" ht="12.75">
      <c r="A34" s="35" t="s">
        <v>996</v>
      </c>
      <c r="B34" s="36" t="s">
        <v>705</v>
      </c>
      <c r="C34" s="37" t="s">
        <v>706</v>
      </c>
      <c r="D34" s="38">
        <v>0</v>
      </c>
      <c r="E34" s="39">
        <v>2200</v>
      </c>
      <c r="F34" s="38">
        <f>E34-D34</f>
        <v>2200</v>
      </c>
      <c r="G34" s="39" t="str">
        <f>IF(D34=0,"***",E34/D34)</f>
        <v>***</v>
      </c>
    </row>
    <row r="35" spans="1:7" ht="12.75">
      <c r="A35" s="40"/>
      <c r="B35" s="41"/>
      <c r="C35" s="42" t="s">
        <v>570</v>
      </c>
      <c r="D35" s="43"/>
      <c r="E35" s="44">
        <v>2200</v>
      </c>
      <c r="F35" s="43"/>
      <c r="G35" s="44"/>
    </row>
    <row r="36" spans="1:7" ht="12.75">
      <c r="A36" s="35" t="s">
        <v>655</v>
      </c>
      <c r="B36" s="36" t="s">
        <v>846</v>
      </c>
      <c r="C36" s="37" t="s">
        <v>847</v>
      </c>
      <c r="D36" s="38">
        <v>0</v>
      </c>
      <c r="E36" s="39">
        <v>3</v>
      </c>
      <c r="F36" s="38">
        <f>E36-D36</f>
        <v>3</v>
      </c>
      <c r="G36" s="39" t="str">
        <f>IF(D36=0,"***",E36/D36)</f>
        <v>***</v>
      </c>
    </row>
    <row r="37" spans="1:7" ht="13.5" thickBot="1">
      <c r="A37" s="40"/>
      <c r="B37" s="41"/>
      <c r="C37" s="42" t="s">
        <v>570</v>
      </c>
      <c r="D37" s="43"/>
      <c r="E37" s="44">
        <v>3</v>
      </c>
      <c r="F37" s="43"/>
      <c r="G37" s="44"/>
    </row>
    <row r="38" spans="1:7" ht="13.5" thickBot="1">
      <c r="A38" s="30" t="s">
        <v>666</v>
      </c>
      <c r="B38" s="31"/>
      <c r="C38" s="32"/>
      <c r="D38" s="33"/>
      <c r="E38" s="34">
        <v>2203</v>
      </c>
      <c r="F38" s="33"/>
      <c r="G38" s="34"/>
    </row>
    <row r="39" spans="1:7" ht="13.5" thickBot="1">
      <c r="A39" s="30" t="s">
        <v>695</v>
      </c>
      <c r="B39" s="31"/>
      <c r="C39" s="32"/>
      <c r="D39" s="33"/>
      <c r="E39" s="34"/>
      <c r="F39" s="33"/>
      <c r="G39" s="34"/>
    </row>
    <row r="40" spans="1:7" ht="12.75">
      <c r="A40" s="35" t="s">
        <v>997</v>
      </c>
      <c r="B40" s="36" t="s">
        <v>998</v>
      </c>
      <c r="C40" s="37" t="s">
        <v>999</v>
      </c>
      <c r="D40" s="38">
        <v>0</v>
      </c>
      <c r="E40" s="39">
        <v>362753</v>
      </c>
      <c r="F40" s="38">
        <f>E40-D40</f>
        <v>362753</v>
      </c>
      <c r="G40" s="39" t="str">
        <f>IF(D40=0,"***",E40/D40)</f>
        <v>***</v>
      </c>
    </row>
    <row r="41" spans="1:7" ht="12.75">
      <c r="A41" s="40"/>
      <c r="B41" s="41"/>
      <c r="C41" s="42" t="s">
        <v>570</v>
      </c>
      <c r="D41" s="43"/>
      <c r="E41" s="44">
        <v>362753</v>
      </c>
      <c r="F41" s="43"/>
      <c r="G41" s="44"/>
    </row>
    <row r="42" spans="1:7" ht="12.75">
      <c r="A42" s="35" t="s">
        <v>997</v>
      </c>
      <c r="B42" s="36" t="s">
        <v>698</v>
      </c>
      <c r="C42" s="37" t="s">
        <v>699</v>
      </c>
      <c r="D42" s="38">
        <v>0</v>
      </c>
      <c r="E42" s="39">
        <v>11500</v>
      </c>
      <c r="F42" s="38">
        <f>E42-D42</f>
        <v>11500</v>
      </c>
      <c r="G42" s="39" t="str">
        <f>IF(D42=0,"***",E42/D42)</f>
        <v>***</v>
      </c>
    </row>
    <row r="43" spans="1:7" ht="12.75">
      <c r="A43" s="40"/>
      <c r="B43" s="41"/>
      <c r="C43" s="42" t="s">
        <v>570</v>
      </c>
      <c r="D43" s="43"/>
      <c r="E43" s="44">
        <v>11500</v>
      </c>
      <c r="F43" s="43"/>
      <c r="G43" s="44"/>
    </row>
    <row r="44" spans="1:7" ht="12.75">
      <c r="A44" s="35" t="s">
        <v>571</v>
      </c>
      <c r="B44" s="36" t="s">
        <v>698</v>
      </c>
      <c r="C44" s="37" t="s">
        <v>699</v>
      </c>
      <c r="D44" s="38">
        <v>0</v>
      </c>
      <c r="E44" s="39">
        <v>77870</v>
      </c>
      <c r="F44" s="38">
        <f>E44-D44</f>
        <v>77870</v>
      </c>
      <c r="G44" s="39" t="str">
        <f>IF(D44=0,"***",E44/D44)</f>
        <v>***</v>
      </c>
    </row>
    <row r="45" spans="1:7" ht="12.75">
      <c r="A45" s="40"/>
      <c r="B45" s="41"/>
      <c r="C45" s="42" t="s">
        <v>574</v>
      </c>
      <c r="D45" s="43"/>
      <c r="E45" s="44">
        <v>77870</v>
      </c>
      <c r="F45" s="43"/>
      <c r="G45" s="44"/>
    </row>
    <row r="46" spans="1:7" ht="12.75">
      <c r="A46" s="35" t="s">
        <v>1000</v>
      </c>
      <c r="B46" s="36" t="s">
        <v>698</v>
      </c>
      <c r="C46" s="37" t="s">
        <v>699</v>
      </c>
      <c r="D46" s="38">
        <v>0</v>
      </c>
      <c r="E46" s="39">
        <v>8500</v>
      </c>
      <c r="F46" s="38">
        <f>E46-D46</f>
        <v>8500</v>
      </c>
      <c r="G46" s="39" t="str">
        <f>IF(D46=0,"***",E46/D46)</f>
        <v>***</v>
      </c>
    </row>
    <row r="47" spans="1:7" ht="13.5" thickBot="1">
      <c r="A47" s="40"/>
      <c r="B47" s="41"/>
      <c r="C47" s="42" t="s">
        <v>570</v>
      </c>
      <c r="D47" s="43"/>
      <c r="E47" s="44">
        <v>8500</v>
      </c>
      <c r="F47" s="43"/>
      <c r="G47" s="44"/>
    </row>
    <row r="48" spans="1:7" ht="13.5" thickBot="1">
      <c r="A48" s="30" t="s">
        <v>696</v>
      </c>
      <c r="B48" s="31"/>
      <c r="C48" s="32"/>
      <c r="D48" s="33"/>
      <c r="E48" s="34">
        <v>460623</v>
      </c>
      <c r="F48" s="33"/>
      <c r="G48" s="34"/>
    </row>
    <row r="49" spans="1:7" ht="13.5" thickBot="1">
      <c r="A49" s="12"/>
      <c r="B49" s="13"/>
      <c r="C49" s="14" t="s">
        <v>667</v>
      </c>
      <c r="D49" s="27">
        <v>0</v>
      </c>
      <c r="E49" s="28">
        <f>SUM(E19:E48)/3</f>
        <v>533000</v>
      </c>
      <c r="F49" s="27">
        <f>E49-D49</f>
        <v>533000</v>
      </c>
      <c r="G49" s="29" t="str">
        <f>IF(D49=0,"***",E49/D49)</f>
        <v>***</v>
      </c>
    </row>
    <row r="50" spans="2:7" ht="13.5" thickBot="1">
      <c r="B50" s="10"/>
      <c r="D50" s="11"/>
      <c r="E50" s="11"/>
      <c r="F50" s="11"/>
      <c r="G50" s="11"/>
    </row>
    <row r="51" spans="1:7" ht="13.5" thickBot="1">
      <c r="A51" s="12"/>
      <c r="B51" s="13"/>
      <c r="C51" s="14" t="s">
        <v>668</v>
      </c>
      <c r="D51" s="15"/>
      <c r="E51" s="16"/>
      <c r="F51" s="15"/>
      <c r="G51" s="16"/>
    </row>
    <row r="52" spans="1:7" ht="34.5" customHeight="1">
      <c r="A52" s="17" t="s">
        <v>555</v>
      </c>
      <c r="B52" s="18" t="s">
        <v>669</v>
      </c>
      <c r="C52" s="19" t="s">
        <v>557</v>
      </c>
      <c r="D52" s="20" t="s">
        <v>558</v>
      </c>
      <c r="E52" s="21" t="s">
        <v>559</v>
      </c>
      <c r="F52" s="20" t="s">
        <v>670</v>
      </c>
      <c r="G52" s="21" t="s">
        <v>561</v>
      </c>
    </row>
    <row r="53" spans="1:7" ht="13.5" customHeight="1" thickBot="1">
      <c r="A53" s="22"/>
      <c r="B53" s="23"/>
      <c r="C53" s="24" t="s">
        <v>562</v>
      </c>
      <c r="D53" s="25"/>
      <c r="E53" s="26"/>
      <c r="F53" s="25"/>
      <c r="G53" s="26"/>
    </row>
    <row r="54" spans="1:7" ht="13.5" thickBot="1">
      <c r="A54" s="30" t="s">
        <v>841</v>
      </c>
      <c r="B54" s="31"/>
      <c r="C54" s="32"/>
      <c r="D54" s="33"/>
      <c r="E54" s="34"/>
      <c r="F54" s="33"/>
      <c r="G54" s="34"/>
    </row>
    <row r="55" spans="1:7" ht="12.75">
      <c r="A55" s="35" t="s">
        <v>701</v>
      </c>
      <c r="B55" s="36" t="s">
        <v>1001</v>
      </c>
      <c r="C55" s="37" t="s">
        <v>1002</v>
      </c>
      <c r="D55" s="38">
        <v>0</v>
      </c>
      <c r="E55" s="39">
        <v>3126</v>
      </c>
      <c r="F55" s="38">
        <v>0</v>
      </c>
      <c r="G55" s="39" t="str">
        <f>IF(D55=0,"***",E55/D55)</f>
        <v>***</v>
      </c>
    </row>
    <row r="56" spans="1:7" ht="13.5" thickBot="1">
      <c r="A56" s="40"/>
      <c r="B56" s="41"/>
      <c r="C56" s="42" t="s">
        <v>588</v>
      </c>
      <c r="D56" s="43"/>
      <c r="E56" s="44">
        <v>3126</v>
      </c>
      <c r="F56" s="43"/>
      <c r="G56" s="44"/>
    </row>
    <row r="57" spans="1:7" ht="13.5" thickBot="1">
      <c r="A57" s="30" t="s">
        <v>844</v>
      </c>
      <c r="B57" s="31"/>
      <c r="C57" s="32"/>
      <c r="D57" s="33"/>
      <c r="E57" s="34">
        <v>3126</v>
      </c>
      <c r="F57" s="33"/>
      <c r="G57" s="34"/>
    </row>
    <row r="58" spans="1:7" ht="13.5" thickBot="1">
      <c r="A58" s="30" t="s">
        <v>702</v>
      </c>
      <c r="B58" s="31"/>
      <c r="C58" s="32"/>
      <c r="D58" s="33"/>
      <c r="E58" s="34"/>
      <c r="F58" s="33"/>
      <c r="G58" s="34"/>
    </row>
    <row r="59" spans="1:7" ht="12.75">
      <c r="A59" s="35" t="s">
        <v>571</v>
      </c>
      <c r="B59" s="36" t="s">
        <v>1003</v>
      </c>
      <c r="C59" s="37" t="s">
        <v>1004</v>
      </c>
      <c r="D59" s="38">
        <v>0</v>
      </c>
      <c r="E59" s="39">
        <v>15000</v>
      </c>
      <c r="F59" s="38">
        <v>0</v>
      </c>
      <c r="G59" s="39" t="str">
        <f>IF(D59=0,"***",E59/D59)</f>
        <v>***</v>
      </c>
    </row>
    <row r="60" spans="1:7" ht="12.75">
      <c r="A60" s="40"/>
      <c r="B60" s="41"/>
      <c r="C60" s="42" t="s">
        <v>672</v>
      </c>
      <c r="D60" s="43"/>
      <c r="E60" s="44">
        <v>15000</v>
      </c>
      <c r="F60" s="43"/>
      <c r="G60" s="44"/>
    </row>
    <row r="61" spans="1:7" ht="12.75">
      <c r="A61" s="35" t="s">
        <v>571</v>
      </c>
      <c r="B61" s="36" t="s">
        <v>1005</v>
      </c>
      <c r="C61" s="37" t="s">
        <v>1006</v>
      </c>
      <c r="D61" s="38">
        <v>0</v>
      </c>
      <c r="E61" s="39">
        <v>500</v>
      </c>
      <c r="F61" s="38">
        <v>0</v>
      </c>
      <c r="G61" s="39" t="str">
        <f>IF(D61=0,"***",E61/D61)</f>
        <v>***</v>
      </c>
    </row>
    <row r="62" spans="1:7" ht="12.75">
      <c r="A62" s="40"/>
      <c r="B62" s="41"/>
      <c r="C62" s="42" t="s">
        <v>672</v>
      </c>
      <c r="D62" s="43"/>
      <c r="E62" s="44">
        <v>500</v>
      </c>
      <c r="F62" s="43"/>
      <c r="G62" s="44"/>
    </row>
    <row r="63" spans="1:7" ht="12.75">
      <c r="A63" s="35" t="s">
        <v>995</v>
      </c>
      <c r="B63" s="36" t="s">
        <v>1007</v>
      </c>
      <c r="C63" s="37" t="s">
        <v>1008</v>
      </c>
      <c r="D63" s="38">
        <v>0</v>
      </c>
      <c r="E63" s="39">
        <v>1736</v>
      </c>
      <c r="F63" s="38">
        <v>0</v>
      </c>
      <c r="G63" s="39" t="str">
        <f>IF(D63=0,"***",E63/D63)</f>
        <v>***</v>
      </c>
    </row>
    <row r="64" spans="1:7" ht="12.75">
      <c r="A64" s="40"/>
      <c r="B64" s="41"/>
      <c r="C64" s="42" t="s">
        <v>672</v>
      </c>
      <c r="D64" s="43"/>
      <c r="E64" s="44">
        <v>1736</v>
      </c>
      <c r="F64" s="43"/>
      <c r="G64" s="44"/>
    </row>
    <row r="65" spans="1:7" ht="12.75">
      <c r="A65" s="35" t="s">
        <v>995</v>
      </c>
      <c r="B65" s="36" t="s">
        <v>1009</v>
      </c>
      <c r="C65" s="37" t="s">
        <v>1010</v>
      </c>
      <c r="D65" s="38">
        <v>0</v>
      </c>
      <c r="E65" s="39">
        <v>4780</v>
      </c>
      <c r="F65" s="38">
        <v>0</v>
      </c>
      <c r="G65" s="39" t="str">
        <f>IF(D65=0,"***",E65/D65)</f>
        <v>***</v>
      </c>
    </row>
    <row r="66" spans="1:7" ht="12.75">
      <c r="A66" s="40"/>
      <c r="B66" s="41"/>
      <c r="C66" s="42" t="s">
        <v>672</v>
      </c>
      <c r="D66" s="43"/>
      <c r="E66" s="44">
        <v>4780</v>
      </c>
      <c r="F66" s="43"/>
      <c r="G66" s="44"/>
    </row>
    <row r="67" spans="1:7" ht="12.75">
      <c r="A67" s="35" t="s">
        <v>995</v>
      </c>
      <c r="B67" s="36" t="s">
        <v>1011</v>
      </c>
      <c r="C67" s="37" t="s">
        <v>1012</v>
      </c>
      <c r="D67" s="38">
        <v>0</v>
      </c>
      <c r="E67" s="39">
        <v>2900</v>
      </c>
      <c r="F67" s="38">
        <v>0</v>
      </c>
      <c r="G67" s="39" t="str">
        <f>IF(D67=0,"***",E67/D67)</f>
        <v>***</v>
      </c>
    </row>
    <row r="68" spans="1:7" ht="12.75">
      <c r="A68" s="40"/>
      <c r="B68" s="41"/>
      <c r="C68" s="42" t="s">
        <v>672</v>
      </c>
      <c r="D68" s="43"/>
      <c r="E68" s="44">
        <v>2900</v>
      </c>
      <c r="F68" s="43"/>
      <c r="G68" s="44"/>
    </row>
    <row r="69" spans="1:7" ht="12.75">
      <c r="A69" s="35" t="s">
        <v>995</v>
      </c>
      <c r="B69" s="36" t="s">
        <v>1013</v>
      </c>
      <c r="C69" s="37" t="s">
        <v>1014</v>
      </c>
      <c r="D69" s="38">
        <v>0</v>
      </c>
      <c r="E69" s="39">
        <v>6000</v>
      </c>
      <c r="F69" s="38">
        <v>0</v>
      </c>
      <c r="G69" s="39" t="str">
        <f>IF(D69=0,"***",E69/D69)</f>
        <v>***</v>
      </c>
    </row>
    <row r="70" spans="1:7" ht="13.5" thickBot="1">
      <c r="A70" s="40"/>
      <c r="B70" s="41"/>
      <c r="C70" s="42" t="s">
        <v>672</v>
      </c>
      <c r="D70" s="43"/>
      <c r="E70" s="44">
        <v>6000</v>
      </c>
      <c r="F70" s="43"/>
      <c r="G70" s="44"/>
    </row>
    <row r="71" spans="1:7" ht="13.5" thickBot="1">
      <c r="A71" s="30" t="s">
        <v>704</v>
      </c>
      <c r="B71" s="31"/>
      <c r="C71" s="32"/>
      <c r="D71" s="33"/>
      <c r="E71" s="34">
        <v>30916</v>
      </c>
      <c r="F71" s="33"/>
      <c r="G71" s="34"/>
    </row>
    <row r="72" spans="1:7" ht="13.5" thickBot="1">
      <c r="A72" s="30" t="s">
        <v>590</v>
      </c>
      <c r="B72" s="31"/>
      <c r="C72" s="32"/>
      <c r="D72" s="33"/>
      <c r="E72" s="34"/>
      <c r="F72" s="33"/>
      <c r="G72" s="34"/>
    </row>
    <row r="73" spans="1:7" ht="12.75">
      <c r="A73" s="35" t="s">
        <v>571</v>
      </c>
      <c r="B73" s="117" t="s">
        <v>947</v>
      </c>
      <c r="C73" s="37" t="s">
        <v>1015</v>
      </c>
      <c r="D73" s="38">
        <v>0</v>
      </c>
      <c r="E73" s="39">
        <v>23385</v>
      </c>
      <c r="F73" s="38">
        <v>0</v>
      </c>
      <c r="G73" s="39" t="str">
        <f>IF(D73=0,"***",E73/D73)</f>
        <v>***</v>
      </c>
    </row>
    <row r="74" spans="1:7" ht="13.5" thickBot="1">
      <c r="A74" s="40"/>
      <c r="B74" s="128"/>
      <c r="C74" s="42" t="s">
        <v>672</v>
      </c>
      <c r="D74" s="43"/>
      <c r="E74" s="44">
        <v>23385</v>
      </c>
      <c r="F74" s="43"/>
      <c r="G74" s="44"/>
    </row>
    <row r="75" spans="1:7" ht="13.5" thickBot="1">
      <c r="A75" s="30" t="s">
        <v>666</v>
      </c>
      <c r="B75" s="32"/>
      <c r="C75" s="32"/>
      <c r="D75" s="33"/>
      <c r="E75" s="34">
        <v>23385</v>
      </c>
      <c r="F75" s="33"/>
      <c r="G75" s="34"/>
    </row>
    <row r="76" spans="1:7" ht="13.5" thickBot="1">
      <c r="A76" s="30" t="s">
        <v>695</v>
      </c>
      <c r="B76" s="32"/>
      <c r="C76" s="32"/>
      <c r="D76" s="33"/>
      <c r="E76" s="34"/>
      <c r="F76" s="33"/>
      <c r="G76" s="34"/>
    </row>
    <row r="77" spans="1:7" ht="12.75">
      <c r="A77" s="35" t="s">
        <v>1016</v>
      </c>
      <c r="B77" s="117" t="s">
        <v>948</v>
      </c>
      <c r="C77" s="37" t="s">
        <v>1017</v>
      </c>
      <c r="D77" s="38">
        <v>0</v>
      </c>
      <c r="E77" s="39">
        <v>5000</v>
      </c>
      <c r="F77" s="38">
        <v>0</v>
      </c>
      <c r="G77" s="39" t="str">
        <f>IF(D77=0,"***",E77/D77)</f>
        <v>***</v>
      </c>
    </row>
    <row r="78" spans="1:7" ht="12.75">
      <c r="A78" s="40"/>
      <c r="B78" s="128"/>
      <c r="C78" s="42" t="s">
        <v>672</v>
      </c>
      <c r="D78" s="43"/>
      <c r="E78" s="44">
        <v>5000</v>
      </c>
      <c r="F78" s="43"/>
      <c r="G78" s="44"/>
    </row>
    <row r="79" spans="1:7" ht="12.75">
      <c r="A79" s="35" t="s">
        <v>1018</v>
      </c>
      <c r="B79" s="117" t="s">
        <v>949</v>
      </c>
      <c r="C79" s="37" t="s">
        <v>1019</v>
      </c>
      <c r="D79" s="38">
        <v>0</v>
      </c>
      <c r="E79" s="39">
        <v>1000</v>
      </c>
      <c r="F79" s="38">
        <v>0</v>
      </c>
      <c r="G79" s="39" t="str">
        <f>IF(D79=0,"***",E79/D79)</f>
        <v>***</v>
      </c>
    </row>
    <row r="80" spans="1:7" ht="12.75">
      <c r="A80" s="40"/>
      <c r="B80" s="128"/>
      <c r="C80" s="42" t="s">
        <v>672</v>
      </c>
      <c r="D80" s="43"/>
      <c r="E80" s="44">
        <v>1000</v>
      </c>
      <c r="F80" s="43"/>
      <c r="G80" s="44"/>
    </row>
    <row r="81" spans="1:7" ht="12.75">
      <c r="A81" s="35" t="s">
        <v>1020</v>
      </c>
      <c r="B81" s="117" t="s">
        <v>950</v>
      </c>
      <c r="C81" s="37" t="s">
        <v>1021</v>
      </c>
      <c r="D81" s="38">
        <v>0</v>
      </c>
      <c r="E81" s="39">
        <v>2000</v>
      </c>
      <c r="F81" s="38">
        <v>0</v>
      </c>
      <c r="G81" s="39" t="str">
        <f>IF(D81=0,"***",E81/D81)</f>
        <v>***</v>
      </c>
    </row>
    <row r="82" spans="1:7" ht="12.75">
      <c r="A82" s="40"/>
      <c r="B82" s="41"/>
      <c r="C82" s="42" t="s">
        <v>672</v>
      </c>
      <c r="D82" s="43"/>
      <c r="E82" s="44">
        <v>2000</v>
      </c>
      <c r="F82" s="43"/>
      <c r="G82" s="44"/>
    </row>
    <row r="83" spans="1:7" ht="12.75">
      <c r="A83" s="35" t="s">
        <v>707</v>
      </c>
      <c r="B83" s="36" t="s">
        <v>1022</v>
      </c>
      <c r="C83" s="37" t="s">
        <v>1023</v>
      </c>
      <c r="D83" s="38">
        <v>0</v>
      </c>
      <c r="E83" s="39">
        <v>1000</v>
      </c>
      <c r="F83" s="38">
        <v>0</v>
      </c>
      <c r="G83" s="39" t="str">
        <f>IF(D83=0,"***",E83/D83)</f>
        <v>***</v>
      </c>
    </row>
    <row r="84" spans="1:7" ht="12.75">
      <c r="A84" s="40"/>
      <c r="B84" s="41"/>
      <c r="C84" s="42" t="s">
        <v>672</v>
      </c>
      <c r="D84" s="43"/>
      <c r="E84" s="44">
        <v>1000</v>
      </c>
      <c r="F84" s="43"/>
      <c r="G84" s="44"/>
    </row>
    <row r="85" spans="1:7" ht="12.75">
      <c r="A85" s="35" t="s">
        <v>676</v>
      </c>
      <c r="B85" s="36" t="s">
        <v>1024</v>
      </c>
      <c r="C85" s="37" t="s">
        <v>1025</v>
      </c>
      <c r="D85" s="38">
        <v>0</v>
      </c>
      <c r="E85" s="39">
        <v>7000</v>
      </c>
      <c r="F85" s="38">
        <v>0</v>
      </c>
      <c r="G85" s="39" t="str">
        <f>IF(D85=0,"***",E85/D85)</f>
        <v>***</v>
      </c>
    </row>
    <row r="86" spans="1:7" ht="12.75">
      <c r="A86" s="40"/>
      <c r="B86" s="41"/>
      <c r="C86" s="42" t="s">
        <v>672</v>
      </c>
      <c r="D86" s="43"/>
      <c r="E86" s="44">
        <v>7000</v>
      </c>
      <c r="F86" s="43"/>
      <c r="G86" s="44"/>
    </row>
    <row r="87" spans="1:7" ht="12.75">
      <c r="A87" s="35" t="s">
        <v>676</v>
      </c>
      <c r="B87" s="36" t="s">
        <v>1026</v>
      </c>
      <c r="C87" s="37" t="s">
        <v>1027</v>
      </c>
      <c r="D87" s="38">
        <v>0</v>
      </c>
      <c r="E87" s="39">
        <v>18000</v>
      </c>
      <c r="F87" s="38">
        <v>0</v>
      </c>
      <c r="G87" s="39" t="str">
        <f>IF(D87=0,"***",E87/D87)</f>
        <v>***</v>
      </c>
    </row>
    <row r="88" spans="1:7" ht="12.75">
      <c r="A88" s="40"/>
      <c r="B88" s="41"/>
      <c r="C88" s="42" t="s">
        <v>672</v>
      </c>
      <c r="D88" s="43"/>
      <c r="E88" s="44">
        <v>18000</v>
      </c>
      <c r="F88" s="43"/>
      <c r="G88" s="44"/>
    </row>
    <row r="89" spans="1:7" ht="12.75">
      <c r="A89" s="35" t="s">
        <v>571</v>
      </c>
      <c r="B89" s="117" t="s">
        <v>951</v>
      </c>
      <c r="C89" s="37" t="s">
        <v>1028</v>
      </c>
      <c r="D89" s="38">
        <v>0</v>
      </c>
      <c r="E89" s="39">
        <v>30573</v>
      </c>
      <c r="F89" s="38">
        <v>0</v>
      </c>
      <c r="G89" s="39" t="str">
        <f>IF(D89=0,"***",E89/D89)</f>
        <v>***</v>
      </c>
    </row>
    <row r="90" spans="1:7" ht="12.75">
      <c r="A90" s="40"/>
      <c r="B90" s="128"/>
      <c r="C90" s="42" t="s">
        <v>672</v>
      </c>
      <c r="D90" s="43"/>
      <c r="E90" s="44">
        <v>30573</v>
      </c>
      <c r="F90" s="43"/>
      <c r="G90" s="44"/>
    </row>
    <row r="91" spans="1:7" ht="12.75">
      <c r="A91" s="35" t="s">
        <v>571</v>
      </c>
      <c r="B91" s="117" t="s">
        <v>952</v>
      </c>
      <c r="C91" s="37" t="s">
        <v>1029</v>
      </c>
      <c r="D91" s="38">
        <v>0</v>
      </c>
      <c r="E91" s="39">
        <v>6000</v>
      </c>
      <c r="F91" s="38">
        <v>0</v>
      </c>
      <c r="G91" s="39" t="str">
        <f>IF(D91=0,"***",E91/D91)</f>
        <v>***</v>
      </c>
    </row>
    <row r="92" spans="1:7" ht="12.75">
      <c r="A92" s="40"/>
      <c r="B92" s="128"/>
      <c r="C92" s="42" t="s">
        <v>672</v>
      </c>
      <c r="D92" s="43"/>
      <c r="E92" s="44">
        <v>6000</v>
      </c>
      <c r="F92" s="43"/>
      <c r="G92" s="44"/>
    </row>
    <row r="93" spans="1:7" ht="12.75">
      <c r="A93" s="35" t="s">
        <v>571</v>
      </c>
      <c r="B93" s="117" t="s">
        <v>953</v>
      </c>
      <c r="C93" s="37" t="s">
        <v>1030</v>
      </c>
      <c r="D93" s="38">
        <v>0</v>
      </c>
      <c r="E93" s="39">
        <v>8000</v>
      </c>
      <c r="F93" s="38">
        <v>0</v>
      </c>
      <c r="G93" s="39" t="str">
        <f>IF(D93=0,"***",E93/D93)</f>
        <v>***</v>
      </c>
    </row>
    <row r="94" spans="1:7" ht="12.75">
      <c r="A94" s="40"/>
      <c r="B94" s="128"/>
      <c r="C94" s="42" t="s">
        <v>672</v>
      </c>
      <c r="D94" s="43"/>
      <c r="E94" s="44">
        <v>8000</v>
      </c>
      <c r="F94" s="43"/>
      <c r="G94" s="44"/>
    </row>
    <row r="95" spans="1:7" ht="12.75">
      <c r="A95" s="35" t="s">
        <v>571</v>
      </c>
      <c r="B95" s="117" t="s">
        <v>954</v>
      </c>
      <c r="C95" s="37" t="s">
        <v>1031</v>
      </c>
      <c r="D95" s="38">
        <v>0</v>
      </c>
      <c r="E95" s="39">
        <v>40000</v>
      </c>
      <c r="F95" s="38">
        <v>0</v>
      </c>
      <c r="G95" s="39" t="str">
        <f>IF(D95=0,"***",E95/D95)</f>
        <v>***</v>
      </c>
    </row>
    <row r="96" spans="1:7" ht="12.75">
      <c r="A96" s="40"/>
      <c r="B96" s="128"/>
      <c r="C96" s="42" t="s">
        <v>672</v>
      </c>
      <c r="D96" s="43"/>
      <c r="E96" s="44">
        <v>40000</v>
      </c>
      <c r="F96" s="43"/>
      <c r="G96" s="44"/>
    </row>
    <row r="97" spans="1:7" ht="12.75">
      <c r="A97" s="35" t="s">
        <v>571</v>
      </c>
      <c r="B97" s="117" t="s">
        <v>955</v>
      </c>
      <c r="C97" s="37" t="s">
        <v>708</v>
      </c>
      <c r="D97" s="38">
        <v>0</v>
      </c>
      <c r="E97" s="39">
        <v>90000</v>
      </c>
      <c r="F97" s="38">
        <v>0</v>
      </c>
      <c r="G97" s="39" t="str">
        <f>IF(D97=0,"***",E97/D97)</f>
        <v>***</v>
      </c>
    </row>
    <row r="98" spans="1:7" ht="12.75">
      <c r="A98" s="40"/>
      <c r="B98" s="128"/>
      <c r="C98" s="42" t="s">
        <v>672</v>
      </c>
      <c r="D98" s="43"/>
      <c r="E98" s="44">
        <v>90000</v>
      </c>
      <c r="F98" s="43"/>
      <c r="G98" s="44"/>
    </row>
    <row r="99" spans="1:7" ht="12.75">
      <c r="A99" s="35" t="s">
        <v>571</v>
      </c>
      <c r="B99" s="117" t="s">
        <v>956</v>
      </c>
      <c r="C99" s="37" t="s">
        <v>1032</v>
      </c>
      <c r="D99" s="38">
        <v>0</v>
      </c>
      <c r="E99" s="39">
        <v>500</v>
      </c>
      <c r="F99" s="38">
        <v>0</v>
      </c>
      <c r="G99" s="39" t="str">
        <f>IF(D99=0,"***",E99/D99)</f>
        <v>***</v>
      </c>
    </row>
    <row r="100" spans="1:7" ht="12.75">
      <c r="A100" s="40"/>
      <c r="B100" s="128"/>
      <c r="C100" s="42" t="s">
        <v>672</v>
      </c>
      <c r="D100" s="43"/>
      <c r="E100" s="44">
        <v>500</v>
      </c>
      <c r="F100" s="43"/>
      <c r="G100" s="44"/>
    </row>
    <row r="101" spans="1:7" ht="12.75">
      <c r="A101" s="35" t="s">
        <v>571</v>
      </c>
      <c r="B101" s="117" t="s">
        <v>1033</v>
      </c>
      <c r="C101" s="37" t="s">
        <v>1034</v>
      </c>
      <c r="D101" s="38">
        <v>0</v>
      </c>
      <c r="E101" s="39">
        <v>20000</v>
      </c>
      <c r="F101" s="38">
        <v>0</v>
      </c>
      <c r="G101" s="39" t="str">
        <f>IF(D101=0,"***",E101/D101)</f>
        <v>***</v>
      </c>
    </row>
    <row r="102" spans="1:7" ht="12.75">
      <c r="A102" s="40"/>
      <c r="B102" s="128"/>
      <c r="C102" s="42" t="s">
        <v>672</v>
      </c>
      <c r="D102" s="43"/>
      <c r="E102" s="44">
        <v>20000</v>
      </c>
      <c r="F102" s="43"/>
      <c r="G102" s="44"/>
    </row>
    <row r="103" spans="1:7" ht="12.75">
      <c r="A103" s="35" t="s">
        <v>571</v>
      </c>
      <c r="B103" s="117" t="s">
        <v>1035</v>
      </c>
      <c r="C103" s="37" t="s">
        <v>1036</v>
      </c>
      <c r="D103" s="38">
        <v>0</v>
      </c>
      <c r="E103" s="39">
        <v>1500</v>
      </c>
      <c r="F103" s="38">
        <v>0</v>
      </c>
      <c r="G103" s="39" t="str">
        <f>IF(D103=0,"***",E103/D103)</f>
        <v>***</v>
      </c>
    </row>
    <row r="104" spans="1:7" ht="12.75">
      <c r="A104" s="40"/>
      <c r="B104" s="128"/>
      <c r="C104" s="42" t="s">
        <v>672</v>
      </c>
      <c r="D104" s="43"/>
      <c r="E104" s="44">
        <v>1500</v>
      </c>
      <c r="F104" s="43"/>
      <c r="G104" s="44"/>
    </row>
    <row r="105" spans="1:7" ht="12.75">
      <c r="A105" s="35" t="s">
        <v>571</v>
      </c>
      <c r="B105" s="117" t="s">
        <v>1037</v>
      </c>
      <c r="C105" s="37" t="s">
        <v>1038</v>
      </c>
      <c r="D105" s="38">
        <v>0</v>
      </c>
      <c r="E105" s="39">
        <v>30000</v>
      </c>
      <c r="F105" s="38">
        <v>0</v>
      </c>
      <c r="G105" s="39" t="str">
        <f>IF(D105=0,"***",E105/D105)</f>
        <v>***</v>
      </c>
    </row>
    <row r="106" spans="1:7" ht="13.5" thickBot="1">
      <c r="A106" s="40"/>
      <c r="B106" s="128"/>
      <c r="C106" s="42" t="s">
        <v>672</v>
      </c>
      <c r="D106" s="43"/>
      <c r="E106" s="44">
        <v>30000</v>
      </c>
      <c r="F106" s="43"/>
      <c r="G106" s="44"/>
    </row>
    <row r="107" spans="1:7" ht="13.5" thickBot="1">
      <c r="A107" s="30" t="s">
        <v>696</v>
      </c>
      <c r="B107" s="31"/>
      <c r="C107" s="32"/>
      <c r="D107" s="33"/>
      <c r="E107" s="34">
        <v>260573</v>
      </c>
      <c r="F107" s="33"/>
      <c r="G107" s="34"/>
    </row>
    <row r="108" spans="1:7" ht="13.5" thickBot="1">
      <c r="A108" s="12"/>
      <c r="B108" s="13"/>
      <c r="C108" s="14" t="s">
        <v>691</v>
      </c>
      <c r="D108" s="27">
        <v>0</v>
      </c>
      <c r="E108" s="28">
        <f>SUM(E54:E107)/3</f>
        <v>318000</v>
      </c>
      <c r="F108" s="27">
        <v>0</v>
      </c>
      <c r="G108" s="29" t="str">
        <f>IF(D108=0,"***",E108/D108)</f>
        <v>***</v>
      </c>
    </row>
    <row r="109" spans="2:7" ht="13.5" thickBot="1">
      <c r="B109" s="10"/>
      <c r="D109" s="11"/>
      <c r="E109" s="11"/>
      <c r="F109" s="11"/>
      <c r="G109" s="11"/>
    </row>
    <row r="110" spans="1:7" ht="13.5" thickBot="1">
      <c r="A110" s="12"/>
      <c r="B110" s="13"/>
      <c r="C110" s="14" t="s">
        <v>692</v>
      </c>
      <c r="D110" s="27">
        <f>D$49+D$108</f>
        <v>0</v>
      </c>
      <c r="E110" s="28">
        <f>E$49+E$108</f>
        <v>851000</v>
      </c>
      <c r="F110" s="27"/>
      <c r="G110" s="29" t="str">
        <f>IF(D110=0,"***",E110/D110)</f>
        <v>***</v>
      </c>
    </row>
    <row r="111" spans="2:7" ht="13.5" thickBot="1">
      <c r="B111" s="10"/>
      <c r="D111" s="11"/>
      <c r="E111" s="11"/>
      <c r="F111" s="11"/>
      <c r="G111" s="11"/>
    </row>
    <row r="112" spans="1:7" ht="13.5" thickBot="1">
      <c r="A112" s="12"/>
      <c r="B112" s="13"/>
      <c r="C112" s="14" t="s">
        <v>693</v>
      </c>
      <c r="D112" s="15"/>
      <c r="E112" s="16"/>
      <c r="F112" s="15"/>
      <c r="G112" s="16"/>
    </row>
    <row r="113" spans="1:7" ht="34.5" customHeight="1">
      <c r="A113" s="17" t="s">
        <v>555</v>
      </c>
      <c r="B113" s="18" t="s">
        <v>556</v>
      </c>
      <c r="C113" s="19" t="s">
        <v>557</v>
      </c>
      <c r="D113" s="20" t="s">
        <v>558</v>
      </c>
      <c r="E113" s="21" t="s">
        <v>559</v>
      </c>
      <c r="F113" s="20" t="s">
        <v>560</v>
      </c>
      <c r="G113" s="21" t="s">
        <v>561</v>
      </c>
    </row>
    <row r="114" spans="1:7" ht="13.5" customHeight="1" thickBot="1">
      <c r="A114" s="22"/>
      <c r="B114" s="23"/>
      <c r="C114" s="24" t="s">
        <v>562</v>
      </c>
      <c r="D114" s="25"/>
      <c r="E114" s="26"/>
      <c r="F114" s="25"/>
      <c r="G114" s="26"/>
    </row>
    <row r="115" spans="1:7" ht="13.5" thickBot="1">
      <c r="A115" s="12"/>
      <c r="B115" s="13"/>
      <c r="C115" s="14" t="s">
        <v>694</v>
      </c>
      <c r="D115" s="27">
        <v>0</v>
      </c>
      <c r="E115" s="28">
        <v>0</v>
      </c>
      <c r="F115" s="27">
        <f>E115-D115</f>
        <v>0</v>
      </c>
      <c r="G115" s="29" t="str">
        <f>IF(D115=0,"***",E115/D115)</f>
        <v>***</v>
      </c>
    </row>
    <row r="116" spans="2:7" ht="12.75">
      <c r="B116" s="10"/>
      <c r="D116" s="11"/>
      <c r="E116" s="11"/>
      <c r="F116" s="11"/>
      <c r="G116" s="1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G190"/>
  <sheetViews>
    <sheetView workbookViewId="0" topLeftCell="A1">
      <selection activeCell="B169" sqref="B169"/>
    </sheetView>
  </sheetViews>
  <sheetFormatPr defaultColWidth="9.00390625" defaultRowHeight="12.75"/>
  <cols>
    <col min="1" max="1" width="26.125" style="1" customWidth="1"/>
    <col min="2" max="2" width="8.75390625" style="1" customWidth="1"/>
    <col min="3" max="3" width="37.125" style="1" customWidth="1"/>
    <col min="4" max="4" width="8.875" style="4" hidden="1" customWidth="1"/>
    <col min="5" max="5" width="15.00390625" style="4" customWidth="1"/>
    <col min="6" max="6" width="10.00390625" style="4" hidden="1" customWidth="1"/>
    <col min="7" max="7" width="8.25390625" style="4" hidden="1" customWidth="1"/>
  </cols>
  <sheetData>
    <row r="1" spans="1:7" ht="12.75">
      <c r="A1" s="2" t="s">
        <v>550</v>
      </c>
      <c r="B1" s="2"/>
      <c r="C1" s="2"/>
      <c r="D1" s="3"/>
      <c r="E1" s="3"/>
      <c r="F1" s="3"/>
      <c r="G1" s="3"/>
    </row>
    <row r="2" spans="1:7" ht="12.75">
      <c r="A2" s="2" t="s">
        <v>551</v>
      </c>
      <c r="B2" s="2"/>
      <c r="C2" s="2"/>
      <c r="D2" s="3"/>
      <c r="E2" s="3"/>
      <c r="F2" s="3"/>
      <c r="G2" s="3"/>
    </row>
    <row r="3" spans="1:7" ht="12.75">
      <c r="A3" s="2" t="s">
        <v>552</v>
      </c>
      <c r="B3" s="2"/>
      <c r="C3" s="2"/>
      <c r="D3" s="3"/>
      <c r="E3" s="3"/>
      <c r="F3" s="3"/>
      <c r="G3" s="3"/>
    </row>
    <row r="5" spans="1:7" ht="18">
      <c r="A5" s="5" t="s">
        <v>797</v>
      </c>
      <c r="B5" s="6"/>
      <c r="C5" s="7"/>
      <c r="D5" s="8"/>
      <c r="E5" s="8"/>
      <c r="F5" s="8"/>
      <c r="G5" s="9"/>
    </row>
    <row r="6" spans="2:7" ht="13.5" thickBot="1">
      <c r="B6" s="10"/>
      <c r="D6" s="11"/>
      <c r="E6" s="11"/>
      <c r="F6" s="11"/>
      <c r="G6" s="11"/>
    </row>
    <row r="7" spans="1:7" ht="13.5" thickBot="1">
      <c r="A7" s="12"/>
      <c r="B7" s="13"/>
      <c r="C7" s="14" t="s">
        <v>554</v>
      </c>
      <c r="D7" s="15"/>
      <c r="E7" s="16"/>
      <c r="F7" s="15"/>
      <c r="G7" s="16"/>
    </row>
    <row r="8" spans="1:7" ht="34.5" customHeight="1">
      <c r="A8" s="17" t="s">
        <v>555</v>
      </c>
      <c r="B8" s="18" t="s">
        <v>556</v>
      </c>
      <c r="C8" s="19" t="s">
        <v>557</v>
      </c>
      <c r="D8" s="20" t="s">
        <v>558</v>
      </c>
      <c r="E8" s="21" t="s">
        <v>559</v>
      </c>
      <c r="F8" s="20" t="s">
        <v>560</v>
      </c>
      <c r="G8" s="21" t="s">
        <v>561</v>
      </c>
    </row>
    <row r="9" spans="1:7" ht="13.5" customHeight="1" thickBot="1">
      <c r="A9" s="22"/>
      <c r="B9" s="23"/>
      <c r="C9" s="24" t="s">
        <v>562</v>
      </c>
      <c r="D9" s="25"/>
      <c r="E9" s="26"/>
      <c r="F9" s="25"/>
      <c r="G9" s="26"/>
    </row>
    <row r="10" spans="1:7" ht="13.5" thickBot="1">
      <c r="A10" s="30" t="s">
        <v>697</v>
      </c>
      <c r="B10" s="31"/>
      <c r="C10" s="32"/>
      <c r="D10" s="33"/>
      <c r="E10" s="34"/>
      <c r="F10" s="33"/>
      <c r="G10" s="34"/>
    </row>
    <row r="11" spans="1:7" ht="12.75">
      <c r="A11" s="35" t="s">
        <v>762</v>
      </c>
      <c r="B11" s="36" t="s">
        <v>709</v>
      </c>
      <c r="C11" s="37" t="s">
        <v>710</v>
      </c>
      <c r="D11" s="38">
        <v>0</v>
      </c>
      <c r="E11" s="39">
        <v>400</v>
      </c>
      <c r="F11" s="38">
        <f>E11-D11</f>
        <v>400</v>
      </c>
      <c r="G11" s="39" t="str">
        <f>IF(D11=0,"***",E11/D11)</f>
        <v>***</v>
      </c>
    </row>
    <row r="12" spans="1:7" ht="13.5" thickBot="1">
      <c r="A12" s="40"/>
      <c r="B12" s="41"/>
      <c r="C12" s="42" t="s">
        <v>570</v>
      </c>
      <c r="D12" s="43"/>
      <c r="E12" s="44">
        <v>400</v>
      </c>
      <c r="F12" s="43"/>
      <c r="G12" s="44"/>
    </row>
    <row r="13" spans="1:7" ht="13.5" thickBot="1">
      <c r="A13" s="30" t="s">
        <v>700</v>
      </c>
      <c r="B13" s="31"/>
      <c r="C13" s="32"/>
      <c r="D13" s="33"/>
      <c r="E13" s="34">
        <v>400</v>
      </c>
      <c r="F13" s="33"/>
      <c r="G13" s="34"/>
    </row>
    <row r="14" spans="1:7" ht="13.5" thickBot="1">
      <c r="A14" s="30" t="s">
        <v>798</v>
      </c>
      <c r="B14" s="31"/>
      <c r="C14" s="32"/>
      <c r="D14" s="33"/>
      <c r="E14" s="34"/>
      <c r="F14" s="33"/>
      <c r="G14" s="34"/>
    </row>
    <row r="15" spans="1:7" ht="12.75">
      <c r="A15" s="35" t="s">
        <v>799</v>
      </c>
      <c r="B15" s="36" t="s">
        <v>800</v>
      </c>
      <c r="C15" s="37" t="s">
        <v>801</v>
      </c>
      <c r="D15" s="38">
        <v>0</v>
      </c>
      <c r="E15" s="39">
        <v>400</v>
      </c>
      <c r="F15" s="38">
        <f>E15-D15</f>
        <v>400</v>
      </c>
      <c r="G15" s="39" t="str">
        <f>IF(D15=0,"***",E15/D15)</f>
        <v>***</v>
      </c>
    </row>
    <row r="16" spans="1:7" ht="12.75">
      <c r="A16" s="40"/>
      <c r="B16" s="41"/>
      <c r="C16" s="42" t="s">
        <v>570</v>
      </c>
      <c r="D16" s="43"/>
      <c r="E16" s="44">
        <v>400</v>
      </c>
      <c r="F16" s="43"/>
      <c r="G16" s="44"/>
    </row>
    <row r="17" spans="1:7" ht="12.75">
      <c r="A17" s="35" t="s">
        <v>802</v>
      </c>
      <c r="B17" s="36" t="s">
        <v>709</v>
      </c>
      <c r="C17" s="37" t="s">
        <v>710</v>
      </c>
      <c r="D17" s="38">
        <v>0</v>
      </c>
      <c r="E17" s="39">
        <v>300</v>
      </c>
      <c r="F17" s="38">
        <f>E17-D17</f>
        <v>300</v>
      </c>
      <c r="G17" s="39" t="str">
        <f>IF(D17=0,"***",E17/D17)</f>
        <v>***</v>
      </c>
    </row>
    <row r="18" spans="1:7" ht="13.5" thickBot="1">
      <c r="A18" s="40"/>
      <c r="B18" s="41"/>
      <c r="C18" s="42" t="s">
        <v>570</v>
      </c>
      <c r="D18" s="43"/>
      <c r="E18" s="44">
        <v>300</v>
      </c>
      <c r="F18" s="43"/>
      <c r="G18" s="44"/>
    </row>
    <row r="19" spans="1:7" ht="13.5" thickBot="1">
      <c r="A19" s="30" t="s">
        <v>803</v>
      </c>
      <c r="B19" s="31"/>
      <c r="C19" s="32"/>
      <c r="D19" s="33"/>
      <c r="E19" s="34">
        <v>700</v>
      </c>
      <c r="F19" s="33"/>
      <c r="G19" s="34"/>
    </row>
    <row r="20" spans="1:7" ht="13.5" thickBot="1">
      <c r="A20" s="12"/>
      <c r="B20" s="13"/>
      <c r="C20" s="14" t="s">
        <v>563</v>
      </c>
      <c r="D20" s="27">
        <v>0</v>
      </c>
      <c r="E20" s="28">
        <f>SUM(E10:E19)/3</f>
        <v>1100</v>
      </c>
      <c r="F20" s="27">
        <f>E20-D20</f>
        <v>1100</v>
      </c>
      <c r="G20" s="29" t="str">
        <f>IF(D20=0,"***",E20/D20)</f>
        <v>***</v>
      </c>
    </row>
    <row r="21" spans="2:7" ht="13.5" thickBot="1">
      <c r="B21" s="10"/>
      <c r="D21" s="11"/>
      <c r="E21" s="11"/>
      <c r="F21" s="11"/>
      <c r="G21" s="11"/>
    </row>
    <row r="22" spans="1:7" ht="13.5" thickBot="1">
      <c r="A22" s="12"/>
      <c r="B22" s="13"/>
      <c r="C22" s="14" t="s">
        <v>564</v>
      </c>
      <c r="D22" s="15"/>
      <c r="E22" s="16"/>
      <c r="F22" s="15"/>
      <c r="G22" s="16"/>
    </row>
    <row r="23" spans="1:7" ht="34.5" customHeight="1">
      <c r="A23" s="17" t="s">
        <v>555</v>
      </c>
      <c r="B23" s="18" t="s">
        <v>565</v>
      </c>
      <c r="C23" s="19" t="s">
        <v>557</v>
      </c>
      <c r="D23" s="20" t="s">
        <v>558</v>
      </c>
      <c r="E23" s="21" t="s">
        <v>559</v>
      </c>
      <c r="F23" s="20" t="s">
        <v>560</v>
      </c>
      <c r="G23" s="21" t="s">
        <v>561</v>
      </c>
    </row>
    <row r="24" spans="1:7" ht="13.5" customHeight="1" thickBot="1">
      <c r="A24" s="22"/>
      <c r="B24" s="23"/>
      <c r="C24" s="24" t="s">
        <v>562</v>
      </c>
      <c r="D24" s="25"/>
      <c r="E24" s="26"/>
      <c r="F24" s="25"/>
      <c r="G24" s="26"/>
    </row>
    <row r="25" spans="1:7" ht="13.5" thickBot="1">
      <c r="A25" s="30" t="s">
        <v>697</v>
      </c>
      <c r="B25" s="31"/>
      <c r="C25" s="32"/>
      <c r="D25" s="33"/>
      <c r="E25" s="34"/>
      <c r="F25" s="33"/>
      <c r="G25" s="34"/>
    </row>
    <row r="26" spans="1:7" ht="12.75">
      <c r="A26" s="35" t="s">
        <v>804</v>
      </c>
      <c r="B26" s="36" t="s">
        <v>805</v>
      </c>
      <c r="C26" s="37" t="s">
        <v>1260</v>
      </c>
      <c r="D26" s="38">
        <v>0</v>
      </c>
      <c r="E26" s="39">
        <v>37000</v>
      </c>
      <c r="F26" s="38">
        <f>E26-D26</f>
        <v>37000</v>
      </c>
      <c r="G26" s="39" t="str">
        <f>IF(D26=0,"***",E26/D26)</f>
        <v>***</v>
      </c>
    </row>
    <row r="27" spans="1:7" ht="12.75">
      <c r="A27" s="40"/>
      <c r="B27" s="41"/>
      <c r="C27" s="42" t="s">
        <v>570</v>
      </c>
      <c r="D27" s="43"/>
      <c r="E27" s="44">
        <v>37000</v>
      </c>
      <c r="F27" s="43"/>
      <c r="G27" s="44"/>
    </row>
    <row r="28" spans="1:7" ht="12.75">
      <c r="A28" s="35" t="s">
        <v>1261</v>
      </c>
      <c r="B28" s="36" t="s">
        <v>1262</v>
      </c>
      <c r="C28" s="37" t="s">
        <v>1263</v>
      </c>
      <c r="D28" s="38">
        <v>0</v>
      </c>
      <c r="E28" s="39">
        <v>2000</v>
      </c>
      <c r="F28" s="38">
        <f>E28-D28</f>
        <v>2000</v>
      </c>
      <c r="G28" s="39" t="str">
        <f>IF(D28=0,"***",E28/D28)</f>
        <v>***</v>
      </c>
    </row>
    <row r="29" spans="1:7" ht="13.5" thickBot="1">
      <c r="A29" s="40"/>
      <c r="B29" s="41"/>
      <c r="C29" s="42" t="s">
        <v>570</v>
      </c>
      <c r="D29" s="43"/>
      <c r="E29" s="44">
        <v>2000</v>
      </c>
      <c r="F29" s="43"/>
      <c r="G29" s="44"/>
    </row>
    <row r="30" spans="1:7" ht="13.5" thickBot="1">
      <c r="A30" s="30" t="s">
        <v>700</v>
      </c>
      <c r="B30" s="31"/>
      <c r="C30" s="32"/>
      <c r="D30" s="33"/>
      <c r="E30" s="34">
        <v>39000</v>
      </c>
      <c r="F30" s="33"/>
      <c r="G30" s="34"/>
    </row>
    <row r="31" spans="1:7" ht="13.5" thickBot="1">
      <c r="A31" s="30" t="s">
        <v>584</v>
      </c>
      <c r="B31" s="31"/>
      <c r="C31" s="32"/>
      <c r="D31" s="33"/>
      <c r="E31" s="34"/>
      <c r="F31" s="33"/>
      <c r="G31" s="34"/>
    </row>
    <row r="32" spans="1:7" ht="12.75">
      <c r="A32" s="35" t="s">
        <v>1264</v>
      </c>
      <c r="B32" s="36" t="s">
        <v>1262</v>
      </c>
      <c r="C32" s="37" t="s">
        <v>1263</v>
      </c>
      <c r="D32" s="38">
        <v>0</v>
      </c>
      <c r="E32" s="39">
        <v>346000</v>
      </c>
      <c r="F32" s="38">
        <f>E32-D32</f>
        <v>346000</v>
      </c>
      <c r="G32" s="39" t="str">
        <f>IF(D32=0,"***",E32/D32)</f>
        <v>***</v>
      </c>
    </row>
    <row r="33" spans="1:7" ht="13.5" thickBot="1">
      <c r="A33" s="40"/>
      <c r="B33" s="41"/>
      <c r="C33" s="42" t="s">
        <v>570</v>
      </c>
      <c r="D33" s="43"/>
      <c r="E33" s="44">
        <v>346000</v>
      </c>
      <c r="F33" s="43"/>
      <c r="G33" s="44"/>
    </row>
    <row r="34" spans="1:7" ht="13.5" thickBot="1">
      <c r="A34" s="30" t="s">
        <v>589</v>
      </c>
      <c r="B34" s="31"/>
      <c r="C34" s="32"/>
      <c r="D34" s="33"/>
      <c r="E34" s="34">
        <v>346000</v>
      </c>
      <c r="F34" s="33"/>
      <c r="G34" s="34"/>
    </row>
    <row r="35" spans="1:7" ht="13.5" thickBot="1">
      <c r="A35" s="30" t="s">
        <v>798</v>
      </c>
      <c r="B35" s="31"/>
      <c r="C35" s="32"/>
      <c r="D35" s="33"/>
      <c r="E35" s="34"/>
      <c r="F35" s="33"/>
      <c r="G35" s="34"/>
    </row>
    <row r="36" spans="1:7" ht="12.75">
      <c r="A36" s="35" t="s">
        <v>1265</v>
      </c>
      <c r="B36" s="36" t="s">
        <v>1266</v>
      </c>
      <c r="C36" s="37" t="s">
        <v>1267</v>
      </c>
      <c r="D36" s="38">
        <v>0</v>
      </c>
      <c r="E36" s="39">
        <v>1000</v>
      </c>
      <c r="F36" s="38">
        <f>E36-D36</f>
        <v>1000</v>
      </c>
      <c r="G36" s="39" t="str">
        <f>IF(D36=0,"***",E36/D36)</f>
        <v>***</v>
      </c>
    </row>
    <row r="37" spans="1:7" ht="12.75">
      <c r="A37" s="40"/>
      <c r="B37" s="41"/>
      <c r="C37" s="42" t="s">
        <v>588</v>
      </c>
      <c r="D37" s="43"/>
      <c r="E37" s="44">
        <v>1000</v>
      </c>
      <c r="F37" s="43"/>
      <c r="G37" s="44"/>
    </row>
    <row r="38" spans="1:7" ht="12.75">
      <c r="A38" s="35" t="s">
        <v>1268</v>
      </c>
      <c r="B38" s="36" t="s">
        <v>1262</v>
      </c>
      <c r="C38" s="37" t="s">
        <v>1263</v>
      </c>
      <c r="D38" s="38">
        <v>0</v>
      </c>
      <c r="E38" s="39">
        <v>63</v>
      </c>
      <c r="F38" s="38">
        <f>E38-D38</f>
        <v>63</v>
      </c>
      <c r="G38" s="39" t="str">
        <f>IF(D38=0,"***",E38/D38)</f>
        <v>***</v>
      </c>
    </row>
    <row r="39" spans="1:7" ht="12.75">
      <c r="A39" s="40"/>
      <c r="B39" s="41"/>
      <c r="C39" s="42" t="s">
        <v>588</v>
      </c>
      <c r="D39" s="43"/>
      <c r="E39" s="44">
        <v>63</v>
      </c>
      <c r="F39" s="43"/>
      <c r="G39" s="44"/>
    </row>
    <row r="40" spans="1:7" ht="12.75">
      <c r="A40" s="35" t="s">
        <v>1269</v>
      </c>
      <c r="B40" s="36" t="s">
        <v>1270</v>
      </c>
      <c r="C40" s="37" t="s">
        <v>1271</v>
      </c>
      <c r="D40" s="38">
        <v>0</v>
      </c>
      <c r="E40" s="39">
        <v>27680</v>
      </c>
      <c r="F40" s="38">
        <f>E40-D40</f>
        <v>27680</v>
      </c>
      <c r="G40" s="39" t="str">
        <f>IF(D40=0,"***",E40/D40)</f>
        <v>***</v>
      </c>
    </row>
    <row r="41" spans="1:7" ht="12.75">
      <c r="A41" s="40"/>
      <c r="B41" s="41"/>
      <c r="C41" s="42" t="s">
        <v>570</v>
      </c>
      <c r="D41" s="43"/>
      <c r="E41" s="44">
        <v>27680</v>
      </c>
      <c r="F41" s="43"/>
      <c r="G41" s="44"/>
    </row>
    <row r="42" spans="1:7" ht="12.75">
      <c r="A42" s="35" t="s">
        <v>1269</v>
      </c>
      <c r="B42" s="36" t="s">
        <v>1262</v>
      </c>
      <c r="C42" s="37" t="s">
        <v>1263</v>
      </c>
      <c r="D42" s="38">
        <v>0</v>
      </c>
      <c r="E42" s="39">
        <v>949580.5</v>
      </c>
      <c r="F42" s="38">
        <f>E42-D42</f>
        <v>949580.5</v>
      </c>
      <c r="G42" s="39" t="str">
        <f>IF(D42=0,"***",E42/D42)</f>
        <v>***</v>
      </c>
    </row>
    <row r="43" spans="1:7" ht="12.75">
      <c r="A43" s="40"/>
      <c r="B43" s="41"/>
      <c r="C43" s="42" t="s">
        <v>767</v>
      </c>
      <c r="D43" s="43"/>
      <c r="E43" s="44">
        <v>31695</v>
      </c>
      <c r="F43" s="43"/>
      <c r="G43" s="44"/>
    </row>
    <row r="44" spans="1:7" ht="12.75">
      <c r="A44" s="40"/>
      <c r="B44" s="41"/>
      <c r="C44" s="42" t="s">
        <v>570</v>
      </c>
      <c r="D44" s="43"/>
      <c r="E44" s="44">
        <v>917885.5</v>
      </c>
      <c r="F44" s="43"/>
      <c r="G44" s="44"/>
    </row>
    <row r="45" spans="1:7" ht="12.75">
      <c r="A45" s="35" t="s">
        <v>1269</v>
      </c>
      <c r="B45" s="36" t="s">
        <v>1266</v>
      </c>
      <c r="C45" s="37" t="s">
        <v>1267</v>
      </c>
      <c r="D45" s="38">
        <v>0</v>
      </c>
      <c r="E45" s="39">
        <v>25421</v>
      </c>
      <c r="F45" s="38">
        <f>E45-D45</f>
        <v>25421</v>
      </c>
      <c r="G45" s="39" t="str">
        <f>IF(D45=0,"***",E45/D45)</f>
        <v>***</v>
      </c>
    </row>
    <row r="46" spans="1:7" ht="12.75">
      <c r="A46" s="40"/>
      <c r="B46" s="41"/>
      <c r="C46" s="42" t="s">
        <v>570</v>
      </c>
      <c r="D46" s="43"/>
      <c r="E46" s="44">
        <v>25421</v>
      </c>
      <c r="F46" s="43"/>
      <c r="G46" s="44"/>
    </row>
    <row r="47" spans="1:7" ht="12.75">
      <c r="A47" s="35" t="s">
        <v>1269</v>
      </c>
      <c r="B47" s="36" t="s">
        <v>746</v>
      </c>
      <c r="C47" s="37" t="s">
        <v>747</v>
      </c>
      <c r="D47" s="38">
        <v>0</v>
      </c>
      <c r="E47" s="39">
        <v>20000</v>
      </c>
      <c r="F47" s="38">
        <f>E47-D47</f>
        <v>20000</v>
      </c>
      <c r="G47" s="39" t="str">
        <f>IF(D47=0,"***",E47/D47)</f>
        <v>***</v>
      </c>
    </row>
    <row r="48" spans="1:7" ht="12.75">
      <c r="A48" s="40"/>
      <c r="B48" s="41"/>
      <c r="C48" s="42" t="s">
        <v>570</v>
      </c>
      <c r="D48" s="43"/>
      <c r="E48" s="44">
        <v>20000</v>
      </c>
      <c r="F48" s="43"/>
      <c r="G48" s="44"/>
    </row>
    <row r="49" spans="1:7" ht="12.75">
      <c r="A49" s="35" t="s">
        <v>654</v>
      </c>
      <c r="B49" s="36" t="s">
        <v>1262</v>
      </c>
      <c r="C49" s="37" t="s">
        <v>1263</v>
      </c>
      <c r="D49" s="38">
        <v>0</v>
      </c>
      <c r="E49" s="39">
        <v>15005</v>
      </c>
      <c r="F49" s="38">
        <f>E49-D49</f>
        <v>15005</v>
      </c>
      <c r="G49" s="39" t="str">
        <f>IF(D49=0,"***",E49/D49)</f>
        <v>***</v>
      </c>
    </row>
    <row r="50" spans="1:7" ht="12.75">
      <c r="A50" s="40"/>
      <c r="B50" s="41"/>
      <c r="C50" s="42" t="s">
        <v>588</v>
      </c>
      <c r="D50" s="43"/>
      <c r="E50" s="44">
        <v>940</v>
      </c>
      <c r="F50" s="43"/>
      <c r="G50" s="44"/>
    </row>
    <row r="51" spans="1:7" ht="12.75">
      <c r="A51" s="40"/>
      <c r="B51" s="41"/>
      <c r="C51" s="42" t="s">
        <v>570</v>
      </c>
      <c r="D51" s="43"/>
      <c r="E51" s="44">
        <v>14065</v>
      </c>
      <c r="F51" s="43"/>
      <c r="G51" s="44"/>
    </row>
    <row r="52" spans="1:7" ht="12.75">
      <c r="A52" s="35" t="s">
        <v>804</v>
      </c>
      <c r="B52" s="36" t="s">
        <v>1270</v>
      </c>
      <c r="C52" s="37" t="s">
        <v>1271</v>
      </c>
      <c r="D52" s="38">
        <v>0</v>
      </c>
      <c r="E52" s="39">
        <v>1000</v>
      </c>
      <c r="F52" s="38">
        <f>E52-D52</f>
        <v>1000</v>
      </c>
      <c r="G52" s="39" t="str">
        <f>IF(D52=0,"***",E52/D52)</f>
        <v>***</v>
      </c>
    </row>
    <row r="53" spans="1:7" ht="12.75">
      <c r="A53" s="40"/>
      <c r="B53" s="41"/>
      <c r="C53" s="42" t="s">
        <v>570</v>
      </c>
      <c r="D53" s="43"/>
      <c r="E53" s="44">
        <v>1000</v>
      </c>
      <c r="F53" s="43"/>
      <c r="G53" s="44"/>
    </row>
    <row r="54" spans="1:7" ht="12.75">
      <c r="A54" s="35" t="s">
        <v>799</v>
      </c>
      <c r="B54" s="36" t="s">
        <v>1272</v>
      </c>
      <c r="C54" s="37" t="s">
        <v>1273</v>
      </c>
      <c r="D54" s="38">
        <v>0</v>
      </c>
      <c r="E54" s="39">
        <v>500</v>
      </c>
      <c r="F54" s="38">
        <f>E54-D54</f>
        <v>500</v>
      </c>
      <c r="G54" s="39" t="str">
        <f>IF(D54=0,"***",E54/D54)</f>
        <v>***</v>
      </c>
    </row>
    <row r="55" spans="1:7" ht="12.75">
      <c r="A55" s="40"/>
      <c r="B55" s="41"/>
      <c r="C55" s="42" t="s">
        <v>570</v>
      </c>
      <c r="D55" s="43"/>
      <c r="E55" s="44">
        <v>500</v>
      </c>
      <c r="F55" s="43"/>
      <c r="G55" s="44"/>
    </row>
    <row r="56" spans="1:7" ht="12.75">
      <c r="A56" s="35" t="s">
        <v>799</v>
      </c>
      <c r="B56" s="36" t="s">
        <v>1274</v>
      </c>
      <c r="C56" s="37" t="s">
        <v>1275</v>
      </c>
      <c r="D56" s="38">
        <v>0</v>
      </c>
      <c r="E56" s="39">
        <v>100</v>
      </c>
      <c r="F56" s="38">
        <f>E56-D56</f>
        <v>100</v>
      </c>
      <c r="G56" s="39" t="str">
        <f>IF(D56=0,"***",E56/D56)</f>
        <v>***</v>
      </c>
    </row>
    <row r="57" spans="1:7" ht="12.75">
      <c r="A57" s="40"/>
      <c r="B57" s="41"/>
      <c r="C57" s="42" t="s">
        <v>570</v>
      </c>
      <c r="D57" s="43"/>
      <c r="E57" s="44">
        <v>100</v>
      </c>
      <c r="F57" s="43"/>
      <c r="G57" s="44"/>
    </row>
    <row r="58" spans="1:7" ht="12.75">
      <c r="A58" s="35" t="s">
        <v>799</v>
      </c>
      <c r="B58" s="36" t="s">
        <v>1262</v>
      </c>
      <c r="C58" s="37" t="s">
        <v>1263</v>
      </c>
      <c r="D58" s="38">
        <v>0</v>
      </c>
      <c r="E58" s="39">
        <v>580066</v>
      </c>
      <c r="F58" s="38">
        <f>E58-D58</f>
        <v>580066</v>
      </c>
      <c r="G58" s="39" t="str">
        <f>IF(D58=0,"***",E58/D58)</f>
        <v>***</v>
      </c>
    </row>
    <row r="59" spans="1:7" ht="12.75">
      <c r="A59" s="40"/>
      <c r="B59" s="41"/>
      <c r="C59" s="42" t="s">
        <v>570</v>
      </c>
      <c r="D59" s="43"/>
      <c r="E59" s="44">
        <v>580066</v>
      </c>
      <c r="F59" s="43"/>
      <c r="G59" s="44"/>
    </row>
    <row r="60" spans="1:7" ht="12.75">
      <c r="A60" s="35" t="s">
        <v>799</v>
      </c>
      <c r="B60" s="36" t="s">
        <v>1266</v>
      </c>
      <c r="C60" s="37" t="s">
        <v>1267</v>
      </c>
      <c r="D60" s="38">
        <v>0</v>
      </c>
      <c r="E60" s="39">
        <v>28200</v>
      </c>
      <c r="F60" s="38">
        <f>E60-D60</f>
        <v>28200</v>
      </c>
      <c r="G60" s="39" t="str">
        <f>IF(D60=0,"***",E60/D60)</f>
        <v>***</v>
      </c>
    </row>
    <row r="61" spans="1:7" ht="12.75">
      <c r="A61" s="40"/>
      <c r="B61" s="41"/>
      <c r="C61" s="42" t="s">
        <v>570</v>
      </c>
      <c r="D61" s="43"/>
      <c r="E61" s="44">
        <v>28200</v>
      </c>
      <c r="F61" s="43"/>
      <c r="G61" s="44"/>
    </row>
    <row r="62" spans="1:7" ht="12.75">
      <c r="A62" s="35" t="s">
        <v>1261</v>
      </c>
      <c r="B62" s="36" t="s">
        <v>1276</v>
      </c>
      <c r="C62" s="37" t="s">
        <v>1277</v>
      </c>
      <c r="D62" s="38">
        <v>0</v>
      </c>
      <c r="E62" s="39">
        <v>24500</v>
      </c>
      <c r="F62" s="38">
        <f>E62-D62</f>
        <v>24500</v>
      </c>
      <c r="G62" s="39" t="str">
        <f>IF(D62=0,"***",E62/D62)</f>
        <v>***</v>
      </c>
    </row>
    <row r="63" spans="1:7" ht="12.75">
      <c r="A63" s="40"/>
      <c r="B63" s="41"/>
      <c r="C63" s="42" t="s">
        <v>570</v>
      </c>
      <c r="D63" s="43"/>
      <c r="E63" s="44">
        <v>24500</v>
      </c>
      <c r="F63" s="43"/>
      <c r="G63" s="44"/>
    </row>
    <row r="64" spans="1:7" ht="12.75">
      <c r="A64" s="35" t="s">
        <v>1261</v>
      </c>
      <c r="B64" s="36" t="s">
        <v>1262</v>
      </c>
      <c r="C64" s="37" t="s">
        <v>1263</v>
      </c>
      <c r="D64" s="38">
        <v>0</v>
      </c>
      <c r="E64" s="39">
        <v>26600</v>
      </c>
      <c r="F64" s="38">
        <f>E64-D64</f>
        <v>26600</v>
      </c>
      <c r="G64" s="39" t="str">
        <f>IF(D64=0,"***",E64/D64)</f>
        <v>***</v>
      </c>
    </row>
    <row r="65" spans="1:7" ht="12.75">
      <c r="A65" s="40"/>
      <c r="B65" s="41"/>
      <c r="C65" s="42" t="s">
        <v>570</v>
      </c>
      <c r="D65" s="43"/>
      <c r="E65" s="44">
        <v>26600</v>
      </c>
      <c r="F65" s="43"/>
      <c r="G65" s="44"/>
    </row>
    <row r="66" spans="1:7" ht="12.75">
      <c r="A66" s="35" t="s">
        <v>701</v>
      </c>
      <c r="B66" s="36" t="s">
        <v>1262</v>
      </c>
      <c r="C66" s="37" t="s">
        <v>1263</v>
      </c>
      <c r="D66" s="38">
        <v>0</v>
      </c>
      <c r="E66" s="39">
        <v>250</v>
      </c>
      <c r="F66" s="38">
        <f>E66-D66</f>
        <v>250</v>
      </c>
      <c r="G66" s="39" t="str">
        <f>IF(D66=0,"***",E66/D66)</f>
        <v>***</v>
      </c>
    </row>
    <row r="67" spans="1:7" ht="12.75">
      <c r="A67" s="40"/>
      <c r="B67" s="41"/>
      <c r="C67" s="42" t="s">
        <v>588</v>
      </c>
      <c r="D67" s="43"/>
      <c r="E67" s="44">
        <v>250</v>
      </c>
      <c r="F67" s="43"/>
      <c r="G67" s="44"/>
    </row>
    <row r="68" spans="1:7" ht="12.75">
      <c r="A68" s="35" t="s">
        <v>571</v>
      </c>
      <c r="B68" s="36" t="s">
        <v>698</v>
      </c>
      <c r="C68" s="37" t="s">
        <v>699</v>
      </c>
      <c r="D68" s="38">
        <v>0</v>
      </c>
      <c r="E68" s="39">
        <v>9190</v>
      </c>
      <c r="F68" s="38">
        <f>E68-D68</f>
        <v>9190</v>
      </c>
      <c r="G68" s="39" t="str">
        <f>IF(D68=0,"***",E68/D68)</f>
        <v>***</v>
      </c>
    </row>
    <row r="69" spans="1:7" ht="12.75">
      <c r="A69" s="40"/>
      <c r="B69" s="41"/>
      <c r="C69" s="42" t="s">
        <v>574</v>
      </c>
      <c r="D69" s="43"/>
      <c r="E69" s="44">
        <v>9190</v>
      </c>
      <c r="F69" s="43"/>
      <c r="G69" s="44"/>
    </row>
    <row r="70" spans="1:7" ht="12.75">
      <c r="A70" s="35" t="s">
        <v>1278</v>
      </c>
      <c r="B70" s="36" t="s">
        <v>1262</v>
      </c>
      <c r="C70" s="37" t="s">
        <v>1263</v>
      </c>
      <c r="D70" s="38">
        <v>0</v>
      </c>
      <c r="E70" s="39">
        <v>25844.5</v>
      </c>
      <c r="F70" s="38">
        <f>E70-D70</f>
        <v>25844.5</v>
      </c>
      <c r="G70" s="39" t="str">
        <f>IF(D70=0,"***",E70/D70)</f>
        <v>***</v>
      </c>
    </row>
    <row r="71" spans="1:7" ht="13.5" thickBot="1">
      <c r="A71" s="40"/>
      <c r="B71" s="41"/>
      <c r="C71" s="42" t="s">
        <v>570</v>
      </c>
      <c r="D71" s="43"/>
      <c r="E71" s="44">
        <v>25844.5</v>
      </c>
      <c r="F71" s="43"/>
      <c r="G71" s="44"/>
    </row>
    <row r="72" spans="1:7" ht="13.5" thickBot="1">
      <c r="A72" s="30" t="s">
        <v>803</v>
      </c>
      <c r="B72" s="31"/>
      <c r="C72" s="32"/>
      <c r="D72" s="33"/>
      <c r="E72" s="34">
        <v>1735000</v>
      </c>
      <c r="F72" s="33"/>
      <c r="G72" s="34"/>
    </row>
    <row r="73" spans="1:7" ht="13.5" thickBot="1">
      <c r="A73" s="12"/>
      <c r="B73" s="13"/>
      <c r="C73" s="14" t="s">
        <v>667</v>
      </c>
      <c r="D73" s="27">
        <v>0</v>
      </c>
      <c r="E73" s="28">
        <f>SUM(E25:E72)/3</f>
        <v>2120000</v>
      </c>
      <c r="F73" s="27">
        <f>E73-D73</f>
        <v>2120000</v>
      </c>
      <c r="G73" s="29" t="str">
        <f>IF(D73=0,"***",E73/D73)</f>
        <v>***</v>
      </c>
    </row>
    <row r="74" spans="2:7" ht="13.5" thickBot="1">
      <c r="B74" s="10"/>
      <c r="D74" s="11"/>
      <c r="E74" s="11"/>
      <c r="F74" s="11"/>
      <c r="G74" s="11"/>
    </row>
    <row r="75" spans="1:7" ht="13.5" thickBot="1">
      <c r="A75" s="12"/>
      <c r="B75" s="13"/>
      <c r="C75" s="14" t="s">
        <v>668</v>
      </c>
      <c r="D75" s="15"/>
      <c r="E75" s="16"/>
      <c r="F75" s="15"/>
      <c r="G75" s="16"/>
    </row>
    <row r="76" spans="1:7" ht="34.5" customHeight="1">
      <c r="A76" s="17" t="s">
        <v>555</v>
      </c>
      <c r="B76" s="18" t="s">
        <v>669</v>
      </c>
      <c r="C76" s="19" t="s">
        <v>557</v>
      </c>
      <c r="D76" s="20" t="s">
        <v>558</v>
      </c>
      <c r="E76" s="21" t="s">
        <v>559</v>
      </c>
      <c r="F76" s="20" t="s">
        <v>670</v>
      </c>
      <c r="G76" s="21" t="s">
        <v>561</v>
      </c>
    </row>
    <row r="77" spans="1:7" ht="13.5" customHeight="1" thickBot="1">
      <c r="A77" s="22"/>
      <c r="B77" s="23"/>
      <c r="C77" s="24" t="s">
        <v>562</v>
      </c>
      <c r="D77" s="25"/>
      <c r="E77" s="26"/>
      <c r="F77" s="25"/>
      <c r="G77" s="26"/>
    </row>
    <row r="78" spans="1:7" ht="13.5" thickBot="1">
      <c r="A78" s="30" t="s">
        <v>584</v>
      </c>
      <c r="B78" s="31"/>
      <c r="C78" s="32"/>
      <c r="D78" s="33"/>
      <c r="E78" s="34"/>
      <c r="F78" s="33"/>
      <c r="G78" s="34"/>
    </row>
    <row r="79" spans="1:7" ht="12.75">
      <c r="A79" s="35" t="s">
        <v>1264</v>
      </c>
      <c r="B79" s="117" t="s">
        <v>957</v>
      </c>
      <c r="C79" s="37" t="s">
        <v>1279</v>
      </c>
      <c r="D79" s="38">
        <v>0</v>
      </c>
      <c r="E79" s="39">
        <v>35000</v>
      </c>
      <c r="F79" s="38">
        <v>0</v>
      </c>
      <c r="G79" s="39" t="str">
        <f>IF(D79=0,"***",E79/D79)</f>
        <v>***</v>
      </c>
    </row>
    <row r="80" spans="1:7" ht="12.75">
      <c r="A80" s="40"/>
      <c r="B80" s="128"/>
      <c r="C80" s="42" t="s">
        <v>672</v>
      </c>
      <c r="D80" s="43"/>
      <c r="E80" s="44">
        <v>35000</v>
      </c>
      <c r="F80" s="43"/>
      <c r="G80" s="44"/>
    </row>
    <row r="81" spans="1:7" ht="12.75">
      <c r="A81" s="35" t="s">
        <v>1264</v>
      </c>
      <c r="B81" s="117" t="s">
        <v>958</v>
      </c>
      <c r="C81" s="37" t="s">
        <v>1280</v>
      </c>
      <c r="D81" s="38">
        <v>0</v>
      </c>
      <c r="E81" s="39">
        <v>6000</v>
      </c>
      <c r="F81" s="38">
        <v>0</v>
      </c>
      <c r="G81" s="39" t="str">
        <f>IF(D81=0,"***",E81/D81)</f>
        <v>***</v>
      </c>
    </row>
    <row r="82" spans="1:7" ht="12.75">
      <c r="A82" s="40"/>
      <c r="B82" s="128"/>
      <c r="C82" s="42" t="s">
        <v>672</v>
      </c>
      <c r="D82" s="43"/>
      <c r="E82" s="44">
        <v>6000</v>
      </c>
      <c r="F82" s="43"/>
      <c r="G82" s="44"/>
    </row>
    <row r="83" spans="1:7" ht="12.75">
      <c r="A83" s="35" t="s">
        <v>1264</v>
      </c>
      <c r="B83" s="117" t="s">
        <v>959</v>
      </c>
      <c r="C83" s="37" t="s">
        <v>1281</v>
      </c>
      <c r="D83" s="38">
        <v>0</v>
      </c>
      <c r="E83" s="39">
        <v>6000</v>
      </c>
      <c r="F83" s="38">
        <v>0</v>
      </c>
      <c r="G83" s="39" t="str">
        <f>IF(D83=0,"***",E83/D83)</f>
        <v>***</v>
      </c>
    </row>
    <row r="84" spans="1:7" ht="12.75">
      <c r="A84" s="40"/>
      <c r="B84" s="128"/>
      <c r="C84" s="42" t="s">
        <v>672</v>
      </c>
      <c r="D84" s="43"/>
      <c r="E84" s="44">
        <v>6000</v>
      </c>
      <c r="F84" s="43"/>
      <c r="G84" s="44"/>
    </row>
    <row r="85" spans="1:7" ht="12.75">
      <c r="A85" s="35" t="s">
        <v>1264</v>
      </c>
      <c r="B85" s="117" t="s">
        <v>960</v>
      </c>
      <c r="C85" s="37" t="s">
        <v>1282</v>
      </c>
      <c r="D85" s="38">
        <v>0</v>
      </c>
      <c r="E85" s="39">
        <v>5000</v>
      </c>
      <c r="F85" s="38">
        <v>0</v>
      </c>
      <c r="G85" s="39" t="str">
        <f>IF(D85=0,"***",E85/D85)</f>
        <v>***</v>
      </c>
    </row>
    <row r="86" spans="1:7" ht="12.75">
      <c r="A86" s="40"/>
      <c r="B86" s="128"/>
      <c r="C86" s="42" t="s">
        <v>672</v>
      </c>
      <c r="D86" s="43"/>
      <c r="E86" s="44">
        <v>5000</v>
      </c>
      <c r="F86" s="43"/>
      <c r="G86" s="44"/>
    </row>
    <row r="87" spans="1:7" ht="12.75">
      <c r="A87" s="35" t="s">
        <v>1264</v>
      </c>
      <c r="B87" s="117" t="s">
        <v>961</v>
      </c>
      <c r="C87" s="37" t="s">
        <v>1283</v>
      </c>
      <c r="D87" s="38">
        <v>0</v>
      </c>
      <c r="E87" s="39">
        <v>5000</v>
      </c>
      <c r="F87" s="38">
        <v>0</v>
      </c>
      <c r="G87" s="39" t="str">
        <f>IF(D87=0,"***",E87/D87)</f>
        <v>***</v>
      </c>
    </row>
    <row r="88" spans="1:7" ht="12.75">
      <c r="A88" s="40"/>
      <c r="B88" s="128"/>
      <c r="C88" s="42" t="s">
        <v>672</v>
      </c>
      <c r="D88" s="43"/>
      <c r="E88" s="44">
        <v>5000</v>
      </c>
      <c r="F88" s="43"/>
      <c r="G88" s="44"/>
    </row>
    <row r="89" spans="1:7" ht="12.75">
      <c r="A89" s="35" t="s">
        <v>1264</v>
      </c>
      <c r="B89" s="117" t="s">
        <v>962</v>
      </c>
      <c r="C89" s="37" t="s">
        <v>1284</v>
      </c>
      <c r="D89" s="38">
        <v>0</v>
      </c>
      <c r="E89" s="39">
        <v>4000</v>
      </c>
      <c r="F89" s="38">
        <v>0</v>
      </c>
      <c r="G89" s="39" t="str">
        <f>IF(D89=0,"***",E89/D89)</f>
        <v>***</v>
      </c>
    </row>
    <row r="90" spans="1:7" ht="12.75">
      <c r="A90" s="40"/>
      <c r="B90" s="128"/>
      <c r="C90" s="42" t="s">
        <v>672</v>
      </c>
      <c r="D90" s="43"/>
      <c r="E90" s="44">
        <v>4000</v>
      </c>
      <c r="F90" s="43"/>
      <c r="G90" s="44"/>
    </row>
    <row r="91" spans="1:7" ht="12.75">
      <c r="A91" s="35" t="s">
        <v>1264</v>
      </c>
      <c r="B91" s="117" t="s">
        <v>963</v>
      </c>
      <c r="C91" s="37" t="s">
        <v>1285</v>
      </c>
      <c r="D91" s="38">
        <v>0</v>
      </c>
      <c r="E91" s="39">
        <v>6000</v>
      </c>
      <c r="F91" s="38">
        <v>0</v>
      </c>
      <c r="G91" s="39" t="str">
        <f>IF(D91=0,"***",E91/D91)</f>
        <v>***</v>
      </c>
    </row>
    <row r="92" spans="1:7" ht="12.75">
      <c r="A92" s="40"/>
      <c r="B92" s="128"/>
      <c r="C92" s="42" t="s">
        <v>672</v>
      </c>
      <c r="D92" s="43"/>
      <c r="E92" s="44">
        <v>6000</v>
      </c>
      <c r="F92" s="43"/>
      <c r="G92" s="44"/>
    </row>
    <row r="93" spans="1:7" ht="12.75">
      <c r="A93" s="35" t="s">
        <v>1264</v>
      </c>
      <c r="B93" s="117" t="s">
        <v>964</v>
      </c>
      <c r="C93" s="37" t="s">
        <v>1286</v>
      </c>
      <c r="D93" s="38">
        <v>0</v>
      </c>
      <c r="E93" s="39">
        <v>17000</v>
      </c>
      <c r="F93" s="38">
        <v>0</v>
      </c>
      <c r="G93" s="39" t="str">
        <f>IF(D93=0,"***",E93/D93)</f>
        <v>***</v>
      </c>
    </row>
    <row r="94" spans="1:7" ht="12.75">
      <c r="A94" s="40"/>
      <c r="B94" s="128"/>
      <c r="C94" s="42" t="s">
        <v>672</v>
      </c>
      <c r="D94" s="43"/>
      <c r="E94" s="44">
        <v>17000</v>
      </c>
      <c r="F94" s="43"/>
      <c r="G94" s="44"/>
    </row>
    <row r="95" spans="1:7" ht="12.75">
      <c r="A95" s="35" t="s">
        <v>1264</v>
      </c>
      <c r="B95" s="117" t="s">
        <v>965</v>
      </c>
      <c r="C95" s="37" t="s">
        <v>1287</v>
      </c>
      <c r="D95" s="38">
        <v>0</v>
      </c>
      <c r="E95" s="39">
        <v>56000</v>
      </c>
      <c r="F95" s="38">
        <v>0</v>
      </c>
      <c r="G95" s="39" t="str">
        <f>IF(D95=0,"***",E95/D95)</f>
        <v>***</v>
      </c>
    </row>
    <row r="96" spans="1:7" ht="12.75">
      <c r="A96" s="40"/>
      <c r="B96" s="128"/>
      <c r="C96" s="42" t="s">
        <v>672</v>
      </c>
      <c r="D96" s="43"/>
      <c r="E96" s="44">
        <v>56000</v>
      </c>
      <c r="F96" s="43"/>
      <c r="G96" s="44"/>
    </row>
    <row r="97" spans="1:7" ht="12.75">
      <c r="A97" s="35" t="s">
        <v>1264</v>
      </c>
      <c r="B97" s="117" t="s">
        <v>966</v>
      </c>
      <c r="C97" s="37" t="s">
        <v>1288</v>
      </c>
      <c r="D97" s="38">
        <v>0</v>
      </c>
      <c r="E97" s="39">
        <v>20000</v>
      </c>
      <c r="F97" s="38">
        <v>0</v>
      </c>
      <c r="G97" s="39" t="str">
        <f>IF(D97=0,"***",E97/D97)</f>
        <v>***</v>
      </c>
    </row>
    <row r="98" spans="1:7" ht="12.75">
      <c r="A98" s="40"/>
      <c r="B98" s="128"/>
      <c r="C98" s="42" t="s">
        <v>672</v>
      </c>
      <c r="D98" s="43"/>
      <c r="E98" s="44">
        <v>20000</v>
      </c>
      <c r="F98" s="43"/>
      <c r="G98" s="44"/>
    </row>
    <row r="99" spans="1:7" ht="12.75">
      <c r="A99" s="35" t="s">
        <v>1264</v>
      </c>
      <c r="B99" s="117" t="s">
        <v>967</v>
      </c>
      <c r="C99" s="37" t="s">
        <v>1289</v>
      </c>
      <c r="D99" s="38">
        <v>0</v>
      </c>
      <c r="E99" s="39">
        <v>23000</v>
      </c>
      <c r="F99" s="38">
        <v>0</v>
      </c>
      <c r="G99" s="39" t="str">
        <f>IF(D99=0,"***",E99/D99)</f>
        <v>***</v>
      </c>
    </row>
    <row r="100" spans="1:7" ht="12.75">
      <c r="A100" s="40"/>
      <c r="B100" s="128"/>
      <c r="C100" s="42" t="s">
        <v>672</v>
      </c>
      <c r="D100" s="43"/>
      <c r="E100" s="44">
        <v>23000</v>
      </c>
      <c r="F100" s="43"/>
      <c r="G100" s="44"/>
    </row>
    <row r="101" spans="1:7" ht="12.75">
      <c r="A101" s="35" t="s">
        <v>1264</v>
      </c>
      <c r="B101" s="117" t="s">
        <v>968</v>
      </c>
      <c r="C101" s="37" t="s">
        <v>1290</v>
      </c>
      <c r="D101" s="38">
        <v>0</v>
      </c>
      <c r="E101" s="39">
        <v>1200</v>
      </c>
      <c r="F101" s="38">
        <v>0</v>
      </c>
      <c r="G101" s="39" t="str">
        <f>IF(D101=0,"***",E101/D101)</f>
        <v>***</v>
      </c>
    </row>
    <row r="102" spans="1:7" ht="12.75">
      <c r="A102" s="40"/>
      <c r="B102" s="128"/>
      <c r="C102" s="42" t="s">
        <v>672</v>
      </c>
      <c r="D102" s="43"/>
      <c r="E102" s="44">
        <v>1200</v>
      </c>
      <c r="F102" s="43"/>
      <c r="G102" s="44"/>
    </row>
    <row r="103" spans="1:7" ht="12.75">
      <c r="A103" s="35" t="s">
        <v>1264</v>
      </c>
      <c r="B103" s="117" t="s">
        <v>969</v>
      </c>
      <c r="C103" s="37" t="s">
        <v>1291</v>
      </c>
      <c r="D103" s="38">
        <v>0</v>
      </c>
      <c r="E103" s="39">
        <v>25000</v>
      </c>
      <c r="F103" s="38">
        <v>0</v>
      </c>
      <c r="G103" s="39" t="str">
        <f>IF(D103=0,"***",E103/D103)</f>
        <v>***</v>
      </c>
    </row>
    <row r="104" spans="1:7" ht="12.75">
      <c r="A104" s="40"/>
      <c r="B104" s="128"/>
      <c r="C104" s="42" t="s">
        <v>672</v>
      </c>
      <c r="D104" s="43"/>
      <c r="E104" s="44">
        <v>25000</v>
      </c>
      <c r="F104" s="43"/>
      <c r="G104" s="44"/>
    </row>
    <row r="105" spans="1:7" ht="12.75">
      <c r="A105" s="35" t="s">
        <v>1264</v>
      </c>
      <c r="B105" s="117" t="s">
        <v>970</v>
      </c>
      <c r="C105" s="37" t="s">
        <v>1292</v>
      </c>
      <c r="D105" s="38">
        <v>0</v>
      </c>
      <c r="E105" s="39">
        <v>6000</v>
      </c>
      <c r="F105" s="38">
        <v>0</v>
      </c>
      <c r="G105" s="39" t="str">
        <f>IF(D105=0,"***",E105/D105)</f>
        <v>***</v>
      </c>
    </row>
    <row r="106" spans="1:7" ht="12.75">
      <c r="A106" s="40"/>
      <c r="B106" s="128"/>
      <c r="C106" s="42" t="s">
        <v>672</v>
      </c>
      <c r="D106" s="43"/>
      <c r="E106" s="44">
        <v>6000</v>
      </c>
      <c r="F106" s="43"/>
      <c r="G106" s="44"/>
    </row>
    <row r="107" spans="1:7" ht="12.75">
      <c r="A107" s="35" t="s">
        <v>1264</v>
      </c>
      <c r="B107" s="117" t="s">
        <v>971</v>
      </c>
      <c r="C107" s="37" t="s">
        <v>1293</v>
      </c>
      <c r="D107" s="38">
        <v>0</v>
      </c>
      <c r="E107" s="39">
        <v>15000</v>
      </c>
      <c r="F107" s="38">
        <v>0</v>
      </c>
      <c r="G107" s="39" t="str">
        <f>IF(D107=0,"***",E107/D107)</f>
        <v>***</v>
      </c>
    </row>
    <row r="108" spans="1:7" ht="12.75">
      <c r="A108" s="40"/>
      <c r="B108" s="128"/>
      <c r="C108" s="42" t="s">
        <v>672</v>
      </c>
      <c r="D108" s="43"/>
      <c r="E108" s="44">
        <v>15000</v>
      </c>
      <c r="F108" s="43"/>
      <c r="G108" s="44"/>
    </row>
    <row r="109" spans="1:7" ht="12.75">
      <c r="A109" s="35" t="s">
        <v>1264</v>
      </c>
      <c r="B109" s="117" t="s">
        <v>972</v>
      </c>
      <c r="C109" s="37" t="s">
        <v>1294</v>
      </c>
      <c r="D109" s="38">
        <v>0</v>
      </c>
      <c r="E109" s="39">
        <v>4000</v>
      </c>
      <c r="F109" s="38">
        <v>0</v>
      </c>
      <c r="G109" s="39" t="str">
        <f>IF(D109=0,"***",E109/D109)</f>
        <v>***</v>
      </c>
    </row>
    <row r="110" spans="1:7" ht="12.75">
      <c r="A110" s="40"/>
      <c r="B110" s="128"/>
      <c r="C110" s="42" t="s">
        <v>672</v>
      </c>
      <c r="D110" s="43"/>
      <c r="E110" s="44">
        <v>4000</v>
      </c>
      <c r="F110" s="43"/>
      <c r="G110" s="44"/>
    </row>
    <row r="111" spans="1:7" ht="12.75">
      <c r="A111" s="35" t="s">
        <v>1264</v>
      </c>
      <c r="B111" s="117" t="s">
        <v>973</v>
      </c>
      <c r="C111" s="37" t="s">
        <v>1295</v>
      </c>
      <c r="D111" s="38">
        <v>0</v>
      </c>
      <c r="E111" s="39">
        <v>3000</v>
      </c>
      <c r="F111" s="38">
        <v>0</v>
      </c>
      <c r="G111" s="39" t="str">
        <f>IF(D111=0,"***",E111/D111)</f>
        <v>***</v>
      </c>
    </row>
    <row r="112" spans="1:7" ht="12.75">
      <c r="A112" s="40"/>
      <c r="B112" s="128"/>
      <c r="C112" s="42" t="s">
        <v>672</v>
      </c>
      <c r="D112" s="43"/>
      <c r="E112" s="44">
        <v>3000</v>
      </c>
      <c r="F112" s="43"/>
      <c r="G112" s="44"/>
    </row>
    <row r="113" spans="1:7" ht="12.75">
      <c r="A113" s="35" t="s">
        <v>1264</v>
      </c>
      <c r="B113" s="117" t="s">
        <v>974</v>
      </c>
      <c r="C113" s="37" t="s">
        <v>1296</v>
      </c>
      <c r="D113" s="38">
        <v>0</v>
      </c>
      <c r="E113" s="39">
        <v>20000</v>
      </c>
      <c r="F113" s="38">
        <v>0</v>
      </c>
      <c r="G113" s="39" t="str">
        <f>IF(D113=0,"***",E113/D113)</f>
        <v>***</v>
      </c>
    </row>
    <row r="114" spans="1:7" ht="12.75">
      <c r="A114" s="40"/>
      <c r="B114" s="128"/>
      <c r="C114" s="42" t="s">
        <v>672</v>
      </c>
      <c r="D114" s="43"/>
      <c r="E114" s="44">
        <v>20000</v>
      </c>
      <c r="F114" s="43"/>
      <c r="G114" s="44"/>
    </row>
    <row r="115" spans="1:7" ht="12.75">
      <c r="A115" s="35" t="s">
        <v>1264</v>
      </c>
      <c r="B115" s="117" t="s">
        <v>975</v>
      </c>
      <c r="C115" s="37" t="s">
        <v>1297</v>
      </c>
      <c r="D115" s="38">
        <v>0</v>
      </c>
      <c r="E115" s="39">
        <v>12000</v>
      </c>
      <c r="F115" s="38">
        <v>0</v>
      </c>
      <c r="G115" s="39" t="str">
        <f>IF(D115=0,"***",E115/D115)</f>
        <v>***</v>
      </c>
    </row>
    <row r="116" spans="1:7" ht="12.75">
      <c r="A116" s="40"/>
      <c r="B116" s="128"/>
      <c r="C116" s="42" t="s">
        <v>672</v>
      </c>
      <c r="D116" s="43"/>
      <c r="E116" s="44">
        <v>12000</v>
      </c>
      <c r="F116" s="43"/>
      <c r="G116" s="44"/>
    </row>
    <row r="117" spans="1:7" ht="12.75">
      <c r="A117" s="35" t="s">
        <v>1264</v>
      </c>
      <c r="B117" s="117" t="s">
        <v>976</v>
      </c>
      <c r="C117" s="37" t="s">
        <v>1298</v>
      </c>
      <c r="D117" s="38">
        <v>0</v>
      </c>
      <c r="E117" s="39">
        <v>4000</v>
      </c>
      <c r="F117" s="38">
        <v>0</v>
      </c>
      <c r="G117" s="39" t="str">
        <f>IF(D117=0,"***",E117/D117)</f>
        <v>***</v>
      </c>
    </row>
    <row r="118" spans="1:7" ht="12.75">
      <c r="A118" s="40"/>
      <c r="B118" s="128"/>
      <c r="C118" s="42" t="s">
        <v>672</v>
      </c>
      <c r="D118" s="43"/>
      <c r="E118" s="44">
        <v>4000</v>
      </c>
      <c r="F118" s="43"/>
      <c r="G118" s="44"/>
    </row>
    <row r="119" spans="1:7" ht="12.75">
      <c r="A119" s="35" t="s">
        <v>1264</v>
      </c>
      <c r="B119" s="117" t="s">
        <v>977</v>
      </c>
      <c r="C119" s="37" t="s">
        <v>1299</v>
      </c>
      <c r="D119" s="38">
        <v>0</v>
      </c>
      <c r="E119" s="39">
        <v>2000</v>
      </c>
      <c r="F119" s="38">
        <v>0</v>
      </c>
      <c r="G119" s="39" t="str">
        <f>IF(D119=0,"***",E119/D119)</f>
        <v>***</v>
      </c>
    </row>
    <row r="120" spans="1:7" ht="12.75">
      <c r="A120" s="40"/>
      <c r="B120" s="128"/>
      <c r="C120" s="42" t="s">
        <v>672</v>
      </c>
      <c r="D120" s="43"/>
      <c r="E120" s="44">
        <v>2000</v>
      </c>
      <c r="F120" s="43"/>
      <c r="G120" s="44"/>
    </row>
    <row r="121" spans="1:7" ht="12.75">
      <c r="A121" s="35" t="s">
        <v>1264</v>
      </c>
      <c r="B121" s="117" t="s">
        <v>978</v>
      </c>
      <c r="C121" s="37" t="s">
        <v>1300</v>
      </c>
      <c r="D121" s="38">
        <v>0</v>
      </c>
      <c r="E121" s="39">
        <v>4000</v>
      </c>
      <c r="F121" s="38">
        <v>0</v>
      </c>
      <c r="G121" s="39" t="str">
        <f>IF(D121=0,"***",E121/D121)</f>
        <v>***</v>
      </c>
    </row>
    <row r="122" spans="1:7" ht="12.75">
      <c r="A122" s="40"/>
      <c r="B122" s="128"/>
      <c r="C122" s="42" t="s">
        <v>672</v>
      </c>
      <c r="D122" s="43"/>
      <c r="E122" s="44">
        <v>4000</v>
      </c>
      <c r="F122" s="43"/>
      <c r="G122" s="44"/>
    </row>
    <row r="123" spans="1:7" ht="12.75">
      <c r="A123" s="35" t="s">
        <v>1264</v>
      </c>
      <c r="B123" s="117" t="s">
        <v>979</v>
      </c>
      <c r="C123" s="37" t="s">
        <v>1301</v>
      </c>
      <c r="D123" s="38">
        <v>0</v>
      </c>
      <c r="E123" s="39">
        <v>2000</v>
      </c>
      <c r="F123" s="38">
        <v>0</v>
      </c>
      <c r="G123" s="39" t="str">
        <f>IF(D123=0,"***",E123/D123)</f>
        <v>***</v>
      </c>
    </row>
    <row r="124" spans="1:7" ht="12.75">
      <c r="A124" s="40"/>
      <c r="B124" s="128"/>
      <c r="C124" s="42" t="s">
        <v>672</v>
      </c>
      <c r="D124" s="43"/>
      <c r="E124" s="44">
        <v>2000</v>
      </c>
      <c r="F124" s="43"/>
      <c r="G124" s="44"/>
    </row>
    <row r="125" spans="1:7" ht="12.75">
      <c r="A125" s="35" t="s">
        <v>1264</v>
      </c>
      <c r="B125" s="117" t="s">
        <v>980</v>
      </c>
      <c r="C125" s="37" t="s">
        <v>1302</v>
      </c>
      <c r="D125" s="38">
        <v>0</v>
      </c>
      <c r="E125" s="39">
        <v>7000</v>
      </c>
      <c r="F125" s="38">
        <v>0</v>
      </c>
      <c r="G125" s="39" t="str">
        <f>IF(D125=0,"***",E125/D125)</f>
        <v>***</v>
      </c>
    </row>
    <row r="126" spans="1:7" ht="12.75">
      <c r="A126" s="40"/>
      <c r="B126" s="128"/>
      <c r="C126" s="42" t="s">
        <v>672</v>
      </c>
      <c r="D126" s="43"/>
      <c r="E126" s="44">
        <v>7000</v>
      </c>
      <c r="F126" s="43"/>
      <c r="G126" s="44"/>
    </row>
    <row r="127" spans="1:7" ht="12.75">
      <c r="A127" s="35" t="s">
        <v>1264</v>
      </c>
      <c r="B127" s="117" t="s">
        <v>981</v>
      </c>
      <c r="C127" s="37" t="s">
        <v>1303</v>
      </c>
      <c r="D127" s="38">
        <v>0</v>
      </c>
      <c r="E127" s="39">
        <v>16000</v>
      </c>
      <c r="F127" s="38">
        <v>0</v>
      </c>
      <c r="G127" s="39" t="str">
        <f>IF(D127=0,"***",E127/D127)</f>
        <v>***</v>
      </c>
    </row>
    <row r="128" spans="1:7" ht="12.75">
      <c r="A128" s="40"/>
      <c r="B128" s="128"/>
      <c r="C128" s="42" t="s">
        <v>672</v>
      </c>
      <c r="D128" s="43"/>
      <c r="E128" s="44">
        <v>16000</v>
      </c>
      <c r="F128" s="43"/>
      <c r="G128" s="44"/>
    </row>
    <row r="129" spans="1:7" ht="12.75">
      <c r="A129" s="35" t="s">
        <v>1264</v>
      </c>
      <c r="B129" s="117" t="s">
        <v>982</v>
      </c>
      <c r="C129" s="37" t="s">
        <v>1304</v>
      </c>
      <c r="D129" s="38">
        <v>0</v>
      </c>
      <c r="E129" s="39">
        <v>12000</v>
      </c>
      <c r="F129" s="38">
        <v>0</v>
      </c>
      <c r="G129" s="39" t="str">
        <f>IF(D129=0,"***",E129/D129)</f>
        <v>***</v>
      </c>
    </row>
    <row r="130" spans="1:7" ht="12.75">
      <c r="A130" s="40"/>
      <c r="B130" s="128"/>
      <c r="C130" s="42" t="s">
        <v>672</v>
      </c>
      <c r="D130" s="43"/>
      <c r="E130" s="44">
        <v>12000</v>
      </c>
      <c r="F130" s="43"/>
      <c r="G130" s="44"/>
    </row>
    <row r="131" spans="1:7" ht="12.75">
      <c r="A131" s="35" t="s">
        <v>1264</v>
      </c>
      <c r="B131" s="117" t="s">
        <v>983</v>
      </c>
      <c r="C131" s="37" t="s">
        <v>1305</v>
      </c>
      <c r="D131" s="38">
        <v>0</v>
      </c>
      <c r="E131" s="39">
        <v>15000</v>
      </c>
      <c r="F131" s="38">
        <v>0</v>
      </c>
      <c r="G131" s="39" t="str">
        <f>IF(D131=0,"***",E131/D131)</f>
        <v>***</v>
      </c>
    </row>
    <row r="132" spans="1:7" ht="12.75">
      <c r="A132" s="40"/>
      <c r="B132" s="128"/>
      <c r="C132" s="42" t="s">
        <v>672</v>
      </c>
      <c r="D132" s="43"/>
      <c r="E132" s="44">
        <v>15000</v>
      </c>
      <c r="F132" s="43"/>
      <c r="G132" s="44"/>
    </row>
    <row r="133" spans="1:7" ht="12.75">
      <c r="A133" s="35" t="s">
        <v>1264</v>
      </c>
      <c r="B133" s="117" t="s">
        <v>984</v>
      </c>
      <c r="C133" s="37" t="s">
        <v>1306</v>
      </c>
      <c r="D133" s="38">
        <v>0</v>
      </c>
      <c r="E133" s="39">
        <v>55000</v>
      </c>
      <c r="F133" s="38">
        <v>0</v>
      </c>
      <c r="G133" s="39" t="str">
        <f>IF(D133=0,"***",E133/D133)</f>
        <v>***</v>
      </c>
    </row>
    <row r="134" spans="1:7" ht="12.75">
      <c r="A134" s="40"/>
      <c r="B134" s="128"/>
      <c r="C134" s="42" t="s">
        <v>672</v>
      </c>
      <c r="D134" s="43"/>
      <c r="E134" s="44">
        <v>55000</v>
      </c>
      <c r="F134" s="43"/>
      <c r="G134" s="44"/>
    </row>
    <row r="135" spans="1:7" ht="12.75">
      <c r="A135" s="35" t="s">
        <v>1264</v>
      </c>
      <c r="B135" s="117" t="s">
        <v>985</v>
      </c>
      <c r="C135" s="37" t="s">
        <v>1307</v>
      </c>
      <c r="D135" s="38">
        <v>0</v>
      </c>
      <c r="E135" s="39">
        <v>16000</v>
      </c>
      <c r="F135" s="38">
        <v>0</v>
      </c>
      <c r="G135" s="39" t="str">
        <f>IF(D135=0,"***",E135/D135)</f>
        <v>***</v>
      </c>
    </row>
    <row r="136" spans="1:7" ht="12.75">
      <c r="A136" s="40"/>
      <c r="B136" s="128"/>
      <c r="C136" s="42" t="s">
        <v>672</v>
      </c>
      <c r="D136" s="43"/>
      <c r="E136" s="44">
        <v>16000</v>
      </c>
      <c r="F136" s="43"/>
      <c r="G136" s="44"/>
    </row>
    <row r="137" spans="1:7" ht="12.75">
      <c r="A137" s="35" t="s">
        <v>1264</v>
      </c>
      <c r="B137" s="117" t="s">
        <v>986</v>
      </c>
      <c r="C137" s="37" t="s">
        <v>1308</v>
      </c>
      <c r="D137" s="38">
        <v>0</v>
      </c>
      <c r="E137" s="39">
        <v>12000</v>
      </c>
      <c r="F137" s="38">
        <v>0</v>
      </c>
      <c r="G137" s="39" t="str">
        <f>IF(D137=0,"***",E137/D137)</f>
        <v>***</v>
      </c>
    </row>
    <row r="138" spans="1:7" ht="12.75">
      <c r="A138" s="40"/>
      <c r="B138" s="128"/>
      <c r="C138" s="42" t="s">
        <v>672</v>
      </c>
      <c r="D138" s="43"/>
      <c r="E138" s="44">
        <v>12000</v>
      </c>
      <c r="F138" s="43"/>
      <c r="G138" s="44"/>
    </row>
    <row r="139" spans="1:7" ht="12.75">
      <c r="A139" s="35" t="s">
        <v>1264</v>
      </c>
      <c r="B139" s="117" t="s">
        <v>987</v>
      </c>
      <c r="C139" s="37" t="s">
        <v>1309</v>
      </c>
      <c r="D139" s="38">
        <v>0</v>
      </c>
      <c r="E139" s="39">
        <v>15000</v>
      </c>
      <c r="F139" s="38">
        <v>0</v>
      </c>
      <c r="G139" s="39" t="str">
        <f>IF(D139=0,"***",E139/D139)</f>
        <v>***</v>
      </c>
    </row>
    <row r="140" spans="1:7" ht="12.75">
      <c r="A140" s="40"/>
      <c r="B140" s="128"/>
      <c r="C140" s="42" t="s">
        <v>672</v>
      </c>
      <c r="D140" s="43"/>
      <c r="E140" s="44">
        <v>15000</v>
      </c>
      <c r="F140" s="43"/>
      <c r="G140" s="44"/>
    </row>
    <row r="141" spans="1:7" ht="12.75">
      <c r="A141" s="35" t="s">
        <v>1264</v>
      </c>
      <c r="B141" s="117" t="s">
        <v>988</v>
      </c>
      <c r="C141" s="37" t="s">
        <v>1310</v>
      </c>
      <c r="D141" s="38">
        <v>0</v>
      </c>
      <c r="E141" s="39">
        <v>12000</v>
      </c>
      <c r="F141" s="38">
        <v>0</v>
      </c>
      <c r="G141" s="39" t="str">
        <f>IF(D141=0,"***",E141/D141)</f>
        <v>***</v>
      </c>
    </row>
    <row r="142" spans="1:7" ht="12.75">
      <c r="A142" s="40"/>
      <c r="B142" s="128"/>
      <c r="C142" s="42" t="s">
        <v>672</v>
      </c>
      <c r="D142" s="43"/>
      <c r="E142" s="44">
        <v>12000</v>
      </c>
      <c r="F142" s="43"/>
      <c r="G142" s="44"/>
    </row>
    <row r="143" spans="1:7" ht="12.75">
      <c r="A143" s="35" t="s">
        <v>1264</v>
      </c>
      <c r="B143" s="117" t="s">
        <v>989</v>
      </c>
      <c r="C143" s="37" t="s">
        <v>1311</v>
      </c>
      <c r="D143" s="38">
        <v>0</v>
      </c>
      <c r="E143" s="39">
        <v>29000</v>
      </c>
      <c r="F143" s="38">
        <v>0</v>
      </c>
      <c r="G143" s="39" t="str">
        <f>IF(D143=0,"***",E143/D143)</f>
        <v>***</v>
      </c>
    </row>
    <row r="144" spans="1:7" ht="12.75">
      <c r="A144" s="40"/>
      <c r="B144" s="128"/>
      <c r="C144" s="42" t="s">
        <v>672</v>
      </c>
      <c r="D144" s="43"/>
      <c r="E144" s="44">
        <v>29000</v>
      </c>
      <c r="F144" s="43"/>
      <c r="G144" s="44"/>
    </row>
    <row r="145" spans="1:7" ht="12.75">
      <c r="A145" s="35" t="s">
        <v>1264</v>
      </c>
      <c r="B145" s="36" t="s">
        <v>1312</v>
      </c>
      <c r="C145" s="37" t="s">
        <v>1313</v>
      </c>
      <c r="D145" s="38">
        <v>0</v>
      </c>
      <c r="E145" s="39">
        <v>6000</v>
      </c>
      <c r="F145" s="38">
        <v>0</v>
      </c>
      <c r="G145" s="39" t="str">
        <f>IF(D145=0,"***",E145/D145)</f>
        <v>***</v>
      </c>
    </row>
    <row r="146" spans="1:7" ht="12.75">
      <c r="A146" s="40"/>
      <c r="B146" s="41"/>
      <c r="C146" s="42" t="s">
        <v>672</v>
      </c>
      <c r="D146" s="43"/>
      <c r="E146" s="44">
        <v>6000</v>
      </c>
      <c r="F146" s="43"/>
      <c r="G146" s="44"/>
    </row>
    <row r="147" spans="1:7" ht="12.75">
      <c r="A147" s="35" t="s">
        <v>1264</v>
      </c>
      <c r="B147" s="36" t="s">
        <v>1314</v>
      </c>
      <c r="C147" s="37" t="s">
        <v>1315</v>
      </c>
      <c r="D147" s="38">
        <v>0</v>
      </c>
      <c r="E147" s="39">
        <v>9000</v>
      </c>
      <c r="F147" s="38">
        <v>0</v>
      </c>
      <c r="G147" s="39" t="str">
        <f>IF(D147=0,"***",E147/D147)</f>
        <v>***</v>
      </c>
    </row>
    <row r="148" spans="1:7" ht="12.75">
      <c r="A148" s="40"/>
      <c r="B148" s="41"/>
      <c r="C148" s="42" t="s">
        <v>672</v>
      </c>
      <c r="D148" s="43"/>
      <c r="E148" s="44">
        <v>9000</v>
      </c>
      <c r="F148" s="43"/>
      <c r="G148" s="44"/>
    </row>
    <row r="149" spans="1:7" ht="12.75">
      <c r="A149" s="35" t="s">
        <v>1264</v>
      </c>
      <c r="B149" s="36" t="s">
        <v>1316</v>
      </c>
      <c r="C149" s="37" t="s">
        <v>1317</v>
      </c>
      <c r="D149" s="38">
        <v>0</v>
      </c>
      <c r="E149" s="39">
        <v>36000</v>
      </c>
      <c r="F149" s="38">
        <v>0</v>
      </c>
      <c r="G149" s="39" t="str">
        <f>IF(D149=0,"***",E149/D149)</f>
        <v>***</v>
      </c>
    </row>
    <row r="150" spans="1:7" ht="12.75">
      <c r="A150" s="40"/>
      <c r="B150" s="41"/>
      <c r="C150" s="42" t="s">
        <v>672</v>
      </c>
      <c r="D150" s="43"/>
      <c r="E150" s="44">
        <v>36000</v>
      </c>
      <c r="F150" s="43"/>
      <c r="G150" s="44"/>
    </row>
    <row r="151" spans="1:7" ht="12.75">
      <c r="A151" s="35" t="s">
        <v>1264</v>
      </c>
      <c r="B151" s="36" t="s">
        <v>1318</v>
      </c>
      <c r="C151" s="37" t="s">
        <v>1319</v>
      </c>
      <c r="D151" s="38">
        <v>0</v>
      </c>
      <c r="E151" s="39">
        <v>12000</v>
      </c>
      <c r="F151" s="38">
        <v>0</v>
      </c>
      <c r="G151" s="39" t="str">
        <f>IF(D151=0,"***",E151/D151)</f>
        <v>***</v>
      </c>
    </row>
    <row r="152" spans="1:7" ht="12.75">
      <c r="A152" s="40"/>
      <c r="B152" s="41"/>
      <c r="C152" s="42" t="s">
        <v>672</v>
      </c>
      <c r="D152" s="43"/>
      <c r="E152" s="44">
        <v>12000</v>
      </c>
      <c r="F152" s="43"/>
      <c r="G152" s="44"/>
    </row>
    <row r="153" spans="1:7" ht="12.75">
      <c r="A153" s="35" t="s">
        <v>1264</v>
      </c>
      <c r="B153" s="36" t="s">
        <v>1320</v>
      </c>
      <c r="C153" s="37" t="s">
        <v>1321</v>
      </c>
      <c r="D153" s="38">
        <v>0</v>
      </c>
      <c r="E153" s="39">
        <v>47800</v>
      </c>
      <c r="F153" s="38">
        <v>0</v>
      </c>
      <c r="G153" s="39" t="str">
        <f>IF(D153=0,"***",E153/D153)</f>
        <v>***</v>
      </c>
    </row>
    <row r="154" spans="1:7" ht="12.75">
      <c r="A154" s="40"/>
      <c r="B154" s="41"/>
      <c r="C154" s="42" t="s">
        <v>672</v>
      </c>
      <c r="D154" s="43"/>
      <c r="E154" s="44">
        <v>47800</v>
      </c>
      <c r="F154" s="43"/>
      <c r="G154" s="44"/>
    </row>
    <row r="155" spans="1:7" ht="12.75">
      <c r="A155" s="35" t="s">
        <v>1264</v>
      </c>
      <c r="B155" s="36" t="s">
        <v>1322</v>
      </c>
      <c r="C155" s="37" t="s">
        <v>1323</v>
      </c>
      <c r="D155" s="38">
        <v>0</v>
      </c>
      <c r="E155" s="39">
        <v>18000</v>
      </c>
      <c r="F155" s="38">
        <v>0</v>
      </c>
      <c r="G155" s="39" t="str">
        <f>IF(D155=0,"***",E155/D155)</f>
        <v>***</v>
      </c>
    </row>
    <row r="156" spans="1:7" ht="13.5" thickBot="1">
      <c r="A156" s="40"/>
      <c r="B156" s="41"/>
      <c r="C156" s="42" t="s">
        <v>672</v>
      </c>
      <c r="D156" s="43"/>
      <c r="E156" s="44">
        <v>18000</v>
      </c>
      <c r="F156" s="43"/>
      <c r="G156" s="44"/>
    </row>
    <row r="157" spans="1:7" ht="13.5" thickBot="1">
      <c r="A157" s="30" t="s">
        <v>589</v>
      </c>
      <c r="B157" s="31"/>
      <c r="C157" s="32"/>
      <c r="D157" s="33"/>
      <c r="E157" s="34">
        <v>599000</v>
      </c>
      <c r="F157" s="33"/>
      <c r="G157" s="34"/>
    </row>
    <row r="158" spans="1:7" ht="13.5" thickBot="1">
      <c r="A158" s="30" t="s">
        <v>798</v>
      </c>
      <c r="B158" s="31"/>
      <c r="C158" s="32"/>
      <c r="D158" s="33"/>
      <c r="E158" s="34"/>
      <c r="F158" s="33"/>
      <c r="G158" s="34"/>
    </row>
    <row r="159" spans="1:7" ht="12.75">
      <c r="A159" s="35" t="s">
        <v>1265</v>
      </c>
      <c r="B159" s="36" t="s">
        <v>1324</v>
      </c>
      <c r="C159" s="37" t="s">
        <v>1325</v>
      </c>
      <c r="D159" s="38">
        <v>0</v>
      </c>
      <c r="E159" s="39">
        <v>2500</v>
      </c>
      <c r="F159" s="38">
        <v>0</v>
      </c>
      <c r="G159" s="39" t="str">
        <f>IF(D159=0,"***",E159/D159)</f>
        <v>***</v>
      </c>
    </row>
    <row r="160" spans="1:7" ht="12.75">
      <c r="A160" s="40"/>
      <c r="B160" s="41"/>
      <c r="C160" s="42" t="s">
        <v>672</v>
      </c>
      <c r="D160" s="43"/>
      <c r="E160" s="44">
        <v>2500</v>
      </c>
      <c r="F160" s="43"/>
      <c r="G160" s="44"/>
    </row>
    <row r="161" spans="1:7" ht="12.75">
      <c r="A161" s="35" t="s">
        <v>1269</v>
      </c>
      <c r="B161" s="117" t="s">
        <v>990</v>
      </c>
      <c r="C161" s="37" t="s">
        <v>1326</v>
      </c>
      <c r="D161" s="38">
        <v>0</v>
      </c>
      <c r="E161" s="39">
        <v>64688</v>
      </c>
      <c r="F161" s="38">
        <v>0</v>
      </c>
      <c r="G161" s="39" t="str">
        <f>IF(D161=0,"***",E161/D161)</f>
        <v>***</v>
      </c>
    </row>
    <row r="162" spans="1:7" ht="12.75">
      <c r="A162" s="40"/>
      <c r="B162" s="128"/>
      <c r="C162" s="42" t="s">
        <v>672</v>
      </c>
      <c r="D162" s="43"/>
      <c r="E162" s="44">
        <v>64688</v>
      </c>
      <c r="F162" s="43"/>
      <c r="G162" s="44"/>
    </row>
    <row r="163" spans="1:7" ht="12.75">
      <c r="A163" s="35" t="s">
        <v>799</v>
      </c>
      <c r="B163" s="117" t="s">
        <v>991</v>
      </c>
      <c r="C163" s="37" t="s">
        <v>1327</v>
      </c>
      <c r="D163" s="38">
        <v>0</v>
      </c>
      <c r="E163" s="39">
        <v>1000</v>
      </c>
      <c r="F163" s="38">
        <v>0</v>
      </c>
      <c r="G163" s="39" t="str">
        <f>IF(D163=0,"***",E163/D163)</f>
        <v>***</v>
      </c>
    </row>
    <row r="164" spans="1:7" ht="12.75">
      <c r="A164" s="40"/>
      <c r="B164" s="128"/>
      <c r="C164" s="42" t="s">
        <v>672</v>
      </c>
      <c r="D164" s="43"/>
      <c r="E164" s="44">
        <v>1000</v>
      </c>
      <c r="F164" s="43"/>
      <c r="G164" s="44"/>
    </row>
    <row r="165" spans="1:7" ht="12.75">
      <c r="A165" s="35" t="s">
        <v>799</v>
      </c>
      <c r="B165" s="117" t="s">
        <v>992</v>
      </c>
      <c r="C165" s="37" t="s">
        <v>1328</v>
      </c>
      <c r="D165" s="38">
        <v>0</v>
      </c>
      <c r="E165" s="39">
        <v>1600</v>
      </c>
      <c r="F165" s="38">
        <v>0</v>
      </c>
      <c r="G165" s="39" t="str">
        <f>IF(D165=0,"***",E165/D165)</f>
        <v>***</v>
      </c>
    </row>
    <row r="166" spans="1:7" ht="12.75">
      <c r="A166" s="40"/>
      <c r="B166" s="128"/>
      <c r="C166" s="42" t="s">
        <v>672</v>
      </c>
      <c r="D166" s="43"/>
      <c r="E166" s="44">
        <v>1600</v>
      </c>
      <c r="F166" s="43"/>
      <c r="G166" s="44"/>
    </row>
    <row r="167" spans="1:7" ht="12.75">
      <c r="A167" s="35" t="s">
        <v>799</v>
      </c>
      <c r="B167" s="117" t="s">
        <v>993</v>
      </c>
      <c r="C167" s="37" t="s">
        <v>1329</v>
      </c>
      <c r="D167" s="38">
        <v>0</v>
      </c>
      <c r="E167" s="39">
        <v>1300</v>
      </c>
      <c r="F167" s="38">
        <v>0</v>
      </c>
      <c r="G167" s="39" t="str">
        <f>IF(D167=0,"***",E167/D167)</f>
        <v>***</v>
      </c>
    </row>
    <row r="168" spans="1:7" ht="12.75">
      <c r="A168" s="40"/>
      <c r="B168" s="128"/>
      <c r="C168" s="42" t="s">
        <v>672</v>
      </c>
      <c r="D168" s="43"/>
      <c r="E168" s="44">
        <v>1300</v>
      </c>
      <c r="F168" s="43"/>
      <c r="G168" s="44"/>
    </row>
    <row r="169" spans="1:7" ht="12.75">
      <c r="A169" s="35" t="s">
        <v>799</v>
      </c>
      <c r="B169" s="117" t="s">
        <v>994</v>
      </c>
      <c r="C169" s="37" t="s">
        <v>1330</v>
      </c>
      <c r="D169" s="38">
        <v>0</v>
      </c>
      <c r="E169" s="39">
        <v>2212</v>
      </c>
      <c r="F169" s="38">
        <v>0</v>
      </c>
      <c r="G169" s="39" t="str">
        <f>IF(D169=0,"***",E169/D169)</f>
        <v>***</v>
      </c>
    </row>
    <row r="170" spans="1:7" ht="12.75">
      <c r="A170" s="40"/>
      <c r="B170" s="41"/>
      <c r="C170" s="42" t="s">
        <v>672</v>
      </c>
      <c r="D170" s="43"/>
      <c r="E170" s="44">
        <v>2212</v>
      </c>
      <c r="F170" s="43"/>
      <c r="G170" s="44"/>
    </row>
    <row r="171" spans="1:7" ht="12.75">
      <c r="A171" s="35" t="s">
        <v>799</v>
      </c>
      <c r="B171" s="36" t="s">
        <v>1331</v>
      </c>
      <c r="C171" s="37" t="s">
        <v>1332</v>
      </c>
      <c r="D171" s="38">
        <v>0</v>
      </c>
      <c r="E171" s="39">
        <v>6000</v>
      </c>
      <c r="F171" s="38">
        <v>0</v>
      </c>
      <c r="G171" s="39" t="str">
        <f>IF(D171=0,"***",E171/D171)</f>
        <v>***</v>
      </c>
    </row>
    <row r="172" spans="1:7" ht="12.75">
      <c r="A172" s="40"/>
      <c r="B172" s="41"/>
      <c r="C172" s="42" t="s">
        <v>672</v>
      </c>
      <c r="D172" s="43"/>
      <c r="E172" s="44">
        <v>6000</v>
      </c>
      <c r="F172" s="43"/>
      <c r="G172" s="44"/>
    </row>
    <row r="173" spans="1:7" ht="12.75">
      <c r="A173" s="35" t="s">
        <v>799</v>
      </c>
      <c r="B173" s="36" t="s">
        <v>1333</v>
      </c>
      <c r="C173" s="37" t="s">
        <v>1334</v>
      </c>
      <c r="D173" s="38">
        <v>0</v>
      </c>
      <c r="E173" s="39">
        <v>3000</v>
      </c>
      <c r="F173" s="38">
        <v>0</v>
      </c>
      <c r="G173" s="39" t="str">
        <f>IF(D173=0,"***",E173/D173)</f>
        <v>***</v>
      </c>
    </row>
    <row r="174" spans="1:7" ht="12.75">
      <c r="A174" s="40"/>
      <c r="B174" s="41"/>
      <c r="C174" s="42" t="s">
        <v>672</v>
      </c>
      <c r="D174" s="43"/>
      <c r="E174" s="44">
        <v>3000</v>
      </c>
      <c r="F174" s="43"/>
      <c r="G174" s="44"/>
    </row>
    <row r="175" spans="1:7" ht="12.75">
      <c r="A175" s="35" t="s">
        <v>799</v>
      </c>
      <c r="B175" s="36" t="s">
        <v>1335</v>
      </c>
      <c r="C175" s="37" t="s">
        <v>1336</v>
      </c>
      <c r="D175" s="38">
        <v>0</v>
      </c>
      <c r="E175" s="39">
        <v>700</v>
      </c>
      <c r="F175" s="38">
        <v>0</v>
      </c>
      <c r="G175" s="39" t="str">
        <f>IF(D175=0,"***",E175/D175)</f>
        <v>***</v>
      </c>
    </row>
    <row r="176" spans="1:7" ht="12.75">
      <c r="A176" s="40"/>
      <c r="B176" s="41"/>
      <c r="C176" s="42" t="s">
        <v>672</v>
      </c>
      <c r="D176" s="43"/>
      <c r="E176" s="44">
        <v>700</v>
      </c>
      <c r="F176" s="43"/>
      <c r="G176" s="44"/>
    </row>
    <row r="177" spans="1:7" ht="12.75">
      <c r="A177" s="35" t="s">
        <v>799</v>
      </c>
      <c r="B177" s="36" t="s">
        <v>1337</v>
      </c>
      <c r="C177" s="37" t="s">
        <v>1338</v>
      </c>
      <c r="D177" s="38">
        <v>0</v>
      </c>
      <c r="E177" s="39">
        <v>12000</v>
      </c>
      <c r="F177" s="38">
        <v>0</v>
      </c>
      <c r="G177" s="39" t="str">
        <f>IF(D177=0,"***",E177/D177)</f>
        <v>***</v>
      </c>
    </row>
    <row r="178" spans="1:7" ht="12.75">
      <c r="A178" s="40"/>
      <c r="B178" s="41"/>
      <c r="C178" s="42" t="s">
        <v>672</v>
      </c>
      <c r="D178" s="43"/>
      <c r="E178" s="44">
        <v>12000</v>
      </c>
      <c r="F178" s="43"/>
      <c r="G178" s="44"/>
    </row>
    <row r="179" spans="1:7" ht="12.75">
      <c r="A179" s="35" t="s">
        <v>799</v>
      </c>
      <c r="B179" s="36" t="s">
        <v>1339</v>
      </c>
      <c r="C179" s="37" t="s">
        <v>1340</v>
      </c>
      <c r="D179" s="38">
        <v>0</v>
      </c>
      <c r="E179" s="39">
        <v>5000</v>
      </c>
      <c r="F179" s="38">
        <v>0</v>
      </c>
      <c r="G179" s="39" t="str">
        <f>IF(D179=0,"***",E179/D179)</f>
        <v>***</v>
      </c>
    </row>
    <row r="180" spans="1:7" ht="13.5" thickBot="1">
      <c r="A180" s="40"/>
      <c r="B180" s="41"/>
      <c r="C180" s="42" t="s">
        <v>672</v>
      </c>
      <c r="D180" s="43"/>
      <c r="E180" s="44">
        <v>5000</v>
      </c>
      <c r="F180" s="43"/>
      <c r="G180" s="44"/>
    </row>
    <row r="181" spans="1:7" ht="13.5" thickBot="1">
      <c r="A181" s="30" t="s">
        <v>803</v>
      </c>
      <c r="B181" s="31"/>
      <c r="C181" s="32"/>
      <c r="D181" s="33"/>
      <c r="E181" s="34">
        <v>100000</v>
      </c>
      <c r="F181" s="33"/>
      <c r="G181" s="34"/>
    </row>
    <row r="182" spans="1:7" ht="13.5" thickBot="1">
      <c r="A182" s="12"/>
      <c r="B182" s="13"/>
      <c r="C182" s="14" t="s">
        <v>691</v>
      </c>
      <c r="D182" s="27">
        <v>0</v>
      </c>
      <c r="E182" s="28">
        <f>SUM(E78:E181)/3</f>
        <v>699000</v>
      </c>
      <c r="F182" s="27">
        <v>0</v>
      </c>
      <c r="G182" s="29" t="str">
        <f>IF(D182=0,"***",E182/D182)</f>
        <v>***</v>
      </c>
    </row>
    <row r="183" spans="2:7" ht="13.5" thickBot="1">
      <c r="B183" s="10"/>
      <c r="D183" s="11"/>
      <c r="E183" s="11"/>
      <c r="F183" s="11"/>
      <c r="G183" s="11"/>
    </row>
    <row r="184" spans="1:7" ht="13.5" thickBot="1">
      <c r="A184" s="12"/>
      <c r="B184" s="13"/>
      <c r="C184" s="14" t="s">
        <v>692</v>
      </c>
      <c r="D184" s="27">
        <f>D$73+D$182</f>
        <v>0</v>
      </c>
      <c r="E184" s="28">
        <f>E$73+E$182</f>
        <v>2819000</v>
      </c>
      <c r="F184" s="27"/>
      <c r="G184" s="29" t="str">
        <f>IF(D184=0,"***",E184/D184)</f>
        <v>***</v>
      </c>
    </row>
    <row r="185" spans="2:7" ht="13.5" thickBot="1">
      <c r="B185" s="10"/>
      <c r="D185" s="11"/>
      <c r="E185" s="11"/>
      <c r="F185" s="11"/>
      <c r="G185" s="11"/>
    </row>
    <row r="186" spans="1:7" ht="13.5" thickBot="1">
      <c r="A186" s="12"/>
      <c r="B186" s="13"/>
      <c r="C186" s="14" t="s">
        <v>693</v>
      </c>
      <c r="D186" s="15"/>
      <c r="E186" s="16"/>
      <c r="F186" s="15"/>
      <c r="G186" s="16"/>
    </row>
    <row r="187" spans="1:7" ht="34.5" customHeight="1">
      <c r="A187" s="17" t="s">
        <v>555</v>
      </c>
      <c r="B187" s="18" t="s">
        <v>556</v>
      </c>
      <c r="C187" s="19" t="s">
        <v>557</v>
      </c>
      <c r="D187" s="20" t="s">
        <v>558</v>
      </c>
      <c r="E187" s="21" t="s">
        <v>559</v>
      </c>
      <c r="F187" s="20" t="s">
        <v>560</v>
      </c>
      <c r="G187" s="21" t="s">
        <v>561</v>
      </c>
    </row>
    <row r="188" spans="1:7" ht="13.5" customHeight="1" thickBot="1">
      <c r="A188" s="22"/>
      <c r="B188" s="23"/>
      <c r="C188" s="24" t="s">
        <v>562</v>
      </c>
      <c r="D188" s="25"/>
      <c r="E188" s="26"/>
      <c r="F188" s="25"/>
      <c r="G188" s="26"/>
    </row>
    <row r="189" spans="1:7" ht="13.5" thickBot="1">
      <c r="A189" s="12"/>
      <c r="B189" s="13"/>
      <c r="C189" s="14" t="s">
        <v>694</v>
      </c>
      <c r="D189" s="27">
        <v>0</v>
      </c>
      <c r="E189" s="28">
        <v>0</v>
      </c>
      <c r="F189" s="27">
        <f>E189-D189</f>
        <v>0</v>
      </c>
      <c r="G189" s="29" t="str">
        <f>IF(D189=0,"***",E189/D189)</f>
        <v>***</v>
      </c>
    </row>
    <row r="190" spans="2:7" ht="12.75">
      <c r="B190" s="10"/>
      <c r="D190" s="11"/>
      <c r="E190" s="11"/>
      <c r="F190" s="11"/>
      <c r="G190" s="11"/>
    </row>
  </sheetData>
  <printOptions/>
  <pageMargins left="0.75" right="0.75" top="1" bottom="1" header="0.4921259845" footer="0.4921259845"/>
  <pageSetup horizontalDpi="300" verticalDpi="300" orientation="portrait" paperSize="9" r:id="rId1"/>
  <rowBreaks count="1" manualBreakCount="1">
    <brk id="15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G80"/>
  <sheetViews>
    <sheetView workbookViewId="0" topLeftCell="A1">
      <selection activeCell="E63" sqref="E63"/>
    </sheetView>
  </sheetViews>
  <sheetFormatPr defaultColWidth="9.00390625" defaultRowHeight="12.75"/>
  <cols>
    <col min="1" max="1" width="26.125" style="1" customWidth="1"/>
    <col min="2" max="2" width="8.75390625" style="1" customWidth="1"/>
    <col min="3" max="3" width="37.125" style="1" customWidth="1"/>
    <col min="4" max="4" width="8.875" style="4" hidden="1" customWidth="1"/>
    <col min="5" max="5" width="15.00390625" style="4" customWidth="1"/>
    <col min="6" max="6" width="10.875" style="4" hidden="1" customWidth="1"/>
    <col min="7" max="7" width="8.25390625" style="4" hidden="1" customWidth="1"/>
  </cols>
  <sheetData>
    <row r="1" spans="1:7" ht="12.75">
      <c r="A1" s="2" t="s">
        <v>550</v>
      </c>
      <c r="B1" s="2"/>
      <c r="C1" s="2"/>
      <c r="D1" s="3"/>
      <c r="E1" s="3"/>
      <c r="F1" s="3"/>
      <c r="G1" s="3"/>
    </row>
    <row r="2" spans="1:7" ht="12.75">
      <c r="A2" s="2" t="s">
        <v>551</v>
      </c>
      <c r="B2" s="2"/>
      <c r="C2" s="2"/>
      <c r="D2" s="3"/>
      <c r="E2" s="3"/>
      <c r="F2" s="3"/>
      <c r="G2" s="3"/>
    </row>
    <row r="3" spans="1:7" ht="12.75">
      <c r="A3" s="2" t="s">
        <v>552</v>
      </c>
      <c r="B3" s="2"/>
      <c r="C3" s="2"/>
      <c r="D3" s="3"/>
      <c r="E3" s="3"/>
      <c r="F3" s="3"/>
      <c r="G3" s="3"/>
    </row>
    <row r="5" spans="1:7" ht="18">
      <c r="A5" s="5" t="s">
        <v>712</v>
      </c>
      <c r="B5" s="6"/>
      <c r="C5" s="7"/>
      <c r="D5" s="8"/>
      <c r="E5" s="8"/>
      <c r="F5" s="8"/>
      <c r="G5" s="9"/>
    </row>
    <row r="6" spans="2:7" ht="13.5" thickBot="1">
      <c r="B6" s="10"/>
      <c r="D6" s="11"/>
      <c r="E6" s="11"/>
      <c r="F6" s="11"/>
      <c r="G6" s="11"/>
    </row>
    <row r="7" spans="1:7" ht="13.5" thickBot="1">
      <c r="A7" s="12"/>
      <c r="B7" s="13"/>
      <c r="C7" s="14" t="s">
        <v>554</v>
      </c>
      <c r="D7" s="15"/>
      <c r="E7" s="16"/>
      <c r="F7" s="15"/>
      <c r="G7" s="16"/>
    </row>
    <row r="8" spans="1:7" ht="34.5" customHeight="1">
      <c r="A8" s="17" t="s">
        <v>555</v>
      </c>
      <c r="B8" s="18" t="s">
        <v>556</v>
      </c>
      <c r="C8" s="19" t="s">
        <v>557</v>
      </c>
      <c r="D8" s="20" t="s">
        <v>558</v>
      </c>
      <c r="E8" s="21" t="s">
        <v>559</v>
      </c>
      <c r="F8" s="20" t="s">
        <v>560</v>
      </c>
      <c r="G8" s="21" t="s">
        <v>561</v>
      </c>
    </row>
    <row r="9" spans="1:7" ht="13.5" customHeight="1" thickBot="1">
      <c r="A9" s="22"/>
      <c r="B9" s="23"/>
      <c r="C9" s="24" t="s">
        <v>562</v>
      </c>
      <c r="D9" s="25"/>
      <c r="E9" s="26"/>
      <c r="F9" s="25"/>
      <c r="G9" s="26"/>
    </row>
    <row r="10" spans="1:7" ht="13.5" thickBot="1">
      <c r="A10" s="30" t="s">
        <v>697</v>
      </c>
      <c r="B10" s="31"/>
      <c r="C10" s="32"/>
      <c r="D10" s="33"/>
      <c r="E10" s="34"/>
      <c r="F10" s="33"/>
      <c r="G10" s="34"/>
    </row>
    <row r="11" spans="1:7" ht="12.75">
      <c r="A11" s="35" t="s">
        <v>713</v>
      </c>
      <c r="B11" s="36" t="s">
        <v>714</v>
      </c>
      <c r="C11" s="37" t="s">
        <v>715</v>
      </c>
      <c r="D11" s="38">
        <v>0</v>
      </c>
      <c r="E11" s="39">
        <v>8330000</v>
      </c>
      <c r="F11" s="38">
        <f>E11-D11</f>
        <v>8330000</v>
      </c>
      <c r="G11" s="39" t="str">
        <f>IF(D11=0,"***",E11/D11)</f>
        <v>***</v>
      </c>
    </row>
    <row r="12" spans="1:7" ht="12.75">
      <c r="A12" s="40"/>
      <c r="B12" s="41"/>
      <c r="C12" s="42" t="s">
        <v>716</v>
      </c>
      <c r="D12" s="43"/>
      <c r="E12" s="44">
        <v>7990000</v>
      </c>
      <c r="F12" s="43"/>
      <c r="G12" s="44"/>
    </row>
    <row r="13" spans="1:7" ht="12.75">
      <c r="A13" s="40"/>
      <c r="B13" s="41"/>
      <c r="C13" s="42" t="s">
        <v>717</v>
      </c>
      <c r="D13" s="43"/>
      <c r="E13" s="44">
        <v>340000</v>
      </c>
      <c r="F13" s="43"/>
      <c r="G13" s="44"/>
    </row>
    <row r="14" spans="1:7" ht="12.75">
      <c r="A14" s="35" t="s">
        <v>713</v>
      </c>
      <c r="B14" s="36" t="s">
        <v>718</v>
      </c>
      <c r="C14" s="37" t="s">
        <v>719</v>
      </c>
      <c r="D14" s="38">
        <v>0</v>
      </c>
      <c r="E14" s="39">
        <v>1990000</v>
      </c>
      <c r="F14" s="38">
        <f>E14-D14</f>
        <v>1990000</v>
      </c>
      <c r="G14" s="39" t="str">
        <f>IF(D14=0,"***",E14/D14)</f>
        <v>***</v>
      </c>
    </row>
    <row r="15" spans="1:7" ht="12.75">
      <c r="A15" s="40"/>
      <c r="B15" s="41"/>
      <c r="C15" s="42" t="s">
        <v>716</v>
      </c>
      <c r="D15" s="43"/>
      <c r="E15" s="44">
        <v>1960000</v>
      </c>
      <c r="F15" s="43"/>
      <c r="G15" s="44"/>
    </row>
    <row r="16" spans="1:7" ht="12.75">
      <c r="A16" s="40"/>
      <c r="B16" s="41"/>
      <c r="C16" s="42" t="s">
        <v>717</v>
      </c>
      <c r="D16" s="43"/>
      <c r="E16" s="44">
        <v>30000</v>
      </c>
      <c r="F16" s="43"/>
      <c r="G16" s="44"/>
    </row>
    <row r="17" spans="1:7" ht="12.75">
      <c r="A17" s="35" t="s">
        <v>713</v>
      </c>
      <c r="B17" s="36" t="s">
        <v>720</v>
      </c>
      <c r="C17" s="37" t="s">
        <v>721</v>
      </c>
      <c r="D17" s="38">
        <v>0</v>
      </c>
      <c r="E17" s="39">
        <v>520000</v>
      </c>
      <c r="F17" s="38">
        <f>E17-D17</f>
        <v>520000</v>
      </c>
      <c r="G17" s="39" t="str">
        <f>IF(D17=0,"***",E17/D17)</f>
        <v>***</v>
      </c>
    </row>
    <row r="18" spans="1:7" ht="12.75">
      <c r="A18" s="40"/>
      <c r="B18" s="41"/>
      <c r="C18" s="42" t="s">
        <v>716</v>
      </c>
      <c r="D18" s="43"/>
      <c r="E18" s="44">
        <v>500000</v>
      </c>
      <c r="F18" s="43"/>
      <c r="G18" s="44"/>
    </row>
    <row r="19" spans="1:7" ht="12.75">
      <c r="A19" s="40"/>
      <c r="B19" s="41"/>
      <c r="C19" s="42" t="s">
        <v>717</v>
      </c>
      <c r="D19" s="43"/>
      <c r="E19" s="44">
        <v>20000</v>
      </c>
      <c r="F19" s="43"/>
      <c r="G19" s="44"/>
    </row>
    <row r="20" spans="1:7" ht="12.75">
      <c r="A20" s="35" t="s">
        <v>713</v>
      </c>
      <c r="B20" s="36" t="s">
        <v>722</v>
      </c>
      <c r="C20" s="37" t="s">
        <v>723</v>
      </c>
      <c r="D20" s="38">
        <v>0</v>
      </c>
      <c r="E20" s="39">
        <v>10820000</v>
      </c>
      <c r="F20" s="38">
        <f>E20-D20</f>
        <v>10820000</v>
      </c>
      <c r="G20" s="39" t="str">
        <f>IF(D20=0,"***",E20/D20)</f>
        <v>***</v>
      </c>
    </row>
    <row r="21" spans="1:7" ht="12.75">
      <c r="A21" s="40"/>
      <c r="B21" s="41"/>
      <c r="C21" s="42" t="s">
        <v>716</v>
      </c>
      <c r="D21" s="43"/>
      <c r="E21" s="44">
        <v>10400000</v>
      </c>
      <c r="F21" s="43"/>
      <c r="G21" s="44"/>
    </row>
    <row r="22" spans="1:7" ht="12.75">
      <c r="A22" s="40"/>
      <c r="B22" s="41"/>
      <c r="C22" s="42" t="s">
        <v>717</v>
      </c>
      <c r="D22" s="43"/>
      <c r="E22" s="44">
        <v>420000</v>
      </c>
      <c r="F22" s="43"/>
      <c r="G22" s="44"/>
    </row>
    <row r="23" spans="1:7" ht="12.75">
      <c r="A23" s="35" t="s">
        <v>713</v>
      </c>
      <c r="B23" s="36" t="s">
        <v>724</v>
      </c>
      <c r="C23" s="37" t="s">
        <v>725</v>
      </c>
      <c r="D23" s="38">
        <v>0</v>
      </c>
      <c r="E23" s="39">
        <v>150000</v>
      </c>
      <c r="F23" s="38">
        <f>E23-D23</f>
        <v>150000</v>
      </c>
      <c r="G23" s="39" t="str">
        <f>IF(D23=0,"***",E23/D23)</f>
        <v>***</v>
      </c>
    </row>
    <row r="24" spans="1:7" ht="12.75">
      <c r="A24" s="40"/>
      <c r="B24" s="41"/>
      <c r="C24" s="42" t="s">
        <v>716</v>
      </c>
      <c r="D24" s="43"/>
      <c r="E24" s="44">
        <v>150000</v>
      </c>
      <c r="F24" s="43"/>
      <c r="G24" s="44"/>
    </row>
    <row r="25" spans="1:7" ht="12.75">
      <c r="A25" s="35" t="s">
        <v>713</v>
      </c>
      <c r="B25" s="36" t="s">
        <v>726</v>
      </c>
      <c r="C25" s="37" t="s">
        <v>727</v>
      </c>
      <c r="D25" s="38">
        <v>0</v>
      </c>
      <c r="E25" s="39">
        <v>16255608</v>
      </c>
      <c r="F25" s="38">
        <f>E25-D25</f>
        <v>16255608</v>
      </c>
      <c r="G25" s="39" t="str">
        <f>IF(D25=0,"***",E25/D25)</f>
        <v>***</v>
      </c>
    </row>
    <row r="26" spans="1:7" ht="12.75">
      <c r="A26" s="40"/>
      <c r="B26" s="41"/>
      <c r="C26" s="42" t="s">
        <v>716</v>
      </c>
      <c r="D26" s="43"/>
      <c r="E26" s="44">
        <v>15605608</v>
      </c>
      <c r="F26" s="43"/>
      <c r="G26" s="44"/>
    </row>
    <row r="27" spans="1:7" ht="12.75">
      <c r="A27" s="40"/>
      <c r="B27" s="41"/>
      <c r="C27" s="42" t="s">
        <v>717</v>
      </c>
      <c r="D27" s="43"/>
      <c r="E27" s="44">
        <v>650000</v>
      </c>
      <c r="F27" s="43"/>
      <c r="G27" s="44"/>
    </row>
    <row r="28" spans="1:7" ht="12.75">
      <c r="A28" s="35" t="s">
        <v>713</v>
      </c>
      <c r="B28" s="36" t="s">
        <v>728</v>
      </c>
      <c r="C28" s="37" t="s">
        <v>729</v>
      </c>
      <c r="D28" s="38">
        <v>0</v>
      </c>
      <c r="E28" s="39">
        <v>660000</v>
      </c>
      <c r="F28" s="38">
        <f>E28-D28</f>
        <v>660000</v>
      </c>
      <c r="G28" s="39" t="str">
        <f>IF(D28=0,"***",E28/D28)</f>
        <v>***</v>
      </c>
    </row>
    <row r="29" spans="1:7" ht="12.75">
      <c r="A29" s="40"/>
      <c r="B29" s="41"/>
      <c r="C29" s="42" t="s">
        <v>570</v>
      </c>
      <c r="D29" s="43"/>
      <c r="E29" s="44">
        <v>660000</v>
      </c>
      <c r="F29" s="43"/>
      <c r="G29" s="44"/>
    </row>
    <row r="30" spans="1:7" ht="12.75">
      <c r="A30" s="35" t="s">
        <v>713</v>
      </c>
      <c r="B30" s="36" t="s">
        <v>730</v>
      </c>
      <c r="C30" s="37" t="s">
        <v>731</v>
      </c>
      <c r="D30" s="38">
        <v>0</v>
      </c>
      <c r="E30" s="39">
        <v>11000</v>
      </c>
      <c r="F30" s="38">
        <f>E30-D30</f>
        <v>11000</v>
      </c>
      <c r="G30" s="39" t="str">
        <f>IF(D30=0,"***",E30/D30)</f>
        <v>***</v>
      </c>
    </row>
    <row r="31" spans="1:7" ht="12.75">
      <c r="A31" s="40"/>
      <c r="B31" s="41"/>
      <c r="C31" s="42" t="s">
        <v>570</v>
      </c>
      <c r="D31" s="43"/>
      <c r="E31" s="44">
        <v>11000</v>
      </c>
      <c r="F31" s="43"/>
      <c r="G31" s="44"/>
    </row>
    <row r="32" spans="1:7" ht="12.75">
      <c r="A32" s="35" t="s">
        <v>713</v>
      </c>
      <c r="B32" s="36" t="s">
        <v>732</v>
      </c>
      <c r="C32" s="37" t="s">
        <v>733</v>
      </c>
      <c r="D32" s="38">
        <v>0</v>
      </c>
      <c r="E32" s="39">
        <v>125000</v>
      </c>
      <c r="F32" s="38">
        <f>E32-D32</f>
        <v>125000</v>
      </c>
      <c r="G32" s="39" t="str">
        <f>IF(D32=0,"***",E32/D32)</f>
        <v>***</v>
      </c>
    </row>
    <row r="33" spans="1:7" ht="12.75">
      <c r="A33" s="40"/>
      <c r="B33" s="41"/>
      <c r="C33" s="42" t="s">
        <v>570</v>
      </c>
      <c r="D33" s="43"/>
      <c r="E33" s="44">
        <v>125000</v>
      </c>
      <c r="F33" s="43"/>
      <c r="G33" s="44"/>
    </row>
    <row r="34" spans="1:7" ht="12.75">
      <c r="A34" s="35" t="s">
        <v>713</v>
      </c>
      <c r="B34" s="36" t="s">
        <v>734</v>
      </c>
      <c r="C34" s="37" t="s">
        <v>735</v>
      </c>
      <c r="D34" s="38">
        <v>0</v>
      </c>
      <c r="E34" s="39">
        <v>7000</v>
      </c>
      <c r="F34" s="38">
        <f>E34-D34</f>
        <v>7000</v>
      </c>
      <c r="G34" s="39" t="str">
        <f>IF(D34=0,"***",E34/D34)</f>
        <v>***</v>
      </c>
    </row>
    <row r="35" spans="1:7" ht="12.75">
      <c r="A35" s="40"/>
      <c r="B35" s="41"/>
      <c r="C35" s="42" t="s">
        <v>570</v>
      </c>
      <c r="D35" s="43"/>
      <c r="E35" s="44">
        <v>7000</v>
      </c>
      <c r="F35" s="43"/>
      <c r="G35" s="44"/>
    </row>
    <row r="36" spans="1:7" ht="12.75">
      <c r="A36" s="35" t="s">
        <v>713</v>
      </c>
      <c r="B36" s="36" t="s">
        <v>736</v>
      </c>
      <c r="C36" s="37" t="s">
        <v>737</v>
      </c>
      <c r="D36" s="38">
        <v>0</v>
      </c>
      <c r="E36" s="39">
        <v>43000</v>
      </c>
      <c r="F36" s="38">
        <f>E36-D36</f>
        <v>43000</v>
      </c>
      <c r="G36" s="39" t="str">
        <f>IF(D36=0,"***",E36/D36)</f>
        <v>***</v>
      </c>
    </row>
    <row r="37" spans="1:7" ht="12.75">
      <c r="A37" s="40"/>
      <c r="B37" s="41"/>
      <c r="C37" s="42" t="s">
        <v>570</v>
      </c>
      <c r="D37" s="43"/>
      <c r="E37" s="44">
        <v>43000</v>
      </c>
      <c r="F37" s="43"/>
      <c r="G37" s="44"/>
    </row>
    <row r="38" spans="1:7" ht="12.75">
      <c r="A38" s="35" t="s">
        <v>713</v>
      </c>
      <c r="B38" s="36" t="s">
        <v>738</v>
      </c>
      <c r="C38" s="37" t="s">
        <v>739</v>
      </c>
      <c r="D38" s="38">
        <v>0</v>
      </c>
      <c r="E38" s="39">
        <v>200000</v>
      </c>
      <c r="F38" s="38">
        <f>E38-D38</f>
        <v>200000</v>
      </c>
      <c r="G38" s="39" t="str">
        <f>IF(D38=0,"***",E38/D38)</f>
        <v>***</v>
      </c>
    </row>
    <row r="39" spans="1:7" ht="12.75">
      <c r="A39" s="40"/>
      <c r="B39" s="41"/>
      <c r="C39" s="42" t="s">
        <v>570</v>
      </c>
      <c r="D39" s="43"/>
      <c r="E39" s="44">
        <v>200000</v>
      </c>
      <c r="F39" s="43"/>
      <c r="G39" s="44"/>
    </row>
    <row r="40" spans="1:7" ht="12.75">
      <c r="A40" s="35" t="s">
        <v>701</v>
      </c>
      <c r="B40" s="36" t="s">
        <v>740</v>
      </c>
      <c r="C40" s="37" t="s">
        <v>741</v>
      </c>
      <c r="D40" s="38">
        <v>0</v>
      </c>
      <c r="E40" s="39">
        <v>260000</v>
      </c>
      <c r="F40" s="38">
        <f>E40-D40</f>
        <v>260000</v>
      </c>
      <c r="G40" s="39" t="str">
        <f>IF(D40=0,"***",E40/D40)</f>
        <v>***</v>
      </c>
    </row>
    <row r="41" spans="1:7" ht="12.75">
      <c r="A41" s="40"/>
      <c r="B41" s="41"/>
      <c r="C41" s="42" t="s">
        <v>570</v>
      </c>
      <c r="D41" s="43"/>
      <c r="E41" s="44">
        <v>260000</v>
      </c>
      <c r="F41" s="43"/>
      <c r="G41" s="44"/>
    </row>
    <row r="42" spans="1:7" ht="12.75">
      <c r="A42" s="35" t="s">
        <v>701</v>
      </c>
      <c r="B42" s="36" t="s">
        <v>742</v>
      </c>
      <c r="C42" s="37" t="s">
        <v>743</v>
      </c>
      <c r="D42" s="38">
        <v>0</v>
      </c>
      <c r="E42" s="39">
        <v>-3422139.6</v>
      </c>
      <c r="F42" s="38">
        <f>E42-D42</f>
        <v>-3422139.6</v>
      </c>
      <c r="G42" s="39" t="str">
        <f>IF(D42=0,"***",E42/D42)</f>
        <v>***</v>
      </c>
    </row>
    <row r="43" spans="1:7" ht="13.5" thickBot="1">
      <c r="A43" s="40"/>
      <c r="B43" s="41"/>
      <c r="C43" s="42" t="s">
        <v>570</v>
      </c>
      <c r="D43" s="43"/>
      <c r="E43" s="44">
        <v>-3422139.6</v>
      </c>
      <c r="F43" s="43"/>
      <c r="G43" s="44"/>
    </row>
    <row r="44" spans="1:7" ht="13.5" thickBot="1">
      <c r="A44" s="30" t="s">
        <v>700</v>
      </c>
      <c r="B44" s="31"/>
      <c r="C44" s="32"/>
      <c r="D44" s="33"/>
      <c r="E44" s="34">
        <v>35949468.4</v>
      </c>
      <c r="F44" s="33"/>
      <c r="G44" s="34"/>
    </row>
    <row r="45" spans="1:7" ht="13.5" thickBot="1">
      <c r="A45" s="12"/>
      <c r="B45" s="13"/>
      <c r="C45" s="14" t="s">
        <v>563</v>
      </c>
      <c r="D45" s="27">
        <v>0</v>
      </c>
      <c r="E45" s="28">
        <f>SUM(E10:E44)/3</f>
        <v>35949468.400000006</v>
      </c>
      <c r="F45" s="27">
        <f>E45-D45</f>
        <v>35949468.400000006</v>
      </c>
      <c r="G45" s="29" t="str">
        <f>IF(D45=0,"***",E45/D45)</f>
        <v>***</v>
      </c>
    </row>
    <row r="46" spans="2:7" ht="13.5" thickBot="1">
      <c r="B46" s="10"/>
      <c r="D46" s="11"/>
      <c r="E46" s="11"/>
      <c r="F46" s="11"/>
      <c r="G46" s="11"/>
    </row>
    <row r="47" spans="1:7" ht="13.5" thickBot="1">
      <c r="A47" s="12"/>
      <c r="B47" s="13"/>
      <c r="C47" s="14" t="s">
        <v>564</v>
      </c>
      <c r="D47" s="15"/>
      <c r="E47" s="16"/>
      <c r="F47" s="15"/>
      <c r="G47" s="16"/>
    </row>
    <row r="48" spans="1:7" ht="34.5" customHeight="1">
      <c r="A48" s="17" t="s">
        <v>555</v>
      </c>
      <c r="B48" s="18" t="s">
        <v>565</v>
      </c>
      <c r="C48" s="19" t="s">
        <v>557</v>
      </c>
      <c r="D48" s="20" t="s">
        <v>558</v>
      </c>
      <c r="E48" s="21" t="s">
        <v>559</v>
      </c>
      <c r="F48" s="20" t="s">
        <v>560</v>
      </c>
      <c r="G48" s="21" t="s">
        <v>561</v>
      </c>
    </row>
    <row r="49" spans="1:7" ht="13.5" customHeight="1" thickBot="1">
      <c r="A49" s="22"/>
      <c r="B49" s="23"/>
      <c r="C49" s="24" t="s">
        <v>562</v>
      </c>
      <c r="D49" s="25"/>
      <c r="E49" s="26"/>
      <c r="F49" s="25"/>
      <c r="G49" s="26"/>
    </row>
    <row r="50" spans="1:7" ht="12.75">
      <c r="A50" s="45" t="s">
        <v>701</v>
      </c>
      <c r="B50" s="46" t="s">
        <v>744</v>
      </c>
      <c r="C50" s="47" t="s">
        <v>745</v>
      </c>
      <c r="D50" s="48">
        <v>0</v>
      </c>
      <c r="E50" s="49">
        <v>1891800</v>
      </c>
      <c r="F50" s="48">
        <f>E50-D50</f>
        <v>1891800</v>
      </c>
      <c r="G50" s="49" t="str">
        <f>IF(D50=0,"***",E50/D50)</f>
        <v>***</v>
      </c>
    </row>
    <row r="51" spans="1:7" ht="12.75">
      <c r="A51" s="40"/>
      <c r="B51" s="41"/>
      <c r="C51" s="42" t="s">
        <v>570</v>
      </c>
      <c r="D51" s="43"/>
      <c r="E51" s="44">
        <v>1891800</v>
      </c>
      <c r="F51" s="43"/>
      <c r="G51" s="44"/>
    </row>
    <row r="52" spans="1:7" ht="12.75">
      <c r="A52" s="35" t="s">
        <v>701</v>
      </c>
      <c r="B52" s="36" t="s">
        <v>746</v>
      </c>
      <c r="C52" s="37" t="s">
        <v>747</v>
      </c>
      <c r="D52" s="38">
        <v>0</v>
      </c>
      <c r="E52" s="39">
        <v>954500</v>
      </c>
      <c r="F52" s="38">
        <f>E52-D52</f>
        <v>954500</v>
      </c>
      <c r="G52" s="39" t="str">
        <f>IF(D52=0,"***",E52/D52)</f>
        <v>***</v>
      </c>
    </row>
    <row r="53" spans="1:7" ht="12.75">
      <c r="A53" s="40"/>
      <c r="B53" s="41"/>
      <c r="C53" s="42" t="s">
        <v>748</v>
      </c>
      <c r="D53" s="43"/>
      <c r="E53" s="44">
        <v>900000</v>
      </c>
      <c r="F53" s="43"/>
      <c r="G53" s="44"/>
    </row>
    <row r="54" spans="1:7" ht="13.5" thickBot="1">
      <c r="A54" s="40"/>
      <c r="B54" s="41"/>
      <c r="C54" s="42" t="s">
        <v>570</v>
      </c>
      <c r="D54" s="43"/>
      <c r="E54" s="44">
        <v>54500</v>
      </c>
      <c r="F54" s="43"/>
      <c r="G54" s="44"/>
    </row>
    <row r="55" spans="1:7" ht="13.5" thickBot="1">
      <c r="A55" s="30" t="s">
        <v>700</v>
      </c>
      <c r="B55" s="31"/>
      <c r="C55" s="32"/>
      <c r="D55" s="33"/>
      <c r="E55" s="34">
        <v>2846300</v>
      </c>
      <c r="F55" s="33"/>
      <c r="G55" s="34"/>
    </row>
    <row r="56" spans="1:7" ht="13.5" thickBot="1">
      <c r="A56" s="12"/>
      <c r="B56" s="13"/>
      <c r="C56" s="14" t="s">
        <v>667</v>
      </c>
      <c r="D56" s="27">
        <v>0</v>
      </c>
      <c r="E56" s="28">
        <f>SUM(E50:E55)/3</f>
        <v>2846300</v>
      </c>
      <c r="F56" s="27">
        <f>E56-D56</f>
        <v>2846300</v>
      </c>
      <c r="G56" s="29" t="str">
        <f>IF(D56=0,"***",E56/D56)</f>
        <v>***</v>
      </c>
    </row>
    <row r="57" spans="2:7" ht="13.5" thickBot="1">
      <c r="B57" s="10"/>
      <c r="D57" s="11"/>
      <c r="E57" s="11"/>
      <c r="F57" s="11"/>
      <c r="G57" s="11"/>
    </row>
    <row r="58" spans="1:7" ht="13.5" thickBot="1">
      <c r="A58" s="12"/>
      <c r="B58" s="13"/>
      <c r="C58" s="14" t="s">
        <v>668</v>
      </c>
      <c r="D58" s="15"/>
      <c r="E58" s="16"/>
      <c r="F58" s="15"/>
      <c r="G58" s="16"/>
    </row>
    <row r="59" spans="1:7" ht="34.5" customHeight="1">
      <c r="A59" s="17" t="s">
        <v>555</v>
      </c>
      <c r="B59" s="18" t="s">
        <v>669</v>
      </c>
      <c r="C59" s="19" t="s">
        <v>557</v>
      </c>
      <c r="D59" s="20" t="s">
        <v>558</v>
      </c>
      <c r="E59" s="21" t="s">
        <v>559</v>
      </c>
      <c r="F59" s="20" t="s">
        <v>670</v>
      </c>
      <c r="G59" s="21" t="s">
        <v>561</v>
      </c>
    </row>
    <row r="60" spans="1:7" ht="13.5" customHeight="1" thickBot="1">
      <c r="A60" s="22"/>
      <c r="B60" s="23"/>
      <c r="C60" s="24" t="s">
        <v>562</v>
      </c>
      <c r="D60" s="25"/>
      <c r="E60" s="26"/>
      <c r="F60" s="25"/>
      <c r="G60" s="26"/>
    </row>
    <row r="61" spans="1:7" ht="13.5" thickBot="1">
      <c r="A61" s="12"/>
      <c r="B61" s="13"/>
      <c r="C61" s="14" t="s">
        <v>691</v>
      </c>
      <c r="D61" s="27">
        <v>0</v>
      </c>
      <c r="E61" s="28">
        <v>0</v>
      </c>
      <c r="F61" s="27">
        <v>0</v>
      </c>
      <c r="G61" s="29" t="str">
        <f>IF(D61=0,"***",E61/D61)</f>
        <v>***</v>
      </c>
    </row>
    <row r="62" spans="2:7" ht="13.5" thickBot="1">
      <c r="B62" s="10"/>
      <c r="D62" s="11"/>
      <c r="E62" s="11"/>
      <c r="F62" s="11"/>
      <c r="G62" s="11"/>
    </row>
    <row r="63" spans="1:7" ht="13.5" thickBot="1">
      <c r="A63" s="12"/>
      <c r="B63" s="13"/>
      <c r="C63" s="14" t="s">
        <v>692</v>
      </c>
      <c r="D63" s="27">
        <f>D$56+D$61</f>
        <v>0</v>
      </c>
      <c r="E63" s="28">
        <f>E$56+E$61</f>
        <v>2846300</v>
      </c>
      <c r="F63" s="27"/>
      <c r="G63" s="29" t="str">
        <f>IF(D63=0,"***",E63/D63)</f>
        <v>***</v>
      </c>
    </row>
    <row r="64" spans="2:7" ht="13.5" thickBot="1">
      <c r="B64" s="10"/>
      <c r="D64" s="11"/>
      <c r="E64" s="11"/>
      <c r="F64" s="11"/>
      <c r="G64" s="11"/>
    </row>
    <row r="65" spans="1:7" ht="13.5" thickBot="1">
      <c r="A65" s="12"/>
      <c r="B65" s="13"/>
      <c r="C65" s="14" t="s">
        <v>693</v>
      </c>
      <c r="D65" s="15"/>
      <c r="E65" s="16"/>
      <c r="F65" s="15"/>
      <c r="G65" s="16"/>
    </row>
    <row r="66" spans="1:7" ht="34.5" customHeight="1">
      <c r="A66" s="17" t="s">
        <v>555</v>
      </c>
      <c r="B66" s="18" t="s">
        <v>556</v>
      </c>
      <c r="C66" s="19" t="s">
        <v>557</v>
      </c>
      <c r="D66" s="20" t="s">
        <v>558</v>
      </c>
      <c r="E66" s="21" t="s">
        <v>559</v>
      </c>
      <c r="F66" s="20" t="s">
        <v>560</v>
      </c>
      <c r="G66" s="21" t="s">
        <v>561</v>
      </c>
    </row>
    <row r="67" spans="1:7" ht="13.5" customHeight="1" thickBot="1">
      <c r="A67" s="22"/>
      <c r="B67" s="23"/>
      <c r="C67" s="24" t="s">
        <v>562</v>
      </c>
      <c r="D67" s="25"/>
      <c r="E67" s="26"/>
      <c r="F67" s="25"/>
      <c r="G67" s="26"/>
    </row>
    <row r="68" spans="1:7" ht="12.75">
      <c r="A68" s="45" t="s">
        <v>749</v>
      </c>
      <c r="B68" s="46" t="s">
        <v>750</v>
      </c>
      <c r="C68" s="47" t="s">
        <v>751</v>
      </c>
      <c r="D68" s="48">
        <v>0</v>
      </c>
      <c r="E68" s="49">
        <v>-7632.5</v>
      </c>
      <c r="F68" s="48">
        <f>E68-D68</f>
        <v>-7632.5</v>
      </c>
      <c r="G68" s="49" t="str">
        <f>IF(D68=0,"***",E68/D68)</f>
        <v>***</v>
      </c>
    </row>
    <row r="69" spans="1:7" ht="12.75">
      <c r="A69" s="40"/>
      <c r="B69" s="41"/>
      <c r="C69" s="42" t="s">
        <v>752</v>
      </c>
      <c r="D69" s="43"/>
      <c r="E69" s="44">
        <v>-3252.5</v>
      </c>
      <c r="F69" s="43"/>
      <c r="G69" s="44"/>
    </row>
    <row r="70" spans="1:7" ht="12.75">
      <c r="A70" s="40"/>
      <c r="B70" s="41"/>
      <c r="C70" s="42" t="s">
        <v>753</v>
      </c>
      <c r="D70" s="43"/>
      <c r="E70" s="44">
        <v>-4380</v>
      </c>
      <c r="F70" s="43"/>
      <c r="G70" s="44"/>
    </row>
    <row r="71" spans="1:7" ht="12.75">
      <c r="A71" s="35" t="s">
        <v>701</v>
      </c>
      <c r="B71" s="36" t="s">
        <v>754</v>
      </c>
      <c r="C71" s="37" t="s">
        <v>755</v>
      </c>
      <c r="D71" s="38">
        <v>0</v>
      </c>
      <c r="E71" s="39">
        <v>-485184</v>
      </c>
      <c r="F71" s="38">
        <f>E71-D71</f>
        <v>-485184</v>
      </c>
      <c r="G71" s="39" t="str">
        <f>IF(D71=0,"***",E71/D71)</f>
        <v>***</v>
      </c>
    </row>
    <row r="72" spans="1:7" ht="12.75">
      <c r="A72" s="40"/>
      <c r="B72" s="41"/>
      <c r="C72" s="42" t="s">
        <v>756</v>
      </c>
      <c r="D72" s="43"/>
      <c r="E72" s="44">
        <v>114816</v>
      </c>
      <c r="F72" s="43"/>
      <c r="G72" s="44"/>
    </row>
    <row r="73" spans="1:7" ht="12.75">
      <c r="A73" s="40"/>
      <c r="B73" s="41"/>
      <c r="C73" s="42" t="s">
        <v>757</v>
      </c>
      <c r="D73" s="43"/>
      <c r="E73" s="44">
        <v>-600000</v>
      </c>
      <c r="F73" s="43"/>
      <c r="G73" s="44"/>
    </row>
    <row r="74" spans="1:7" ht="12.75">
      <c r="A74" s="35" t="s">
        <v>701</v>
      </c>
      <c r="B74" s="36" t="s">
        <v>750</v>
      </c>
      <c r="C74" s="37" t="s">
        <v>751</v>
      </c>
      <c r="D74" s="38">
        <v>0</v>
      </c>
      <c r="E74" s="39">
        <v>-392594.9</v>
      </c>
      <c r="F74" s="38">
        <f>E74-D74</f>
        <v>-392594.9</v>
      </c>
      <c r="G74" s="39" t="str">
        <f>IF(D74=0,"***",E74/D74)</f>
        <v>***</v>
      </c>
    </row>
    <row r="75" spans="1:7" ht="12.75">
      <c r="A75" s="40"/>
      <c r="B75" s="41"/>
      <c r="C75" s="42" t="s">
        <v>758</v>
      </c>
      <c r="D75" s="43"/>
      <c r="E75" s="44">
        <v>-66300</v>
      </c>
      <c r="F75" s="43"/>
      <c r="G75" s="44"/>
    </row>
    <row r="76" spans="1:7" ht="12.75">
      <c r="A76" s="40"/>
      <c r="B76" s="41"/>
      <c r="C76" s="42" t="s">
        <v>759</v>
      </c>
      <c r="D76" s="43"/>
      <c r="E76" s="44">
        <v>-169352.5</v>
      </c>
      <c r="F76" s="43"/>
      <c r="G76" s="44"/>
    </row>
    <row r="77" spans="1:7" ht="13.5" thickBot="1">
      <c r="A77" s="40"/>
      <c r="B77" s="41"/>
      <c r="C77" s="42" t="s">
        <v>760</v>
      </c>
      <c r="D77" s="43"/>
      <c r="E77" s="44">
        <v>-156942.4</v>
      </c>
      <c r="F77" s="43"/>
      <c r="G77" s="44"/>
    </row>
    <row r="78" spans="1:7" ht="13.5" thickBot="1">
      <c r="A78" s="30" t="s">
        <v>700</v>
      </c>
      <c r="B78" s="31"/>
      <c r="C78" s="32"/>
      <c r="D78" s="33"/>
      <c r="E78" s="34">
        <v>-885411.4</v>
      </c>
      <c r="F78" s="33"/>
      <c r="G78" s="34"/>
    </row>
    <row r="79" spans="1:7" ht="13.5" thickBot="1">
      <c r="A79" s="12"/>
      <c r="B79" s="13"/>
      <c r="C79" s="14" t="s">
        <v>694</v>
      </c>
      <c r="D79" s="27">
        <v>0</v>
      </c>
      <c r="E79" s="28">
        <f>SUM(E68:E78)/3</f>
        <v>-885411.3999999999</v>
      </c>
      <c r="F79" s="27">
        <f>E79-D79</f>
        <v>-885411.3999999999</v>
      </c>
      <c r="G79" s="29" t="str">
        <f>IF(D79=0,"***",E79/D79)</f>
        <v>***</v>
      </c>
    </row>
    <row r="80" spans="2:7" ht="12.75">
      <c r="B80" s="10"/>
      <c r="D80" s="11"/>
      <c r="E80" s="11"/>
      <c r="F80" s="11"/>
      <c r="G80" s="1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21"/>
  <sheetViews>
    <sheetView workbookViewId="0" topLeftCell="A1">
      <selection activeCell="A1" sqref="A1:F1"/>
    </sheetView>
  </sheetViews>
  <sheetFormatPr defaultColWidth="9.00390625" defaultRowHeight="12.75"/>
  <cols>
    <col min="2" max="2" width="39.125" style="0" customWidth="1"/>
    <col min="3" max="3" width="21.00390625" style="0" customWidth="1"/>
    <col min="4" max="4" width="19.125" style="0" customWidth="1"/>
    <col min="5" max="5" width="17.75390625" style="0" customWidth="1"/>
    <col min="6" max="6" width="21.125" style="0" customWidth="1"/>
    <col min="9" max="9" width="11.75390625" style="0" bestFit="1" customWidth="1"/>
  </cols>
  <sheetData>
    <row r="1" spans="1:6" ht="12.75">
      <c r="A1" s="131"/>
      <c r="B1" s="131"/>
      <c r="C1" s="131"/>
      <c r="D1" s="131"/>
      <c r="E1" s="131"/>
      <c r="F1" s="131"/>
    </row>
    <row r="2" spans="1:11" ht="28.5" customHeight="1">
      <c r="A2" s="132" t="s">
        <v>1242</v>
      </c>
      <c r="B2" s="132"/>
      <c r="C2" s="132"/>
      <c r="D2" s="132"/>
      <c r="E2" s="132"/>
      <c r="F2" s="132"/>
      <c r="G2" s="68"/>
      <c r="H2" s="68"/>
      <c r="I2" s="68"/>
      <c r="J2" s="68"/>
      <c r="K2" s="68"/>
    </row>
    <row r="3" spans="1:6" ht="12.75" customHeight="1">
      <c r="A3" s="69"/>
      <c r="C3" s="69"/>
      <c r="D3" s="69"/>
      <c r="E3" s="69"/>
      <c r="F3" s="69"/>
    </row>
    <row r="4" spans="1:6" ht="12.75" customHeight="1">
      <c r="A4" s="69"/>
      <c r="C4" s="69"/>
      <c r="D4" s="69"/>
      <c r="E4" s="69"/>
      <c r="F4" s="69"/>
    </row>
    <row r="5" spans="1:6" ht="12.75" customHeight="1">
      <c r="A5" s="69"/>
      <c r="C5" s="69"/>
      <c r="D5" s="69"/>
      <c r="E5" s="69"/>
      <c r="F5" s="69"/>
    </row>
    <row r="6" spans="1:6" ht="12.75" customHeight="1">
      <c r="A6" s="69"/>
      <c r="C6" s="70" t="s">
        <v>1844</v>
      </c>
      <c r="D6" s="69"/>
      <c r="E6" s="69"/>
      <c r="F6" s="69"/>
    </row>
    <row r="7" spans="1:6" ht="13.5" thickBot="1">
      <c r="A7" s="69"/>
      <c r="B7" s="69"/>
      <c r="C7" s="69"/>
      <c r="D7" s="69"/>
      <c r="E7" s="69"/>
      <c r="F7" s="71" t="s">
        <v>1845</v>
      </c>
    </row>
    <row r="8" spans="1:6" ht="13.5" thickBot="1">
      <c r="A8" s="72" t="s">
        <v>1846</v>
      </c>
      <c r="B8" s="73" t="s">
        <v>1847</v>
      </c>
      <c r="C8" s="73" t="s">
        <v>1848</v>
      </c>
      <c r="D8" s="73" t="s">
        <v>1849</v>
      </c>
      <c r="E8" s="73" t="s">
        <v>1850</v>
      </c>
      <c r="F8" s="74" t="s">
        <v>1851</v>
      </c>
    </row>
    <row r="9" spans="1:6" ht="12.75">
      <c r="A9" s="75"/>
      <c r="B9" s="76"/>
      <c r="C9" s="76"/>
      <c r="D9" s="76"/>
      <c r="E9" s="76"/>
      <c r="F9" s="77"/>
    </row>
    <row r="10" spans="1:6" ht="12.75">
      <c r="A10" s="78" t="s">
        <v>1852</v>
      </c>
      <c r="B10" s="79" t="s">
        <v>1853</v>
      </c>
      <c r="C10" s="80">
        <v>0</v>
      </c>
      <c r="D10" s="80">
        <v>0</v>
      </c>
      <c r="E10" s="80">
        <v>0</v>
      </c>
      <c r="F10" s="81">
        <f>SUM(C10:E10)</f>
        <v>0</v>
      </c>
    </row>
    <row r="11" spans="1:6" ht="12.75">
      <c r="A11" s="78" t="s">
        <v>1854</v>
      </c>
      <c r="B11" s="79" t="s">
        <v>1855</v>
      </c>
      <c r="C11" s="80">
        <v>300</v>
      </c>
      <c r="D11" s="80">
        <v>0</v>
      </c>
      <c r="E11" s="80">
        <v>522.7</v>
      </c>
      <c r="F11" s="81">
        <f aca="true" t="shared" si="0" ref="F11:F19">SUM(C11:E11)</f>
        <v>822.7</v>
      </c>
    </row>
    <row r="12" spans="1:6" ht="12.75">
      <c r="A12" s="78" t="s">
        <v>1856</v>
      </c>
      <c r="B12" s="79" t="s">
        <v>1857</v>
      </c>
      <c r="C12" s="80">
        <v>43800</v>
      </c>
      <c r="D12" s="80">
        <v>0</v>
      </c>
      <c r="E12" s="80">
        <v>0</v>
      </c>
      <c r="F12" s="81">
        <f t="shared" si="0"/>
        <v>43800</v>
      </c>
    </row>
    <row r="13" spans="1:6" ht="12.75">
      <c r="A13" s="78" t="s">
        <v>1858</v>
      </c>
      <c r="B13" s="79" t="s">
        <v>1859</v>
      </c>
      <c r="C13" s="80">
        <v>0</v>
      </c>
      <c r="D13" s="80">
        <v>0</v>
      </c>
      <c r="E13" s="80">
        <v>0</v>
      </c>
      <c r="F13" s="81">
        <f t="shared" si="0"/>
        <v>0</v>
      </c>
    </row>
    <row r="14" spans="1:6" ht="12.75">
      <c r="A14" s="78" t="s">
        <v>1860</v>
      </c>
      <c r="B14" s="79" t="s">
        <v>1861</v>
      </c>
      <c r="C14" s="80">
        <v>0</v>
      </c>
      <c r="D14" s="80">
        <v>0</v>
      </c>
      <c r="E14" s="80">
        <v>0</v>
      </c>
      <c r="F14" s="81">
        <f t="shared" si="0"/>
        <v>0</v>
      </c>
    </row>
    <row r="15" spans="1:6" ht="12.75">
      <c r="A15" s="78" t="s">
        <v>1862</v>
      </c>
      <c r="B15" s="79" t="s">
        <v>1863</v>
      </c>
      <c r="C15" s="80">
        <v>200</v>
      </c>
      <c r="D15" s="80">
        <v>0</v>
      </c>
      <c r="E15" s="80">
        <v>0</v>
      </c>
      <c r="F15" s="81">
        <f t="shared" si="0"/>
        <v>200</v>
      </c>
    </row>
    <row r="16" spans="1:6" ht="12.75">
      <c r="A16" s="78" t="s">
        <v>1864</v>
      </c>
      <c r="B16" s="79" t="s">
        <v>1865</v>
      </c>
      <c r="C16" s="80">
        <v>289829</v>
      </c>
      <c r="D16" s="80">
        <v>0</v>
      </c>
      <c r="E16" s="80">
        <v>0</v>
      </c>
      <c r="F16" s="81">
        <f t="shared" si="0"/>
        <v>289829</v>
      </c>
    </row>
    <row r="17" spans="1:6" ht="12.75">
      <c r="A17" s="78" t="s">
        <v>1866</v>
      </c>
      <c r="B17" s="79" t="s">
        <v>1867</v>
      </c>
      <c r="C17" s="80">
        <v>801550</v>
      </c>
      <c r="D17" s="80">
        <v>0</v>
      </c>
      <c r="E17" s="80">
        <v>0</v>
      </c>
      <c r="F17" s="81">
        <f t="shared" si="0"/>
        <v>801550</v>
      </c>
    </row>
    <row r="18" spans="1:6" ht="12.75">
      <c r="A18" s="78" t="s">
        <v>1868</v>
      </c>
      <c r="B18" s="79" t="s">
        <v>1869</v>
      </c>
      <c r="C18" s="80">
        <v>1100</v>
      </c>
      <c r="D18" s="80">
        <v>0</v>
      </c>
      <c r="E18" s="80">
        <v>0</v>
      </c>
      <c r="F18" s="81">
        <f t="shared" si="0"/>
        <v>1100</v>
      </c>
    </row>
    <row r="19" spans="1:6" ht="12.75">
      <c r="A19" s="78" t="s">
        <v>1870</v>
      </c>
      <c r="B19" s="79" t="s">
        <v>1871</v>
      </c>
      <c r="C19" s="80">
        <v>35949468.4</v>
      </c>
      <c r="D19" s="80">
        <v>0</v>
      </c>
      <c r="E19" s="80">
        <v>0</v>
      </c>
      <c r="F19" s="81">
        <f t="shared" si="0"/>
        <v>35949468.4</v>
      </c>
    </row>
    <row r="20" spans="1:6" ht="13.5" thickBot="1">
      <c r="A20" s="82"/>
      <c r="B20" s="83"/>
      <c r="C20" s="84"/>
      <c r="D20" s="84"/>
      <c r="E20" s="84"/>
      <c r="F20" s="85"/>
    </row>
    <row r="21" spans="1:6" ht="13.5" thickBot="1">
      <c r="A21" s="86" t="s">
        <v>1851</v>
      </c>
      <c r="B21" s="87"/>
      <c r="C21" s="88">
        <f>SUM(C10:C19)</f>
        <v>37086247.4</v>
      </c>
      <c r="D21" s="88">
        <f>SUM(D10:D19)</f>
        <v>0</v>
      </c>
      <c r="E21" s="88">
        <f>SUM(E10:E19)</f>
        <v>522.7</v>
      </c>
      <c r="F21" s="89">
        <f>SUM(C21:E21)</f>
        <v>37086770.1</v>
      </c>
    </row>
    <row r="22" spans="1:6" ht="12.75">
      <c r="A22" s="90"/>
      <c r="B22" s="69"/>
      <c r="C22" s="91"/>
      <c r="D22" s="91"/>
      <c r="E22" s="91"/>
      <c r="F22" s="91"/>
    </row>
    <row r="23" spans="1:6" ht="12.75">
      <c r="A23" s="90"/>
      <c r="B23" s="69"/>
      <c r="C23" s="91"/>
      <c r="D23" s="91"/>
      <c r="E23" s="91"/>
      <c r="F23" s="91"/>
    </row>
    <row r="24" spans="1:6" ht="12.75">
      <c r="A24" s="90"/>
      <c r="B24" s="69"/>
      <c r="C24" s="92" t="s">
        <v>1872</v>
      </c>
      <c r="D24" s="69"/>
      <c r="E24" s="91"/>
      <c r="F24" s="91"/>
    </row>
    <row r="25" spans="1:6" ht="12" customHeight="1" thickBot="1">
      <c r="A25" s="90"/>
      <c r="B25" s="69"/>
      <c r="C25" s="92"/>
      <c r="D25" s="69"/>
      <c r="E25" s="91"/>
      <c r="F25" s="71" t="s">
        <v>1845</v>
      </c>
    </row>
    <row r="26" spans="1:6" ht="13.5" thickBot="1">
      <c r="A26" s="72" t="s">
        <v>1846</v>
      </c>
      <c r="B26" s="73" t="s">
        <v>1847</v>
      </c>
      <c r="C26" s="73" t="s">
        <v>1848</v>
      </c>
      <c r="D26" s="73" t="s">
        <v>1849</v>
      </c>
      <c r="E26" s="73" t="s">
        <v>1850</v>
      </c>
      <c r="F26" s="74" t="s">
        <v>1851</v>
      </c>
    </row>
    <row r="27" spans="1:6" ht="12.75">
      <c r="A27" s="93"/>
      <c r="B27" s="94"/>
      <c r="C27" s="94"/>
      <c r="D27" s="94"/>
      <c r="E27" s="94"/>
      <c r="F27" s="95"/>
    </row>
    <row r="28" spans="1:6" ht="12.75">
      <c r="A28" s="78" t="s">
        <v>1852</v>
      </c>
      <c r="B28" s="79" t="s">
        <v>1853</v>
      </c>
      <c r="C28" s="80">
        <v>330000</v>
      </c>
      <c r="D28" s="80">
        <v>0</v>
      </c>
      <c r="E28" s="80">
        <v>0</v>
      </c>
      <c r="F28" s="81">
        <f>SUM(C28:E28)</f>
        <v>330000</v>
      </c>
    </row>
    <row r="29" spans="1:6" ht="12.75">
      <c r="A29" s="78" t="s">
        <v>1854</v>
      </c>
      <c r="B29" s="79" t="s">
        <v>1855</v>
      </c>
      <c r="C29" s="80">
        <v>1355600</v>
      </c>
      <c r="D29" s="80">
        <v>0</v>
      </c>
      <c r="E29" s="80">
        <v>0</v>
      </c>
      <c r="F29" s="81">
        <f aca="true" t="shared" si="1" ref="F29:F37">SUM(C29:E29)</f>
        <v>1355600</v>
      </c>
    </row>
    <row r="30" spans="1:6" ht="12.75">
      <c r="A30" s="78" t="s">
        <v>1856</v>
      </c>
      <c r="B30" s="79" t="s">
        <v>1857</v>
      </c>
      <c r="C30" s="80">
        <v>8475993</v>
      </c>
      <c r="D30" s="80">
        <v>0</v>
      </c>
      <c r="E30" s="80">
        <v>0</v>
      </c>
      <c r="F30" s="81">
        <f t="shared" si="1"/>
        <v>8475993</v>
      </c>
    </row>
    <row r="31" spans="1:6" ht="12.75">
      <c r="A31" s="78" t="s">
        <v>1858</v>
      </c>
      <c r="B31" s="79" t="s">
        <v>1859</v>
      </c>
      <c r="C31" s="80">
        <v>8227379</v>
      </c>
      <c r="D31" s="80">
        <v>0</v>
      </c>
      <c r="E31" s="80">
        <v>0</v>
      </c>
      <c r="F31" s="81">
        <f t="shared" si="1"/>
        <v>8227379</v>
      </c>
    </row>
    <row r="32" spans="1:6" ht="12.75">
      <c r="A32" s="78" t="s">
        <v>1860</v>
      </c>
      <c r="B32" s="79" t="s">
        <v>1861</v>
      </c>
      <c r="C32" s="80">
        <v>1052000</v>
      </c>
      <c r="D32" s="80">
        <v>0</v>
      </c>
      <c r="E32" s="80">
        <v>0</v>
      </c>
      <c r="F32" s="81">
        <f t="shared" si="1"/>
        <v>1052000</v>
      </c>
    </row>
    <row r="33" spans="1:6" ht="12.75">
      <c r="A33" s="78" t="s">
        <v>1862</v>
      </c>
      <c r="B33" s="79" t="s">
        <v>1863</v>
      </c>
      <c r="C33" s="80">
        <v>1523500</v>
      </c>
      <c r="D33" s="80">
        <v>40000</v>
      </c>
      <c r="E33" s="80">
        <v>0</v>
      </c>
      <c r="F33" s="81">
        <f t="shared" si="1"/>
        <v>1563500</v>
      </c>
    </row>
    <row r="34" spans="1:6" ht="12.75">
      <c r="A34" s="78" t="s">
        <v>1864</v>
      </c>
      <c r="B34" s="79" t="s">
        <v>1865</v>
      </c>
      <c r="C34" s="80">
        <v>1561104</v>
      </c>
      <c r="D34" s="80">
        <v>0</v>
      </c>
      <c r="E34" s="80">
        <v>0</v>
      </c>
      <c r="F34" s="81">
        <f t="shared" si="1"/>
        <v>1561104</v>
      </c>
    </row>
    <row r="35" spans="1:6" ht="12.75">
      <c r="A35" s="78" t="s">
        <v>1866</v>
      </c>
      <c r="B35" s="79" t="s">
        <v>1867</v>
      </c>
      <c r="C35" s="80">
        <v>533000</v>
      </c>
      <c r="D35" s="80">
        <v>0</v>
      </c>
      <c r="E35" s="96">
        <v>0</v>
      </c>
      <c r="F35" s="81">
        <f t="shared" si="1"/>
        <v>533000</v>
      </c>
    </row>
    <row r="36" spans="1:6" ht="12.75">
      <c r="A36" s="78" t="s">
        <v>1868</v>
      </c>
      <c r="B36" s="79" t="s">
        <v>1869</v>
      </c>
      <c r="C36" s="80">
        <v>2120000</v>
      </c>
      <c r="D36" s="80">
        <v>0</v>
      </c>
      <c r="E36" s="80">
        <v>0</v>
      </c>
      <c r="F36" s="81">
        <f t="shared" si="1"/>
        <v>2120000</v>
      </c>
    </row>
    <row r="37" spans="1:6" ht="12.75">
      <c r="A37" s="78" t="s">
        <v>1870</v>
      </c>
      <c r="B37" s="79" t="s">
        <v>1871</v>
      </c>
      <c r="C37" s="80">
        <v>2846300</v>
      </c>
      <c r="D37" s="80">
        <v>0</v>
      </c>
      <c r="E37" s="80">
        <v>0</v>
      </c>
      <c r="F37" s="81">
        <f t="shared" si="1"/>
        <v>2846300</v>
      </c>
    </row>
    <row r="38" spans="1:6" ht="13.5" thickBot="1">
      <c r="A38" s="82"/>
      <c r="B38" s="83"/>
      <c r="C38" s="84"/>
      <c r="D38" s="84"/>
      <c r="E38" s="84"/>
      <c r="F38" s="85"/>
    </row>
    <row r="39" spans="1:6" ht="13.5" thickBot="1">
      <c r="A39" s="86" t="s">
        <v>1851</v>
      </c>
      <c r="B39" s="87"/>
      <c r="C39" s="88">
        <f>SUM(C28:C37)</f>
        <v>28024876</v>
      </c>
      <c r="D39" s="88">
        <f>SUM(D28:D37)</f>
        <v>40000</v>
      </c>
      <c r="E39" s="88">
        <f>SUM(E28:E37)</f>
        <v>0</v>
      </c>
      <c r="F39" s="89">
        <f>SUM(C39:E39)</f>
        <v>28064876</v>
      </c>
    </row>
    <row r="40" spans="1:6" ht="12.75">
      <c r="A40" s="97"/>
      <c r="B40" s="98"/>
      <c r="C40" s="96"/>
      <c r="D40" s="96"/>
      <c r="E40" s="96"/>
      <c r="F40" s="96"/>
    </row>
    <row r="41" spans="1:6" ht="12.75">
      <c r="A41" s="97"/>
      <c r="B41" s="98"/>
      <c r="C41" s="96"/>
      <c r="D41" s="96"/>
      <c r="E41" s="96"/>
      <c r="F41" s="96"/>
    </row>
    <row r="42" spans="1:6" ht="12.75">
      <c r="A42" s="69"/>
      <c r="B42" s="69"/>
      <c r="C42" s="69"/>
      <c r="D42" s="69"/>
      <c r="E42" s="69"/>
      <c r="F42" s="69"/>
    </row>
    <row r="43" spans="1:6" ht="12.75">
      <c r="A43" s="69"/>
      <c r="B43" s="69"/>
      <c r="C43" s="70" t="s">
        <v>1873</v>
      </c>
      <c r="D43" s="69"/>
      <c r="E43" s="69"/>
      <c r="F43" s="69"/>
    </row>
    <row r="44" spans="1:6" ht="13.5" thickBot="1">
      <c r="A44" s="69"/>
      <c r="B44" s="69"/>
      <c r="C44" s="69"/>
      <c r="D44" s="69"/>
      <c r="E44" s="69"/>
      <c r="F44" s="71" t="s">
        <v>1845</v>
      </c>
    </row>
    <row r="45" spans="1:6" ht="13.5" thickBot="1">
      <c r="A45" s="72" t="s">
        <v>1846</v>
      </c>
      <c r="B45" s="73" t="s">
        <v>1847</v>
      </c>
      <c r="C45" s="73" t="s">
        <v>1848</v>
      </c>
      <c r="D45" s="73" t="s">
        <v>1849</v>
      </c>
      <c r="E45" s="73" t="s">
        <v>1850</v>
      </c>
      <c r="F45" s="74" t="s">
        <v>1851</v>
      </c>
    </row>
    <row r="46" spans="1:6" ht="12.75">
      <c r="A46" s="93"/>
      <c r="B46" s="94"/>
      <c r="C46" s="94"/>
      <c r="D46" s="94"/>
      <c r="E46" s="94"/>
      <c r="F46" s="95"/>
    </row>
    <row r="47" spans="1:6" ht="12.75">
      <c r="A47" s="78" t="s">
        <v>1852</v>
      </c>
      <c r="B47" s="79" t="s">
        <v>1853</v>
      </c>
      <c r="C47" s="80">
        <v>700000</v>
      </c>
      <c r="D47" s="80">
        <v>75180</v>
      </c>
      <c r="E47" s="80">
        <v>0</v>
      </c>
      <c r="F47" s="81">
        <f>SUM(C47:E47)</f>
        <v>775180</v>
      </c>
    </row>
    <row r="48" spans="1:6" ht="12.75">
      <c r="A48" s="78" t="s">
        <v>1854</v>
      </c>
      <c r="B48" s="79" t="s">
        <v>1855</v>
      </c>
      <c r="C48" s="80">
        <v>2100000</v>
      </c>
      <c r="D48" s="80">
        <v>282060</v>
      </c>
      <c r="E48" s="80">
        <v>522.7</v>
      </c>
      <c r="F48" s="81">
        <f aca="true" t="shared" si="2" ref="F48:F56">SUM(C48:E48)</f>
        <v>2382582.7</v>
      </c>
    </row>
    <row r="49" spans="1:6" ht="12.75">
      <c r="A49" s="78" t="s">
        <v>1856</v>
      </c>
      <c r="B49" s="79" t="s">
        <v>1857</v>
      </c>
      <c r="C49" s="80">
        <v>10445147</v>
      </c>
      <c r="D49" s="80">
        <v>611550</v>
      </c>
      <c r="E49" s="80">
        <v>0</v>
      </c>
      <c r="F49" s="81">
        <f t="shared" si="2"/>
        <v>11056697</v>
      </c>
    </row>
    <row r="50" spans="1:6" ht="12.75">
      <c r="A50" s="78" t="s">
        <v>1858</v>
      </c>
      <c r="B50" s="79" t="s">
        <v>1859</v>
      </c>
      <c r="C50" s="80">
        <v>450000</v>
      </c>
      <c r="D50" s="80">
        <v>0</v>
      </c>
      <c r="E50" s="80">
        <v>0</v>
      </c>
      <c r="F50" s="81">
        <f t="shared" si="2"/>
        <v>450000</v>
      </c>
    </row>
    <row r="51" spans="1:6" ht="12.75">
      <c r="A51" s="78" t="s">
        <v>1860</v>
      </c>
      <c r="B51" s="79" t="s">
        <v>1861</v>
      </c>
      <c r="C51" s="80">
        <v>300000</v>
      </c>
      <c r="D51" s="80">
        <v>0</v>
      </c>
      <c r="E51" s="80">
        <v>0</v>
      </c>
      <c r="F51" s="81">
        <f t="shared" si="2"/>
        <v>300000</v>
      </c>
    </row>
    <row r="52" spans="1:6" ht="12.75">
      <c r="A52" s="78" t="s">
        <v>1862</v>
      </c>
      <c r="B52" s="79" t="s">
        <v>1863</v>
      </c>
      <c r="C52" s="80">
        <v>292000</v>
      </c>
      <c r="D52" s="80">
        <v>0</v>
      </c>
      <c r="E52" s="80">
        <v>0</v>
      </c>
      <c r="F52" s="81">
        <f t="shared" si="2"/>
        <v>292000</v>
      </c>
    </row>
    <row r="53" spans="1:6" ht="12.75">
      <c r="A53" s="78" t="s">
        <v>1864</v>
      </c>
      <c r="B53" s="79" t="s">
        <v>1865</v>
      </c>
      <c r="C53" s="80">
        <v>250000</v>
      </c>
      <c r="D53" s="80">
        <v>0</v>
      </c>
      <c r="E53" s="80">
        <v>0</v>
      </c>
      <c r="F53" s="81">
        <f t="shared" si="2"/>
        <v>250000</v>
      </c>
    </row>
    <row r="54" spans="1:6" ht="12.75">
      <c r="A54" s="78" t="s">
        <v>1866</v>
      </c>
      <c r="B54" s="79" t="s">
        <v>1867</v>
      </c>
      <c r="C54" s="80">
        <v>318000</v>
      </c>
      <c r="D54" s="80">
        <v>0</v>
      </c>
      <c r="E54" s="80">
        <v>0</v>
      </c>
      <c r="F54" s="81">
        <f t="shared" si="2"/>
        <v>318000</v>
      </c>
    </row>
    <row r="55" spans="1:6" ht="12.75">
      <c r="A55" s="78" t="s">
        <v>1868</v>
      </c>
      <c r="B55" s="79" t="s">
        <v>1869</v>
      </c>
      <c r="C55" s="80">
        <v>699000</v>
      </c>
      <c r="D55" s="80">
        <v>0</v>
      </c>
      <c r="E55" s="80">
        <v>0</v>
      </c>
      <c r="F55" s="81">
        <f t="shared" si="2"/>
        <v>699000</v>
      </c>
    </row>
    <row r="56" spans="1:6" ht="12.75">
      <c r="A56" s="78" t="s">
        <v>1870</v>
      </c>
      <c r="B56" s="79" t="s">
        <v>1871</v>
      </c>
      <c r="C56" s="80">
        <v>0</v>
      </c>
      <c r="D56" s="80">
        <v>0</v>
      </c>
      <c r="E56" s="80">
        <v>0</v>
      </c>
      <c r="F56" s="81">
        <f t="shared" si="2"/>
        <v>0</v>
      </c>
    </row>
    <row r="57" spans="1:6" ht="13.5" thickBot="1">
      <c r="A57" s="82"/>
      <c r="B57" s="83"/>
      <c r="C57" s="84"/>
      <c r="D57" s="84"/>
      <c r="E57" s="84"/>
      <c r="F57" s="85"/>
    </row>
    <row r="58" spans="1:6" ht="13.5" thickBot="1">
      <c r="A58" s="86" t="s">
        <v>1851</v>
      </c>
      <c r="B58" s="87"/>
      <c r="C58" s="88">
        <f>SUM(C47:C56)</f>
        <v>15554147</v>
      </c>
      <c r="D58" s="88">
        <f>SUM(D47:D56)</f>
        <v>968790</v>
      </c>
      <c r="E58" s="88">
        <f>SUM(E47:E56)</f>
        <v>522.7</v>
      </c>
      <c r="F58" s="89">
        <f>SUM(C58:E58)</f>
        <v>16523459.7</v>
      </c>
    </row>
    <row r="59" spans="1:6" ht="12.75">
      <c r="A59" s="69"/>
      <c r="B59" s="69"/>
      <c r="C59" s="69"/>
      <c r="D59" s="69"/>
      <c r="E59" s="69"/>
      <c r="F59" s="69"/>
    </row>
    <row r="60" spans="1:6" ht="12.75">
      <c r="A60" s="69"/>
      <c r="B60" s="69"/>
      <c r="C60" s="69"/>
      <c r="D60" s="69"/>
      <c r="E60" s="69"/>
      <c r="F60" s="69"/>
    </row>
    <row r="61" spans="1:6" ht="12.75">
      <c r="A61" s="69"/>
      <c r="B61" s="69"/>
      <c r="C61" s="70" t="s">
        <v>1874</v>
      </c>
      <c r="D61" s="69"/>
      <c r="E61" s="69"/>
      <c r="F61" s="69"/>
    </row>
    <row r="62" spans="1:6" ht="13.5" thickBot="1">
      <c r="A62" s="69"/>
      <c r="B62" s="69"/>
      <c r="C62" s="69"/>
      <c r="D62" s="69"/>
      <c r="E62" s="69"/>
      <c r="F62" s="71" t="s">
        <v>1845</v>
      </c>
    </row>
    <row r="63" spans="1:6" ht="13.5" thickBot="1">
      <c r="A63" s="72" t="s">
        <v>1846</v>
      </c>
      <c r="B63" s="73" t="s">
        <v>1847</v>
      </c>
      <c r="C63" s="73" t="s">
        <v>1848</v>
      </c>
      <c r="D63" s="73" t="s">
        <v>1849</v>
      </c>
      <c r="E63" s="73" t="s">
        <v>1850</v>
      </c>
      <c r="F63" s="74" t="s">
        <v>1851</v>
      </c>
    </row>
    <row r="64" spans="1:6" ht="12.75">
      <c r="A64" s="93"/>
      <c r="B64" s="94"/>
      <c r="C64" s="94"/>
      <c r="D64" s="94"/>
      <c r="E64" s="94"/>
      <c r="F64" s="95"/>
    </row>
    <row r="65" spans="1:6" ht="12.75">
      <c r="A65" s="78" t="s">
        <v>1852</v>
      </c>
      <c r="B65" s="79" t="s">
        <v>1853</v>
      </c>
      <c r="C65" s="80">
        <f aca="true" t="shared" si="3" ref="C65:E74">SUM(C28+C47)</f>
        <v>1030000</v>
      </c>
      <c r="D65" s="80">
        <f t="shared" si="3"/>
        <v>75180</v>
      </c>
      <c r="E65" s="80">
        <f t="shared" si="3"/>
        <v>0</v>
      </c>
      <c r="F65" s="81">
        <f>SUM(C65:E65)</f>
        <v>1105180</v>
      </c>
    </row>
    <row r="66" spans="1:6" ht="12.75">
      <c r="A66" s="78" t="s">
        <v>1854</v>
      </c>
      <c r="B66" s="79" t="s">
        <v>1855</v>
      </c>
      <c r="C66" s="80">
        <f t="shared" si="3"/>
        <v>3455600</v>
      </c>
      <c r="D66" s="80">
        <f t="shared" si="3"/>
        <v>282060</v>
      </c>
      <c r="E66" s="80">
        <f t="shared" si="3"/>
        <v>522.7</v>
      </c>
      <c r="F66" s="81">
        <f aca="true" t="shared" si="4" ref="F66:F74">SUM(C66:E66)</f>
        <v>3738182.7</v>
      </c>
    </row>
    <row r="67" spans="1:6" ht="12.75">
      <c r="A67" s="78" t="s">
        <v>1856</v>
      </c>
      <c r="B67" s="79" t="s">
        <v>1857</v>
      </c>
      <c r="C67" s="80">
        <f t="shared" si="3"/>
        <v>18921140</v>
      </c>
      <c r="D67" s="80">
        <f t="shared" si="3"/>
        <v>611550</v>
      </c>
      <c r="E67" s="80">
        <f t="shared" si="3"/>
        <v>0</v>
      </c>
      <c r="F67" s="81">
        <f t="shared" si="4"/>
        <v>19532690</v>
      </c>
    </row>
    <row r="68" spans="1:6" ht="12.75">
      <c r="A68" s="78" t="s">
        <v>1858</v>
      </c>
      <c r="B68" s="79" t="s">
        <v>1859</v>
      </c>
      <c r="C68" s="80">
        <f t="shared" si="3"/>
        <v>8677379</v>
      </c>
      <c r="D68" s="80">
        <f t="shared" si="3"/>
        <v>0</v>
      </c>
      <c r="E68" s="80">
        <f t="shared" si="3"/>
        <v>0</v>
      </c>
      <c r="F68" s="81">
        <f t="shared" si="4"/>
        <v>8677379</v>
      </c>
    </row>
    <row r="69" spans="1:6" ht="12.75">
      <c r="A69" s="78" t="s">
        <v>1860</v>
      </c>
      <c r="B69" s="79" t="s">
        <v>1861</v>
      </c>
      <c r="C69" s="80">
        <f t="shared" si="3"/>
        <v>1352000</v>
      </c>
      <c r="D69" s="80">
        <f t="shared" si="3"/>
        <v>0</v>
      </c>
      <c r="E69" s="80">
        <f t="shared" si="3"/>
        <v>0</v>
      </c>
      <c r="F69" s="81">
        <f t="shared" si="4"/>
        <v>1352000</v>
      </c>
    </row>
    <row r="70" spans="1:6" ht="12.75">
      <c r="A70" s="78" t="s">
        <v>1862</v>
      </c>
      <c r="B70" s="79" t="s">
        <v>1863</v>
      </c>
      <c r="C70" s="80">
        <f t="shared" si="3"/>
        <v>1815500</v>
      </c>
      <c r="D70" s="80">
        <f t="shared" si="3"/>
        <v>40000</v>
      </c>
      <c r="E70" s="80">
        <f t="shared" si="3"/>
        <v>0</v>
      </c>
      <c r="F70" s="81">
        <f t="shared" si="4"/>
        <v>1855500</v>
      </c>
    </row>
    <row r="71" spans="1:6" ht="12.75">
      <c r="A71" s="78" t="s">
        <v>1864</v>
      </c>
      <c r="B71" s="79" t="s">
        <v>1865</v>
      </c>
      <c r="C71" s="80">
        <f t="shared" si="3"/>
        <v>1811104</v>
      </c>
      <c r="D71" s="80">
        <f t="shared" si="3"/>
        <v>0</v>
      </c>
      <c r="E71" s="80">
        <f t="shared" si="3"/>
        <v>0</v>
      </c>
      <c r="F71" s="81">
        <f t="shared" si="4"/>
        <v>1811104</v>
      </c>
    </row>
    <row r="72" spans="1:6" ht="12.75">
      <c r="A72" s="78" t="s">
        <v>1866</v>
      </c>
      <c r="B72" s="79" t="s">
        <v>1867</v>
      </c>
      <c r="C72" s="80">
        <f t="shared" si="3"/>
        <v>851000</v>
      </c>
      <c r="D72" s="80">
        <f t="shared" si="3"/>
        <v>0</v>
      </c>
      <c r="E72" s="80">
        <f t="shared" si="3"/>
        <v>0</v>
      </c>
      <c r="F72" s="81">
        <f t="shared" si="4"/>
        <v>851000</v>
      </c>
    </row>
    <row r="73" spans="1:6" ht="12.75">
      <c r="A73" s="78" t="s">
        <v>1868</v>
      </c>
      <c r="B73" s="79" t="s">
        <v>1869</v>
      </c>
      <c r="C73" s="80">
        <f t="shared" si="3"/>
        <v>2819000</v>
      </c>
      <c r="D73" s="80">
        <f t="shared" si="3"/>
        <v>0</v>
      </c>
      <c r="E73" s="80">
        <f t="shared" si="3"/>
        <v>0</v>
      </c>
      <c r="F73" s="81">
        <f t="shared" si="4"/>
        <v>2819000</v>
      </c>
    </row>
    <row r="74" spans="1:6" ht="12.75">
      <c r="A74" s="78" t="s">
        <v>1870</v>
      </c>
      <c r="B74" s="79" t="s">
        <v>1871</v>
      </c>
      <c r="C74" s="80">
        <f t="shared" si="3"/>
        <v>2846300</v>
      </c>
      <c r="D74" s="80">
        <f t="shared" si="3"/>
        <v>0</v>
      </c>
      <c r="E74" s="80">
        <f t="shared" si="3"/>
        <v>0</v>
      </c>
      <c r="F74" s="81">
        <f t="shared" si="4"/>
        <v>2846300</v>
      </c>
    </row>
    <row r="75" spans="1:6" ht="13.5" thickBot="1">
      <c r="A75" s="82"/>
      <c r="B75" s="83"/>
      <c r="C75" s="84"/>
      <c r="D75" s="84"/>
      <c r="E75" s="84"/>
      <c r="F75" s="85"/>
    </row>
    <row r="76" spans="1:6" ht="13.5" thickBot="1">
      <c r="A76" s="86" t="s">
        <v>1851</v>
      </c>
      <c r="B76" s="87"/>
      <c r="C76" s="88">
        <f>SUM(C65:C74)</f>
        <v>43579023</v>
      </c>
      <c r="D76" s="88">
        <f>SUM(D65:D74)</f>
        <v>1008790</v>
      </c>
      <c r="E76" s="88">
        <f>SUM(E65:E74)</f>
        <v>522.7</v>
      </c>
      <c r="F76" s="89">
        <f>SUM(C76:E76)</f>
        <v>44588335.7</v>
      </c>
    </row>
    <row r="78" ht="13.5" thickBot="1"/>
    <row r="79" spans="1:6" ht="13.5" thickBot="1">
      <c r="A79" s="99" t="s">
        <v>1875</v>
      </c>
      <c r="B79" s="100"/>
      <c r="C79" s="101">
        <f>C21-C76</f>
        <v>-6492775.6000000015</v>
      </c>
      <c r="D79" s="101">
        <f>D21-D76</f>
        <v>-1008790</v>
      </c>
      <c r="E79" s="101">
        <f>E21-E76</f>
        <v>0</v>
      </c>
      <c r="F79" s="101">
        <f>F21-F76</f>
        <v>-7501565.6000000015</v>
      </c>
    </row>
    <row r="80" spans="1:6" ht="12.75">
      <c r="A80" s="102"/>
      <c r="B80" s="103"/>
      <c r="C80" s="104"/>
      <c r="D80" s="104"/>
      <c r="E80" s="104"/>
      <c r="F80" s="104"/>
    </row>
    <row r="81" spans="1:6" ht="12.75">
      <c r="A81" s="102"/>
      <c r="B81" s="103"/>
      <c r="C81" s="104"/>
      <c r="D81" s="104"/>
      <c r="E81" s="104"/>
      <c r="F81" s="104"/>
    </row>
    <row r="82" spans="1:6" ht="12.75">
      <c r="A82" s="102"/>
      <c r="B82" s="103"/>
      <c r="C82" s="104"/>
      <c r="D82" s="104"/>
      <c r="E82" s="104"/>
      <c r="F82" s="104"/>
    </row>
    <row r="83" spans="1:6" ht="12.75">
      <c r="A83" s="102"/>
      <c r="B83" s="103"/>
      <c r="C83" s="104"/>
      <c r="D83" s="104"/>
      <c r="E83" s="104"/>
      <c r="F83" s="104"/>
    </row>
    <row r="84" spans="1:6" ht="12.75">
      <c r="A84" s="102"/>
      <c r="B84" s="103"/>
      <c r="C84" s="104"/>
      <c r="D84" s="104"/>
      <c r="E84" s="104"/>
      <c r="F84" s="104"/>
    </row>
    <row r="85" spans="1:6" ht="12.75">
      <c r="A85" s="102"/>
      <c r="B85" s="103"/>
      <c r="C85" s="104"/>
      <c r="D85" s="104"/>
      <c r="E85" s="104"/>
      <c r="F85" s="104"/>
    </row>
    <row r="86" spans="1:6" ht="12.75">
      <c r="A86" s="102"/>
      <c r="B86" s="103"/>
      <c r="C86" s="104"/>
      <c r="D86" s="104"/>
      <c r="E86" s="104"/>
      <c r="F86" s="104"/>
    </row>
    <row r="87" spans="1:6" ht="12.75">
      <c r="A87" s="69"/>
      <c r="C87" s="70" t="s">
        <v>1876</v>
      </c>
      <c r="D87" s="69"/>
      <c r="E87" s="69"/>
      <c r="F87" s="69"/>
    </row>
    <row r="88" spans="1:6" ht="13.5" thickBot="1">
      <c r="A88" s="69"/>
      <c r="B88" s="69"/>
      <c r="C88" s="69"/>
      <c r="D88" s="69"/>
      <c r="E88" s="69"/>
      <c r="F88" s="71" t="s">
        <v>1845</v>
      </c>
    </row>
    <row r="89" spans="1:6" ht="13.5" thickBot="1">
      <c r="A89" s="72" t="s">
        <v>1846</v>
      </c>
      <c r="B89" s="73" t="s">
        <v>1847</v>
      </c>
      <c r="C89" s="73" t="s">
        <v>1848</v>
      </c>
      <c r="D89" s="73" t="s">
        <v>1849</v>
      </c>
      <c r="E89" s="73" t="s">
        <v>1850</v>
      </c>
      <c r="F89" s="74" t="s">
        <v>1851</v>
      </c>
    </row>
    <row r="90" spans="1:6" ht="12.75">
      <c r="A90" s="75"/>
      <c r="B90" s="76"/>
      <c r="C90" s="76"/>
      <c r="D90" s="76"/>
      <c r="E90" s="76"/>
      <c r="F90" s="77"/>
    </row>
    <row r="91" spans="1:6" ht="12.75">
      <c r="A91" s="105" t="s">
        <v>1852</v>
      </c>
      <c r="B91" s="106" t="s">
        <v>1853</v>
      </c>
      <c r="C91" s="80">
        <v>0</v>
      </c>
      <c r="D91" s="80">
        <v>75180</v>
      </c>
      <c r="E91" s="80">
        <v>7575.6</v>
      </c>
      <c r="F91" s="81">
        <f>SUM(C91:E91)</f>
        <v>82755.6</v>
      </c>
    </row>
    <row r="92" spans="1:6" ht="12.75">
      <c r="A92" s="105" t="s">
        <v>1854</v>
      </c>
      <c r="B92" s="106" t="s">
        <v>1855</v>
      </c>
      <c r="C92" s="80">
        <v>0</v>
      </c>
      <c r="D92" s="80">
        <v>282060</v>
      </c>
      <c r="E92" s="80">
        <v>5733</v>
      </c>
      <c r="F92" s="81">
        <f aca="true" t="shared" si="5" ref="F92:F100">SUM(C92:E92)</f>
        <v>287793</v>
      </c>
    </row>
    <row r="93" spans="1:6" ht="12.75">
      <c r="A93" s="105" t="s">
        <v>1856</v>
      </c>
      <c r="B93" s="106" t="s">
        <v>1857</v>
      </c>
      <c r="C93" s="80">
        <v>0</v>
      </c>
      <c r="D93" s="80">
        <v>611550</v>
      </c>
      <c r="E93" s="80">
        <v>0</v>
      </c>
      <c r="F93" s="81">
        <f t="shared" si="5"/>
        <v>611550</v>
      </c>
    </row>
    <row r="94" spans="1:6" ht="12.75">
      <c r="A94" s="105" t="s">
        <v>1858</v>
      </c>
      <c r="B94" s="106" t="s">
        <v>1859</v>
      </c>
      <c r="C94" s="80">
        <v>7378187</v>
      </c>
      <c r="D94" s="80">
        <v>0</v>
      </c>
      <c r="E94" s="80">
        <v>0</v>
      </c>
      <c r="F94" s="81">
        <f t="shared" si="5"/>
        <v>7378187</v>
      </c>
    </row>
    <row r="95" spans="1:6" ht="12.75">
      <c r="A95" s="105" t="s">
        <v>1860</v>
      </c>
      <c r="B95" s="106" t="s">
        <v>1861</v>
      </c>
      <c r="C95" s="80">
        <v>0</v>
      </c>
      <c r="D95" s="80">
        <v>0</v>
      </c>
      <c r="E95" s="80">
        <v>0</v>
      </c>
      <c r="F95" s="81">
        <f t="shared" si="5"/>
        <v>0</v>
      </c>
    </row>
    <row r="96" spans="1:6" ht="12.75">
      <c r="A96" s="105" t="s">
        <v>1862</v>
      </c>
      <c r="B96" s="106" t="s">
        <v>1863</v>
      </c>
      <c r="C96" s="80">
        <v>0</v>
      </c>
      <c r="D96" s="80">
        <v>40000</v>
      </c>
      <c r="E96" s="80">
        <v>0</v>
      </c>
      <c r="F96" s="81">
        <f t="shared" si="5"/>
        <v>40000</v>
      </c>
    </row>
    <row r="97" spans="1:6" ht="12.75">
      <c r="A97" s="105" t="s">
        <v>1864</v>
      </c>
      <c r="B97" s="106" t="s">
        <v>1865</v>
      </c>
      <c r="C97" s="80">
        <v>0</v>
      </c>
      <c r="D97" s="80">
        <v>0</v>
      </c>
      <c r="E97" s="80">
        <v>0</v>
      </c>
      <c r="F97" s="81">
        <f t="shared" si="5"/>
        <v>0</v>
      </c>
    </row>
    <row r="98" spans="1:6" ht="12.75">
      <c r="A98" s="105" t="s">
        <v>1866</v>
      </c>
      <c r="B98" s="106" t="s">
        <v>1867</v>
      </c>
      <c r="C98" s="80">
        <v>0</v>
      </c>
      <c r="D98" s="80">
        <v>0</v>
      </c>
      <c r="E98" s="80">
        <v>0</v>
      </c>
      <c r="F98" s="81">
        <f t="shared" si="5"/>
        <v>0</v>
      </c>
    </row>
    <row r="99" spans="1:6" ht="12.75">
      <c r="A99" s="105" t="s">
        <v>1868</v>
      </c>
      <c r="B99" s="106" t="s">
        <v>1869</v>
      </c>
      <c r="C99" s="80">
        <v>0</v>
      </c>
      <c r="D99" s="80">
        <v>0</v>
      </c>
      <c r="E99" s="80">
        <v>0</v>
      </c>
      <c r="F99" s="81">
        <f t="shared" si="5"/>
        <v>0</v>
      </c>
    </row>
    <row r="100" spans="1:6" ht="13.5" thickBot="1">
      <c r="A100" s="105" t="s">
        <v>1870</v>
      </c>
      <c r="B100" s="106" t="s">
        <v>1871</v>
      </c>
      <c r="C100" s="80">
        <v>114816</v>
      </c>
      <c r="D100" s="80">
        <v>0</v>
      </c>
      <c r="E100" s="80">
        <v>0</v>
      </c>
      <c r="F100" s="81">
        <f t="shared" si="5"/>
        <v>114816</v>
      </c>
    </row>
    <row r="101" spans="1:6" ht="13.5" thickBot="1">
      <c r="A101" s="86" t="s">
        <v>1851</v>
      </c>
      <c r="B101" s="87"/>
      <c r="C101" s="88">
        <f>SUM(C90:C100)</f>
        <v>7493003</v>
      </c>
      <c r="D101" s="88">
        <f>SUM(D90:D100)</f>
        <v>1008790</v>
      </c>
      <c r="E101" s="88">
        <f>SUM(E90:E100)</f>
        <v>13308.6</v>
      </c>
      <c r="F101" s="89">
        <f>SUM(F90:F100)</f>
        <v>8515101.6</v>
      </c>
    </row>
    <row r="102" spans="1:6" ht="12.75">
      <c r="A102" s="90"/>
      <c r="B102" s="69"/>
      <c r="C102" s="91"/>
      <c r="D102" s="91"/>
      <c r="E102" s="91"/>
      <c r="F102" s="91"/>
    </row>
    <row r="103" spans="1:6" ht="12.75">
      <c r="A103" s="90"/>
      <c r="B103" s="69"/>
      <c r="C103" s="92" t="s">
        <v>1877</v>
      </c>
      <c r="D103" s="69"/>
      <c r="E103" s="91"/>
      <c r="F103" s="91"/>
    </row>
    <row r="104" spans="1:6" ht="13.5" thickBot="1">
      <c r="A104" s="90"/>
      <c r="B104" s="69"/>
      <c r="C104" s="92"/>
      <c r="D104" s="69"/>
      <c r="E104" s="91"/>
      <c r="F104" s="71" t="s">
        <v>1845</v>
      </c>
    </row>
    <row r="105" spans="1:6" ht="13.5" thickBot="1">
      <c r="A105" s="72" t="s">
        <v>1846</v>
      </c>
      <c r="B105" s="73" t="s">
        <v>1847</v>
      </c>
      <c r="C105" s="73" t="s">
        <v>1848</v>
      </c>
      <c r="D105" s="73" t="s">
        <v>1878</v>
      </c>
      <c r="E105" s="73" t="s">
        <v>1850</v>
      </c>
      <c r="F105" s="74" t="s">
        <v>1851</v>
      </c>
    </row>
    <row r="106" spans="1:6" ht="12.75">
      <c r="A106" s="93"/>
      <c r="B106" s="94"/>
      <c r="C106" s="94"/>
      <c r="D106" s="94"/>
      <c r="E106" s="94"/>
      <c r="F106" s="95"/>
    </row>
    <row r="107" spans="1:6" ht="12.75">
      <c r="A107" s="78" t="s">
        <v>1852</v>
      </c>
      <c r="B107" s="79" t="s">
        <v>1853</v>
      </c>
      <c r="C107" s="80">
        <v>0</v>
      </c>
      <c r="D107" s="80">
        <v>0</v>
      </c>
      <c r="E107" s="80">
        <v>7575.6</v>
      </c>
      <c r="F107" s="81">
        <f>SUM(C107:E107)</f>
        <v>7575.6</v>
      </c>
    </row>
    <row r="108" spans="1:6" ht="12.75">
      <c r="A108" s="78" t="s">
        <v>1854</v>
      </c>
      <c r="B108" s="79" t="s">
        <v>1879</v>
      </c>
      <c r="C108" s="80">
        <v>0</v>
      </c>
      <c r="D108" s="80">
        <v>0</v>
      </c>
      <c r="E108" s="80">
        <v>5733</v>
      </c>
      <c r="F108" s="81">
        <f aca="true" t="shared" si="6" ref="F108:F116">SUM(C108:E108)</f>
        <v>5733</v>
      </c>
    </row>
    <row r="109" spans="1:6" ht="12.75">
      <c r="A109" s="78" t="s">
        <v>1856</v>
      </c>
      <c r="B109" s="79" t="s">
        <v>1857</v>
      </c>
      <c r="C109" s="80">
        <v>0</v>
      </c>
      <c r="D109" s="80">
        <v>0</v>
      </c>
      <c r="E109" s="80">
        <v>0</v>
      </c>
      <c r="F109" s="81">
        <f t="shared" si="6"/>
        <v>0</v>
      </c>
    </row>
    <row r="110" spans="1:6" ht="12.75">
      <c r="A110" s="78" t="s">
        <v>1858</v>
      </c>
      <c r="B110" s="79" t="s">
        <v>1859</v>
      </c>
      <c r="C110" s="80">
        <v>0</v>
      </c>
      <c r="D110" s="80">
        <v>0</v>
      </c>
      <c r="E110" s="80">
        <v>0</v>
      </c>
      <c r="F110" s="81">
        <f t="shared" si="6"/>
        <v>0</v>
      </c>
    </row>
    <row r="111" spans="1:6" ht="12.75">
      <c r="A111" s="78" t="s">
        <v>1860</v>
      </c>
      <c r="B111" s="79" t="s">
        <v>1861</v>
      </c>
      <c r="C111" s="80">
        <v>0</v>
      </c>
      <c r="D111" s="80">
        <v>0</v>
      </c>
      <c r="E111" s="80">
        <v>0</v>
      </c>
      <c r="F111" s="81">
        <f t="shared" si="6"/>
        <v>0</v>
      </c>
    </row>
    <row r="112" spans="1:6" ht="12.75">
      <c r="A112" s="78" t="s">
        <v>1862</v>
      </c>
      <c r="B112" s="79" t="s">
        <v>1863</v>
      </c>
      <c r="C112" s="80">
        <v>0</v>
      </c>
      <c r="D112" s="80">
        <v>0</v>
      </c>
      <c r="E112" s="80">
        <v>0</v>
      </c>
      <c r="F112" s="81">
        <f t="shared" si="6"/>
        <v>0</v>
      </c>
    </row>
    <row r="113" spans="1:6" ht="12.75">
      <c r="A113" s="78" t="s">
        <v>1864</v>
      </c>
      <c r="B113" s="79" t="s">
        <v>1865</v>
      </c>
      <c r="C113" s="80">
        <v>0</v>
      </c>
      <c r="D113" s="80">
        <v>0</v>
      </c>
      <c r="E113" s="80">
        <v>0</v>
      </c>
      <c r="F113" s="81">
        <f t="shared" si="6"/>
        <v>0</v>
      </c>
    </row>
    <row r="114" spans="1:6" ht="12.75">
      <c r="A114" s="78" t="s">
        <v>1866</v>
      </c>
      <c r="B114" s="79" t="s">
        <v>1867</v>
      </c>
      <c r="C114" s="80">
        <v>0</v>
      </c>
      <c r="D114" s="80">
        <v>0</v>
      </c>
      <c r="E114" s="96">
        <v>0</v>
      </c>
      <c r="F114" s="81">
        <f t="shared" si="6"/>
        <v>0</v>
      </c>
    </row>
    <row r="115" spans="1:6" ht="12.75">
      <c r="A115" s="78" t="s">
        <v>1868</v>
      </c>
      <c r="B115" s="79" t="s">
        <v>1869</v>
      </c>
      <c r="C115" s="80">
        <v>0</v>
      </c>
      <c r="D115" s="80">
        <v>0</v>
      </c>
      <c r="E115" s="80">
        <v>0</v>
      </c>
      <c r="F115" s="81">
        <f t="shared" si="6"/>
        <v>0</v>
      </c>
    </row>
    <row r="116" spans="1:6" ht="13.5" thickBot="1">
      <c r="A116" s="78" t="s">
        <v>1870</v>
      </c>
      <c r="B116" s="79" t="s">
        <v>1871</v>
      </c>
      <c r="C116" s="80">
        <v>1000227.4</v>
      </c>
      <c r="D116" s="80">
        <v>0</v>
      </c>
      <c r="E116" s="80">
        <v>0</v>
      </c>
      <c r="F116" s="81">
        <f t="shared" si="6"/>
        <v>1000227.4</v>
      </c>
    </row>
    <row r="117" spans="1:6" ht="13.5" thickBot="1">
      <c r="A117" s="86" t="s">
        <v>1851</v>
      </c>
      <c r="B117" s="87"/>
      <c r="C117" s="88">
        <f>SUM(C107:C116)</f>
        <v>1000227.4</v>
      </c>
      <c r="D117" s="88">
        <f>SUM(D106:D116)</f>
        <v>0</v>
      </c>
      <c r="E117" s="88">
        <f>SUM(E106:E116)</f>
        <v>13308.6</v>
      </c>
      <c r="F117" s="88">
        <f>SUM(F106:F116)</f>
        <v>1013536</v>
      </c>
    </row>
    <row r="118" spans="1:6" ht="13.5" thickBot="1">
      <c r="A118" s="69"/>
      <c r="B118" s="69"/>
      <c r="C118" s="69"/>
      <c r="D118" s="69"/>
      <c r="E118" s="69"/>
      <c r="F118" s="69"/>
    </row>
    <row r="119" spans="1:6" ht="13.5" thickBot="1">
      <c r="A119" s="107" t="s">
        <v>1880</v>
      </c>
      <c r="B119" s="87"/>
      <c r="C119" s="88">
        <f>SUM(C101-C117)</f>
        <v>6492775.6</v>
      </c>
      <c r="D119" s="88">
        <f>SUM(D101-D117)</f>
        <v>1008790</v>
      </c>
      <c r="E119" s="88">
        <f>SUM(E101-E117)</f>
        <v>0</v>
      </c>
      <c r="F119" s="89">
        <f>SUM(F101-F117)</f>
        <v>7501565.6</v>
      </c>
    </row>
    <row r="120" ht="12.75">
      <c r="A120" s="108"/>
    </row>
    <row r="121" spans="1:6" ht="12.75">
      <c r="A121" s="109" t="s">
        <v>1881</v>
      </c>
      <c r="B121" s="109"/>
      <c r="C121" s="110">
        <f>SUM(C79+C119)</f>
        <v>-1.862645149230957E-09</v>
      </c>
      <c r="D121" s="110">
        <f>SUM(D79+D119)</f>
        <v>0</v>
      </c>
      <c r="E121" s="110">
        <f>SUM(E79+E119)</f>
        <v>0</v>
      </c>
      <c r="F121" s="110">
        <f>SUM(F79+F119)</f>
        <v>-1.862645149230957E-09</v>
      </c>
    </row>
  </sheetData>
  <mergeCells count="2">
    <mergeCell ref="A2:F2"/>
    <mergeCell ref="A1:F1"/>
  </mergeCells>
  <printOptions/>
  <pageMargins left="1.1023622047244095" right="0.984251968503937" top="0.7874015748031497" bottom="0.4330708661417323" header="0.5118110236220472" footer="0.5118110236220472"/>
  <pageSetup horizontalDpi="300" verticalDpi="300" orientation="landscape" paperSize="9" scale="88" r:id="rId1"/>
  <rowBreaks count="2" manualBreakCount="2">
    <brk id="42" max="255" man="1"/>
    <brk id="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G151"/>
  <sheetViews>
    <sheetView workbookViewId="0" topLeftCell="A1">
      <selection activeCell="B123" sqref="B123"/>
    </sheetView>
  </sheetViews>
  <sheetFormatPr defaultColWidth="9.00390625" defaultRowHeight="12.75"/>
  <cols>
    <col min="1" max="1" width="26.125" style="1" customWidth="1"/>
    <col min="2" max="2" width="8.75390625" style="1" customWidth="1"/>
    <col min="3" max="3" width="37.125" style="1" customWidth="1"/>
    <col min="4" max="4" width="8.875" style="4" hidden="1" customWidth="1"/>
    <col min="5" max="5" width="15.00390625" style="4" customWidth="1"/>
    <col min="6" max="6" width="9.00390625" style="4" hidden="1" customWidth="1"/>
    <col min="7" max="7" width="8.25390625" style="4" hidden="1" customWidth="1"/>
  </cols>
  <sheetData>
    <row r="1" spans="1:7" ht="12.75">
      <c r="A1" s="2" t="s">
        <v>550</v>
      </c>
      <c r="B1" s="2"/>
      <c r="C1" s="2"/>
      <c r="D1" s="3"/>
      <c r="E1" s="3"/>
      <c r="F1" s="3"/>
      <c r="G1" s="3"/>
    </row>
    <row r="2" spans="1:7" ht="12.75">
      <c r="A2" s="2" t="s">
        <v>551</v>
      </c>
      <c r="B2" s="2"/>
      <c r="C2" s="2"/>
      <c r="D2" s="3"/>
      <c r="E2" s="3"/>
      <c r="F2" s="3"/>
      <c r="G2" s="3"/>
    </row>
    <row r="3" spans="1:7" ht="12.75">
      <c r="A3" s="2" t="s">
        <v>552</v>
      </c>
      <c r="B3" s="2"/>
      <c r="C3" s="2"/>
      <c r="D3" s="3"/>
      <c r="E3" s="3"/>
      <c r="F3" s="3"/>
      <c r="G3" s="3"/>
    </row>
    <row r="5" spans="1:7" ht="18">
      <c r="A5" s="5" t="s">
        <v>1341</v>
      </c>
      <c r="B5" s="6"/>
      <c r="C5" s="7"/>
      <c r="D5" s="8"/>
      <c r="E5" s="8"/>
      <c r="F5" s="8"/>
      <c r="G5" s="9"/>
    </row>
    <row r="6" spans="2:7" ht="13.5" thickBot="1">
      <c r="B6" s="10"/>
      <c r="D6" s="11"/>
      <c r="E6" s="11"/>
      <c r="F6" s="11"/>
      <c r="G6" s="11"/>
    </row>
    <row r="7" spans="1:7" ht="13.5" thickBot="1">
      <c r="A7" s="12"/>
      <c r="B7" s="13"/>
      <c r="C7" s="14" t="s">
        <v>554</v>
      </c>
      <c r="D7" s="15"/>
      <c r="E7" s="16"/>
      <c r="F7" s="15"/>
      <c r="G7" s="16"/>
    </row>
    <row r="8" spans="1:7" ht="34.5" customHeight="1">
      <c r="A8" s="17" t="s">
        <v>555</v>
      </c>
      <c r="B8" s="18" t="s">
        <v>556</v>
      </c>
      <c r="C8" s="19" t="s">
        <v>557</v>
      </c>
      <c r="D8" s="20" t="s">
        <v>558</v>
      </c>
      <c r="E8" s="21" t="s">
        <v>559</v>
      </c>
      <c r="F8" s="20" t="s">
        <v>560</v>
      </c>
      <c r="G8" s="21" t="s">
        <v>561</v>
      </c>
    </row>
    <row r="9" spans="1:7" ht="13.5" customHeight="1" thickBot="1">
      <c r="A9" s="22"/>
      <c r="B9" s="23"/>
      <c r="C9" s="24" t="s">
        <v>562</v>
      </c>
      <c r="D9" s="25"/>
      <c r="E9" s="26"/>
      <c r="F9" s="25"/>
      <c r="G9" s="26"/>
    </row>
    <row r="10" spans="1:7" ht="13.5" thickBot="1">
      <c r="A10" s="12"/>
      <c r="B10" s="13"/>
      <c r="C10" s="14" t="s">
        <v>563</v>
      </c>
      <c r="D10" s="27">
        <v>0</v>
      </c>
      <c r="E10" s="28">
        <v>0</v>
      </c>
      <c r="F10" s="27">
        <f>E10-D10</f>
        <v>0</v>
      </c>
      <c r="G10" s="29" t="str">
        <f>IF(D10=0,"***",E10/D10)</f>
        <v>***</v>
      </c>
    </row>
    <row r="11" spans="2:7" ht="13.5" thickBot="1">
      <c r="B11" s="10"/>
      <c r="D11" s="11"/>
      <c r="E11" s="11"/>
      <c r="F11" s="11"/>
      <c r="G11" s="11"/>
    </row>
    <row r="12" spans="1:7" ht="13.5" thickBot="1">
      <c r="A12" s="12"/>
      <c r="B12" s="13"/>
      <c r="C12" s="14" t="s">
        <v>564</v>
      </c>
      <c r="D12" s="15"/>
      <c r="E12" s="16"/>
      <c r="F12" s="15"/>
      <c r="G12" s="16"/>
    </row>
    <row r="13" spans="1:7" ht="34.5" customHeight="1">
      <c r="A13" s="17" t="s">
        <v>555</v>
      </c>
      <c r="B13" s="18" t="s">
        <v>565</v>
      </c>
      <c r="C13" s="19" t="s">
        <v>557</v>
      </c>
      <c r="D13" s="20" t="s">
        <v>558</v>
      </c>
      <c r="E13" s="21" t="s">
        <v>559</v>
      </c>
      <c r="F13" s="20" t="s">
        <v>560</v>
      </c>
      <c r="G13" s="21" t="s">
        <v>561</v>
      </c>
    </row>
    <row r="14" spans="1:7" ht="13.5" customHeight="1" thickBot="1">
      <c r="A14" s="22"/>
      <c r="B14" s="23"/>
      <c r="C14" s="24" t="s">
        <v>562</v>
      </c>
      <c r="D14" s="25"/>
      <c r="E14" s="26"/>
      <c r="F14" s="25"/>
      <c r="G14" s="26"/>
    </row>
    <row r="15" spans="1:7" ht="13.5" thickBot="1">
      <c r="A15" s="30" t="s">
        <v>697</v>
      </c>
      <c r="B15" s="31"/>
      <c r="C15" s="32"/>
      <c r="D15" s="33"/>
      <c r="E15" s="34"/>
      <c r="F15" s="33"/>
      <c r="G15" s="34"/>
    </row>
    <row r="16" spans="1:7" ht="12.75">
      <c r="A16" s="35" t="s">
        <v>1342</v>
      </c>
      <c r="B16" s="36" t="s">
        <v>698</v>
      </c>
      <c r="C16" s="37" t="s">
        <v>699</v>
      </c>
      <c r="D16" s="38">
        <v>0</v>
      </c>
      <c r="E16" s="39">
        <v>200</v>
      </c>
      <c r="F16" s="38">
        <f>E16-D16</f>
        <v>200</v>
      </c>
      <c r="G16" s="39" t="str">
        <f>IF(D16=0,"***",E16/D16)</f>
        <v>***</v>
      </c>
    </row>
    <row r="17" spans="1:7" ht="13.5" thickBot="1">
      <c r="A17" s="40"/>
      <c r="B17" s="41"/>
      <c r="C17" s="42" t="s">
        <v>570</v>
      </c>
      <c r="D17" s="43"/>
      <c r="E17" s="44">
        <v>200</v>
      </c>
      <c r="F17" s="43"/>
      <c r="G17" s="44"/>
    </row>
    <row r="18" spans="1:7" ht="13.5" thickBot="1">
      <c r="A18" s="30" t="s">
        <v>700</v>
      </c>
      <c r="B18" s="31"/>
      <c r="C18" s="32"/>
      <c r="D18" s="33"/>
      <c r="E18" s="34">
        <v>200</v>
      </c>
      <c r="F18" s="33"/>
      <c r="G18" s="34"/>
    </row>
    <row r="19" spans="1:7" ht="13.5" thickBot="1">
      <c r="A19" s="30" t="s">
        <v>590</v>
      </c>
      <c r="B19" s="31"/>
      <c r="C19" s="32"/>
      <c r="D19" s="33"/>
      <c r="E19" s="34"/>
      <c r="F19" s="33"/>
      <c r="G19" s="34"/>
    </row>
    <row r="20" spans="1:7" ht="12.75">
      <c r="A20" s="35" t="s">
        <v>676</v>
      </c>
      <c r="B20" s="36" t="s">
        <v>705</v>
      </c>
      <c r="C20" s="37" t="s">
        <v>706</v>
      </c>
      <c r="D20" s="38">
        <v>0</v>
      </c>
      <c r="E20" s="39">
        <v>590</v>
      </c>
      <c r="F20" s="38">
        <f>E20-D20</f>
        <v>590</v>
      </c>
      <c r="G20" s="39" t="str">
        <f>IF(D20=0,"***",E20/D20)</f>
        <v>***</v>
      </c>
    </row>
    <row r="21" spans="1:7" ht="13.5" thickBot="1">
      <c r="A21" s="40"/>
      <c r="B21" s="41"/>
      <c r="C21" s="42" t="s">
        <v>570</v>
      </c>
      <c r="D21" s="43"/>
      <c r="E21" s="44">
        <v>590</v>
      </c>
      <c r="F21" s="43"/>
      <c r="G21" s="44"/>
    </row>
    <row r="22" spans="1:7" ht="13.5" thickBot="1">
      <c r="A22" s="30" t="s">
        <v>666</v>
      </c>
      <c r="B22" s="31"/>
      <c r="C22" s="32"/>
      <c r="D22" s="33"/>
      <c r="E22" s="34">
        <v>590</v>
      </c>
      <c r="F22" s="33"/>
      <c r="G22" s="34"/>
    </row>
    <row r="23" spans="1:7" ht="13.5" thickBot="1">
      <c r="A23" s="30" t="s">
        <v>695</v>
      </c>
      <c r="B23" s="31"/>
      <c r="C23" s="32"/>
      <c r="D23" s="33"/>
      <c r="E23" s="34"/>
      <c r="F23" s="33"/>
      <c r="G23" s="34"/>
    </row>
    <row r="24" spans="1:7" ht="12.75">
      <c r="A24" s="35" t="s">
        <v>676</v>
      </c>
      <c r="B24" s="36" t="s">
        <v>1343</v>
      </c>
      <c r="C24" s="37" t="s">
        <v>1344</v>
      </c>
      <c r="D24" s="38">
        <v>0</v>
      </c>
      <c r="E24" s="39">
        <v>37890</v>
      </c>
      <c r="F24" s="38">
        <f>E24-D24</f>
        <v>37890</v>
      </c>
      <c r="G24" s="39" t="str">
        <f>IF(D24=0,"***",E24/D24)</f>
        <v>***</v>
      </c>
    </row>
    <row r="25" spans="1:7" ht="12.75">
      <c r="A25" s="40"/>
      <c r="B25" s="41"/>
      <c r="C25" s="42" t="s">
        <v>570</v>
      </c>
      <c r="D25" s="43"/>
      <c r="E25" s="44">
        <v>37890</v>
      </c>
      <c r="F25" s="43"/>
      <c r="G25" s="44"/>
    </row>
    <row r="26" spans="1:7" ht="12.75">
      <c r="A26" s="35" t="s">
        <v>676</v>
      </c>
      <c r="B26" s="36" t="s">
        <v>1345</v>
      </c>
      <c r="C26" s="37" t="s">
        <v>1346</v>
      </c>
      <c r="D26" s="38">
        <v>0</v>
      </c>
      <c r="E26" s="39">
        <v>1500</v>
      </c>
      <c r="F26" s="38">
        <f>E26-D26</f>
        <v>1500</v>
      </c>
      <c r="G26" s="39" t="str">
        <f>IF(D26=0,"***",E26/D26)</f>
        <v>***</v>
      </c>
    </row>
    <row r="27" spans="1:7" ht="12.75">
      <c r="A27" s="40"/>
      <c r="B27" s="41"/>
      <c r="C27" s="42" t="s">
        <v>570</v>
      </c>
      <c r="D27" s="43"/>
      <c r="E27" s="44">
        <v>1500</v>
      </c>
      <c r="F27" s="43"/>
      <c r="G27" s="44"/>
    </row>
    <row r="28" spans="1:7" ht="12.75">
      <c r="A28" s="35" t="s">
        <v>676</v>
      </c>
      <c r="B28" s="36" t="s">
        <v>698</v>
      </c>
      <c r="C28" s="37" t="s">
        <v>699</v>
      </c>
      <c r="D28" s="38">
        <v>0</v>
      </c>
      <c r="E28" s="39">
        <v>20</v>
      </c>
      <c r="F28" s="38">
        <f>E28-D28</f>
        <v>20</v>
      </c>
      <c r="G28" s="39" t="str">
        <f>IF(D28=0,"***",E28/D28)</f>
        <v>***</v>
      </c>
    </row>
    <row r="29" spans="1:7" ht="12.75">
      <c r="A29" s="40"/>
      <c r="B29" s="41"/>
      <c r="C29" s="42" t="s">
        <v>570</v>
      </c>
      <c r="D29" s="43"/>
      <c r="E29" s="44">
        <v>20</v>
      </c>
      <c r="F29" s="43"/>
      <c r="G29" s="44"/>
    </row>
    <row r="30" spans="1:7" ht="12.75">
      <c r="A30" s="35" t="s">
        <v>571</v>
      </c>
      <c r="B30" s="36" t="s">
        <v>698</v>
      </c>
      <c r="C30" s="37" t="s">
        <v>699</v>
      </c>
      <c r="D30" s="38">
        <v>0</v>
      </c>
      <c r="E30" s="39">
        <v>19799</v>
      </c>
      <c r="F30" s="38">
        <f>E30-D30</f>
        <v>19799</v>
      </c>
      <c r="G30" s="39" t="str">
        <f>IF(D30=0,"***",E30/D30)</f>
        <v>***</v>
      </c>
    </row>
    <row r="31" spans="1:7" ht="13.5" thickBot="1">
      <c r="A31" s="40"/>
      <c r="B31" s="41"/>
      <c r="C31" s="42" t="s">
        <v>570</v>
      </c>
      <c r="D31" s="43"/>
      <c r="E31" s="44">
        <v>19799</v>
      </c>
      <c r="F31" s="43"/>
      <c r="G31" s="44"/>
    </row>
    <row r="32" spans="1:7" ht="13.5" thickBot="1">
      <c r="A32" s="30" t="s">
        <v>696</v>
      </c>
      <c r="B32" s="31"/>
      <c r="C32" s="32"/>
      <c r="D32" s="33"/>
      <c r="E32" s="34">
        <v>59209</v>
      </c>
      <c r="F32" s="33"/>
      <c r="G32" s="34"/>
    </row>
    <row r="33" spans="1:7" ht="13.5" thickBot="1">
      <c r="A33" s="30" t="s">
        <v>1347</v>
      </c>
      <c r="B33" s="31"/>
      <c r="C33" s="32"/>
      <c r="D33" s="33"/>
      <c r="E33" s="34"/>
      <c r="F33" s="33"/>
      <c r="G33" s="34"/>
    </row>
    <row r="34" spans="1:7" ht="12.75">
      <c r="A34" s="35" t="s">
        <v>1348</v>
      </c>
      <c r="B34" s="36" t="s">
        <v>1349</v>
      </c>
      <c r="C34" s="37" t="s">
        <v>1350</v>
      </c>
      <c r="D34" s="38">
        <v>0</v>
      </c>
      <c r="E34" s="39">
        <v>12000</v>
      </c>
      <c r="F34" s="38">
        <f>E34-D34</f>
        <v>12000</v>
      </c>
      <c r="G34" s="39" t="str">
        <f>IF(D34=0,"***",E34/D34)</f>
        <v>***</v>
      </c>
    </row>
    <row r="35" spans="1:7" ht="12.75">
      <c r="A35" s="40"/>
      <c r="B35" s="41"/>
      <c r="C35" s="42" t="s">
        <v>570</v>
      </c>
      <c r="D35" s="43"/>
      <c r="E35" s="44">
        <v>12000</v>
      </c>
      <c r="F35" s="43"/>
      <c r="G35" s="44"/>
    </row>
    <row r="36" spans="1:7" ht="12.75">
      <c r="A36" s="35" t="s">
        <v>1351</v>
      </c>
      <c r="B36" s="36" t="s">
        <v>1349</v>
      </c>
      <c r="C36" s="37" t="s">
        <v>1350</v>
      </c>
      <c r="D36" s="38">
        <v>0</v>
      </c>
      <c r="E36" s="39">
        <v>258001</v>
      </c>
      <c r="F36" s="38">
        <f>E36-D36</f>
        <v>258001</v>
      </c>
      <c r="G36" s="39" t="str">
        <f>IF(D36=0,"***",E36/D36)</f>
        <v>***</v>
      </c>
    </row>
    <row r="37" spans="1:7" ht="13.5" thickBot="1">
      <c r="A37" s="40"/>
      <c r="B37" s="41"/>
      <c r="C37" s="42" t="s">
        <v>570</v>
      </c>
      <c r="D37" s="43"/>
      <c r="E37" s="44">
        <v>258001</v>
      </c>
      <c r="F37" s="43"/>
      <c r="G37" s="44"/>
    </row>
    <row r="38" spans="1:7" ht="13.5" thickBot="1">
      <c r="A38" s="30" t="s">
        <v>1352</v>
      </c>
      <c r="B38" s="31"/>
      <c r="C38" s="32"/>
      <c r="D38" s="33"/>
      <c r="E38" s="34">
        <v>270001</v>
      </c>
      <c r="F38" s="33"/>
      <c r="G38" s="34"/>
    </row>
    <row r="39" spans="1:7" ht="13.5" thickBot="1">
      <c r="A39" s="12"/>
      <c r="B39" s="13"/>
      <c r="C39" s="14" t="s">
        <v>667</v>
      </c>
      <c r="D39" s="27">
        <v>0</v>
      </c>
      <c r="E39" s="28">
        <f>SUM(E15:E38)/3</f>
        <v>330000</v>
      </c>
      <c r="F39" s="27">
        <f>E39-D39</f>
        <v>330000</v>
      </c>
      <c r="G39" s="29" t="str">
        <f>IF(D39=0,"***",E39/D39)</f>
        <v>***</v>
      </c>
    </row>
    <row r="40" spans="2:7" ht="13.5" thickBot="1">
      <c r="B40" s="10"/>
      <c r="D40" s="11"/>
      <c r="E40" s="11"/>
      <c r="F40" s="11"/>
      <c r="G40" s="11"/>
    </row>
    <row r="41" spans="1:7" ht="13.5" thickBot="1">
      <c r="A41" s="12"/>
      <c r="B41" s="13"/>
      <c r="C41" s="14" t="s">
        <v>668</v>
      </c>
      <c r="D41" s="15"/>
      <c r="E41" s="16"/>
      <c r="F41" s="15"/>
      <c r="G41" s="16"/>
    </row>
    <row r="42" spans="1:7" ht="34.5" customHeight="1">
      <c r="A42" s="17" t="s">
        <v>555</v>
      </c>
      <c r="B42" s="18" t="s">
        <v>669</v>
      </c>
      <c r="C42" s="19" t="s">
        <v>557</v>
      </c>
      <c r="D42" s="20" t="s">
        <v>558</v>
      </c>
      <c r="E42" s="21" t="s">
        <v>559</v>
      </c>
      <c r="F42" s="20" t="s">
        <v>670</v>
      </c>
      <c r="G42" s="21" t="s">
        <v>561</v>
      </c>
    </row>
    <row r="43" spans="1:7" ht="13.5" customHeight="1" thickBot="1">
      <c r="A43" s="22"/>
      <c r="B43" s="23"/>
      <c r="C43" s="24" t="s">
        <v>562</v>
      </c>
      <c r="D43" s="25"/>
      <c r="E43" s="26"/>
      <c r="F43" s="25"/>
      <c r="G43" s="26"/>
    </row>
    <row r="44" spans="1:7" ht="13.5" thickBot="1">
      <c r="A44" s="30" t="s">
        <v>590</v>
      </c>
      <c r="B44" s="31"/>
      <c r="C44" s="32"/>
      <c r="D44" s="33"/>
      <c r="E44" s="34"/>
      <c r="F44" s="33"/>
      <c r="G44" s="34"/>
    </row>
    <row r="45" spans="1:7" ht="12.75">
      <c r="A45" s="35" t="s">
        <v>1353</v>
      </c>
      <c r="B45" s="117" t="s">
        <v>848</v>
      </c>
      <c r="C45" s="37" t="s">
        <v>1354</v>
      </c>
      <c r="D45" s="38">
        <v>0</v>
      </c>
      <c r="E45" s="39">
        <v>9000</v>
      </c>
      <c r="F45" s="38">
        <v>0</v>
      </c>
      <c r="G45" s="39" t="str">
        <f>IF(D45=0,"***",E45/D45)</f>
        <v>***</v>
      </c>
    </row>
    <row r="46" spans="1:7" ht="12.75">
      <c r="A46" s="40"/>
      <c r="B46" s="41"/>
      <c r="C46" s="42" t="s">
        <v>672</v>
      </c>
      <c r="D46" s="43"/>
      <c r="E46" s="44">
        <v>9000</v>
      </c>
      <c r="F46" s="43"/>
      <c r="G46" s="44"/>
    </row>
    <row r="47" spans="1:7" ht="12.75">
      <c r="A47" s="35" t="s">
        <v>1355</v>
      </c>
      <c r="B47" s="117" t="s">
        <v>849</v>
      </c>
      <c r="C47" s="37" t="s">
        <v>1356</v>
      </c>
      <c r="D47" s="38">
        <v>0</v>
      </c>
      <c r="E47" s="39">
        <v>10895</v>
      </c>
      <c r="F47" s="38">
        <v>0</v>
      </c>
      <c r="G47" s="39" t="str">
        <f>IF(D47=0,"***",E47/D47)</f>
        <v>***</v>
      </c>
    </row>
    <row r="48" spans="1:7" ht="12.75">
      <c r="A48" s="40"/>
      <c r="B48" s="41"/>
      <c r="C48" s="42" t="s">
        <v>672</v>
      </c>
      <c r="D48" s="43"/>
      <c r="E48" s="44">
        <v>10895</v>
      </c>
      <c r="F48" s="43"/>
      <c r="G48" s="44"/>
    </row>
    <row r="49" spans="1:7" ht="12.75">
      <c r="A49" s="35" t="s">
        <v>1357</v>
      </c>
      <c r="B49" s="36" t="s">
        <v>1358</v>
      </c>
      <c r="C49" s="37" t="s">
        <v>1359</v>
      </c>
      <c r="D49" s="38">
        <v>0</v>
      </c>
      <c r="E49" s="39">
        <v>7000</v>
      </c>
      <c r="F49" s="38">
        <v>0</v>
      </c>
      <c r="G49" s="39" t="str">
        <f>IF(D49=0,"***",E49/D49)</f>
        <v>***</v>
      </c>
    </row>
    <row r="50" spans="1:7" ht="12.75">
      <c r="A50" s="40"/>
      <c r="B50" s="41"/>
      <c r="C50" s="42" t="s">
        <v>672</v>
      </c>
      <c r="D50" s="43"/>
      <c r="E50" s="44">
        <v>7000</v>
      </c>
      <c r="F50" s="43"/>
      <c r="G50" s="44"/>
    </row>
    <row r="51" spans="1:7" ht="12.75">
      <c r="A51" s="35" t="s">
        <v>676</v>
      </c>
      <c r="B51" s="36" t="s">
        <v>1360</v>
      </c>
      <c r="C51" s="37" t="s">
        <v>1361</v>
      </c>
      <c r="D51" s="38">
        <v>0</v>
      </c>
      <c r="E51" s="39">
        <v>3000</v>
      </c>
      <c r="F51" s="38">
        <v>0</v>
      </c>
      <c r="G51" s="39" t="str">
        <f>IF(D51=0,"***",E51/D51)</f>
        <v>***</v>
      </c>
    </row>
    <row r="52" spans="1:7" ht="12.75">
      <c r="A52" s="40"/>
      <c r="B52" s="41"/>
      <c r="C52" s="42" t="s">
        <v>672</v>
      </c>
      <c r="D52" s="43"/>
      <c r="E52" s="44">
        <v>3000</v>
      </c>
      <c r="F52" s="43"/>
      <c r="G52" s="44"/>
    </row>
    <row r="53" spans="1:7" ht="12.75">
      <c r="A53" s="35" t="s">
        <v>676</v>
      </c>
      <c r="B53" s="36" t="s">
        <v>1362</v>
      </c>
      <c r="C53" s="37" t="s">
        <v>1363</v>
      </c>
      <c r="D53" s="38">
        <v>0</v>
      </c>
      <c r="E53" s="39">
        <v>1000</v>
      </c>
      <c r="F53" s="38">
        <v>0</v>
      </c>
      <c r="G53" s="39" t="str">
        <f>IF(D53=0,"***",E53/D53)</f>
        <v>***</v>
      </c>
    </row>
    <row r="54" spans="1:7" ht="12.75">
      <c r="A54" s="40"/>
      <c r="B54" s="41"/>
      <c r="C54" s="42" t="s">
        <v>672</v>
      </c>
      <c r="D54" s="43"/>
      <c r="E54" s="44">
        <v>1000</v>
      </c>
      <c r="F54" s="43"/>
      <c r="G54" s="44"/>
    </row>
    <row r="55" spans="1:7" ht="12.75">
      <c r="A55" s="35" t="s">
        <v>676</v>
      </c>
      <c r="B55" s="36" t="s">
        <v>1364</v>
      </c>
      <c r="C55" s="37" t="s">
        <v>1365</v>
      </c>
      <c r="D55" s="38">
        <v>0</v>
      </c>
      <c r="E55" s="39">
        <v>1000</v>
      </c>
      <c r="F55" s="38">
        <v>0</v>
      </c>
      <c r="G55" s="39" t="str">
        <f>IF(D55=0,"***",E55/D55)</f>
        <v>***</v>
      </c>
    </row>
    <row r="56" spans="1:7" ht="12.75">
      <c r="A56" s="40"/>
      <c r="B56" s="41"/>
      <c r="C56" s="42" t="s">
        <v>672</v>
      </c>
      <c r="D56" s="43"/>
      <c r="E56" s="44">
        <v>1000</v>
      </c>
      <c r="F56" s="43"/>
      <c r="G56" s="44"/>
    </row>
    <row r="57" spans="1:7" ht="12.75">
      <c r="A57" s="35" t="s">
        <v>676</v>
      </c>
      <c r="B57" s="36" t="s">
        <v>1366</v>
      </c>
      <c r="C57" s="37" t="s">
        <v>1367</v>
      </c>
      <c r="D57" s="38">
        <v>0</v>
      </c>
      <c r="E57" s="39">
        <v>8982</v>
      </c>
      <c r="F57" s="38">
        <v>0</v>
      </c>
      <c r="G57" s="39" t="str">
        <f>IF(D57=0,"***",E57/D57)</f>
        <v>***</v>
      </c>
    </row>
    <row r="58" spans="1:7" ht="12.75">
      <c r="A58" s="40"/>
      <c r="B58" s="41"/>
      <c r="C58" s="42" t="s">
        <v>672</v>
      </c>
      <c r="D58" s="43"/>
      <c r="E58" s="44">
        <v>8982</v>
      </c>
      <c r="F58" s="43"/>
      <c r="G58" s="44"/>
    </row>
    <row r="59" spans="1:7" ht="12.75">
      <c r="A59" s="35" t="s">
        <v>676</v>
      </c>
      <c r="B59" s="36" t="s">
        <v>1368</v>
      </c>
      <c r="C59" s="37" t="s">
        <v>1369</v>
      </c>
      <c r="D59" s="38">
        <v>0</v>
      </c>
      <c r="E59" s="39">
        <v>2000</v>
      </c>
      <c r="F59" s="38">
        <v>0</v>
      </c>
      <c r="G59" s="39" t="str">
        <f>IF(D59=0,"***",E59/D59)</f>
        <v>***</v>
      </c>
    </row>
    <row r="60" spans="1:7" ht="12.75">
      <c r="A60" s="40"/>
      <c r="B60" s="41"/>
      <c r="C60" s="42" t="s">
        <v>672</v>
      </c>
      <c r="D60" s="43"/>
      <c r="E60" s="44">
        <v>2000</v>
      </c>
      <c r="F60" s="43"/>
      <c r="G60" s="44"/>
    </row>
    <row r="61" spans="1:7" ht="12.75">
      <c r="A61" s="35" t="s">
        <v>676</v>
      </c>
      <c r="B61" s="36" t="s">
        <v>1370</v>
      </c>
      <c r="C61" s="37" t="s">
        <v>1371</v>
      </c>
      <c r="D61" s="38">
        <v>0</v>
      </c>
      <c r="E61" s="39">
        <v>1000</v>
      </c>
      <c r="F61" s="38">
        <v>0</v>
      </c>
      <c r="G61" s="39" t="str">
        <f>IF(D61=0,"***",E61/D61)</f>
        <v>***</v>
      </c>
    </row>
    <row r="62" spans="1:7" ht="13.5" thickBot="1">
      <c r="A62" s="40"/>
      <c r="B62" s="41"/>
      <c r="C62" s="42" t="s">
        <v>672</v>
      </c>
      <c r="D62" s="43"/>
      <c r="E62" s="44">
        <v>1000</v>
      </c>
      <c r="F62" s="43"/>
      <c r="G62" s="44"/>
    </row>
    <row r="63" spans="1:7" ht="13.5" thickBot="1">
      <c r="A63" s="30" t="s">
        <v>666</v>
      </c>
      <c r="B63" s="31"/>
      <c r="C63" s="32"/>
      <c r="D63" s="33"/>
      <c r="E63" s="34">
        <v>43877</v>
      </c>
      <c r="F63" s="33"/>
      <c r="G63" s="34"/>
    </row>
    <row r="64" spans="1:7" ht="13.5" thickBot="1">
      <c r="A64" s="30" t="s">
        <v>695</v>
      </c>
      <c r="B64" s="31"/>
      <c r="C64" s="32"/>
      <c r="D64" s="33"/>
      <c r="E64" s="34"/>
      <c r="F64" s="33"/>
      <c r="G64" s="34"/>
    </row>
    <row r="65" spans="1:7" ht="12.75">
      <c r="A65" s="35" t="s">
        <v>1353</v>
      </c>
      <c r="B65" s="117" t="s">
        <v>850</v>
      </c>
      <c r="C65" s="37" t="s">
        <v>1372</v>
      </c>
      <c r="D65" s="38">
        <v>0</v>
      </c>
      <c r="E65" s="39">
        <v>1000</v>
      </c>
      <c r="F65" s="38">
        <v>0</v>
      </c>
      <c r="G65" s="39" t="str">
        <f>IF(D65=0,"***",E65/D65)</f>
        <v>***</v>
      </c>
    </row>
    <row r="66" spans="1:7" ht="12.75">
      <c r="A66" s="40"/>
      <c r="B66" s="41"/>
      <c r="C66" s="42" t="s">
        <v>672</v>
      </c>
      <c r="D66" s="43"/>
      <c r="E66" s="44">
        <v>1000</v>
      </c>
      <c r="F66" s="43"/>
      <c r="G66" s="44"/>
    </row>
    <row r="67" spans="1:7" ht="12.75">
      <c r="A67" s="35" t="s">
        <v>1373</v>
      </c>
      <c r="B67" s="117" t="s">
        <v>851</v>
      </c>
      <c r="C67" s="37" t="s">
        <v>1374</v>
      </c>
      <c r="D67" s="38">
        <v>0</v>
      </c>
      <c r="E67" s="39">
        <v>15000</v>
      </c>
      <c r="F67" s="38">
        <v>0</v>
      </c>
      <c r="G67" s="39" t="str">
        <f>IF(D67=0,"***",E67/D67)</f>
        <v>***</v>
      </c>
    </row>
    <row r="68" spans="1:7" ht="12.75">
      <c r="A68" s="40"/>
      <c r="B68" s="41"/>
      <c r="C68" s="42" t="s">
        <v>672</v>
      </c>
      <c r="D68" s="43"/>
      <c r="E68" s="44">
        <v>15000</v>
      </c>
      <c r="F68" s="43"/>
      <c r="G68" s="44"/>
    </row>
    <row r="69" spans="1:7" ht="12.75">
      <c r="A69" s="35" t="s">
        <v>1375</v>
      </c>
      <c r="B69" s="36" t="s">
        <v>1376</v>
      </c>
      <c r="C69" s="37" t="s">
        <v>1377</v>
      </c>
      <c r="D69" s="38">
        <v>0</v>
      </c>
      <c r="E69" s="39">
        <v>6000</v>
      </c>
      <c r="F69" s="38">
        <v>0</v>
      </c>
      <c r="G69" s="39" t="str">
        <f>IF(D69=0,"***",E69/D69)</f>
        <v>***</v>
      </c>
    </row>
    <row r="70" spans="1:7" ht="12.75">
      <c r="A70" s="40"/>
      <c r="B70" s="41"/>
      <c r="C70" s="42" t="s">
        <v>672</v>
      </c>
      <c r="D70" s="43"/>
      <c r="E70" s="44">
        <v>6000</v>
      </c>
      <c r="F70" s="43"/>
      <c r="G70" s="44"/>
    </row>
    <row r="71" spans="1:7" ht="12.75">
      <c r="A71" s="35" t="s">
        <v>1378</v>
      </c>
      <c r="B71" s="117" t="s">
        <v>852</v>
      </c>
      <c r="C71" s="37" t="s">
        <v>1379</v>
      </c>
      <c r="D71" s="38">
        <v>0</v>
      </c>
      <c r="E71" s="39">
        <v>6000</v>
      </c>
      <c r="F71" s="38">
        <v>0</v>
      </c>
      <c r="G71" s="39" t="str">
        <f>IF(D71=0,"***",E71/D71)</f>
        <v>***</v>
      </c>
    </row>
    <row r="72" spans="1:7" ht="12.75">
      <c r="A72" s="40"/>
      <c r="B72" s="41"/>
      <c r="C72" s="42" t="s">
        <v>672</v>
      </c>
      <c r="D72" s="43"/>
      <c r="E72" s="44">
        <v>6000</v>
      </c>
      <c r="F72" s="43"/>
      <c r="G72" s="44"/>
    </row>
    <row r="73" spans="1:7" ht="12.75">
      <c r="A73" s="35" t="s">
        <v>1380</v>
      </c>
      <c r="B73" s="117" t="s">
        <v>853</v>
      </c>
      <c r="C73" s="37" t="s">
        <v>1381</v>
      </c>
      <c r="D73" s="38">
        <v>0</v>
      </c>
      <c r="E73" s="39">
        <v>25000</v>
      </c>
      <c r="F73" s="38">
        <v>0</v>
      </c>
      <c r="G73" s="39" t="str">
        <f>IF(D73=0,"***",E73/D73)</f>
        <v>***</v>
      </c>
    </row>
    <row r="74" spans="1:7" ht="12.75">
      <c r="A74" s="40"/>
      <c r="B74" s="41"/>
      <c r="C74" s="42" t="s">
        <v>672</v>
      </c>
      <c r="D74" s="43"/>
      <c r="E74" s="44">
        <v>25000</v>
      </c>
      <c r="F74" s="43"/>
      <c r="G74" s="44"/>
    </row>
    <row r="75" spans="1:7" ht="12.75">
      <c r="A75" s="35" t="s">
        <v>1382</v>
      </c>
      <c r="B75" s="117" t="s">
        <v>854</v>
      </c>
      <c r="C75" s="37" t="s">
        <v>1383</v>
      </c>
      <c r="D75" s="38">
        <v>0</v>
      </c>
      <c r="E75" s="39">
        <v>500</v>
      </c>
      <c r="F75" s="38">
        <v>0</v>
      </c>
      <c r="G75" s="39" t="str">
        <f>IF(D75=0,"***",E75/D75)</f>
        <v>***</v>
      </c>
    </row>
    <row r="76" spans="1:7" ht="12.75">
      <c r="A76" s="40"/>
      <c r="B76" s="41"/>
      <c r="C76" s="42" t="s">
        <v>672</v>
      </c>
      <c r="D76" s="43"/>
      <c r="E76" s="44">
        <v>500</v>
      </c>
      <c r="F76" s="43"/>
      <c r="G76" s="44"/>
    </row>
    <row r="77" spans="1:7" ht="12.75">
      <c r="A77" s="35" t="s">
        <v>676</v>
      </c>
      <c r="B77" s="117" t="s">
        <v>855</v>
      </c>
      <c r="C77" s="37" t="s">
        <v>1384</v>
      </c>
      <c r="D77" s="38">
        <v>0</v>
      </c>
      <c r="E77" s="39">
        <v>2000</v>
      </c>
      <c r="F77" s="38">
        <v>0</v>
      </c>
      <c r="G77" s="39" t="str">
        <f>IF(D77=0,"***",E77/D77)</f>
        <v>***</v>
      </c>
    </row>
    <row r="78" spans="1:7" ht="12.75">
      <c r="A78" s="40"/>
      <c r="B78" s="41"/>
      <c r="C78" s="42" t="s">
        <v>672</v>
      </c>
      <c r="D78" s="43"/>
      <c r="E78" s="44">
        <v>2000</v>
      </c>
      <c r="F78" s="43"/>
      <c r="G78" s="44"/>
    </row>
    <row r="79" spans="1:7" ht="12.75">
      <c r="A79" s="35" t="s">
        <v>676</v>
      </c>
      <c r="B79" s="36" t="s">
        <v>1385</v>
      </c>
      <c r="C79" s="37" t="s">
        <v>1386</v>
      </c>
      <c r="D79" s="38">
        <v>0</v>
      </c>
      <c r="E79" s="39">
        <v>40000</v>
      </c>
      <c r="F79" s="38">
        <v>0</v>
      </c>
      <c r="G79" s="39" t="str">
        <f>IF(D79=0,"***",E79/D79)</f>
        <v>***</v>
      </c>
    </row>
    <row r="80" spans="1:7" ht="12.75">
      <c r="A80" s="40"/>
      <c r="B80" s="41"/>
      <c r="C80" s="42" t="s">
        <v>672</v>
      </c>
      <c r="D80" s="43"/>
      <c r="E80" s="44">
        <v>40000</v>
      </c>
      <c r="F80" s="43"/>
      <c r="G80" s="44"/>
    </row>
    <row r="81" spans="1:7" ht="12.75">
      <c r="A81" s="35" t="s">
        <v>676</v>
      </c>
      <c r="B81" s="36" t="s">
        <v>1387</v>
      </c>
      <c r="C81" s="37" t="s">
        <v>1388</v>
      </c>
      <c r="D81" s="38">
        <v>0</v>
      </c>
      <c r="E81" s="39">
        <v>5000</v>
      </c>
      <c r="F81" s="38">
        <v>0</v>
      </c>
      <c r="G81" s="39" t="str">
        <f>IF(D81=0,"***",E81/D81)</f>
        <v>***</v>
      </c>
    </row>
    <row r="82" spans="1:7" ht="12.75">
      <c r="A82" s="40"/>
      <c r="B82" s="41"/>
      <c r="C82" s="42" t="s">
        <v>672</v>
      </c>
      <c r="D82" s="43"/>
      <c r="E82" s="44">
        <v>5000</v>
      </c>
      <c r="F82" s="43"/>
      <c r="G82" s="44"/>
    </row>
    <row r="83" spans="1:7" ht="12.75">
      <c r="A83" s="35" t="s">
        <v>676</v>
      </c>
      <c r="B83" s="36" t="s">
        <v>1389</v>
      </c>
      <c r="C83" s="37" t="s">
        <v>1390</v>
      </c>
      <c r="D83" s="38">
        <v>0</v>
      </c>
      <c r="E83" s="39">
        <v>5000</v>
      </c>
      <c r="F83" s="38">
        <v>0</v>
      </c>
      <c r="G83" s="39" t="str">
        <f>IF(D83=0,"***",E83/D83)</f>
        <v>***</v>
      </c>
    </row>
    <row r="84" spans="1:7" ht="12.75">
      <c r="A84" s="40"/>
      <c r="B84" s="41"/>
      <c r="C84" s="42" t="s">
        <v>672</v>
      </c>
      <c r="D84" s="43"/>
      <c r="E84" s="44">
        <v>5000</v>
      </c>
      <c r="F84" s="43"/>
      <c r="G84" s="44"/>
    </row>
    <row r="85" spans="1:7" ht="12.75">
      <c r="A85" s="35" t="s">
        <v>676</v>
      </c>
      <c r="B85" s="36" t="s">
        <v>1391</v>
      </c>
      <c r="C85" s="37" t="s">
        <v>1392</v>
      </c>
      <c r="D85" s="38">
        <v>0</v>
      </c>
      <c r="E85" s="39">
        <v>120000</v>
      </c>
      <c r="F85" s="38">
        <v>0</v>
      </c>
      <c r="G85" s="39" t="str">
        <f>IF(D85=0,"***",E85/D85)</f>
        <v>***</v>
      </c>
    </row>
    <row r="86" spans="1:7" ht="12.75">
      <c r="A86" s="40"/>
      <c r="B86" s="41"/>
      <c r="C86" s="42" t="s">
        <v>672</v>
      </c>
      <c r="D86" s="43"/>
      <c r="E86" s="44">
        <v>120000</v>
      </c>
      <c r="F86" s="43"/>
      <c r="G86" s="44"/>
    </row>
    <row r="87" spans="1:7" ht="12.75">
      <c r="A87" s="35" t="s">
        <v>676</v>
      </c>
      <c r="B87" s="36" t="s">
        <v>1393</v>
      </c>
      <c r="C87" s="37" t="s">
        <v>1394</v>
      </c>
      <c r="D87" s="38">
        <v>0</v>
      </c>
      <c r="E87" s="39">
        <v>120000</v>
      </c>
      <c r="F87" s="38">
        <v>0</v>
      </c>
      <c r="G87" s="39" t="str">
        <f>IF(D87=0,"***",E87/D87)</f>
        <v>***</v>
      </c>
    </row>
    <row r="88" spans="1:7" ht="12.75">
      <c r="A88" s="40"/>
      <c r="B88" s="41"/>
      <c r="C88" s="42" t="s">
        <v>588</v>
      </c>
      <c r="D88" s="43"/>
      <c r="E88" s="44">
        <v>120000</v>
      </c>
      <c r="F88" s="43"/>
      <c r="G88" s="44"/>
    </row>
    <row r="89" spans="1:7" ht="12.75">
      <c r="A89" s="35" t="s">
        <v>676</v>
      </c>
      <c r="B89" s="36" t="s">
        <v>1395</v>
      </c>
      <c r="C89" s="37" t="s">
        <v>1396</v>
      </c>
      <c r="D89" s="38">
        <v>0</v>
      </c>
      <c r="E89" s="39">
        <v>47186</v>
      </c>
      <c r="F89" s="38">
        <v>0</v>
      </c>
      <c r="G89" s="39" t="str">
        <f>IF(D89=0,"***",E89/D89)</f>
        <v>***</v>
      </c>
    </row>
    <row r="90" spans="1:7" ht="12.75">
      <c r="A90" s="40"/>
      <c r="B90" s="41"/>
      <c r="C90" s="42" t="s">
        <v>588</v>
      </c>
      <c r="D90" s="43"/>
      <c r="E90" s="44">
        <v>47186</v>
      </c>
      <c r="F90" s="43"/>
      <c r="G90" s="44"/>
    </row>
    <row r="91" spans="1:7" ht="12.75">
      <c r="A91" s="35" t="s">
        <v>676</v>
      </c>
      <c r="B91" s="36" t="s">
        <v>1397</v>
      </c>
      <c r="C91" s="37" t="s">
        <v>1398</v>
      </c>
      <c r="D91" s="38">
        <v>0</v>
      </c>
      <c r="E91" s="39">
        <v>5000</v>
      </c>
      <c r="F91" s="38">
        <v>0</v>
      </c>
      <c r="G91" s="39" t="str">
        <f>IF(D91=0,"***",E91/D91)</f>
        <v>***</v>
      </c>
    </row>
    <row r="92" spans="1:7" ht="12.75">
      <c r="A92" s="40"/>
      <c r="B92" s="41"/>
      <c r="C92" s="42" t="s">
        <v>672</v>
      </c>
      <c r="D92" s="43"/>
      <c r="E92" s="44">
        <v>5000</v>
      </c>
      <c r="F92" s="43"/>
      <c r="G92" s="44"/>
    </row>
    <row r="93" spans="1:7" ht="12.75">
      <c r="A93" s="35" t="s">
        <v>676</v>
      </c>
      <c r="B93" s="36" t="s">
        <v>1399</v>
      </c>
      <c r="C93" s="37" t="s">
        <v>1400</v>
      </c>
      <c r="D93" s="38">
        <v>0</v>
      </c>
      <c r="E93" s="39">
        <v>25000</v>
      </c>
      <c r="F93" s="38">
        <v>0</v>
      </c>
      <c r="G93" s="39" t="str">
        <f>IF(D93=0,"***",E93/D93)</f>
        <v>***</v>
      </c>
    </row>
    <row r="94" spans="1:7" ht="12.75">
      <c r="A94" s="40"/>
      <c r="B94" s="41"/>
      <c r="C94" s="42" t="s">
        <v>672</v>
      </c>
      <c r="D94" s="43"/>
      <c r="E94" s="44">
        <v>25000</v>
      </c>
      <c r="F94" s="43"/>
      <c r="G94" s="44"/>
    </row>
    <row r="95" spans="1:7" ht="12.75">
      <c r="A95" s="35" t="s">
        <v>676</v>
      </c>
      <c r="B95" s="36" t="s">
        <v>1401</v>
      </c>
      <c r="C95" s="37" t="s">
        <v>1402</v>
      </c>
      <c r="D95" s="38">
        <v>0</v>
      </c>
      <c r="E95" s="39">
        <v>3000</v>
      </c>
      <c r="F95" s="38">
        <v>0</v>
      </c>
      <c r="G95" s="39" t="str">
        <f>IF(D95=0,"***",E95/D95)</f>
        <v>***</v>
      </c>
    </row>
    <row r="96" spans="1:7" ht="12.75">
      <c r="A96" s="40"/>
      <c r="B96" s="41"/>
      <c r="C96" s="42" t="s">
        <v>672</v>
      </c>
      <c r="D96" s="43"/>
      <c r="E96" s="44">
        <v>3000</v>
      </c>
      <c r="F96" s="43"/>
      <c r="G96" s="44"/>
    </row>
    <row r="97" spans="1:7" ht="12.75">
      <c r="A97" s="35" t="s">
        <v>676</v>
      </c>
      <c r="B97" s="36" t="s">
        <v>1403</v>
      </c>
      <c r="C97" s="37" t="s">
        <v>1404</v>
      </c>
      <c r="D97" s="38">
        <v>0</v>
      </c>
      <c r="E97" s="39">
        <v>3000</v>
      </c>
      <c r="F97" s="38">
        <v>0</v>
      </c>
      <c r="G97" s="39" t="str">
        <f>IF(D97=0,"***",E97/D97)</f>
        <v>***</v>
      </c>
    </row>
    <row r="98" spans="1:7" ht="12.75">
      <c r="A98" s="40"/>
      <c r="B98" s="41"/>
      <c r="C98" s="42" t="s">
        <v>672</v>
      </c>
      <c r="D98" s="43"/>
      <c r="E98" s="44">
        <v>3000</v>
      </c>
      <c r="F98" s="43"/>
      <c r="G98" s="44"/>
    </row>
    <row r="99" spans="1:7" ht="12.75">
      <c r="A99" s="35" t="s">
        <v>676</v>
      </c>
      <c r="B99" s="36" t="s">
        <v>1405</v>
      </c>
      <c r="C99" s="37" t="s">
        <v>1406</v>
      </c>
      <c r="D99" s="38">
        <v>0</v>
      </c>
      <c r="E99" s="39">
        <v>9000</v>
      </c>
      <c r="F99" s="38">
        <v>0</v>
      </c>
      <c r="G99" s="39" t="str">
        <f>IF(D99=0,"***",E99/D99)</f>
        <v>***</v>
      </c>
    </row>
    <row r="100" spans="1:7" ht="12.75">
      <c r="A100" s="40"/>
      <c r="B100" s="41"/>
      <c r="C100" s="42" t="s">
        <v>672</v>
      </c>
      <c r="D100" s="43"/>
      <c r="E100" s="44">
        <v>9000</v>
      </c>
      <c r="F100" s="43"/>
      <c r="G100" s="44"/>
    </row>
    <row r="101" spans="1:7" ht="12.75">
      <c r="A101" s="35" t="s">
        <v>676</v>
      </c>
      <c r="B101" s="36" t="s">
        <v>1407</v>
      </c>
      <c r="C101" s="37" t="s">
        <v>1408</v>
      </c>
      <c r="D101" s="38">
        <v>0</v>
      </c>
      <c r="E101" s="39">
        <v>5000</v>
      </c>
      <c r="F101" s="38">
        <v>0</v>
      </c>
      <c r="G101" s="39" t="str">
        <f>IF(D101=0,"***",E101/D101)</f>
        <v>***</v>
      </c>
    </row>
    <row r="102" spans="1:7" ht="12.75">
      <c r="A102" s="40"/>
      <c r="B102" s="41"/>
      <c r="C102" s="42" t="s">
        <v>672</v>
      </c>
      <c r="D102" s="43"/>
      <c r="E102" s="44">
        <v>5000</v>
      </c>
      <c r="F102" s="43"/>
      <c r="G102" s="44"/>
    </row>
    <row r="103" spans="1:7" ht="12.75">
      <c r="A103" s="35" t="s">
        <v>676</v>
      </c>
      <c r="B103" s="36" t="s">
        <v>1409</v>
      </c>
      <c r="C103" s="37" t="s">
        <v>1410</v>
      </c>
      <c r="D103" s="38">
        <v>0</v>
      </c>
      <c r="E103" s="39">
        <v>2000</v>
      </c>
      <c r="F103" s="38">
        <v>0</v>
      </c>
      <c r="G103" s="39" t="str">
        <f>IF(D103=0,"***",E103/D103)</f>
        <v>***</v>
      </c>
    </row>
    <row r="104" spans="1:7" ht="12.75">
      <c r="A104" s="40"/>
      <c r="B104" s="41"/>
      <c r="C104" s="42" t="s">
        <v>672</v>
      </c>
      <c r="D104" s="43"/>
      <c r="E104" s="44">
        <v>2000</v>
      </c>
      <c r="F104" s="43"/>
      <c r="G104" s="44"/>
    </row>
    <row r="105" spans="1:7" ht="12.75">
      <c r="A105" s="35" t="s">
        <v>676</v>
      </c>
      <c r="B105" s="36" t="s">
        <v>1411</v>
      </c>
      <c r="C105" s="37" t="s">
        <v>1412</v>
      </c>
      <c r="D105" s="38">
        <v>0</v>
      </c>
      <c r="E105" s="39">
        <v>15000</v>
      </c>
      <c r="F105" s="38">
        <v>0</v>
      </c>
      <c r="G105" s="39" t="str">
        <f>IF(D105=0,"***",E105/D105)</f>
        <v>***</v>
      </c>
    </row>
    <row r="106" spans="1:7" ht="12.75">
      <c r="A106" s="40"/>
      <c r="B106" s="41"/>
      <c r="C106" s="42" t="s">
        <v>672</v>
      </c>
      <c r="D106" s="43"/>
      <c r="E106" s="44">
        <v>15000</v>
      </c>
      <c r="F106" s="43"/>
      <c r="G106" s="44"/>
    </row>
    <row r="107" spans="1:7" ht="12.75">
      <c r="A107" s="35" t="s">
        <v>676</v>
      </c>
      <c r="B107" s="36" t="s">
        <v>1413</v>
      </c>
      <c r="C107" s="37" t="s">
        <v>1414</v>
      </c>
      <c r="D107" s="38">
        <v>0</v>
      </c>
      <c r="E107" s="39">
        <v>5000</v>
      </c>
      <c r="F107" s="38">
        <v>0</v>
      </c>
      <c r="G107" s="39" t="str">
        <f>IF(D107=0,"***",E107/D107)</f>
        <v>***</v>
      </c>
    </row>
    <row r="108" spans="1:7" ht="12.75">
      <c r="A108" s="40"/>
      <c r="B108" s="41"/>
      <c r="C108" s="42" t="s">
        <v>672</v>
      </c>
      <c r="D108" s="43"/>
      <c r="E108" s="44">
        <v>5000</v>
      </c>
      <c r="F108" s="43"/>
      <c r="G108" s="44"/>
    </row>
    <row r="109" spans="1:7" ht="12.75">
      <c r="A109" s="35" t="s">
        <v>676</v>
      </c>
      <c r="B109" s="36" t="s">
        <v>1415</v>
      </c>
      <c r="C109" s="37" t="s">
        <v>1416</v>
      </c>
      <c r="D109" s="38">
        <v>0</v>
      </c>
      <c r="E109" s="39">
        <v>10000</v>
      </c>
      <c r="F109" s="38">
        <v>0</v>
      </c>
      <c r="G109" s="39" t="str">
        <f>IF(D109=0,"***",E109/D109)</f>
        <v>***</v>
      </c>
    </row>
    <row r="110" spans="1:7" ht="12.75">
      <c r="A110" s="40"/>
      <c r="B110" s="41"/>
      <c r="C110" s="42" t="s">
        <v>672</v>
      </c>
      <c r="D110" s="43"/>
      <c r="E110" s="44">
        <v>10000</v>
      </c>
      <c r="F110" s="43"/>
      <c r="G110" s="44"/>
    </row>
    <row r="111" spans="1:7" ht="12.75">
      <c r="A111" s="35" t="s">
        <v>676</v>
      </c>
      <c r="B111" s="36" t="s">
        <v>1417</v>
      </c>
      <c r="C111" s="37" t="s">
        <v>1418</v>
      </c>
      <c r="D111" s="38">
        <v>0</v>
      </c>
      <c r="E111" s="39">
        <v>25000</v>
      </c>
      <c r="F111" s="38">
        <v>0</v>
      </c>
      <c r="G111" s="39" t="str">
        <f>IF(D111=0,"***",E111/D111)</f>
        <v>***</v>
      </c>
    </row>
    <row r="112" spans="1:7" ht="12.75">
      <c r="A112" s="40"/>
      <c r="B112" s="41"/>
      <c r="C112" s="42" t="s">
        <v>672</v>
      </c>
      <c r="D112" s="43"/>
      <c r="E112" s="44">
        <v>25000</v>
      </c>
      <c r="F112" s="43"/>
      <c r="G112" s="44"/>
    </row>
    <row r="113" spans="1:7" ht="12.75">
      <c r="A113" s="35" t="s">
        <v>676</v>
      </c>
      <c r="B113" s="36" t="s">
        <v>1419</v>
      </c>
      <c r="C113" s="37" t="s">
        <v>1420</v>
      </c>
      <c r="D113" s="38">
        <v>0</v>
      </c>
      <c r="E113" s="39">
        <v>156530</v>
      </c>
      <c r="F113" s="38">
        <v>0</v>
      </c>
      <c r="G113" s="39" t="str">
        <f>IF(D113=0,"***",E113/D113)</f>
        <v>***</v>
      </c>
    </row>
    <row r="114" spans="1:7" ht="12.75">
      <c r="A114" s="40"/>
      <c r="B114" s="41"/>
      <c r="C114" s="42" t="s">
        <v>672</v>
      </c>
      <c r="D114" s="43"/>
      <c r="E114" s="44">
        <v>156530</v>
      </c>
      <c r="F114" s="43"/>
      <c r="G114" s="44"/>
    </row>
    <row r="115" spans="1:7" ht="12.75">
      <c r="A115" s="35" t="s">
        <v>676</v>
      </c>
      <c r="B115" s="36" t="s">
        <v>1421</v>
      </c>
      <c r="C115" s="37" t="s">
        <v>1422</v>
      </c>
      <c r="D115" s="38">
        <v>0</v>
      </c>
      <c r="E115" s="39">
        <v>10000</v>
      </c>
      <c r="F115" s="38">
        <v>0</v>
      </c>
      <c r="G115" s="39" t="str">
        <f>IF(D115=0,"***",E115/D115)</f>
        <v>***</v>
      </c>
    </row>
    <row r="116" spans="1:7" ht="12.75">
      <c r="A116" s="40"/>
      <c r="B116" s="41"/>
      <c r="C116" s="42" t="s">
        <v>672</v>
      </c>
      <c r="D116" s="43"/>
      <c r="E116" s="44">
        <v>10000</v>
      </c>
      <c r="F116" s="43"/>
      <c r="G116" s="44"/>
    </row>
    <row r="117" spans="1:7" ht="12.75">
      <c r="A117" s="35" t="s">
        <v>654</v>
      </c>
      <c r="B117" s="36" t="s">
        <v>1423</v>
      </c>
      <c r="C117" s="37" t="s">
        <v>1424</v>
      </c>
      <c r="D117" s="38">
        <v>0</v>
      </c>
      <c r="E117" s="39">
        <v>420</v>
      </c>
      <c r="F117" s="38">
        <v>0</v>
      </c>
      <c r="G117" s="39" t="str">
        <f>IF(D117=0,"***",E117/D117)</f>
        <v>***</v>
      </c>
    </row>
    <row r="118" spans="1:7" ht="12.75">
      <c r="A118" s="40"/>
      <c r="B118" s="41"/>
      <c r="C118" s="42" t="s">
        <v>588</v>
      </c>
      <c r="D118" s="43"/>
      <c r="E118" s="44">
        <v>420</v>
      </c>
      <c r="F118" s="43"/>
      <c r="G118" s="44"/>
    </row>
    <row r="119" spans="1:7" ht="12.75">
      <c r="A119" s="35" t="s">
        <v>571</v>
      </c>
      <c r="B119" s="117" t="s">
        <v>856</v>
      </c>
      <c r="C119" s="37" t="s">
        <v>1425</v>
      </c>
      <c r="D119" s="38">
        <v>0</v>
      </c>
      <c r="E119" s="39">
        <v>40000</v>
      </c>
      <c r="F119" s="38">
        <v>0</v>
      </c>
      <c r="G119" s="39" t="str">
        <f>IF(D119=0,"***",E119/D119)</f>
        <v>***</v>
      </c>
    </row>
    <row r="120" spans="1:7" ht="13.5" thickBot="1">
      <c r="A120" s="40"/>
      <c r="B120" s="41"/>
      <c r="C120" s="42" t="s">
        <v>672</v>
      </c>
      <c r="D120" s="43"/>
      <c r="E120" s="44">
        <v>40000</v>
      </c>
      <c r="F120" s="43"/>
      <c r="G120" s="44"/>
    </row>
    <row r="121" spans="1:7" ht="13.5" thickBot="1">
      <c r="A121" s="30" t="s">
        <v>696</v>
      </c>
      <c r="B121" s="31"/>
      <c r="C121" s="32"/>
      <c r="D121" s="33"/>
      <c r="E121" s="34">
        <v>706636</v>
      </c>
      <c r="F121" s="33"/>
      <c r="G121" s="34"/>
    </row>
    <row r="122" spans="1:7" ht="13.5" thickBot="1">
      <c r="A122" s="30" t="s">
        <v>1426</v>
      </c>
      <c r="B122" s="31"/>
      <c r="C122" s="32"/>
      <c r="D122" s="33"/>
      <c r="E122" s="34"/>
      <c r="F122" s="33"/>
      <c r="G122" s="34"/>
    </row>
    <row r="123" spans="1:7" ht="12.75">
      <c r="A123" s="35" t="s">
        <v>676</v>
      </c>
      <c r="B123" s="36" t="s">
        <v>1427</v>
      </c>
      <c r="C123" s="37" t="s">
        <v>1428</v>
      </c>
      <c r="D123" s="38">
        <v>0</v>
      </c>
      <c r="E123" s="39">
        <v>24667</v>
      </c>
      <c r="F123" s="38">
        <v>0</v>
      </c>
      <c r="G123" s="39" t="str">
        <f>IF(D123=0,"***",E123/D123)</f>
        <v>***</v>
      </c>
    </row>
    <row r="124" spans="1:7" ht="13.5" thickBot="1">
      <c r="A124" s="40"/>
      <c r="B124" s="41"/>
      <c r="C124" s="42" t="s">
        <v>672</v>
      </c>
      <c r="D124" s="43"/>
      <c r="E124" s="44">
        <v>24667</v>
      </c>
      <c r="F124" s="43"/>
      <c r="G124" s="44"/>
    </row>
    <row r="125" spans="1:7" ht="13.5" thickBot="1">
      <c r="A125" s="30" t="s">
        <v>1429</v>
      </c>
      <c r="B125" s="31"/>
      <c r="C125" s="32"/>
      <c r="D125" s="33"/>
      <c r="E125" s="34">
        <v>24667</v>
      </c>
      <c r="F125" s="33"/>
      <c r="G125" s="34"/>
    </row>
    <row r="126" spans="1:7" ht="13.5" thickBot="1">
      <c r="A126" s="12"/>
      <c r="B126" s="13"/>
      <c r="C126" s="14" t="s">
        <v>691</v>
      </c>
      <c r="D126" s="27">
        <v>0</v>
      </c>
      <c r="E126" s="28">
        <f>SUM(E44:E125)/3</f>
        <v>775180</v>
      </c>
      <c r="F126" s="27">
        <v>0</v>
      </c>
      <c r="G126" s="29" t="str">
        <f>IF(D126=0,"***",E126/D126)</f>
        <v>***</v>
      </c>
    </row>
    <row r="127" spans="2:7" ht="13.5" thickBot="1">
      <c r="B127" s="10"/>
      <c r="D127" s="11"/>
      <c r="E127" s="11"/>
      <c r="F127" s="11"/>
      <c r="G127" s="11"/>
    </row>
    <row r="128" spans="1:7" ht="13.5" thickBot="1">
      <c r="A128" s="12"/>
      <c r="B128" s="13"/>
      <c r="C128" s="14" t="s">
        <v>692</v>
      </c>
      <c r="D128" s="27">
        <f>D$39+D$126</f>
        <v>0</v>
      </c>
      <c r="E128" s="28">
        <f>E$39+E$126</f>
        <v>1105180</v>
      </c>
      <c r="F128" s="27"/>
      <c r="G128" s="29" t="str">
        <f>IF(D128=0,"***",E128/D128)</f>
        <v>***</v>
      </c>
    </row>
    <row r="129" spans="2:7" ht="13.5" thickBot="1">
      <c r="B129" s="10"/>
      <c r="D129" s="11"/>
      <c r="E129" s="11"/>
      <c r="F129" s="11"/>
      <c r="G129" s="11"/>
    </row>
    <row r="130" spans="1:7" ht="13.5" thickBot="1">
      <c r="A130" s="12"/>
      <c r="B130" s="13"/>
      <c r="C130" s="14" t="s">
        <v>693</v>
      </c>
      <c r="D130" s="15"/>
      <c r="E130" s="16"/>
      <c r="F130" s="15"/>
      <c r="G130" s="16"/>
    </row>
    <row r="131" spans="1:7" ht="34.5" customHeight="1">
      <c r="A131" s="17" t="s">
        <v>555</v>
      </c>
      <c r="B131" s="18" t="s">
        <v>556</v>
      </c>
      <c r="C131" s="19" t="s">
        <v>557</v>
      </c>
      <c r="D131" s="20" t="s">
        <v>558</v>
      </c>
      <c r="E131" s="21" t="s">
        <v>559</v>
      </c>
      <c r="F131" s="20" t="s">
        <v>560</v>
      </c>
      <c r="G131" s="21" t="s">
        <v>561</v>
      </c>
    </row>
    <row r="132" spans="1:7" ht="13.5" customHeight="1" thickBot="1">
      <c r="A132" s="22"/>
      <c r="B132" s="23"/>
      <c r="C132" s="24" t="s">
        <v>562</v>
      </c>
      <c r="D132" s="25"/>
      <c r="E132" s="26"/>
      <c r="F132" s="25"/>
      <c r="G132" s="26"/>
    </row>
    <row r="133" spans="1:7" ht="13.5" thickBot="1">
      <c r="A133" s="30" t="s">
        <v>697</v>
      </c>
      <c r="B133" s="31"/>
      <c r="C133" s="32"/>
      <c r="D133" s="33"/>
      <c r="E133" s="34"/>
      <c r="F133" s="33"/>
      <c r="G133" s="34"/>
    </row>
    <row r="134" spans="1:7" ht="12.75">
      <c r="A134" s="35" t="s">
        <v>1430</v>
      </c>
      <c r="B134" s="36" t="s">
        <v>750</v>
      </c>
      <c r="C134" s="37" t="s">
        <v>751</v>
      </c>
      <c r="D134" s="38">
        <v>0</v>
      </c>
      <c r="E134" s="39">
        <v>580</v>
      </c>
      <c r="F134" s="38">
        <f>E134-D134</f>
        <v>580</v>
      </c>
      <c r="G134" s="39" t="str">
        <f>IF(D134=0,"***",E134/D134)</f>
        <v>***</v>
      </c>
    </row>
    <row r="135" spans="1:7" ht="12.75">
      <c r="A135" s="40"/>
      <c r="B135" s="41"/>
      <c r="C135" s="42" t="s">
        <v>1431</v>
      </c>
      <c r="D135" s="43"/>
      <c r="E135" s="44">
        <v>580</v>
      </c>
      <c r="F135" s="43"/>
      <c r="G135" s="44"/>
    </row>
    <row r="136" spans="1:7" ht="12.75">
      <c r="A136" s="35" t="s">
        <v>1432</v>
      </c>
      <c r="B136" s="36" t="s">
        <v>750</v>
      </c>
      <c r="C136" s="37" t="s">
        <v>751</v>
      </c>
      <c r="D136" s="38">
        <v>0</v>
      </c>
      <c r="E136" s="39">
        <v>889</v>
      </c>
      <c r="F136" s="38">
        <f>E136-D136</f>
        <v>889</v>
      </c>
      <c r="G136" s="39" t="str">
        <f>IF(D136=0,"***",E136/D136)</f>
        <v>***</v>
      </c>
    </row>
    <row r="137" spans="1:7" ht="12.75">
      <c r="A137" s="40"/>
      <c r="B137" s="41"/>
      <c r="C137" s="42" t="s">
        <v>1431</v>
      </c>
      <c r="D137" s="43"/>
      <c r="E137" s="44">
        <v>889</v>
      </c>
      <c r="F137" s="43"/>
      <c r="G137" s="44"/>
    </row>
    <row r="138" spans="1:7" ht="12.75">
      <c r="A138" s="35" t="s">
        <v>1373</v>
      </c>
      <c r="B138" s="36" t="s">
        <v>750</v>
      </c>
      <c r="C138" s="37" t="s">
        <v>751</v>
      </c>
      <c r="D138" s="38">
        <v>0</v>
      </c>
      <c r="E138" s="39">
        <v>3333.3</v>
      </c>
      <c r="F138" s="38">
        <f>E138-D138</f>
        <v>3333.3</v>
      </c>
      <c r="G138" s="39" t="str">
        <f>IF(D138=0,"***",E138/D138)</f>
        <v>***</v>
      </c>
    </row>
    <row r="139" spans="1:7" ht="12.75">
      <c r="A139" s="40"/>
      <c r="B139" s="41"/>
      <c r="C139" s="42" t="s">
        <v>1431</v>
      </c>
      <c r="D139" s="43"/>
      <c r="E139" s="44">
        <v>3333.3</v>
      </c>
      <c r="F139" s="43"/>
      <c r="G139" s="44"/>
    </row>
    <row r="140" spans="1:7" ht="12.75">
      <c r="A140" s="35" t="s">
        <v>1433</v>
      </c>
      <c r="B140" s="36" t="s">
        <v>750</v>
      </c>
      <c r="C140" s="37" t="s">
        <v>751</v>
      </c>
      <c r="D140" s="38">
        <v>0</v>
      </c>
      <c r="E140" s="39">
        <v>753.7</v>
      </c>
      <c r="F140" s="38">
        <f>E140-D140</f>
        <v>753.7</v>
      </c>
      <c r="G140" s="39" t="str">
        <f>IF(D140=0,"***",E140/D140)</f>
        <v>***</v>
      </c>
    </row>
    <row r="141" spans="1:7" ht="12.75">
      <c r="A141" s="40"/>
      <c r="B141" s="41"/>
      <c r="C141" s="42" t="s">
        <v>1431</v>
      </c>
      <c r="D141" s="43"/>
      <c r="E141" s="44">
        <v>753.7</v>
      </c>
      <c r="F141" s="43"/>
      <c r="G141" s="44"/>
    </row>
    <row r="142" spans="1:7" ht="12.75">
      <c r="A142" s="35" t="s">
        <v>1434</v>
      </c>
      <c r="B142" s="36" t="s">
        <v>750</v>
      </c>
      <c r="C142" s="37" t="s">
        <v>751</v>
      </c>
      <c r="D142" s="38">
        <v>0</v>
      </c>
      <c r="E142" s="39">
        <v>244.5</v>
      </c>
      <c r="F142" s="38">
        <f>E142-D142</f>
        <v>244.5</v>
      </c>
      <c r="G142" s="39" t="str">
        <f>IF(D142=0,"***",E142/D142)</f>
        <v>***</v>
      </c>
    </row>
    <row r="143" spans="1:7" ht="12.75">
      <c r="A143" s="40"/>
      <c r="B143" s="41"/>
      <c r="C143" s="42" t="s">
        <v>1431</v>
      </c>
      <c r="D143" s="43"/>
      <c r="E143" s="44">
        <v>244.5</v>
      </c>
      <c r="F143" s="43"/>
      <c r="G143" s="44"/>
    </row>
    <row r="144" spans="1:7" ht="12.75">
      <c r="A144" s="35" t="s">
        <v>1380</v>
      </c>
      <c r="B144" s="36" t="s">
        <v>750</v>
      </c>
      <c r="C144" s="37" t="s">
        <v>751</v>
      </c>
      <c r="D144" s="38">
        <v>0</v>
      </c>
      <c r="E144" s="39">
        <v>1775.1</v>
      </c>
      <c r="F144" s="38">
        <f>E144-D144</f>
        <v>1775.1</v>
      </c>
      <c r="G144" s="39" t="str">
        <f>IF(D144=0,"***",E144/D144)</f>
        <v>***</v>
      </c>
    </row>
    <row r="145" spans="1:7" ht="12.75">
      <c r="A145" s="40"/>
      <c r="B145" s="41"/>
      <c r="C145" s="42" t="s">
        <v>1431</v>
      </c>
      <c r="D145" s="43"/>
      <c r="E145" s="44">
        <v>1775.1</v>
      </c>
      <c r="F145" s="43"/>
      <c r="G145" s="44"/>
    </row>
    <row r="146" spans="1:7" ht="12.75">
      <c r="A146" s="35" t="s">
        <v>701</v>
      </c>
      <c r="B146" s="36" t="s">
        <v>754</v>
      </c>
      <c r="C146" s="37" t="s">
        <v>755</v>
      </c>
      <c r="D146" s="38">
        <v>0</v>
      </c>
      <c r="E146" s="39">
        <v>67604.4</v>
      </c>
      <c r="F146" s="38">
        <f>E146-D146</f>
        <v>67604.4</v>
      </c>
      <c r="G146" s="39" t="str">
        <f>IF(D146=0,"***",E146/D146)</f>
        <v>***</v>
      </c>
    </row>
    <row r="147" spans="1:7" ht="12.75">
      <c r="A147" s="40"/>
      <c r="B147" s="41"/>
      <c r="C147" s="42" t="s">
        <v>1431</v>
      </c>
      <c r="D147" s="43"/>
      <c r="E147" s="44">
        <v>-7575.6</v>
      </c>
      <c r="F147" s="43"/>
      <c r="G147" s="44"/>
    </row>
    <row r="148" spans="1:7" ht="13.5" thickBot="1">
      <c r="A148" s="40"/>
      <c r="B148" s="41"/>
      <c r="C148" s="42" t="s">
        <v>1436</v>
      </c>
      <c r="D148" s="43"/>
      <c r="E148" s="44">
        <v>75180</v>
      </c>
      <c r="F148" s="43"/>
      <c r="G148" s="44"/>
    </row>
    <row r="149" spans="1:7" ht="13.5" thickBot="1">
      <c r="A149" s="30" t="s">
        <v>700</v>
      </c>
      <c r="B149" s="31"/>
      <c r="C149" s="32"/>
      <c r="D149" s="33"/>
      <c r="E149" s="34">
        <v>75180</v>
      </c>
      <c r="F149" s="33"/>
      <c r="G149" s="34"/>
    </row>
    <row r="150" spans="1:7" ht="13.5" thickBot="1">
      <c r="A150" s="12"/>
      <c r="B150" s="13"/>
      <c r="C150" s="14" t="s">
        <v>694</v>
      </c>
      <c r="D150" s="27">
        <v>0</v>
      </c>
      <c r="E150" s="28">
        <f>SUM(E133:E149)/3</f>
        <v>75180</v>
      </c>
      <c r="F150" s="27">
        <f>E150-D150</f>
        <v>75180</v>
      </c>
      <c r="G150" s="29" t="str">
        <f>IF(D150=0,"***",E150/D150)</f>
        <v>***</v>
      </c>
    </row>
    <row r="151" spans="2:7" ht="12.75">
      <c r="B151" s="10"/>
      <c r="D151" s="11"/>
      <c r="E151" s="11"/>
      <c r="F151" s="11"/>
      <c r="G151" s="1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G321"/>
  <sheetViews>
    <sheetView workbookViewId="0" topLeftCell="A1">
      <selection activeCell="B263" sqref="B263"/>
    </sheetView>
  </sheetViews>
  <sheetFormatPr defaultColWidth="9.00390625" defaultRowHeight="12.75"/>
  <cols>
    <col min="1" max="1" width="26.125" style="1" customWidth="1"/>
    <col min="2" max="2" width="8.75390625" style="1" customWidth="1"/>
    <col min="3" max="3" width="37.125" style="1" customWidth="1"/>
    <col min="4" max="4" width="8.875" style="4" hidden="1" customWidth="1"/>
    <col min="5" max="5" width="15.00390625" style="4" customWidth="1"/>
    <col min="6" max="6" width="10.00390625" style="4" hidden="1" customWidth="1"/>
    <col min="7" max="7" width="8.25390625" style="4" hidden="1" customWidth="1"/>
  </cols>
  <sheetData>
    <row r="1" spans="1:7" ht="12.75">
      <c r="A1" s="2" t="s">
        <v>550</v>
      </c>
      <c r="B1" s="2"/>
      <c r="C1" s="2"/>
      <c r="D1" s="3"/>
      <c r="E1" s="3"/>
      <c r="F1" s="3"/>
      <c r="G1" s="3"/>
    </row>
    <row r="2" spans="1:7" ht="12.75">
      <c r="A2" s="2" t="s">
        <v>551</v>
      </c>
      <c r="B2" s="2"/>
      <c r="C2" s="2"/>
      <c r="D2" s="3"/>
      <c r="E2" s="3"/>
      <c r="F2" s="3"/>
      <c r="G2" s="3"/>
    </row>
    <row r="3" spans="1:7" ht="12.75">
      <c r="A3" s="2" t="s">
        <v>552</v>
      </c>
      <c r="B3" s="2"/>
      <c r="C3" s="2"/>
      <c r="D3" s="3"/>
      <c r="E3" s="3"/>
      <c r="F3" s="3"/>
      <c r="G3" s="3"/>
    </row>
    <row r="5" spans="1:7" ht="18">
      <c r="A5" s="5" t="s">
        <v>1175</v>
      </c>
      <c r="B5" s="6"/>
      <c r="C5" s="7"/>
      <c r="D5" s="8"/>
      <c r="E5" s="8"/>
      <c r="F5" s="8"/>
      <c r="G5" s="9"/>
    </row>
    <row r="6" spans="2:7" ht="13.5" thickBot="1">
      <c r="B6" s="10"/>
      <c r="D6" s="11"/>
      <c r="E6" s="11"/>
      <c r="F6" s="11"/>
      <c r="G6" s="11"/>
    </row>
    <row r="7" spans="1:7" ht="13.5" thickBot="1">
      <c r="A7" s="12"/>
      <c r="B7" s="13"/>
      <c r="C7" s="14" t="s">
        <v>554</v>
      </c>
      <c r="D7" s="15"/>
      <c r="E7" s="16"/>
      <c r="F7" s="15"/>
      <c r="G7" s="16"/>
    </row>
    <row r="8" spans="1:7" ht="34.5" customHeight="1">
      <c r="A8" s="17" t="s">
        <v>555</v>
      </c>
      <c r="B8" s="18" t="s">
        <v>556</v>
      </c>
      <c r="C8" s="19" t="s">
        <v>557</v>
      </c>
      <c r="D8" s="20" t="s">
        <v>558</v>
      </c>
      <c r="E8" s="21" t="s">
        <v>559</v>
      </c>
      <c r="F8" s="20" t="s">
        <v>560</v>
      </c>
      <c r="G8" s="21" t="s">
        <v>561</v>
      </c>
    </row>
    <row r="9" spans="1:7" ht="13.5" customHeight="1" thickBot="1">
      <c r="A9" s="22"/>
      <c r="B9" s="23"/>
      <c r="C9" s="24" t="s">
        <v>562</v>
      </c>
      <c r="D9" s="25"/>
      <c r="E9" s="26"/>
      <c r="F9" s="25"/>
      <c r="G9" s="26"/>
    </row>
    <row r="10" spans="1:7" ht="13.5" thickBot="1">
      <c r="A10" s="30" t="s">
        <v>695</v>
      </c>
      <c r="B10" s="31"/>
      <c r="C10" s="32"/>
      <c r="D10" s="33"/>
      <c r="E10" s="34"/>
      <c r="F10" s="33"/>
      <c r="G10" s="34"/>
    </row>
    <row r="11" spans="1:7" ht="12.75">
      <c r="A11" s="35" t="s">
        <v>1435</v>
      </c>
      <c r="B11" s="36" t="s">
        <v>806</v>
      </c>
      <c r="C11" s="37" t="s">
        <v>807</v>
      </c>
      <c r="D11" s="38">
        <v>0</v>
      </c>
      <c r="E11" s="39">
        <v>522.7</v>
      </c>
      <c r="F11" s="38">
        <f>E11-D11</f>
        <v>522.7</v>
      </c>
      <c r="G11" s="39" t="str">
        <f>IF(D11=0,"***",E11/D11)</f>
        <v>***</v>
      </c>
    </row>
    <row r="12" spans="1:7" ht="13.5" thickBot="1">
      <c r="A12" s="40"/>
      <c r="B12" s="41"/>
      <c r="C12" s="42" t="s">
        <v>808</v>
      </c>
      <c r="D12" s="43"/>
      <c r="E12" s="44">
        <v>522.7</v>
      </c>
      <c r="F12" s="43"/>
      <c r="G12" s="44"/>
    </row>
    <row r="13" spans="1:7" ht="13.5" thickBot="1">
      <c r="A13" s="30" t="s">
        <v>696</v>
      </c>
      <c r="B13" s="31"/>
      <c r="C13" s="32"/>
      <c r="D13" s="33"/>
      <c r="E13" s="34">
        <v>522.7</v>
      </c>
      <c r="F13" s="33"/>
      <c r="G13" s="34"/>
    </row>
    <row r="14" spans="1:7" ht="13.5" thickBot="1">
      <c r="A14" s="30" t="s">
        <v>1426</v>
      </c>
      <c r="B14" s="31"/>
      <c r="C14" s="32"/>
      <c r="D14" s="33"/>
      <c r="E14" s="34"/>
      <c r="F14" s="33"/>
      <c r="G14" s="34"/>
    </row>
    <row r="15" spans="1:7" ht="12.75">
      <c r="A15" s="35" t="s">
        <v>809</v>
      </c>
      <c r="B15" s="36" t="s">
        <v>709</v>
      </c>
      <c r="C15" s="37" t="s">
        <v>710</v>
      </c>
      <c r="D15" s="38">
        <v>0</v>
      </c>
      <c r="E15" s="39">
        <v>300</v>
      </c>
      <c r="F15" s="38">
        <f>E15-D15</f>
        <v>300</v>
      </c>
      <c r="G15" s="39" t="str">
        <f>IF(D15=0,"***",E15/D15)</f>
        <v>***</v>
      </c>
    </row>
    <row r="16" spans="1:7" ht="13.5" thickBot="1">
      <c r="A16" s="40"/>
      <c r="B16" s="41"/>
      <c r="C16" s="42" t="s">
        <v>570</v>
      </c>
      <c r="D16" s="43"/>
      <c r="E16" s="44">
        <v>300</v>
      </c>
      <c r="F16" s="43"/>
      <c r="G16" s="44"/>
    </row>
    <row r="17" spans="1:7" ht="13.5" thickBot="1">
      <c r="A17" s="30" t="s">
        <v>1429</v>
      </c>
      <c r="B17" s="31"/>
      <c r="C17" s="32"/>
      <c r="D17" s="33"/>
      <c r="E17" s="34">
        <v>300</v>
      </c>
      <c r="F17" s="33"/>
      <c r="G17" s="34"/>
    </row>
    <row r="18" spans="1:7" ht="13.5" thickBot="1">
      <c r="A18" s="12"/>
      <c r="B18" s="13"/>
      <c r="C18" s="14" t="s">
        <v>563</v>
      </c>
      <c r="D18" s="27">
        <v>0</v>
      </c>
      <c r="E18" s="28">
        <f>SUM(E10:E17)/3</f>
        <v>822.7000000000002</v>
      </c>
      <c r="F18" s="27">
        <f>E18-D18</f>
        <v>822.7000000000002</v>
      </c>
      <c r="G18" s="29" t="str">
        <f>IF(D18=0,"***",E18/D18)</f>
        <v>***</v>
      </c>
    </row>
    <row r="19" spans="2:7" ht="13.5" thickBot="1">
      <c r="B19" s="10"/>
      <c r="D19" s="11"/>
      <c r="E19" s="11"/>
      <c r="F19" s="11"/>
      <c r="G19" s="11"/>
    </row>
    <row r="20" spans="1:7" ht="13.5" thickBot="1">
      <c r="A20" s="12"/>
      <c r="B20" s="13"/>
      <c r="C20" s="14" t="s">
        <v>564</v>
      </c>
      <c r="D20" s="15"/>
      <c r="E20" s="16"/>
      <c r="F20" s="15"/>
      <c r="G20" s="16"/>
    </row>
    <row r="21" spans="1:7" ht="34.5" customHeight="1">
      <c r="A21" s="17" t="s">
        <v>555</v>
      </c>
      <c r="B21" s="18" t="s">
        <v>565</v>
      </c>
      <c r="C21" s="19" t="s">
        <v>557</v>
      </c>
      <c r="D21" s="20" t="s">
        <v>558</v>
      </c>
      <c r="E21" s="21" t="s">
        <v>559</v>
      </c>
      <c r="F21" s="20" t="s">
        <v>560</v>
      </c>
      <c r="G21" s="21" t="s">
        <v>561</v>
      </c>
    </row>
    <row r="22" spans="1:7" ht="13.5" customHeight="1" thickBot="1">
      <c r="A22" s="22"/>
      <c r="B22" s="23"/>
      <c r="C22" s="24" t="s">
        <v>562</v>
      </c>
      <c r="D22" s="25"/>
      <c r="E22" s="26"/>
      <c r="F22" s="25"/>
      <c r="G22" s="26"/>
    </row>
    <row r="23" spans="1:7" ht="13.5" thickBot="1">
      <c r="A23" s="30" t="s">
        <v>702</v>
      </c>
      <c r="B23" s="31"/>
      <c r="C23" s="32"/>
      <c r="D23" s="33"/>
      <c r="E23" s="34"/>
      <c r="F23" s="33"/>
      <c r="G23" s="34"/>
    </row>
    <row r="24" spans="1:7" ht="12.75">
      <c r="A24" s="35" t="s">
        <v>810</v>
      </c>
      <c r="B24" s="36" t="s">
        <v>811</v>
      </c>
      <c r="C24" s="37" t="s">
        <v>812</v>
      </c>
      <c r="D24" s="38">
        <v>0</v>
      </c>
      <c r="E24" s="39">
        <v>57880</v>
      </c>
      <c r="F24" s="38">
        <f>E24-D24</f>
        <v>57880</v>
      </c>
      <c r="G24" s="39" t="str">
        <f>IF(D24=0,"***",E24/D24)</f>
        <v>***</v>
      </c>
    </row>
    <row r="25" spans="1:7" ht="12.75">
      <c r="A25" s="40"/>
      <c r="B25" s="41"/>
      <c r="C25" s="42" t="s">
        <v>570</v>
      </c>
      <c r="D25" s="43"/>
      <c r="E25" s="44">
        <v>57880</v>
      </c>
      <c r="F25" s="43"/>
      <c r="G25" s="44"/>
    </row>
    <row r="26" spans="1:7" ht="12.75">
      <c r="A26" s="35" t="s">
        <v>813</v>
      </c>
      <c r="B26" s="36" t="s">
        <v>811</v>
      </c>
      <c r="C26" s="37" t="s">
        <v>812</v>
      </c>
      <c r="D26" s="38">
        <v>0</v>
      </c>
      <c r="E26" s="39">
        <v>101000</v>
      </c>
      <c r="F26" s="38">
        <f>E26-D26</f>
        <v>101000</v>
      </c>
      <c r="G26" s="39" t="str">
        <f>IF(D26=0,"***",E26/D26)</f>
        <v>***</v>
      </c>
    </row>
    <row r="27" spans="1:7" ht="13.5" thickBot="1">
      <c r="A27" s="40"/>
      <c r="B27" s="41"/>
      <c r="C27" s="42" t="s">
        <v>570</v>
      </c>
      <c r="D27" s="43"/>
      <c r="E27" s="44">
        <v>101000</v>
      </c>
      <c r="F27" s="43"/>
      <c r="G27" s="44"/>
    </row>
    <row r="28" spans="1:7" ht="13.5" thickBot="1">
      <c r="A28" s="30" t="s">
        <v>704</v>
      </c>
      <c r="B28" s="31"/>
      <c r="C28" s="32"/>
      <c r="D28" s="33"/>
      <c r="E28" s="34">
        <v>158880</v>
      </c>
      <c r="F28" s="33"/>
      <c r="G28" s="34"/>
    </row>
    <row r="29" spans="1:7" ht="13.5" thickBot="1">
      <c r="A29" s="30" t="s">
        <v>695</v>
      </c>
      <c r="B29" s="31"/>
      <c r="C29" s="32"/>
      <c r="D29" s="33"/>
      <c r="E29" s="34"/>
      <c r="F29" s="33"/>
      <c r="G29" s="34"/>
    </row>
    <row r="30" spans="1:7" ht="12.75">
      <c r="A30" s="35" t="s">
        <v>676</v>
      </c>
      <c r="B30" s="36" t="s">
        <v>814</v>
      </c>
      <c r="C30" s="37" t="s">
        <v>815</v>
      </c>
      <c r="D30" s="38">
        <v>0</v>
      </c>
      <c r="E30" s="39">
        <v>180</v>
      </c>
      <c r="F30" s="38">
        <f>E30-D30</f>
        <v>180</v>
      </c>
      <c r="G30" s="39" t="str">
        <f>IF(D30=0,"***",E30/D30)</f>
        <v>***</v>
      </c>
    </row>
    <row r="31" spans="1:7" ht="12.75">
      <c r="A31" s="40"/>
      <c r="B31" s="41"/>
      <c r="C31" s="42" t="s">
        <v>570</v>
      </c>
      <c r="D31" s="43"/>
      <c r="E31" s="44">
        <v>180</v>
      </c>
      <c r="F31" s="43"/>
      <c r="G31" s="44"/>
    </row>
    <row r="32" spans="1:7" ht="12.75">
      <c r="A32" s="35" t="s">
        <v>676</v>
      </c>
      <c r="B32" s="36" t="s">
        <v>1345</v>
      </c>
      <c r="C32" s="37" t="s">
        <v>1346</v>
      </c>
      <c r="D32" s="38">
        <v>0</v>
      </c>
      <c r="E32" s="39">
        <v>1360</v>
      </c>
      <c r="F32" s="38">
        <f>E32-D32</f>
        <v>1360</v>
      </c>
      <c r="G32" s="39" t="str">
        <f>IF(D32=0,"***",E32/D32)</f>
        <v>***</v>
      </c>
    </row>
    <row r="33" spans="1:7" ht="12.75">
      <c r="A33" s="40"/>
      <c r="B33" s="41"/>
      <c r="C33" s="42" t="s">
        <v>570</v>
      </c>
      <c r="D33" s="43"/>
      <c r="E33" s="44">
        <v>1360</v>
      </c>
      <c r="F33" s="43"/>
      <c r="G33" s="44"/>
    </row>
    <row r="34" spans="1:7" ht="12.75">
      <c r="A34" s="35" t="s">
        <v>676</v>
      </c>
      <c r="B34" s="36" t="s">
        <v>816</v>
      </c>
      <c r="C34" s="37" t="s">
        <v>817</v>
      </c>
      <c r="D34" s="38">
        <v>0</v>
      </c>
      <c r="E34" s="39">
        <v>1760</v>
      </c>
      <c r="F34" s="38">
        <f>E34-D34</f>
        <v>1760</v>
      </c>
      <c r="G34" s="39" t="str">
        <f>IF(D34=0,"***",E34/D34)</f>
        <v>***</v>
      </c>
    </row>
    <row r="35" spans="1:7" ht="13.5" thickBot="1">
      <c r="A35" s="40"/>
      <c r="B35" s="41"/>
      <c r="C35" s="42" t="s">
        <v>570</v>
      </c>
      <c r="D35" s="43"/>
      <c r="E35" s="44">
        <v>1760</v>
      </c>
      <c r="F35" s="43"/>
      <c r="G35" s="44"/>
    </row>
    <row r="36" spans="1:7" ht="13.5" thickBot="1">
      <c r="A36" s="30" t="s">
        <v>696</v>
      </c>
      <c r="B36" s="31"/>
      <c r="C36" s="32"/>
      <c r="D36" s="33"/>
      <c r="E36" s="34">
        <v>3300</v>
      </c>
      <c r="F36" s="33"/>
      <c r="G36" s="34"/>
    </row>
    <row r="37" spans="1:7" ht="13.5" thickBot="1">
      <c r="A37" s="30" t="s">
        <v>1426</v>
      </c>
      <c r="B37" s="31"/>
      <c r="C37" s="32"/>
      <c r="D37" s="33"/>
      <c r="E37" s="34"/>
      <c r="F37" s="33"/>
      <c r="G37" s="34"/>
    </row>
    <row r="38" spans="1:7" ht="12.75">
      <c r="A38" s="35" t="s">
        <v>809</v>
      </c>
      <c r="B38" s="36" t="s">
        <v>818</v>
      </c>
      <c r="C38" s="37" t="s">
        <v>819</v>
      </c>
      <c r="D38" s="38">
        <v>0</v>
      </c>
      <c r="E38" s="39">
        <v>2500</v>
      </c>
      <c r="F38" s="38">
        <f>E38-D38</f>
        <v>2500</v>
      </c>
      <c r="G38" s="39" t="str">
        <f>IF(D38=0,"***",E38/D38)</f>
        <v>***</v>
      </c>
    </row>
    <row r="39" spans="1:7" ht="12.75">
      <c r="A39" s="40"/>
      <c r="B39" s="41"/>
      <c r="C39" s="42" t="s">
        <v>570</v>
      </c>
      <c r="D39" s="43"/>
      <c r="E39" s="44">
        <v>2500</v>
      </c>
      <c r="F39" s="43"/>
      <c r="G39" s="44"/>
    </row>
    <row r="40" spans="1:7" ht="12.75">
      <c r="A40" s="35" t="s">
        <v>809</v>
      </c>
      <c r="B40" s="36" t="s">
        <v>820</v>
      </c>
      <c r="C40" s="37" t="s">
        <v>821</v>
      </c>
      <c r="D40" s="38">
        <v>0</v>
      </c>
      <c r="E40" s="39">
        <v>23000</v>
      </c>
      <c r="F40" s="38">
        <f>E40-D40</f>
        <v>23000</v>
      </c>
      <c r="G40" s="39" t="str">
        <f>IF(D40=0,"***",E40/D40)</f>
        <v>***</v>
      </c>
    </row>
    <row r="41" spans="1:7" ht="12.75">
      <c r="A41" s="40"/>
      <c r="B41" s="41"/>
      <c r="C41" s="42" t="s">
        <v>570</v>
      </c>
      <c r="D41" s="43"/>
      <c r="E41" s="44">
        <v>23000</v>
      </c>
      <c r="F41" s="43"/>
      <c r="G41" s="44"/>
    </row>
    <row r="42" spans="1:7" ht="12.75">
      <c r="A42" s="35" t="s">
        <v>809</v>
      </c>
      <c r="B42" s="36" t="s">
        <v>822</v>
      </c>
      <c r="C42" s="37" t="s">
        <v>823</v>
      </c>
      <c r="D42" s="38">
        <v>0</v>
      </c>
      <c r="E42" s="39">
        <v>25700</v>
      </c>
      <c r="F42" s="38">
        <f>E42-D42</f>
        <v>25700</v>
      </c>
      <c r="G42" s="39" t="str">
        <f>IF(D42=0,"***",E42/D42)</f>
        <v>***</v>
      </c>
    </row>
    <row r="43" spans="1:7" ht="12.75">
      <c r="A43" s="40"/>
      <c r="B43" s="41"/>
      <c r="C43" s="42" t="s">
        <v>570</v>
      </c>
      <c r="D43" s="43"/>
      <c r="E43" s="44">
        <v>25700</v>
      </c>
      <c r="F43" s="43"/>
      <c r="G43" s="44"/>
    </row>
    <row r="44" spans="1:7" ht="12.75">
      <c r="A44" s="35" t="s">
        <v>809</v>
      </c>
      <c r="B44" s="36" t="s">
        <v>824</v>
      </c>
      <c r="C44" s="37" t="s">
        <v>825</v>
      </c>
      <c r="D44" s="38">
        <v>0</v>
      </c>
      <c r="E44" s="39">
        <v>640</v>
      </c>
      <c r="F44" s="38">
        <f>E44-D44</f>
        <v>640</v>
      </c>
      <c r="G44" s="39" t="str">
        <f>IF(D44=0,"***",E44/D44)</f>
        <v>***</v>
      </c>
    </row>
    <row r="45" spans="1:7" ht="12.75">
      <c r="A45" s="40"/>
      <c r="B45" s="41"/>
      <c r="C45" s="42" t="s">
        <v>570</v>
      </c>
      <c r="D45" s="43"/>
      <c r="E45" s="44">
        <v>640</v>
      </c>
      <c r="F45" s="43"/>
      <c r="G45" s="44"/>
    </row>
    <row r="46" spans="1:7" ht="12.75">
      <c r="A46" s="35" t="s">
        <v>809</v>
      </c>
      <c r="B46" s="36" t="s">
        <v>826</v>
      </c>
      <c r="C46" s="37" t="s">
        <v>827</v>
      </c>
      <c r="D46" s="38">
        <v>0</v>
      </c>
      <c r="E46" s="39">
        <v>11731.7</v>
      </c>
      <c r="F46" s="38">
        <f>E46-D46</f>
        <v>11731.7</v>
      </c>
      <c r="G46" s="39" t="str">
        <f>IF(D46=0,"***",E46/D46)</f>
        <v>***</v>
      </c>
    </row>
    <row r="47" spans="1:7" ht="12.75">
      <c r="A47" s="40"/>
      <c r="B47" s="41"/>
      <c r="C47" s="42" t="s">
        <v>570</v>
      </c>
      <c r="D47" s="43"/>
      <c r="E47" s="44">
        <v>11731.7</v>
      </c>
      <c r="F47" s="43"/>
      <c r="G47" s="44"/>
    </row>
    <row r="48" spans="1:7" ht="12.75">
      <c r="A48" s="35" t="s">
        <v>809</v>
      </c>
      <c r="B48" s="36" t="s">
        <v>828</v>
      </c>
      <c r="C48" s="37" t="s">
        <v>829</v>
      </c>
      <c r="D48" s="38">
        <v>0</v>
      </c>
      <c r="E48" s="39">
        <v>5000</v>
      </c>
      <c r="F48" s="38">
        <f>E48-D48</f>
        <v>5000</v>
      </c>
      <c r="G48" s="39" t="str">
        <f>IF(D48=0,"***",E48/D48)</f>
        <v>***</v>
      </c>
    </row>
    <row r="49" spans="1:7" ht="12.75">
      <c r="A49" s="40"/>
      <c r="B49" s="41"/>
      <c r="C49" s="42" t="s">
        <v>570</v>
      </c>
      <c r="D49" s="43"/>
      <c r="E49" s="44">
        <v>5000</v>
      </c>
      <c r="F49" s="43"/>
      <c r="G49" s="44"/>
    </row>
    <row r="50" spans="1:7" ht="12.75">
      <c r="A50" s="35" t="s">
        <v>809</v>
      </c>
      <c r="B50" s="36" t="s">
        <v>830</v>
      </c>
      <c r="C50" s="37" t="s">
        <v>831</v>
      </c>
      <c r="D50" s="38">
        <v>0</v>
      </c>
      <c r="E50" s="39">
        <v>3850</v>
      </c>
      <c r="F50" s="38">
        <f>E50-D50</f>
        <v>3850</v>
      </c>
      <c r="G50" s="39" t="str">
        <f>IF(D50=0,"***",E50/D50)</f>
        <v>***</v>
      </c>
    </row>
    <row r="51" spans="1:7" ht="12.75">
      <c r="A51" s="40"/>
      <c r="B51" s="41"/>
      <c r="C51" s="42" t="s">
        <v>570</v>
      </c>
      <c r="D51" s="43"/>
      <c r="E51" s="44">
        <v>3850</v>
      </c>
      <c r="F51" s="43"/>
      <c r="G51" s="44"/>
    </row>
    <row r="52" spans="1:7" ht="12.75">
      <c r="A52" s="35" t="s">
        <v>809</v>
      </c>
      <c r="B52" s="36" t="s">
        <v>832</v>
      </c>
      <c r="C52" s="37" t="s">
        <v>833</v>
      </c>
      <c r="D52" s="38">
        <v>0</v>
      </c>
      <c r="E52" s="39">
        <v>20450</v>
      </c>
      <c r="F52" s="38">
        <f>E52-D52</f>
        <v>20450</v>
      </c>
      <c r="G52" s="39" t="str">
        <f>IF(D52=0,"***",E52/D52)</f>
        <v>***</v>
      </c>
    </row>
    <row r="53" spans="1:7" ht="12.75">
      <c r="A53" s="40"/>
      <c r="B53" s="41"/>
      <c r="C53" s="42" t="s">
        <v>570</v>
      </c>
      <c r="D53" s="43"/>
      <c r="E53" s="44">
        <v>20450</v>
      </c>
      <c r="F53" s="43"/>
      <c r="G53" s="44"/>
    </row>
    <row r="54" spans="1:7" ht="12.75">
      <c r="A54" s="35" t="s">
        <v>809</v>
      </c>
      <c r="B54" s="36" t="s">
        <v>1274</v>
      </c>
      <c r="C54" s="37" t="s">
        <v>1275</v>
      </c>
      <c r="D54" s="38">
        <v>0</v>
      </c>
      <c r="E54" s="39">
        <v>439811.5</v>
      </c>
      <c r="F54" s="38">
        <f>E54-D54</f>
        <v>439811.5</v>
      </c>
      <c r="G54" s="39" t="str">
        <f>IF(D54=0,"***",E54/D54)</f>
        <v>***</v>
      </c>
    </row>
    <row r="55" spans="1:7" ht="12.75">
      <c r="A55" s="40"/>
      <c r="B55" s="41"/>
      <c r="C55" s="42" t="s">
        <v>570</v>
      </c>
      <c r="D55" s="43"/>
      <c r="E55" s="44">
        <v>439811.5</v>
      </c>
      <c r="F55" s="43"/>
      <c r="G55" s="44"/>
    </row>
    <row r="56" spans="1:7" ht="12.75">
      <c r="A56" s="35" t="s">
        <v>809</v>
      </c>
      <c r="B56" s="36" t="s">
        <v>834</v>
      </c>
      <c r="C56" s="37" t="s">
        <v>835</v>
      </c>
      <c r="D56" s="38">
        <v>0</v>
      </c>
      <c r="E56" s="39">
        <v>327187.7</v>
      </c>
      <c r="F56" s="38">
        <f>E56-D56</f>
        <v>327187.7</v>
      </c>
      <c r="G56" s="39" t="str">
        <f>IF(D56=0,"***",E56/D56)</f>
        <v>***</v>
      </c>
    </row>
    <row r="57" spans="1:7" ht="12.75">
      <c r="A57" s="40"/>
      <c r="B57" s="41"/>
      <c r="C57" s="42" t="s">
        <v>570</v>
      </c>
      <c r="D57" s="43"/>
      <c r="E57" s="44">
        <v>327187.7</v>
      </c>
      <c r="F57" s="43"/>
      <c r="G57" s="44"/>
    </row>
    <row r="58" spans="1:7" ht="12.75">
      <c r="A58" s="35" t="s">
        <v>809</v>
      </c>
      <c r="B58" s="36" t="s">
        <v>836</v>
      </c>
      <c r="C58" s="37" t="s">
        <v>1039</v>
      </c>
      <c r="D58" s="38">
        <v>0</v>
      </c>
      <c r="E58" s="39">
        <v>179510</v>
      </c>
      <c r="F58" s="38">
        <f>E58-D58</f>
        <v>179510</v>
      </c>
      <c r="G58" s="39" t="str">
        <f>IF(D58=0,"***",E58/D58)</f>
        <v>***</v>
      </c>
    </row>
    <row r="59" spans="1:7" ht="12.75">
      <c r="A59" s="40"/>
      <c r="B59" s="41"/>
      <c r="C59" s="42" t="s">
        <v>570</v>
      </c>
      <c r="D59" s="43"/>
      <c r="E59" s="44">
        <v>179510</v>
      </c>
      <c r="F59" s="43"/>
      <c r="G59" s="44"/>
    </row>
    <row r="60" spans="1:7" ht="12.75">
      <c r="A60" s="35" t="s">
        <v>809</v>
      </c>
      <c r="B60" s="36" t="s">
        <v>1040</v>
      </c>
      <c r="C60" s="37" t="s">
        <v>1041</v>
      </c>
      <c r="D60" s="38">
        <v>0</v>
      </c>
      <c r="E60" s="39">
        <v>200</v>
      </c>
      <c r="F60" s="38">
        <f>E60-D60</f>
        <v>200</v>
      </c>
      <c r="G60" s="39" t="str">
        <f>IF(D60=0,"***",E60/D60)</f>
        <v>***</v>
      </c>
    </row>
    <row r="61" spans="1:7" ht="12.75">
      <c r="A61" s="40"/>
      <c r="B61" s="41"/>
      <c r="C61" s="42" t="s">
        <v>570</v>
      </c>
      <c r="D61" s="43"/>
      <c r="E61" s="44">
        <v>200</v>
      </c>
      <c r="F61" s="43"/>
      <c r="G61" s="44"/>
    </row>
    <row r="62" spans="1:7" ht="12.75">
      <c r="A62" s="35" t="s">
        <v>809</v>
      </c>
      <c r="B62" s="36" t="s">
        <v>1042</v>
      </c>
      <c r="C62" s="37" t="s">
        <v>1043</v>
      </c>
      <c r="D62" s="38">
        <v>0</v>
      </c>
      <c r="E62" s="39">
        <v>2200</v>
      </c>
      <c r="F62" s="38">
        <f>E62-D62</f>
        <v>2200</v>
      </c>
      <c r="G62" s="39" t="str">
        <f>IF(D62=0,"***",E62/D62)</f>
        <v>***</v>
      </c>
    </row>
    <row r="63" spans="1:7" ht="12.75">
      <c r="A63" s="40"/>
      <c r="B63" s="41"/>
      <c r="C63" s="42" t="s">
        <v>570</v>
      </c>
      <c r="D63" s="43"/>
      <c r="E63" s="44">
        <v>2200</v>
      </c>
      <c r="F63" s="43"/>
      <c r="G63" s="44"/>
    </row>
    <row r="64" spans="1:7" ht="12.75">
      <c r="A64" s="35" t="s">
        <v>809</v>
      </c>
      <c r="B64" s="36" t="s">
        <v>811</v>
      </c>
      <c r="C64" s="37" t="s">
        <v>812</v>
      </c>
      <c r="D64" s="38">
        <v>0</v>
      </c>
      <c r="E64" s="39">
        <v>600</v>
      </c>
      <c r="F64" s="38">
        <f>E64-D64</f>
        <v>600</v>
      </c>
      <c r="G64" s="39" t="str">
        <f>IF(D64=0,"***",E64/D64)</f>
        <v>***</v>
      </c>
    </row>
    <row r="65" spans="1:7" ht="12.75">
      <c r="A65" s="40"/>
      <c r="B65" s="41"/>
      <c r="C65" s="42" t="s">
        <v>570</v>
      </c>
      <c r="D65" s="43"/>
      <c r="E65" s="44">
        <v>600</v>
      </c>
      <c r="F65" s="43"/>
      <c r="G65" s="44"/>
    </row>
    <row r="66" spans="1:7" ht="12.75">
      <c r="A66" s="35" t="s">
        <v>809</v>
      </c>
      <c r="B66" s="36" t="s">
        <v>1044</v>
      </c>
      <c r="C66" s="37" t="s">
        <v>1045</v>
      </c>
      <c r="D66" s="38">
        <v>0</v>
      </c>
      <c r="E66" s="39">
        <v>97360</v>
      </c>
      <c r="F66" s="38">
        <f>E66-D66</f>
        <v>97360</v>
      </c>
      <c r="G66" s="39" t="str">
        <f>IF(D66=0,"***",E66/D66)</f>
        <v>***</v>
      </c>
    </row>
    <row r="67" spans="1:7" ht="12.75">
      <c r="A67" s="40"/>
      <c r="B67" s="41"/>
      <c r="C67" s="42" t="s">
        <v>570</v>
      </c>
      <c r="D67" s="43"/>
      <c r="E67" s="44">
        <v>97360</v>
      </c>
      <c r="F67" s="43"/>
      <c r="G67" s="44"/>
    </row>
    <row r="68" spans="1:7" ht="12.75">
      <c r="A68" s="35" t="s">
        <v>809</v>
      </c>
      <c r="B68" s="36" t="s">
        <v>1046</v>
      </c>
      <c r="C68" s="37" t="s">
        <v>1047</v>
      </c>
      <c r="D68" s="38">
        <v>0</v>
      </c>
      <c r="E68" s="39">
        <v>10200</v>
      </c>
      <c r="F68" s="38">
        <f>E68-D68</f>
        <v>10200</v>
      </c>
      <c r="G68" s="39" t="str">
        <f>IF(D68=0,"***",E68/D68)</f>
        <v>***</v>
      </c>
    </row>
    <row r="69" spans="1:7" ht="12.75">
      <c r="A69" s="40"/>
      <c r="B69" s="41"/>
      <c r="C69" s="42" t="s">
        <v>570</v>
      </c>
      <c r="D69" s="43"/>
      <c r="E69" s="44">
        <v>10200</v>
      </c>
      <c r="F69" s="43"/>
      <c r="G69" s="44"/>
    </row>
    <row r="70" spans="1:7" ht="12.75">
      <c r="A70" s="35" t="s">
        <v>809</v>
      </c>
      <c r="B70" s="36" t="s">
        <v>1048</v>
      </c>
      <c r="C70" s="37" t="s">
        <v>1049</v>
      </c>
      <c r="D70" s="38">
        <v>0</v>
      </c>
      <c r="E70" s="39">
        <v>4360</v>
      </c>
      <c r="F70" s="38">
        <f>E70-D70</f>
        <v>4360</v>
      </c>
      <c r="G70" s="39" t="str">
        <f>IF(D70=0,"***",E70/D70)</f>
        <v>***</v>
      </c>
    </row>
    <row r="71" spans="1:7" ht="12.75">
      <c r="A71" s="40"/>
      <c r="B71" s="41"/>
      <c r="C71" s="42" t="s">
        <v>570</v>
      </c>
      <c r="D71" s="43"/>
      <c r="E71" s="44">
        <v>4360</v>
      </c>
      <c r="F71" s="43"/>
      <c r="G71" s="44"/>
    </row>
    <row r="72" spans="1:7" ht="12.75">
      <c r="A72" s="35" t="s">
        <v>809</v>
      </c>
      <c r="B72" s="36" t="s">
        <v>1050</v>
      </c>
      <c r="C72" s="37" t="s">
        <v>1051</v>
      </c>
      <c r="D72" s="38">
        <v>0</v>
      </c>
      <c r="E72" s="39">
        <v>200</v>
      </c>
      <c r="F72" s="38">
        <f>E72-D72</f>
        <v>200</v>
      </c>
      <c r="G72" s="39" t="str">
        <f>IF(D72=0,"***",E72/D72)</f>
        <v>***</v>
      </c>
    </row>
    <row r="73" spans="1:7" ht="12.75">
      <c r="A73" s="40"/>
      <c r="B73" s="41"/>
      <c r="C73" s="42" t="s">
        <v>570</v>
      </c>
      <c r="D73" s="43"/>
      <c r="E73" s="44">
        <v>200</v>
      </c>
      <c r="F73" s="43"/>
      <c r="G73" s="44"/>
    </row>
    <row r="74" spans="1:7" ht="12.75">
      <c r="A74" s="35" t="s">
        <v>809</v>
      </c>
      <c r="B74" s="36" t="s">
        <v>1052</v>
      </c>
      <c r="C74" s="37" t="s">
        <v>1053</v>
      </c>
      <c r="D74" s="38">
        <v>0</v>
      </c>
      <c r="E74" s="39">
        <v>26419.1</v>
      </c>
      <c r="F74" s="38">
        <f>E74-D74</f>
        <v>26419.1</v>
      </c>
      <c r="G74" s="39" t="str">
        <f>IF(D74=0,"***",E74/D74)</f>
        <v>***</v>
      </c>
    </row>
    <row r="75" spans="1:7" ht="12.75">
      <c r="A75" s="40"/>
      <c r="B75" s="41"/>
      <c r="C75" s="42" t="s">
        <v>570</v>
      </c>
      <c r="D75" s="43"/>
      <c r="E75" s="44">
        <v>26419.1</v>
      </c>
      <c r="F75" s="43"/>
      <c r="G75" s="44"/>
    </row>
    <row r="76" spans="1:7" ht="12.75">
      <c r="A76" s="35" t="s">
        <v>809</v>
      </c>
      <c r="B76" s="36" t="s">
        <v>1054</v>
      </c>
      <c r="C76" s="37" t="s">
        <v>1055</v>
      </c>
      <c r="D76" s="38">
        <v>0</v>
      </c>
      <c r="E76" s="39">
        <v>9500</v>
      </c>
      <c r="F76" s="38">
        <f>E76-D76</f>
        <v>9500</v>
      </c>
      <c r="G76" s="39" t="str">
        <f>IF(D76=0,"***",E76/D76)</f>
        <v>***</v>
      </c>
    </row>
    <row r="77" spans="1:7" ht="12.75">
      <c r="A77" s="40"/>
      <c r="B77" s="41"/>
      <c r="C77" s="42" t="s">
        <v>570</v>
      </c>
      <c r="D77" s="43"/>
      <c r="E77" s="44">
        <v>9500</v>
      </c>
      <c r="F77" s="43"/>
      <c r="G77" s="44"/>
    </row>
    <row r="78" spans="1:7" ht="12.75">
      <c r="A78" s="35" t="s">
        <v>571</v>
      </c>
      <c r="B78" s="36" t="s">
        <v>1056</v>
      </c>
      <c r="C78" s="37" t="s">
        <v>1057</v>
      </c>
      <c r="D78" s="38">
        <v>0</v>
      </c>
      <c r="E78" s="39">
        <v>3000</v>
      </c>
      <c r="F78" s="38">
        <f>E78-D78</f>
        <v>3000</v>
      </c>
      <c r="G78" s="39" t="str">
        <f>IF(D78=0,"***",E78/D78)</f>
        <v>***</v>
      </c>
    </row>
    <row r="79" spans="1:7" ht="13.5" thickBot="1">
      <c r="A79" s="40"/>
      <c r="B79" s="41"/>
      <c r="C79" s="42" t="s">
        <v>570</v>
      </c>
      <c r="D79" s="43"/>
      <c r="E79" s="44">
        <v>3000</v>
      </c>
      <c r="F79" s="43"/>
      <c r="G79" s="44"/>
    </row>
    <row r="80" spans="1:7" ht="13.5" thickBot="1">
      <c r="A80" s="30" t="s">
        <v>1429</v>
      </c>
      <c r="B80" s="31"/>
      <c r="C80" s="32"/>
      <c r="D80" s="33"/>
      <c r="E80" s="34">
        <v>1193420</v>
      </c>
      <c r="F80" s="33"/>
      <c r="G80" s="34"/>
    </row>
    <row r="81" spans="1:7" ht="13.5" thickBot="1">
      <c r="A81" s="12"/>
      <c r="B81" s="13"/>
      <c r="C81" s="14" t="s">
        <v>667</v>
      </c>
      <c r="D81" s="27">
        <v>0</v>
      </c>
      <c r="E81" s="28">
        <f>SUM(E23:E80)/3</f>
        <v>1355600</v>
      </c>
      <c r="F81" s="27">
        <f>E81-D81</f>
        <v>1355600</v>
      </c>
      <c r="G81" s="29" t="str">
        <f>IF(D81=0,"***",E81/D81)</f>
        <v>***</v>
      </c>
    </row>
    <row r="82" spans="2:7" ht="13.5" thickBot="1">
      <c r="B82" s="10"/>
      <c r="D82" s="11"/>
      <c r="E82" s="11"/>
      <c r="F82" s="11"/>
      <c r="G82" s="11"/>
    </row>
    <row r="83" spans="1:7" ht="13.5" thickBot="1">
      <c r="A83" s="12"/>
      <c r="B83" s="13"/>
      <c r="C83" s="14" t="s">
        <v>668</v>
      </c>
      <c r="D83" s="15"/>
      <c r="E83" s="16"/>
      <c r="F83" s="15"/>
      <c r="G83" s="16"/>
    </row>
    <row r="84" spans="1:7" ht="34.5" customHeight="1">
      <c r="A84" s="17" t="s">
        <v>555</v>
      </c>
      <c r="B84" s="18" t="s">
        <v>669</v>
      </c>
      <c r="C84" s="19" t="s">
        <v>557</v>
      </c>
      <c r="D84" s="20" t="s">
        <v>558</v>
      </c>
      <c r="E84" s="21" t="s">
        <v>559</v>
      </c>
      <c r="F84" s="20" t="s">
        <v>670</v>
      </c>
      <c r="G84" s="21" t="s">
        <v>561</v>
      </c>
    </row>
    <row r="85" spans="1:7" ht="13.5" customHeight="1" thickBot="1">
      <c r="A85" s="22"/>
      <c r="B85" s="23"/>
      <c r="C85" s="24" t="s">
        <v>562</v>
      </c>
      <c r="D85" s="25"/>
      <c r="E85" s="26"/>
      <c r="F85" s="25"/>
      <c r="G85" s="26"/>
    </row>
    <row r="86" spans="1:7" ht="13.5" thickBot="1">
      <c r="A86" s="30" t="s">
        <v>702</v>
      </c>
      <c r="B86" s="31"/>
      <c r="C86" s="32"/>
      <c r="D86" s="33"/>
      <c r="E86" s="34"/>
      <c r="F86" s="33"/>
      <c r="G86" s="34"/>
    </row>
    <row r="87" spans="1:7" ht="12.75">
      <c r="A87" s="35" t="s">
        <v>810</v>
      </c>
      <c r="B87" s="36" t="s">
        <v>1058</v>
      </c>
      <c r="C87" s="37" t="s">
        <v>1059</v>
      </c>
      <c r="D87" s="38">
        <v>0</v>
      </c>
      <c r="E87" s="39">
        <v>1950</v>
      </c>
      <c r="F87" s="38">
        <v>0</v>
      </c>
      <c r="G87" s="39" t="str">
        <f>IF(D87=0,"***",E87/D87)</f>
        <v>***</v>
      </c>
    </row>
    <row r="88" spans="1:7" ht="12.75">
      <c r="A88" s="40"/>
      <c r="B88" s="41"/>
      <c r="C88" s="42" t="s">
        <v>672</v>
      </c>
      <c r="D88" s="43"/>
      <c r="E88" s="44">
        <v>1950</v>
      </c>
      <c r="F88" s="43"/>
      <c r="G88" s="44"/>
    </row>
    <row r="89" spans="1:7" ht="12.75">
      <c r="A89" s="35" t="s">
        <v>810</v>
      </c>
      <c r="B89" s="36" t="s">
        <v>1060</v>
      </c>
      <c r="C89" s="37" t="s">
        <v>1061</v>
      </c>
      <c r="D89" s="38">
        <v>0</v>
      </c>
      <c r="E89" s="39">
        <v>2921</v>
      </c>
      <c r="F89" s="38">
        <v>0</v>
      </c>
      <c r="G89" s="39" t="str">
        <f>IF(D89=0,"***",E89/D89)</f>
        <v>***</v>
      </c>
    </row>
    <row r="90" spans="1:7" ht="12.75">
      <c r="A90" s="40"/>
      <c r="B90" s="41"/>
      <c r="C90" s="42" t="s">
        <v>672</v>
      </c>
      <c r="D90" s="43"/>
      <c r="E90" s="44">
        <v>2921</v>
      </c>
      <c r="F90" s="43"/>
      <c r="G90" s="44"/>
    </row>
    <row r="91" spans="1:7" ht="12.75">
      <c r="A91" s="35" t="s">
        <v>810</v>
      </c>
      <c r="B91" s="36" t="s">
        <v>1062</v>
      </c>
      <c r="C91" s="37" t="s">
        <v>1063</v>
      </c>
      <c r="D91" s="38">
        <v>0</v>
      </c>
      <c r="E91" s="39">
        <v>7000</v>
      </c>
      <c r="F91" s="38">
        <v>0</v>
      </c>
      <c r="G91" s="39" t="str">
        <f>IF(D91=0,"***",E91/D91)</f>
        <v>***</v>
      </c>
    </row>
    <row r="92" spans="1:7" ht="12.75">
      <c r="A92" s="40"/>
      <c r="B92" s="41"/>
      <c r="C92" s="42" t="s">
        <v>672</v>
      </c>
      <c r="D92" s="43"/>
      <c r="E92" s="44">
        <v>7000</v>
      </c>
      <c r="F92" s="43"/>
      <c r="G92" s="44"/>
    </row>
    <row r="93" spans="1:7" ht="12.75">
      <c r="A93" s="35" t="s">
        <v>810</v>
      </c>
      <c r="B93" s="36" t="s">
        <v>1064</v>
      </c>
      <c r="C93" s="37" t="s">
        <v>1065</v>
      </c>
      <c r="D93" s="38">
        <v>0</v>
      </c>
      <c r="E93" s="39">
        <v>500</v>
      </c>
      <c r="F93" s="38">
        <v>0</v>
      </c>
      <c r="G93" s="39" t="str">
        <f>IF(D93=0,"***",E93/D93)</f>
        <v>***</v>
      </c>
    </row>
    <row r="94" spans="1:7" ht="12.75">
      <c r="A94" s="40"/>
      <c r="B94" s="41"/>
      <c r="C94" s="42" t="s">
        <v>672</v>
      </c>
      <c r="D94" s="43"/>
      <c r="E94" s="44">
        <v>500</v>
      </c>
      <c r="F94" s="43"/>
      <c r="G94" s="44"/>
    </row>
    <row r="95" spans="1:7" ht="12.75">
      <c r="A95" s="35" t="s">
        <v>810</v>
      </c>
      <c r="B95" s="36" t="s">
        <v>1066</v>
      </c>
      <c r="C95" s="37" t="s">
        <v>1067</v>
      </c>
      <c r="D95" s="38">
        <v>0</v>
      </c>
      <c r="E95" s="39">
        <v>2500</v>
      </c>
      <c r="F95" s="38">
        <v>0</v>
      </c>
      <c r="G95" s="39" t="str">
        <f>IF(D95=0,"***",E95/D95)</f>
        <v>***</v>
      </c>
    </row>
    <row r="96" spans="1:7" ht="12.75">
      <c r="A96" s="40"/>
      <c r="B96" s="41"/>
      <c r="C96" s="42" t="s">
        <v>672</v>
      </c>
      <c r="D96" s="43"/>
      <c r="E96" s="44">
        <v>2500</v>
      </c>
      <c r="F96" s="43"/>
      <c r="G96" s="44"/>
    </row>
    <row r="97" spans="1:7" ht="12.75">
      <c r="A97" s="35" t="s">
        <v>676</v>
      </c>
      <c r="B97" s="36" t="s">
        <v>1068</v>
      </c>
      <c r="C97" s="37" t="s">
        <v>1069</v>
      </c>
      <c r="D97" s="38">
        <v>0</v>
      </c>
      <c r="E97" s="39">
        <v>20000</v>
      </c>
      <c r="F97" s="38">
        <v>0</v>
      </c>
      <c r="G97" s="39" t="str">
        <f>IF(D97=0,"***",E97/D97)</f>
        <v>***</v>
      </c>
    </row>
    <row r="98" spans="1:7" ht="12.75">
      <c r="A98" s="40"/>
      <c r="B98" s="41"/>
      <c r="C98" s="42" t="s">
        <v>672</v>
      </c>
      <c r="D98" s="43"/>
      <c r="E98" s="44">
        <v>20000</v>
      </c>
      <c r="F98" s="43"/>
      <c r="G98" s="44"/>
    </row>
    <row r="99" spans="1:7" ht="12.75">
      <c r="A99" s="35" t="s">
        <v>676</v>
      </c>
      <c r="B99" s="36" t="s">
        <v>1070</v>
      </c>
      <c r="C99" s="37" t="s">
        <v>1071</v>
      </c>
      <c r="D99" s="38">
        <v>0</v>
      </c>
      <c r="E99" s="39">
        <v>20000</v>
      </c>
      <c r="F99" s="38">
        <v>0</v>
      </c>
      <c r="G99" s="39" t="str">
        <f>IF(D99=0,"***",E99/D99)</f>
        <v>***</v>
      </c>
    </row>
    <row r="100" spans="1:7" ht="12.75">
      <c r="A100" s="40"/>
      <c r="B100" s="41"/>
      <c r="C100" s="42" t="s">
        <v>672</v>
      </c>
      <c r="D100" s="43"/>
      <c r="E100" s="44">
        <v>20000</v>
      </c>
      <c r="F100" s="43"/>
      <c r="G100" s="44"/>
    </row>
    <row r="101" spans="1:7" ht="12.75">
      <c r="A101" s="35" t="s">
        <v>813</v>
      </c>
      <c r="B101" s="117" t="s">
        <v>857</v>
      </c>
      <c r="C101" s="37" t="s">
        <v>1072</v>
      </c>
      <c r="D101" s="38">
        <v>0</v>
      </c>
      <c r="E101" s="39">
        <v>8000</v>
      </c>
      <c r="F101" s="38">
        <v>0</v>
      </c>
      <c r="G101" s="39" t="str">
        <f>IF(D101=0,"***",E101/D101)</f>
        <v>***</v>
      </c>
    </row>
    <row r="102" spans="1:7" ht="12.75">
      <c r="A102" s="40"/>
      <c r="B102" s="41"/>
      <c r="C102" s="42" t="s">
        <v>672</v>
      </c>
      <c r="D102" s="43"/>
      <c r="E102" s="44">
        <v>8000</v>
      </c>
      <c r="F102" s="43"/>
      <c r="G102" s="44"/>
    </row>
    <row r="103" spans="1:7" ht="12.75">
      <c r="A103" s="35" t="s">
        <v>813</v>
      </c>
      <c r="B103" s="36" t="s">
        <v>1073</v>
      </c>
      <c r="C103" s="37" t="s">
        <v>1074</v>
      </c>
      <c r="D103" s="38">
        <v>0</v>
      </c>
      <c r="E103" s="39">
        <v>20000</v>
      </c>
      <c r="F103" s="38">
        <v>0</v>
      </c>
      <c r="G103" s="39" t="str">
        <f>IF(D103=0,"***",E103/D103)</f>
        <v>***</v>
      </c>
    </row>
    <row r="104" spans="1:7" ht="12.75">
      <c r="A104" s="40"/>
      <c r="B104" s="41"/>
      <c r="C104" s="42" t="s">
        <v>672</v>
      </c>
      <c r="D104" s="43"/>
      <c r="E104" s="44">
        <v>20000</v>
      </c>
      <c r="F104" s="43"/>
      <c r="G104" s="44"/>
    </row>
    <row r="105" spans="1:7" ht="12.75">
      <c r="A105" s="35" t="s">
        <v>813</v>
      </c>
      <c r="B105" s="36" t="s">
        <v>1075</v>
      </c>
      <c r="C105" s="37" t="s">
        <v>1076</v>
      </c>
      <c r="D105" s="38">
        <v>0</v>
      </c>
      <c r="E105" s="39">
        <v>10000</v>
      </c>
      <c r="F105" s="38">
        <v>0</v>
      </c>
      <c r="G105" s="39" t="str">
        <f>IF(D105=0,"***",E105/D105)</f>
        <v>***</v>
      </c>
    </row>
    <row r="106" spans="1:7" ht="13.5" thickBot="1">
      <c r="A106" s="40"/>
      <c r="B106" s="41"/>
      <c r="C106" s="42" t="s">
        <v>672</v>
      </c>
      <c r="D106" s="43"/>
      <c r="E106" s="44">
        <v>10000</v>
      </c>
      <c r="F106" s="43"/>
      <c r="G106" s="44"/>
    </row>
    <row r="107" spans="1:7" ht="13.5" thickBot="1">
      <c r="A107" s="30" t="s">
        <v>704</v>
      </c>
      <c r="B107" s="31"/>
      <c r="C107" s="32"/>
      <c r="D107" s="33"/>
      <c r="E107" s="34">
        <v>92871</v>
      </c>
      <c r="F107" s="33"/>
      <c r="G107" s="34"/>
    </row>
    <row r="108" spans="1:7" ht="13.5" thickBot="1">
      <c r="A108" s="30" t="s">
        <v>695</v>
      </c>
      <c r="B108" s="31"/>
      <c r="C108" s="32"/>
      <c r="D108" s="33"/>
      <c r="E108" s="34"/>
      <c r="F108" s="33"/>
      <c r="G108" s="34"/>
    </row>
    <row r="109" spans="1:7" ht="12.75">
      <c r="A109" s="35" t="s">
        <v>1373</v>
      </c>
      <c r="B109" s="117" t="s">
        <v>858</v>
      </c>
      <c r="C109" s="37" t="s">
        <v>1077</v>
      </c>
      <c r="D109" s="38">
        <v>0</v>
      </c>
      <c r="E109" s="39">
        <v>14699</v>
      </c>
      <c r="F109" s="38">
        <v>0</v>
      </c>
      <c r="G109" s="39" t="str">
        <f>IF(D109=0,"***",E109/D109)</f>
        <v>***</v>
      </c>
    </row>
    <row r="110" spans="1:7" ht="12.75">
      <c r="A110" s="40"/>
      <c r="B110" s="41"/>
      <c r="C110" s="42" t="s">
        <v>672</v>
      </c>
      <c r="D110" s="43"/>
      <c r="E110" s="44">
        <v>14699</v>
      </c>
      <c r="F110" s="43"/>
      <c r="G110" s="44"/>
    </row>
    <row r="111" spans="1:7" ht="12.75">
      <c r="A111" s="35" t="s">
        <v>1357</v>
      </c>
      <c r="B111" s="117" t="s">
        <v>859</v>
      </c>
      <c r="C111" s="37" t="s">
        <v>1078</v>
      </c>
      <c r="D111" s="38">
        <v>0</v>
      </c>
      <c r="E111" s="39">
        <v>2000</v>
      </c>
      <c r="F111" s="38">
        <v>0</v>
      </c>
      <c r="G111" s="39" t="str">
        <f>IF(D111=0,"***",E111/D111)</f>
        <v>***</v>
      </c>
    </row>
    <row r="112" spans="1:7" ht="12.75">
      <c r="A112" s="40"/>
      <c r="B112" s="41"/>
      <c r="C112" s="42" t="s">
        <v>672</v>
      </c>
      <c r="D112" s="43"/>
      <c r="E112" s="44">
        <v>2000</v>
      </c>
      <c r="F112" s="43"/>
      <c r="G112" s="44"/>
    </row>
    <row r="113" spans="1:7" ht="12.75">
      <c r="A113" s="35" t="s">
        <v>1357</v>
      </c>
      <c r="B113" s="117" t="s">
        <v>860</v>
      </c>
      <c r="C113" s="37" t="s">
        <v>1079</v>
      </c>
      <c r="D113" s="38">
        <v>0</v>
      </c>
      <c r="E113" s="39">
        <v>3500</v>
      </c>
      <c r="F113" s="38">
        <v>0</v>
      </c>
      <c r="G113" s="39" t="str">
        <f>IF(D113=0,"***",E113/D113)</f>
        <v>***</v>
      </c>
    </row>
    <row r="114" spans="1:7" ht="12.75">
      <c r="A114" s="40"/>
      <c r="B114" s="41"/>
      <c r="C114" s="42" t="s">
        <v>672</v>
      </c>
      <c r="D114" s="43"/>
      <c r="E114" s="44">
        <v>3500</v>
      </c>
      <c r="F114" s="43"/>
      <c r="G114" s="44"/>
    </row>
    <row r="115" spans="1:7" ht="12.75">
      <c r="A115" s="35" t="s">
        <v>1378</v>
      </c>
      <c r="B115" s="36" t="s">
        <v>1080</v>
      </c>
      <c r="C115" s="37" t="s">
        <v>1081</v>
      </c>
      <c r="D115" s="38">
        <v>0</v>
      </c>
      <c r="E115" s="39">
        <v>2500</v>
      </c>
      <c r="F115" s="38">
        <v>0</v>
      </c>
      <c r="G115" s="39" t="str">
        <f>IF(D115=0,"***",E115/D115)</f>
        <v>***</v>
      </c>
    </row>
    <row r="116" spans="1:7" ht="12.75">
      <c r="A116" s="40"/>
      <c r="B116" s="41"/>
      <c r="C116" s="42" t="s">
        <v>672</v>
      </c>
      <c r="D116" s="43"/>
      <c r="E116" s="44">
        <v>2500</v>
      </c>
      <c r="F116" s="43"/>
      <c r="G116" s="44"/>
    </row>
    <row r="117" spans="1:7" ht="12.75">
      <c r="A117" s="35" t="s">
        <v>707</v>
      </c>
      <c r="B117" s="36" t="s">
        <v>1082</v>
      </c>
      <c r="C117" s="37" t="s">
        <v>1083</v>
      </c>
      <c r="D117" s="38">
        <v>0</v>
      </c>
      <c r="E117" s="39">
        <v>8000</v>
      </c>
      <c r="F117" s="38">
        <v>0</v>
      </c>
      <c r="G117" s="39" t="str">
        <f>IF(D117=0,"***",E117/D117)</f>
        <v>***</v>
      </c>
    </row>
    <row r="118" spans="1:7" ht="12.75">
      <c r="A118" s="40"/>
      <c r="B118" s="41"/>
      <c r="C118" s="42" t="s">
        <v>672</v>
      </c>
      <c r="D118" s="43"/>
      <c r="E118" s="44">
        <v>8000</v>
      </c>
      <c r="F118" s="43"/>
      <c r="G118" s="44"/>
    </row>
    <row r="119" spans="1:7" ht="12.75">
      <c r="A119" s="35" t="s">
        <v>1084</v>
      </c>
      <c r="B119" s="36" t="s">
        <v>1085</v>
      </c>
      <c r="C119" s="37" t="s">
        <v>1086</v>
      </c>
      <c r="D119" s="38">
        <v>0</v>
      </c>
      <c r="E119" s="39">
        <v>1900</v>
      </c>
      <c r="F119" s="38">
        <v>0</v>
      </c>
      <c r="G119" s="39" t="str">
        <f>IF(D119=0,"***",E119/D119)</f>
        <v>***</v>
      </c>
    </row>
    <row r="120" spans="1:7" ht="12.75">
      <c r="A120" s="40"/>
      <c r="B120" s="41"/>
      <c r="C120" s="42" t="s">
        <v>672</v>
      </c>
      <c r="D120" s="43"/>
      <c r="E120" s="44">
        <v>1900</v>
      </c>
      <c r="F120" s="43"/>
      <c r="G120" s="44"/>
    </row>
    <row r="121" spans="1:7" ht="12.75">
      <c r="A121" s="35" t="s">
        <v>1087</v>
      </c>
      <c r="B121" s="117" t="s">
        <v>861</v>
      </c>
      <c r="C121" s="37" t="s">
        <v>1088</v>
      </c>
      <c r="D121" s="38">
        <v>0</v>
      </c>
      <c r="E121" s="39">
        <v>1000</v>
      </c>
      <c r="F121" s="38">
        <v>0</v>
      </c>
      <c r="G121" s="39" t="str">
        <f>IF(D121=0,"***",E121/D121)</f>
        <v>***</v>
      </c>
    </row>
    <row r="122" spans="1:7" ht="12.75">
      <c r="A122" s="40"/>
      <c r="B122" s="41"/>
      <c r="C122" s="42" t="s">
        <v>672</v>
      </c>
      <c r="D122" s="43"/>
      <c r="E122" s="44">
        <v>1000</v>
      </c>
      <c r="F122" s="43"/>
      <c r="G122" s="44"/>
    </row>
    <row r="123" spans="1:7" ht="12.75">
      <c r="A123" s="35" t="s">
        <v>1089</v>
      </c>
      <c r="B123" s="117" t="s">
        <v>862</v>
      </c>
      <c r="C123" s="37" t="s">
        <v>1090</v>
      </c>
      <c r="D123" s="38">
        <v>0</v>
      </c>
      <c r="E123" s="39">
        <v>750</v>
      </c>
      <c r="F123" s="38">
        <v>0</v>
      </c>
      <c r="G123" s="39" t="str">
        <f>IF(D123=0,"***",E123/D123)</f>
        <v>***</v>
      </c>
    </row>
    <row r="124" spans="1:7" ht="12.75">
      <c r="A124" s="40"/>
      <c r="B124" s="41"/>
      <c r="C124" s="42" t="s">
        <v>672</v>
      </c>
      <c r="D124" s="43"/>
      <c r="E124" s="44">
        <v>750</v>
      </c>
      <c r="F124" s="43"/>
      <c r="G124" s="44"/>
    </row>
    <row r="125" spans="1:7" ht="12.75">
      <c r="A125" s="35" t="s">
        <v>1091</v>
      </c>
      <c r="B125" s="117" t="s">
        <v>863</v>
      </c>
      <c r="C125" s="37" t="s">
        <v>1092</v>
      </c>
      <c r="D125" s="38">
        <v>0</v>
      </c>
      <c r="E125" s="39">
        <v>2500</v>
      </c>
      <c r="F125" s="38">
        <v>0</v>
      </c>
      <c r="G125" s="39" t="str">
        <f>IF(D125=0,"***",E125/D125)</f>
        <v>***</v>
      </c>
    </row>
    <row r="126" spans="1:7" ht="12.75">
      <c r="A126" s="40"/>
      <c r="B126" s="41"/>
      <c r="C126" s="42" t="s">
        <v>672</v>
      </c>
      <c r="D126" s="43"/>
      <c r="E126" s="44">
        <v>2500</v>
      </c>
      <c r="F126" s="43"/>
      <c r="G126" s="44"/>
    </row>
    <row r="127" spans="1:7" ht="12.75">
      <c r="A127" s="35" t="s">
        <v>676</v>
      </c>
      <c r="B127" s="117" t="s">
        <v>864</v>
      </c>
      <c r="C127" s="37" t="s">
        <v>1093</v>
      </c>
      <c r="D127" s="38">
        <v>0</v>
      </c>
      <c r="E127" s="39">
        <v>2000</v>
      </c>
      <c r="F127" s="38">
        <v>0</v>
      </c>
      <c r="G127" s="39" t="str">
        <f>IF(D127=0,"***",E127/D127)</f>
        <v>***</v>
      </c>
    </row>
    <row r="128" spans="1:7" ht="12.75">
      <c r="A128" s="40"/>
      <c r="B128" s="41"/>
      <c r="C128" s="42" t="s">
        <v>672</v>
      </c>
      <c r="D128" s="43"/>
      <c r="E128" s="44">
        <v>2000</v>
      </c>
      <c r="F128" s="43"/>
      <c r="G128" s="44"/>
    </row>
    <row r="129" spans="1:7" ht="12.75">
      <c r="A129" s="35" t="s">
        <v>676</v>
      </c>
      <c r="B129" s="117" t="s">
        <v>865</v>
      </c>
      <c r="C129" s="37" t="s">
        <v>1094</v>
      </c>
      <c r="D129" s="38">
        <v>0</v>
      </c>
      <c r="E129" s="39">
        <v>1000</v>
      </c>
      <c r="F129" s="38">
        <v>0</v>
      </c>
      <c r="G129" s="39" t="str">
        <f>IF(D129=0,"***",E129/D129)</f>
        <v>***</v>
      </c>
    </row>
    <row r="130" spans="1:7" ht="12.75">
      <c r="A130" s="40"/>
      <c r="B130" s="41"/>
      <c r="C130" s="42" t="s">
        <v>672</v>
      </c>
      <c r="D130" s="43"/>
      <c r="E130" s="44">
        <v>1000</v>
      </c>
      <c r="F130" s="43"/>
      <c r="G130" s="44"/>
    </row>
    <row r="131" spans="1:7" ht="12.75">
      <c r="A131" s="35" t="s">
        <v>676</v>
      </c>
      <c r="B131" s="117" t="s">
        <v>866</v>
      </c>
      <c r="C131" s="37" t="s">
        <v>1095</v>
      </c>
      <c r="D131" s="38">
        <v>0</v>
      </c>
      <c r="E131" s="39">
        <v>8000</v>
      </c>
      <c r="F131" s="38">
        <v>0</v>
      </c>
      <c r="G131" s="39" t="str">
        <f>IF(D131=0,"***",E131/D131)</f>
        <v>***</v>
      </c>
    </row>
    <row r="132" spans="1:7" ht="12.75">
      <c r="A132" s="40"/>
      <c r="B132" s="41"/>
      <c r="C132" s="42" t="s">
        <v>672</v>
      </c>
      <c r="D132" s="43"/>
      <c r="E132" s="44">
        <v>8000</v>
      </c>
      <c r="F132" s="43"/>
      <c r="G132" s="44"/>
    </row>
    <row r="133" spans="1:7" ht="12.75">
      <c r="A133" s="35" t="s">
        <v>676</v>
      </c>
      <c r="B133" s="117" t="s">
        <v>867</v>
      </c>
      <c r="C133" s="37" t="s">
        <v>1096</v>
      </c>
      <c r="D133" s="38">
        <v>0</v>
      </c>
      <c r="E133" s="39">
        <v>10000</v>
      </c>
      <c r="F133" s="38">
        <v>0</v>
      </c>
      <c r="G133" s="39" t="str">
        <f>IF(D133=0,"***",E133/D133)</f>
        <v>***</v>
      </c>
    </row>
    <row r="134" spans="1:7" ht="12.75">
      <c r="A134" s="40"/>
      <c r="B134" s="41"/>
      <c r="C134" s="42" t="s">
        <v>672</v>
      </c>
      <c r="D134" s="43"/>
      <c r="E134" s="44">
        <v>10000</v>
      </c>
      <c r="F134" s="43"/>
      <c r="G134" s="44"/>
    </row>
    <row r="135" spans="1:7" ht="12.75">
      <c r="A135" s="35" t="s">
        <v>676</v>
      </c>
      <c r="B135" s="117" t="s">
        <v>868</v>
      </c>
      <c r="C135" s="37" t="s">
        <v>1097</v>
      </c>
      <c r="D135" s="38">
        <v>0</v>
      </c>
      <c r="E135" s="39">
        <v>1000</v>
      </c>
      <c r="F135" s="38">
        <v>0</v>
      </c>
      <c r="G135" s="39" t="str">
        <f>IF(D135=0,"***",E135/D135)</f>
        <v>***</v>
      </c>
    </row>
    <row r="136" spans="1:7" ht="12.75">
      <c r="A136" s="40"/>
      <c r="B136" s="41"/>
      <c r="C136" s="42" t="s">
        <v>672</v>
      </c>
      <c r="D136" s="43"/>
      <c r="E136" s="44">
        <v>1000</v>
      </c>
      <c r="F136" s="43"/>
      <c r="G136" s="44"/>
    </row>
    <row r="137" spans="1:7" ht="12.75">
      <c r="A137" s="35" t="s">
        <v>676</v>
      </c>
      <c r="B137" s="36" t="s">
        <v>1098</v>
      </c>
      <c r="C137" s="37" t="s">
        <v>1099</v>
      </c>
      <c r="D137" s="38">
        <v>0</v>
      </c>
      <c r="E137" s="39">
        <v>700000</v>
      </c>
      <c r="F137" s="38">
        <v>0</v>
      </c>
      <c r="G137" s="39" t="str">
        <f>IF(D137=0,"***",E137/D137)</f>
        <v>***</v>
      </c>
    </row>
    <row r="138" spans="1:7" ht="12.75">
      <c r="A138" s="40"/>
      <c r="B138" s="41"/>
      <c r="C138" s="42" t="s">
        <v>672</v>
      </c>
      <c r="D138" s="43"/>
      <c r="E138" s="44">
        <v>700000</v>
      </c>
      <c r="F138" s="43"/>
      <c r="G138" s="44"/>
    </row>
    <row r="139" spans="1:7" ht="12.75">
      <c r="A139" s="35" t="s">
        <v>676</v>
      </c>
      <c r="B139" s="36" t="s">
        <v>1100</v>
      </c>
      <c r="C139" s="37" t="s">
        <v>1101</v>
      </c>
      <c r="D139" s="38">
        <v>0</v>
      </c>
      <c r="E139" s="39">
        <v>1000</v>
      </c>
      <c r="F139" s="38">
        <v>0</v>
      </c>
      <c r="G139" s="39" t="str">
        <f>IF(D139=0,"***",E139/D139)</f>
        <v>***</v>
      </c>
    </row>
    <row r="140" spans="1:7" ht="12.75">
      <c r="A140" s="40"/>
      <c r="B140" s="41"/>
      <c r="C140" s="42" t="s">
        <v>672</v>
      </c>
      <c r="D140" s="43"/>
      <c r="E140" s="44">
        <v>1000</v>
      </c>
      <c r="F140" s="43"/>
      <c r="G140" s="44"/>
    </row>
    <row r="141" spans="1:7" ht="12.75">
      <c r="A141" s="35" t="s">
        <v>676</v>
      </c>
      <c r="B141" s="36" t="s">
        <v>1102</v>
      </c>
      <c r="C141" s="37" t="s">
        <v>1103</v>
      </c>
      <c r="D141" s="38">
        <v>0</v>
      </c>
      <c r="E141" s="39">
        <v>20000</v>
      </c>
      <c r="F141" s="38">
        <v>0</v>
      </c>
      <c r="G141" s="39" t="str">
        <f>IF(D141=0,"***",E141/D141)</f>
        <v>***</v>
      </c>
    </row>
    <row r="142" spans="1:7" ht="12.75">
      <c r="A142" s="40"/>
      <c r="B142" s="41"/>
      <c r="C142" s="42" t="s">
        <v>672</v>
      </c>
      <c r="D142" s="43"/>
      <c r="E142" s="44">
        <v>20000</v>
      </c>
      <c r="F142" s="43"/>
      <c r="G142" s="44"/>
    </row>
    <row r="143" spans="1:7" ht="12.75">
      <c r="A143" s="35" t="s">
        <v>676</v>
      </c>
      <c r="B143" s="36" t="s">
        <v>1104</v>
      </c>
      <c r="C143" s="37" t="s">
        <v>1105</v>
      </c>
      <c r="D143" s="38">
        <v>0</v>
      </c>
      <c r="E143" s="39">
        <v>20000</v>
      </c>
      <c r="F143" s="38">
        <v>0</v>
      </c>
      <c r="G143" s="39" t="str">
        <f>IF(D143=0,"***",E143/D143)</f>
        <v>***</v>
      </c>
    </row>
    <row r="144" spans="1:7" ht="12.75">
      <c r="A144" s="40"/>
      <c r="B144" s="41"/>
      <c r="C144" s="42" t="s">
        <v>672</v>
      </c>
      <c r="D144" s="43"/>
      <c r="E144" s="44">
        <v>20000</v>
      </c>
      <c r="F144" s="43"/>
      <c r="G144" s="44"/>
    </row>
    <row r="145" spans="1:7" ht="12.75">
      <c r="A145" s="35" t="s">
        <v>676</v>
      </c>
      <c r="B145" s="36" t="s">
        <v>1106</v>
      </c>
      <c r="C145" s="37" t="s">
        <v>1107</v>
      </c>
      <c r="D145" s="38">
        <v>0</v>
      </c>
      <c r="E145" s="39">
        <v>20000</v>
      </c>
      <c r="F145" s="38">
        <v>0</v>
      </c>
      <c r="G145" s="39" t="str">
        <f>IF(D145=0,"***",E145/D145)</f>
        <v>***</v>
      </c>
    </row>
    <row r="146" spans="1:7" ht="12.75">
      <c r="A146" s="40"/>
      <c r="B146" s="41"/>
      <c r="C146" s="42" t="s">
        <v>672</v>
      </c>
      <c r="D146" s="43"/>
      <c r="E146" s="44">
        <v>20000</v>
      </c>
      <c r="F146" s="43"/>
      <c r="G146" s="44"/>
    </row>
    <row r="147" spans="1:7" ht="12.75">
      <c r="A147" s="35" t="s">
        <v>676</v>
      </c>
      <c r="B147" s="36" t="s">
        <v>1108</v>
      </c>
      <c r="C147" s="37" t="s">
        <v>1109</v>
      </c>
      <c r="D147" s="38">
        <v>0</v>
      </c>
      <c r="E147" s="39">
        <v>10000</v>
      </c>
      <c r="F147" s="38">
        <v>0</v>
      </c>
      <c r="G147" s="39" t="str">
        <f>IF(D147=0,"***",E147/D147)</f>
        <v>***</v>
      </c>
    </row>
    <row r="148" spans="1:7" ht="12.75">
      <c r="A148" s="40"/>
      <c r="B148" s="41"/>
      <c r="C148" s="42" t="s">
        <v>672</v>
      </c>
      <c r="D148" s="43"/>
      <c r="E148" s="44">
        <v>10000</v>
      </c>
      <c r="F148" s="43"/>
      <c r="G148" s="44"/>
    </row>
    <row r="149" spans="1:7" ht="12.75">
      <c r="A149" s="35" t="s">
        <v>676</v>
      </c>
      <c r="B149" s="36" t="s">
        <v>1110</v>
      </c>
      <c r="C149" s="37" t="s">
        <v>1111</v>
      </c>
      <c r="D149" s="38">
        <v>0</v>
      </c>
      <c r="E149" s="39">
        <v>20000</v>
      </c>
      <c r="F149" s="38">
        <v>0</v>
      </c>
      <c r="G149" s="39" t="str">
        <f>IF(D149=0,"***",E149/D149)</f>
        <v>***</v>
      </c>
    </row>
    <row r="150" spans="1:7" ht="12.75">
      <c r="A150" s="40"/>
      <c r="B150" s="41"/>
      <c r="C150" s="42" t="s">
        <v>672</v>
      </c>
      <c r="D150" s="43"/>
      <c r="E150" s="44">
        <v>20000</v>
      </c>
      <c r="F150" s="43"/>
      <c r="G150" s="44"/>
    </row>
    <row r="151" spans="1:7" ht="12.75">
      <c r="A151" s="35" t="s">
        <v>676</v>
      </c>
      <c r="B151" s="36" t="s">
        <v>1112</v>
      </c>
      <c r="C151" s="37" t="s">
        <v>1113</v>
      </c>
      <c r="D151" s="38">
        <v>0</v>
      </c>
      <c r="E151" s="39">
        <v>40000</v>
      </c>
      <c r="F151" s="38">
        <v>0</v>
      </c>
      <c r="G151" s="39" t="str">
        <f>IF(D151=0,"***",E151/D151)</f>
        <v>***</v>
      </c>
    </row>
    <row r="152" spans="1:7" ht="12.75">
      <c r="A152" s="40"/>
      <c r="B152" s="41"/>
      <c r="C152" s="42" t="s">
        <v>672</v>
      </c>
      <c r="D152" s="43"/>
      <c r="E152" s="44">
        <v>40000</v>
      </c>
      <c r="F152" s="43"/>
      <c r="G152" s="44"/>
    </row>
    <row r="153" spans="1:7" ht="12.75">
      <c r="A153" s="35" t="s">
        <v>676</v>
      </c>
      <c r="B153" s="36" t="s">
        <v>1114</v>
      </c>
      <c r="C153" s="37" t="s">
        <v>1115</v>
      </c>
      <c r="D153" s="38">
        <v>0</v>
      </c>
      <c r="E153" s="39">
        <v>20000</v>
      </c>
      <c r="F153" s="38">
        <v>0</v>
      </c>
      <c r="G153" s="39" t="str">
        <f>IF(D153=0,"***",E153/D153)</f>
        <v>***</v>
      </c>
    </row>
    <row r="154" spans="1:7" ht="12.75">
      <c r="A154" s="40"/>
      <c r="B154" s="41"/>
      <c r="C154" s="42" t="s">
        <v>672</v>
      </c>
      <c r="D154" s="43"/>
      <c r="E154" s="44">
        <v>20000</v>
      </c>
      <c r="F154" s="43"/>
      <c r="G154" s="44"/>
    </row>
    <row r="155" spans="1:7" ht="12.75">
      <c r="A155" s="35" t="s">
        <v>676</v>
      </c>
      <c r="B155" s="36" t="s">
        <v>1116</v>
      </c>
      <c r="C155" s="37" t="s">
        <v>1117</v>
      </c>
      <c r="D155" s="38">
        <v>0</v>
      </c>
      <c r="E155" s="39">
        <v>15000</v>
      </c>
      <c r="F155" s="38">
        <v>0</v>
      </c>
      <c r="G155" s="39" t="str">
        <f>IF(D155=0,"***",E155/D155)</f>
        <v>***</v>
      </c>
    </row>
    <row r="156" spans="1:7" ht="12.75">
      <c r="A156" s="40"/>
      <c r="B156" s="41"/>
      <c r="C156" s="42" t="s">
        <v>672</v>
      </c>
      <c r="D156" s="43"/>
      <c r="E156" s="44">
        <v>15000</v>
      </c>
      <c r="F156" s="43"/>
      <c r="G156" s="44"/>
    </row>
    <row r="157" spans="1:7" ht="12.75">
      <c r="A157" s="35" t="s">
        <v>676</v>
      </c>
      <c r="B157" s="36" t="s">
        <v>1118</v>
      </c>
      <c r="C157" s="37" t="s">
        <v>1119</v>
      </c>
      <c r="D157" s="38">
        <v>0</v>
      </c>
      <c r="E157" s="39">
        <v>1000</v>
      </c>
      <c r="F157" s="38">
        <v>0</v>
      </c>
      <c r="G157" s="39" t="str">
        <f>IF(D157=0,"***",E157/D157)</f>
        <v>***</v>
      </c>
    </row>
    <row r="158" spans="1:7" ht="12.75">
      <c r="A158" s="40"/>
      <c r="B158" s="41"/>
      <c r="C158" s="42" t="s">
        <v>672</v>
      </c>
      <c r="D158" s="43"/>
      <c r="E158" s="44">
        <v>1000</v>
      </c>
      <c r="F158" s="43"/>
      <c r="G158" s="44"/>
    </row>
    <row r="159" spans="1:7" ht="12.75">
      <c r="A159" s="35" t="s">
        <v>676</v>
      </c>
      <c r="B159" s="36" t="s">
        <v>1120</v>
      </c>
      <c r="C159" s="37" t="s">
        <v>1121</v>
      </c>
      <c r="D159" s="38">
        <v>0</v>
      </c>
      <c r="E159" s="39">
        <v>15000</v>
      </c>
      <c r="F159" s="38">
        <v>0</v>
      </c>
      <c r="G159" s="39" t="str">
        <f>IF(D159=0,"***",E159/D159)</f>
        <v>***</v>
      </c>
    </row>
    <row r="160" spans="1:7" ht="12.75">
      <c r="A160" s="40"/>
      <c r="B160" s="41"/>
      <c r="C160" s="42" t="s">
        <v>672</v>
      </c>
      <c r="D160" s="43"/>
      <c r="E160" s="44">
        <v>15000</v>
      </c>
      <c r="F160" s="43"/>
      <c r="G160" s="44"/>
    </row>
    <row r="161" spans="1:7" ht="12.75">
      <c r="A161" s="35" t="s">
        <v>676</v>
      </c>
      <c r="B161" s="36" t="s">
        <v>1122</v>
      </c>
      <c r="C161" s="37" t="s">
        <v>1123</v>
      </c>
      <c r="D161" s="38">
        <v>0</v>
      </c>
      <c r="E161" s="39">
        <v>10000</v>
      </c>
      <c r="F161" s="38">
        <v>0</v>
      </c>
      <c r="G161" s="39" t="str">
        <f>IF(D161=0,"***",E161/D161)</f>
        <v>***</v>
      </c>
    </row>
    <row r="162" spans="1:7" ht="12.75">
      <c r="A162" s="40"/>
      <c r="B162" s="41"/>
      <c r="C162" s="42" t="s">
        <v>672</v>
      </c>
      <c r="D162" s="43"/>
      <c r="E162" s="44">
        <v>10000</v>
      </c>
      <c r="F162" s="43"/>
      <c r="G162" s="44"/>
    </row>
    <row r="163" spans="1:7" ht="12.75">
      <c r="A163" s="35" t="s">
        <v>676</v>
      </c>
      <c r="B163" s="36" t="s">
        <v>1124</v>
      </c>
      <c r="C163" s="37" t="s">
        <v>1125</v>
      </c>
      <c r="D163" s="38">
        <v>0</v>
      </c>
      <c r="E163" s="39">
        <v>1000</v>
      </c>
      <c r="F163" s="38">
        <v>0</v>
      </c>
      <c r="G163" s="39" t="str">
        <f>IF(D163=0,"***",E163/D163)</f>
        <v>***</v>
      </c>
    </row>
    <row r="164" spans="1:7" ht="12.75">
      <c r="A164" s="40"/>
      <c r="B164" s="41"/>
      <c r="C164" s="42" t="s">
        <v>672</v>
      </c>
      <c r="D164" s="43"/>
      <c r="E164" s="44">
        <v>1000</v>
      </c>
      <c r="F164" s="43"/>
      <c r="G164" s="44"/>
    </row>
    <row r="165" spans="1:7" ht="12.75">
      <c r="A165" s="35" t="s">
        <v>676</v>
      </c>
      <c r="B165" s="36" t="s">
        <v>1126</v>
      </c>
      <c r="C165" s="37" t="s">
        <v>1127</v>
      </c>
      <c r="D165" s="38">
        <v>0</v>
      </c>
      <c r="E165" s="39">
        <v>1000</v>
      </c>
      <c r="F165" s="38">
        <v>0</v>
      </c>
      <c r="G165" s="39" t="str">
        <f>IF(D165=0,"***",E165/D165)</f>
        <v>***</v>
      </c>
    </row>
    <row r="166" spans="1:7" ht="12.75">
      <c r="A166" s="40"/>
      <c r="B166" s="41"/>
      <c r="C166" s="42" t="s">
        <v>672</v>
      </c>
      <c r="D166" s="43"/>
      <c r="E166" s="44">
        <v>1000</v>
      </c>
      <c r="F166" s="43"/>
      <c r="G166" s="44"/>
    </row>
    <row r="167" spans="1:7" ht="12.75">
      <c r="A167" s="35" t="s">
        <v>676</v>
      </c>
      <c r="B167" s="36" t="s">
        <v>1128</v>
      </c>
      <c r="C167" s="37" t="s">
        <v>1129</v>
      </c>
      <c r="D167" s="38">
        <v>0</v>
      </c>
      <c r="E167" s="39">
        <v>25000</v>
      </c>
      <c r="F167" s="38">
        <v>0</v>
      </c>
      <c r="G167" s="39" t="str">
        <f>IF(D167=0,"***",E167/D167)</f>
        <v>***</v>
      </c>
    </row>
    <row r="168" spans="1:7" ht="12.75">
      <c r="A168" s="40"/>
      <c r="B168" s="41"/>
      <c r="C168" s="42" t="s">
        <v>672</v>
      </c>
      <c r="D168" s="43"/>
      <c r="E168" s="44">
        <v>25000</v>
      </c>
      <c r="F168" s="43"/>
      <c r="G168" s="44"/>
    </row>
    <row r="169" spans="1:7" ht="12.75">
      <c r="A169" s="35" t="s">
        <v>676</v>
      </c>
      <c r="B169" s="36" t="s">
        <v>1130</v>
      </c>
      <c r="C169" s="37" t="s">
        <v>1131</v>
      </c>
      <c r="D169" s="38">
        <v>0</v>
      </c>
      <c r="E169" s="39">
        <v>15000</v>
      </c>
      <c r="F169" s="38">
        <v>0</v>
      </c>
      <c r="G169" s="39" t="str">
        <f>IF(D169=0,"***",E169/D169)</f>
        <v>***</v>
      </c>
    </row>
    <row r="170" spans="1:7" ht="12.75">
      <c r="A170" s="40"/>
      <c r="B170" s="41"/>
      <c r="C170" s="42" t="s">
        <v>672</v>
      </c>
      <c r="D170" s="43"/>
      <c r="E170" s="44">
        <v>15000</v>
      </c>
      <c r="F170" s="43"/>
      <c r="G170" s="44"/>
    </row>
    <row r="171" spans="1:7" ht="12.75">
      <c r="A171" s="35" t="s">
        <v>676</v>
      </c>
      <c r="B171" s="36" t="s">
        <v>1132</v>
      </c>
      <c r="C171" s="37" t="s">
        <v>1133</v>
      </c>
      <c r="D171" s="38">
        <v>0</v>
      </c>
      <c r="E171" s="39">
        <v>20522.7</v>
      </c>
      <c r="F171" s="38">
        <v>0</v>
      </c>
      <c r="G171" s="39" t="str">
        <f>IF(D171=0,"***",E171/D171)</f>
        <v>***</v>
      </c>
    </row>
    <row r="172" spans="1:7" ht="12.75">
      <c r="A172" s="40"/>
      <c r="B172" s="41"/>
      <c r="C172" s="42" t="s">
        <v>672</v>
      </c>
      <c r="D172" s="43"/>
      <c r="E172" s="44">
        <v>20522.7</v>
      </c>
      <c r="F172" s="43"/>
      <c r="G172" s="44"/>
    </row>
    <row r="173" spans="1:7" ht="12.75">
      <c r="A173" s="35" t="s">
        <v>676</v>
      </c>
      <c r="B173" s="36" t="s">
        <v>1134</v>
      </c>
      <c r="C173" s="37" t="s">
        <v>1135</v>
      </c>
      <c r="D173" s="38">
        <v>0</v>
      </c>
      <c r="E173" s="39">
        <v>9000</v>
      </c>
      <c r="F173" s="38">
        <v>0</v>
      </c>
      <c r="G173" s="39" t="str">
        <f>IF(D173=0,"***",E173/D173)</f>
        <v>***</v>
      </c>
    </row>
    <row r="174" spans="1:7" ht="12.75">
      <c r="A174" s="40"/>
      <c r="B174" s="41"/>
      <c r="C174" s="42" t="s">
        <v>672</v>
      </c>
      <c r="D174" s="43"/>
      <c r="E174" s="44">
        <v>9000</v>
      </c>
      <c r="F174" s="43"/>
      <c r="G174" s="44"/>
    </row>
    <row r="175" spans="1:7" ht="12.75">
      <c r="A175" s="35" t="s">
        <v>676</v>
      </c>
      <c r="B175" s="36" t="s">
        <v>1136</v>
      </c>
      <c r="C175" s="37" t="s">
        <v>1083</v>
      </c>
      <c r="D175" s="38">
        <v>0</v>
      </c>
      <c r="E175" s="39">
        <v>15000</v>
      </c>
      <c r="F175" s="38">
        <v>0</v>
      </c>
      <c r="G175" s="39" t="str">
        <f>IF(D175=0,"***",E175/D175)</f>
        <v>***</v>
      </c>
    </row>
    <row r="176" spans="1:7" ht="12.75">
      <c r="A176" s="40"/>
      <c r="B176" s="41"/>
      <c r="C176" s="42" t="s">
        <v>672</v>
      </c>
      <c r="D176" s="43"/>
      <c r="E176" s="44">
        <v>15000</v>
      </c>
      <c r="F176" s="43"/>
      <c r="G176" s="44"/>
    </row>
    <row r="177" spans="1:7" ht="12.75">
      <c r="A177" s="35" t="s">
        <v>676</v>
      </c>
      <c r="B177" s="36" t="s">
        <v>1137</v>
      </c>
      <c r="C177" s="37" t="s">
        <v>1138</v>
      </c>
      <c r="D177" s="38">
        <v>0</v>
      </c>
      <c r="E177" s="39">
        <v>1000</v>
      </c>
      <c r="F177" s="38">
        <v>0</v>
      </c>
      <c r="G177" s="39" t="str">
        <f>IF(D177=0,"***",E177/D177)</f>
        <v>***</v>
      </c>
    </row>
    <row r="178" spans="1:7" ht="12.75">
      <c r="A178" s="40"/>
      <c r="B178" s="41"/>
      <c r="C178" s="42" t="s">
        <v>672</v>
      </c>
      <c r="D178" s="43"/>
      <c r="E178" s="44">
        <v>1000</v>
      </c>
      <c r="F178" s="43"/>
      <c r="G178" s="44"/>
    </row>
    <row r="179" spans="1:7" ht="12.75">
      <c r="A179" s="35" t="s">
        <v>676</v>
      </c>
      <c r="B179" s="36" t="s">
        <v>1139</v>
      </c>
      <c r="C179" s="37" t="s">
        <v>1140</v>
      </c>
      <c r="D179" s="38">
        <v>0</v>
      </c>
      <c r="E179" s="39">
        <v>5000</v>
      </c>
      <c r="F179" s="38">
        <v>0</v>
      </c>
      <c r="G179" s="39" t="str">
        <f>IF(D179=0,"***",E179/D179)</f>
        <v>***</v>
      </c>
    </row>
    <row r="180" spans="1:7" ht="12.75">
      <c r="A180" s="40"/>
      <c r="B180" s="41"/>
      <c r="C180" s="42" t="s">
        <v>672</v>
      </c>
      <c r="D180" s="43"/>
      <c r="E180" s="44">
        <v>5000</v>
      </c>
      <c r="F180" s="43"/>
      <c r="G180" s="44"/>
    </row>
    <row r="181" spans="1:7" ht="12.75">
      <c r="A181" s="35" t="s">
        <v>676</v>
      </c>
      <c r="B181" s="36" t="s">
        <v>1141</v>
      </c>
      <c r="C181" s="37" t="s">
        <v>1142</v>
      </c>
      <c r="D181" s="38">
        <v>0</v>
      </c>
      <c r="E181" s="39">
        <v>10000</v>
      </c>
      <c r="F181" s="38">
        <v>0</v>
      </c>
      <c r="G181" s="39" t="str">
        <f>IF(D181=0,"***",E181/D181)</f>
        <v>***</v>
      </c>
    </row>
    <row r="182" spans="1:7" ht="12.75">
      <c r="A182" s="40"/>
      <c r="B182" s="41"/>
      <c r="C182" s="42" t="s">
        <v>672</v>
      </c>
      <c r="D182" s="43"/>
      <c r="E182" s="44">
        <v>10000</v>
      </c>
      <c r="F182" s="43"/>
      <c r="G182" s="44"/>
    </row>
    <row r="183" spans="1:7" ht="12.75">
      <c r="A183" s="35" t="s">
        <v>676</v>
      </c>
      <c r="B183" s="36" t="s">
        <v>1143</v>
      </c>
      <c r="C183" s="37" t="s">
        <v>1144</v>
      </c>
      <c r="D183" s="38">
        <v>0</v>
      </c>
      <c r="E183" s="39">
        <v>15000</v>
      </c>
      <c r="F183" s="38">
        <v>0</v>
      </c>
      <c r="G183" s="39" t="str">
        <f>IF(D183=0,"***",E183/D183)</f>
        <v>***</v>
      </c>
    </row>
    <row r="184" spans="1:7" ht="12.75">
      <c r="A184" s="40"/>
      <c r="B184" s="41"/>
      <c r="C184" s="42" t="s">
        <v>672</v>
      </c>
      <c r="D184" s="43"/>
      <c r="E184" s="44">
        <v>15000</v>
      </c>
      <c r="F184" s="43"/>
      <c r="G184" s="44"/>
    </row>
    <row r="185" spans="1:7" ht="12.75">
      <c r="A185" s="35" t="s">
        <v>676</v>
      </c>
      <c r="B185" s="36" t="s">
        <v>1145</v>
      </c>
      <c r="C185" s="37" t="s">
        <v>1146</v>
      </c>
      <c r="D185" s="38">
        <v>0</v>
      </c>
      <c r="E185" s="39">
        <v>30000</v>
      </c>
      <c r="F185" s="38">
        <v>0</v>
      </c>
      <c r="G185" s="39" t="str">
        <f>IF(D185=0,"***",E185/D185)</f>
        <v>***</v>
      </c>
    </row>
    <row r="186" spans="1:7" ht="12.75">
      <c r="A186" s="40"/>
      <c r="B186" s="41"/>
      <c r="C186" s="42" t="s">
        <v>672</v>
      </c>
      <c r="D186" s="43"/>
      <c r="E186" s="44">
        <v>30000</v>
      </c>
      <c r="F186" s="43"/>
      <c r="G186" s="44"/>
    </row>
    <row r="187" spans="1:7" ht="12.75">
      <c r="A187" s="35" t="s">
        <v>676</v>
      </c>
      <c r="B187" s="36" t="s">
        <v>1147</v>
      </c>
      <c r="C187" s="37" t="s">
        <v>1148</v>
      </c>
      <c r="D187" s="38">
        <v>0</v>
      </c>
      <c r="E187" s="39">
        <v>15000</v>
      </c>
      <c r="F187" s="38">
        <v>0</v>
      </c>
      <c r="G187" s="39" t="str">
        <f>IF(D187=0,"***",E187/D187)</f>
        <v>***</v>
      </c>
    </row>
    <row r="188" spans="1:7" ht="12.75">
      <c r="A188" s="40"/>
      <c r="B188" s="41"/>
      <c r="C188" s="42" t="s">
        <v>672</v>
      </c>
      <c r="D188" s="43"/>
      <c r="E188" s="44">
        <v>15000</v>
      </c>
      <c r="F188" s="43"/>
      <c r="G188" s="44"/>
    </row>
    <row r="189" spans="1:7" ht="12.75">
      <c r="A189" s="35" t="s">
        <v>676</v>
      </c>
      <c r="B189" s="36" t="s">
        <v>1149</v>
      </c>
      <c r="C189" s="37" t="s">
        <v>1150</v>
      </c>
      <c r="D189" s="38">
        <v>0</v>
      </c>
      <c r="E189" s="39">
        <v>1000</v>
      </c>
      <c r="F189" s="38">
        <v>0</v>
      </c>
      <c r="G189" s="39" t="str">
        <f>IF(D189=0,"***",E189/D189)</f>
        <v>***</v>
      </c>
    </row>
    <row r="190" spans="1:7" ht="12.75">
      <c r="A190" s="40"/>
      <c r="B190" s="41"/>
      <c r="C190" s="42" t="s">
        <v>672</v>
      </c>
      <c r="D190" s="43"/>
      <c r="E190" s="44">
        <v>1000</v>
      </c>
      <c r="F190" s="43"/>
      <c r="G190" s="44"/>
    </row>
    <row r="191" spans="1:7" ht="12.75">
      <c r="A191" s="35" t="s">
        <v>676</v>
      </c>
      <c r="B191" s="36" t="s">
        <v>1151</v>
      </c>
      <c r="C191" s="37" t="s">
        <v>1152</v>
      </c>
      <c r="D191" s="38">
        <v>0</v>
      </c>
      <c r="E191" s="39">
        <v>5000</v>
      </c>
      <c r="F191" s="38">
        <v>0</v>
      </c>
      <c r="G191" s="39" t="str">
        <f>IF(D191=0,"***",E191/D191)</f>
        <v>***</v>
      </c>
    </row>
    <row r="192" spans="1:7" ht="12.75">
      <c r="A192" s="40"/>
      <c r="B192" s="41"/>
      <c r="C192" s="42" t="s">
        <v>672</v>
      </c>
      <c r="D192" s="43"/>
      <c r="E192" s="44">
        <v>5000</v>
      </c>
      <c r="F192" s="43"/>
      <c r="G192" s="44"/>
    </row>
    <row r="193" spans="1:7" ht="12.75">
      <c r="A193" s="35" t="s">
        <v>676</v>
      </c>
      <c r="B193" s="36" t="s">
        <v>1153</v>
      </c>
      <c r="C193" s="37" t="s">
        <v>1154</v>
      </c>
      <c r="D193" s="38">
        <v>0</v>
      </c>
      <c r="E193" s="39">
        <v>10000</v>
      </c>
      <c r="F193" s="38">
        <v>0</v>
      </c>
      <c r="G193" s="39" t="str">
        <f>IF(D193=0,"***",E193/D193)</f>
        <v>***</v>
      </c>
    </row>
    <row r="194" spans="1:7" ht="12.75">
      <c r="A194" s="40"/>
      <c r="B194" s="41"/>
      <c r="C194" s="42" t="s">
        <v>672</v>
      </c>
      <c r="D194" s="43"/>
      <c r="E194" s="44">
        <v>10000</v>
      </c>
      <c r="F194" s="43"/>
      <c r="G194" s="44"/>
    </row>
    <row r="195" spans="1:7" ht="12.75">
      <c r="A195" s="35" t="s">
        <v>676</v>
      </c>
      <c r="B195" s="36" t="s">
        <v>1155</v>
      </c>
      <c r="C195" s="37" t="s">
        <v>1156</v>
      </c>
      <c r="D195" s="38">
        <v>0</v>
      </c>
      <c r="E195" s="39">
        <v>60000</v>
      </c>
      <c r="F195" s="38">
        <v>0</v>
      </c>
      <c r="G195" s="39" t="str">
        <f>IF(D195=0,"***",E195/D195)</f>
        <v>***</v>
      </c>
    </row>
    <row r="196" spans="1:7" ht="12.75">
      <c r="A196" s="40"/>
      <c r="B196" s="41"/>
      <c r="C196" s="42" t="s">
        <v>672</v>
      </c>
      <c r="D196" s="43"/>
      <c r="E196" s="44">
        <v>60000</v>
      </c>
      <c r="F196" s="43"/>
      <c r="G196" s="44"/>
    </row>
    <row r="197" spans="1:7" ht="12.75">
      <c r="A197" s="35" t="s">
        <v>676</v>
      </c>
      <c r="B197" s="36" t="s">
        <v>1157</v>
      </c>
      <c r="C197" s="37" t="s">
        <v>1158</v>
      </c>
      <c r="D197" s="38">
        <v>0</v>
      </c>
      <c r="E197" s="39">
        <v>10000</v>
      </c>
      <c r="F197" s="38">
        <v>0</v>
      </c>
      <c r="G197" s="39" t="str">
        <f>IF(D197=0,"***",E197/D197)</f>
        <v>***</v>
      </c>
    </row>
    <row r="198" spans="1:7" ht="12.75">
      <c r="A198" s="40"/>
      <c r="B198" s="41"/>
      <c r="C198" s="42" t="s">
        <v>672</v>
      </c>
      <c r="D198" s="43"/>
      <c r="E198" s="44">
        <v>10000</v>
      </c>
      <c r="F198" s="43"/>
      <c r="G198" s="44"/>
    </row>
    <row r="199" spans="1:7" ht="12.75">
      <c r="A199" s="35" t="s">
        <v>676</v>
      </c>
      <c r="B199" s="36" t="s">
        <v>1159</v>
      </c>
      <c r="C199" s="37" t="s">
        <v>1160</v>
      </c>
      <c r="D199" s="38">
        <v>0</v>
      </c>
      <c r="E199" s="39">
        <v>25000</v>
      </c>
      <c r="F199" s="38">
        <v>0</v>
      </c>
      <c r="G199" s="39" t="str">
        <f>IF(D199=0,"***",E199/D199)</f>
        <v>***</v>
      </c>
    </row>
    <row r="200" spans="1:7" ht="12.75">
      <c r="A200" s="40"/>
      <c r="B200" s="41"/>
      <c r="C200" s="42" t="s">
        <v>672</v>
      </c>
      <c r="D200" s="43"/>
      <c r="E200" s="44">
        <v>25000</v>
      </c>
      <c r="F200" s="43"/>
      <c r="G200" s="44"/>
    </row>
    <row r="201" spans="1:7" ht="12.75">
      <c r="A201" s="35" t="s">
        <v>676</v>
      </c>
      <c r="B201" s="36" t="s">
        <v>1161</v>
      </c>
      <c r="C201" s="37" t="s">
        <v>1162</v>
      </c>
      <c r="D201" s="38">
        <v>0</v>
      </c>
      <c r="E201" s="39">
        <v>50000</v>
      </c>
      <c r="F201" s="38">
        <v>0</v>
      </c>
      <c r="G201" s="39" t="str">
        <f>IF(D201=0,"***",E201/D201)</f>
        <v>***</v>
      </c>
    </row>
    <row r="202" spans="1:7" ht="12.75">
      <c r="A202" s="40"/>
      <c r="B202" s="41"/>
      <c r="C202" s="42" t="s">
        <v>672</v>
      </c>
      <c r="D202" s="43"/>
      <c r="E202" s="44">
        <v>50000</v>
      </c>
      <c r="F202" s="43"/>
      <c r="G202" s="44"/>
    </row>
    <row r="203" spans="1:7" ht="12.75">
      <c r="A203" s="35" t="s">
        <v>676</v>
      </c>
      <c r="B203" s="36" t="s">
        <v>1163</v>
      </c>
      <c r="C203" s="37" t="s">
        <v>1164</v>
      </c>
      <c r="D203" s="38">
        <v>0</v>
      </c>
      <c r="E203" s="39">
        <v>1000</v>
      </c>
      <c r="F203" s="38">
        <v>0</v>
      </c>
      <c r="G203" s="39" t="str">
        <f>IF(D203=0,"***",E203/D203)</f>
        <v>***</v>
      </c>
    </row>
    <row r="204" spans="1:7" ht="12.75">
      <c r="A204" s="40"/>
      <c r="B204" s="41"/>
      <c r="C204" s="42" t="s">
        <v>672</v>
      </c>
      <c r="D204" s="43"/>
      <c r="E204" s="44">
        <v>1000</v>
      </c>
      <c r="F204" s="43"/>
      <c r="G204" s="44"/>
    </row>
    <row r="205" spans="1:7" ht="12.75">
      <c r="A205" s="35" t="s">
        <v>676</v>
      </c>
      <c r="B205" s="36" t="s">
        <v>1165</v>
      </c>
      <c r="C205" s="37" t="s">
        <v>1166</v>
      </c>
      <c r="D205" s="38">
        <v>0</v>
      </c>
      <c r="E205" s="39">
        <v>8000</v>
      </c>
      <c r="F205" s="38">
        <v>0</v>
      </c>
      <c r="G205" s="39" t="str">
        <f>IF(D205=0,"***",E205/D205)</f>
        <v>***</v>
      </c>
    </row>
    <row r="206" spans="1:7" ht="12.75">
      <c r="A206" s="40"/>
      <c r="B206" s="41"/>
      <c r="C206" s="42" t="s">
        <v>672</v>
      </c>
      <c r="D206" s="43"/>
      <c r="E206" s="44">
        <v>8000</v>
      </c>
      <c r="F206" s="43"/>
      <c r="G206" s="44"/>
    </row>
    <row r="207" spans="1:7" ht="12.75">
      <c r="A207" s="35" t="s">
        <v>676</v>
      </c>
      <c r="B207" s="36" t="s">
        <v>1167</v>
      </c>
      <c r="C207" s="37" t="s">
        <v>1168</v>
      </c>
      <c r="D207" s="38">
        <v>0</v>
      </c>
      <c r="E207" s="39">
        <v>25000</v>
      </c>
      <c r="F207" s="38">
        <v>0</v>
      </c>
      <c r="G207" s="39" t="str">
        <f>IF(D207=0,"***",E207/D207)</f>
        <v>***</v>
      </c>
    </row>
    <row r="208" spans="1:7" ht="12.75">
      <c r="A208" s="40"/>
      <c r="B208" s="41"/>
      <c r="C208" s="42" t="s">
        <v>672</v>
      </c>
      <c r="D208" s="43"/>
      <c r="E208" s="44">
        <v>25000</v>
      </c>
      <c r="F208" s="43"/>
      <c r="G208" s="44"/>
    </row>
    <row r="209" spans="1:7" ht="12.75">
      <c r="A209" s="35" t="s">
        <v>676</v>
      </c>
      <c r="B209" s="36" t="s">
        <v>1169</v>
      </c>
      <c r="C209" s="37" t="s">
        <v>1170</v>
      </c>
      <c r="D209" s="38">
        <v>0</v>
      </c>
      <c r="E209" s="39">
        <v>1000</v>
      </c>
      <c r="F209" s="38">
        <v>0</v>
      </c>
      <c r="G209" s="39" t="str">
        <f>IF(D209=0,"***",E209/D209)</f>
        <v>***</v>
      </c>
    </row>
    <row r="210" spans="1:7" ht="12.75">
      <c r="A210" s="40"/>
      <c r="B210" s="41"/>
      <c r="C210" s="42" t="s">
        <v>672</v>
      </c>
      <c r="D210" s="43"/>
      <c r="E210" s="44">
        <v>1000</v>
      </c>
      <c r="F210" s="43"/>
      <c r="G210" s="44"/>
    </row>
    <row r="211" spans="1:7" ht="12.75">
      <c r="A211" s="35" t="s">
        <v>676</v>
      </c>
      <c r="B211" s="36" t="s">
        <v>1171</v>
      </c>
      <c r="C211" s="37" t="s">
        <v>1172</v>
      </c>
      <c r="D211" s="38">
        <v>0</v>
      </c>
      <c r="E211" s="39">
        <v>12000</v>
      </c>
      <c r="F211" s="38">
        <v>0</v>
      </c>
      <c r="G211" s="39" t="str">
        <f>IF(D211=0,"***",E211/D211)</f>
        <v>***</v>
      </c>
    </row>
    <row r="212" spans="1:7" ht="12.75">
      <c r="A212" s="40"/>
      <c r="B212" s="41"/>
      <c r="C212" s="42" t="s">
        <v>672</v>
      </c>
      <c r="D212" s="43"/>
      <c r="E212" s="44">
        <v>12000</v>
      </c>
      <c r="F212" s="43"/>
      <c r="G212" s="44"/>
    </row>
    <row r="213" spans="1:7" ht="12.75">
      <c r="A213" s="35" t="s">
        <v>676</v>
      </c>
      <c r="B213" s="36" t="s">
        <v>1173</v>
      </c>
      <c r="C213" s="37" t="s">
        <v>1174</v>
      </c>
      <c r="D213" s="38">
        <v>0</v>
      </c>
      <c r="E213" s="39">
        <v>30000</v>
      </c>
      <c r="F213" s="38">
        <v>0</v>
      </c>
      <c r="G213" s="39" t="str">
        <f>IF(D213=0,"***",E213/D213)</f>
        <v>***</v>
      </c>
    </row>
    <row r="214" spans="1:7" ht="12.75">
      <c r="A214" s="40"/>
      <c r="B214" s="41"/>
      <c r="C214" s="42" t="s">
        <v>672</v>
      </c>
      <c r="D214" s="43"/>
      <c r="E214" s="44">
        <v>30000</v>
      </c>
      <c r="F214" s="43"/>
      <c r="G214" s="44"/>
    </row>
    <row r="215" spans="1:7" ht="12.75">
      <c r="A215" s="35" t="s">
        <v>676</v>
      </c>
      <c r="B215" s="36" t="s">
        <v>1176</v>
      </c>
      <c r="C215" s="37" t="s">
        <v>1177</v>
      </c>
      <c r="D215" s="38">
        <v>0</v>
      </c>
      <c r="E215" s="39">
        <v>40000</v>
      </c>
      <c r="F215" s="38">
        <v>0</v>
      </c>
      <c r="G215" s="39" t="str">
        <f>IF(D215=0,"***",E215/D215)</f>
        <v>***</v>
      </c>
    </row>
    <row r="216" spans="1:7" ht="12.75">
      <c r="A216" s="40"/>
      <c r="B216" s="41"/>
      <c r="C216" s="42" t="s">
        <v>672</v>
      </c>
      <c r="D216" s="43"/>
      <c r="E216" s="44">
        <v>40000</v>
      </c>
      <c r="F216" s="43"/>
      <c r="G216" s="44"/>
    </row>
    <row r="217" spans="1:7" ht="12.75">
      <c r="A217" s="35" t="s">
        <v>676</v>
      </c>
      <c r="B217" s="36" t="s">
        <v>1178</v>
      </c>
      <c r="C217" s="37" t="s">
        <v>1179</v>
      </c>
      <c r="D217" s="38">
        <v>0</v>
      </c>
      <c r="E217" s="39">
        <v>2000</v>
      </c>
      <c r="F217" s="38">
        <v>0</v>
      </c>
      <c r="G217" s="39" t="str">
        <f>IF(D217=0,"***",E217/D217)</f>
        <v>***</v>
      </c>
    </row>
    <row r="218" spans="1:7" ht="12.75">
      <c r="A218" s="40"/>
      <c r="B218" s="41"/>
      <c r="C218" s="42" t="s">
        <v>672</v>
      </c>
      <c r="D218" s="43"/>
      <c r="E218" s="44">
        <v>2000</v>
      </c>
      <c r="F218" s="43"/>
      <c r="G218" s="44"/>
    </row>
    <row r="219" spans="1:7" ht="12.75">
      <c r="A219" s="35" t="s">
        <v>676</v>
      </c>
      <c r="B219" s="36" t="s">
        <v>1180</v>
      </c>
      <c r="C219" s="37" t="s">
        <v>1181</v>
      </c>
      <c r="D219" s="38">
        <v>0</v>
      </c>
      <c r="E219" s="39">
        <v>5000</v>
      </c>
      <c r="F219" s="38">
        <v>0</v>
      </c>
      <c r="G219" s="39" t="str">
        <f>IF(D219=0,"***",E219/D219)</f>
        <v>***</v>
      </c>
    </row>
    <row r="220" spans="1:7" ht="12.75">
      <c r="A220" s="40"/>
      <c r="B220" s="41"/>
      <c r="C220" s="42" t="s">
        <v>672</v>
      </c>
      <c r="D220" s="43"/>
      <c r="E220" s="44">
        <v>5000</v>
      </c>
      <c r="F220" s="43"/>
      <c r="G220" s="44"/>
    </row>
    <row r="221" spans="1:7" ht="12.75">
      <c r="A221" s="35" t="s">
        <v>676</v>
      </c>
      <c r="B221" s="36" t="s">
        <v>1182</v>
      </c>
      <c r="C221" s="37" t="s">
        <v>1081</v>
      </c>
      <c r="D221" s="38">
        <v>0</v>
      </c>
      <c r="E221" s="39">
        <v>6500</v>
      </c>
      <c r="F221" s="38">
        <v>0</v>
      </c>
      <c r="G221" s="39" t="str">
        <f>IF(D221=0,"***",E221/D221)</f>
        <v>***</v>
      </c>
    </row>
    <row r="222" spans="1:7" ht="12.75">
      <c r="A222" s="40"/>
      <c r="B222" s="41"/>
      <c r="C222" s="42" t="s">
        <v>672</v>
      </c>
      <c r="D222" s="43"/>
      <c r="E222" s="44">
        <v>6500</v>
      </c>
      <c r="F222" s="43"/>
      <c r="G222" s="44"/>
    </row>
    <row r="223" spans="1:7" ht="12.75">
      <c r="A223" s="35" t="s">
        <v>676</v>
      </c>
      <c r="B223" s="36" t="s">
        <v>1183</v>
      </c>
      <c r="C223" s="37" t="s">
        <v>1184</v>
      </c>
      <c r="D223" s="38">
        <v>0</v>
      </c>
      <c r="E223" s="39">
        <v>20000</v>
      </c>
      <c r="F223" s="38">
        <v>0</v>
      </c>
      <c r="G223" s="39" t="str">
        <f>IF(D223=0,"***",E223/D223)</f>
        <v>***</v>
      </c>
    </row>
    <row r="224" spans="1:7" ht="12.75">
      <c r="A224" s="40"/>
      <c r="B224" s="41"/>
      <c r="C224" s="42" t="s">
        <v>672</v>
      </c>
      <c r="D224" s="43"/>
      <c r="E224" s="44">
        <v>20000</v>
      </c>
      <c r="F224" s="43"/>
      <c r="G224" s="44"/>
    </row>
    <row r="225" spans="1:7" ht="12.75">
      <c r="A225" s="35" t="s">
        <v>676</v>
      </c>
      <c r="B225" s="36" t="s">
        <v>1185</v>
      </c>
      <c r="C225" s="37" t="s">
        <v>1186</v>
      </c>
      <c r="D225" s="38">
        <v>0</v>
      </c>
      <c r="E225" s="39">
        <v>5000</v>
      </c>
      <c r="F225" s="38">
        <v>0</v>
      </c>
      <c r="G225" s="39" t="str">
        <f>IF(D225=0,"***",E225/D225)</f>
        <v>***</v>
      </c>
    </row>
    <row r="226" spans="1:7" ht="12.75">
      <c r="A226" s="40"/>
      <c r="B226" s="41"/>
      <c r="C226" s="42" t="s">
        <v>672</v>
      </c>
      <c r="D226" s="43"/>
      <c r="E226" s="44">
        <v>5000</v>
      </c>
      <c r="F226" s="43"/>
      <c r="G226" s="44"/>
    </row>
    <row r="227" spans="1:7" ht="12.75">
      <c r="A227" s="35" t="s">
        <v>676</v>
      </c>
      <c r="B227" s="36" t="s">
        <v>1187</v>
      </c>
      <c r="C227" s="37" t="s">
        <v>1188</v>
      </c>
      <c r="D227" s="38">
        <v>0</v>
      </c>
      <c r="E227" s="39">
        <v>9000</v>
      </c>
      <c r="F227" s="38">
        <v>0</v>
      </c>
      <c r="G227" s="39" t="str">
        <f>IF(D227=0,"***",E227/D227)</f>
        <v>***</v>
      </c>
    </row>
    <row r="228" spans="1:7" ht="12.75">
      <c r="A228" s="40"/>
      <c r="B228" s="41"/>
      <c r="C228" s="42" t="s">
        <v>672</v>
      </c>
      <c r="D228" s="43"/>
      <c r="E228" s="44">
        <v>9000</v>
      </c>
      <c r="F228" s="43"/>
      <c r="G228" s="44"/>
    </row>
    <row r="229" spans="1:7" ht="12.75">
      <c r="A229" s="35" t="s">
        <v>676</v>
      </c>
      <c r="B229" s="36" t="s">
        <v>1189</v>
      </c>
      <c r="C229" s="37" t="s">
        <v>1190</v>
      </c>
      <c r="D229" s="38">
        <v>0</v>
      </c>
      <c r="E229" s="39">
        <v>30000</v>
      </c>
      <c r="F229" s="38">
        <v>0</v>
      </c>
      <c r="G229" s="39" t="str">
        <f>IF(D229=0,"***",E229/D229)</f>
        <v>***</v>
      </c>
    </row>
    <row r="230" spans="1:7" ht="12.75">
      <c r="A230" s="40"/>
      <c r="B230" s="41"/>
      <c r="C230" s="42" t="s">
        <v>672</v>
      </c>
      <c r="D230" s="43"/>
      <c r="E230" s="44">
        <v>30000</v>
      </c>
      <c r="F230" s="43"/>
      <c r="G230" s="44"/>
    </row>
    <row r="231" spans="1:7" ht="12.75">
      <c r="A231" s="35" t="s">
        <v>676</v>
      </c>
      <c r="B231" s="36" t="s">
        <v>1191</v>
      </c>
      <c r="C231" s="37" t="s">
        <v>1192</v>
      </c>
      <c r="D231" s="38">
        <v>0</v>
      </c>
      <c r="E231" s="39">
        <v>1000</v>
      </c>
      <c r="F231" s="38">
        <v>0</v>
      </c>
      <c r="G231" s="39" t="str">
        <f>IF(D231=0,"***",E231/D231)</f>
        <v>***</v>
      </c>
    </row>
    <row r="232" spans="1:7" ht="12.75">
      <c r="A232" s="40"/>
      <c r="B232" s="41"/>
      <c r="C232" s="42" t="s">
        <v>672</v>
      </c>
      <c r="D232" s="43"/>
      <c r="E232" s="44">
        <v>1000</v>
      </c>
      <c r="F232" s="43"/>
      <c r="G232" s="44"/>
    </row>
    <row r="233" spans="1:7" ht="12.75">
      <c r="A233" s="35" t="s">
        <v>676</v>
      </c>
      <c r="B233" s="36" t="s">
        <v>1193</v>
      </c>
      <c r="C233" s="37" t="s">
        <v>1194</v>
      </c>
      <c r="D233" s="38">
        <v>0</v>
      </c>
      <c r="E233" s="39">
        <v>15000</v>
      </c>
      <c r="F233" s="38">
        <v>0</v>
      </c>
      <c r="G233" s="39" t="str">
        <f>IF(D233=0,"***",E233/D233)</f>
        <v>***</v>
      </c>
    </row>
    <row r="234" spans="1:7" ht="12.75">
      <c r="A234" s="40"/>
      <c r="B234" s="41"/>
      <c r="C234" s="42" t="s">
        <v>672</v>
      </c>
      <c r="D234" s="43"/>
      <c r="E234" s="44">
        <v>15000</v>
      </c>
      <c r="F234" s="43"/>
      <c r="G234" s="44"/>
    </row>
    <row r="235" spans="1:7" ht="12.75">
      <c r="A235" s="35" t="s">
        <v>676</v>
      </c>
      <c r="B235" s="36" t="s">
        <v>1195</v>
      </c>
      <c r="C235" s="37" t="s">
        <v>1196</v>
      </c>
      <c r="D235" s="38">
        <v>0</v>
      </c>
      <c r="E235" s="39">
        <v>1000</v>
      </c>
      <c r="F235" s="38">
        <v>0</v>
      </c>
      <c r="G235" s="39" t="str">
        <f>IF(D235=0,"***",E235/D235)</f>
        <v>***</v>
      </c>
    </row>
    <row r="236" spans="1:7" ht="12.75">
      <c r="A236" s="40"/>
      <c r="B236" s="41"/>
      <c r="C236" s="42" t="s">
        <v>672</v>
      </c>
      <c r="D236" s="43"/>
      <c r="E236" s="44">
        <v>1000</v>
      </c>
      <c r="F236" s="43"/>
      <c r="G236" s="44"/>
    </row>
    <row r="237" spans="1:7" ht="12.75">
      <c r="A237" s="35" t="s">
        <v>676</v>
      </c>
      <c r="B237" s="36" t="s">
        <v>1197</v>
      </c>
      <c r="C237" s="37" t="s">
        <v>1198</v>
      </c>
      <c r="D237" s="38">
        <v>0</v>
      </c>
      <c r="E237" s="39">
        <v>5000</v>
      </c>
      <c r="F237" s="38">
        <v>0</v>
      </c>
      <c r="G237" s="39" t="str">
        <f>IF(D237=0,"***",E237/D237)</f>
        <v>***</v>
      </c>
    </row>
    <row r="238" spans="1:7" ht="12.75">
      <c r="A238" s="40"/>
      <c r="B238" s="41"/>
      <c r="C238" s="42" t="s">
        <v>672</v>
      </c>
      <c r="D238" s="43"/>
      <c r="E238" s="44">
        <v>5000</v>
      </c>
      <c r="F238" s="43"/>
      <c r="G238" s="44"/>
    </row>
    <row r="239" spans="1:7" ht="12.75">
      <c r="A239" s="35" t="s">
        <v>571</v>
      </c>
      <c r="B239" s="117" t="s">
        <v>869</v>
      </c>
      <c r="C239" s="37" t="s">
        <v>1199</v>
      </c>
      <c r="D239" s="38">
        <v>0</v>
      </c>
      <c r="E239" s="39">
        <v>2000</v>
      </c>
      <c r="F239" s="38">
        <v>0</v>
      </c>
      <c r="G239" s="39" t="str">
        <f>IF(D239=0,"***",E239/D239)</f>
        <v>***</v>
      </c>
    </row>
    <row r="240" spans="1:7" ht="12.75">
      <c r="A240" s="40"/>
      <c r="B240" s="41"/>
      <c r="C240" s="42" t="s">
        <v>672</v>
      </c>
      <c r="D240" s="43"/>
      <c r="E240" s="44">
        <v>2000</v>
      </c>
      <c r="F240" s="43"/>
      <c r="G240" s="44"/>
    </row>
    <row r="241" spans="1:7" ht="12.75">
      <c r="A241" s="35" t="s">
        <v>571</v>
      </c>
      <c r="B241" s="117" t="s">
        <v>870</v>
      </c>
      <c r="C241" s="37" t="s">
        <v>1200</v>
      </c>
      <c r="D241" s="38">
        <v>0</v>
      </c>
      <c r="E241" s="39">
        <v>2000</v>
      </c>
      <c r="F241" s="38">
        <v>0</v>
      </c>
      <c r="G241" s="39" t="str">
        <f>IF(D241=0,"***",E241/D241)</f>
        <v>***</v>
      </c>
    </row>
    <row r="242" spans="1:7" ht="12.75">
      <c r="A242" s="40"/>
      <c r="B242" s="41"/>
      <c r="C242" s="42" t="s">
        <v>672</v>
      </c>
      <c r="D242" s="43"/>
      <c r="E242" s="44">
        <v>2000</v>
      </c>
      <c r="F242" s="43"/>
      <c r="G242" s="44"/>
    </row>
    <row r="243" spans="1:7" ht="12.75">
      <c r="A243" s="35" t="s">
        <v>571</v>
      </c>
      <c r="B243" s="117" t="s">
        <v>871</v>
      </c>
      <c r="C243" s="37" t="s">
        <v>1201</v>
      </c>
      <c r="D243" s="38">
        <v>0</v>
      </c>
      <c r="E243" s="39">
        <v>35000</v>
      </c>
      <c r="F243" s="38">
        <v>0</v>
      </c>
      <c r="G243" s="39" t="str">
        <f>IF(D243=0,"***",E243/D243)</f>
        <v>***</v>
      </c>
    </row>
    <row r="244" spans="1:7" ht="12.75">
      <c r="A244" s="40"/>
      <c r="B244" s="41"/>
      <c r="C244" s="42" t="s">
        <v>672</v>
      </c>
      <c r="D244" s="43"/>
      <c r="E244" s="44">
        <v>35000</v>
      </c>
      <c r="F244" s="43"/>
      <c r="G244" s="44"/>
    </row>
    <row r="245" spans="1:7" ht="12.75">
      <c r="A245" s="35" t="s">
        <v>571</v>
      </c>
      <c r="B245" s="117" t="s">
        <v>872</v>
      </c>
      <c r="C245" s="37" t="s">
        <v>1202</v>
      </c>
      <c r="D245" s="38">
        <v>0</v>
      </c>
      <c r="E245" s="39">
        <v>5000</v>
      </c>
      <c r="F245" s="38">
        <v>0</v>
      </c>
      <c r="G245" s="39" t="str">
        <f>IF(D245=0,"***",E245/D245)</f>
        <v>***</v>
      </c>
    </row>
    <row r="246" spans="1:7" ht="12.75">
      <c r="A246" s="40"/>
      <c r="B246" s="41"/>
      <c r="C246" s="42" t="s">
        <v>672</v>
      </c>
      <c r="D246" s="43"/>
      <c r="E246" s="44">
        <v>5000</v>
      </c>
      <c r="F246" s="43"/>
      <c r="G246" s="44"/>
    </row>
    <row r="247" spans="1:7" ht="12.75">
      <c r="A247" s="35" t="s">
        <v>571</v>
      </c>
      <c r="B247" s="36" t="s">
        <v>1203</v>
      </c>
      <c r="C247" s="37" t="s">
        <v>1204</v>
      </c>
      <c r="D247" s="38">
        <v>0</v>
      </c>
      <c r="E247" s="39">
        <v>9200</v>
      </c>
      <c r="F247" s="38">
        <v>0</v>
      </c>
      <c r="G247" s="39" t="str">
        <f>IF(D247=0,"***",E247/D247)</f>
        <v>***</v>
      </c>
    </row>
    <row r="248" spans="1:7" ht="12.75">
      <c r="A248" s="40"/>
      <c r="B248" s="41"/>
      <c r="C248" s="42" t="s">
        <v>672</v>
      </c>
      <c r="D248" s="43"/>
      <c r="E248" s="44">
        <v>9200</v>
      </c>
      <c r="F248" s="43"/>
      <c r="G248" s="44"/>
    </row>
    <row r="249" spans="1:7" ht="12.75">
      <c r="A249" s="35" t="s">
        <v>571</v>
      </c>
      <c r="B249" s="36" t="s">
        <v>1205</v>
      </c>
      <c r="C249" s="37" t="s">
        <v>1206</v>
      </c>
      <c r="D249" s="38">
        <v>0</v>
      </c>
      <c r="E249" s="39">
        <v>6000</v>
      </c>
      <c r="F249" s="38">
        <v>0</v>
      </c>
      <c r="G249" s="39" t="str">
        <f>IF(D249=0,"***",E249/D249)</f>
        <v>***</v>
      </c>
    </row>
    <row r="250" spans="1:7" ht="12.75">
      <c r="A250" s="40"/>
      <c r="B250" s="41"/>
      <c r="C250" s="42" t="s">
        <v>672</v>
      </c>
      <c r="D250" s="43"/>
      <c r="E250" s="44">
        <v>6000</v>
      </c>
      <c r="F250" s="43"/>
      <c r="G250" s="44"/>
    </row>
    <row r="251" spans="1:7" ht="12.75">
      <c r="A251" s="35" t="s">
        <v>571</v>
      </c>
      <c r="B251" s="36" t="s">
        <v>1207</v>
      </c>
      <c r="C251" s="37" t="s">
        <v>1208</v>
      </c>
      <c r="D251" s="38">
        <v>0</v>
      </c>
      <c r="E251" s="39">
        <v>32000</v>
      </c>
      <c r="F251" s="38">
        <v>0</v>
      </c>
      <c r="G251" s="39" t="str">
        <f>IF(D251=0,"***",E251/D251)</f>
        <v>***</v>
      </c>
    </row>
    <row r="252" spans="1:7" ht="12.75">
      <c r="A252" s="40"/>
      <c r="B252" s="41"/>
      <c r="C252" s="42" t="s">
        <v>672</v>
      </c>
      <c r="D252" s="43"/>
      <c r="E252" s="44">
        <v>32000</v>
      </c>
      <c r="F252" s="43"/>
      <c r="G252" s="44"/>
    </row>
    <row r="253" spans="1:7" ht="12.75">
      <c r="A253" s="35" t="s">
        <v>571</v>
      </c>
      <c r="B253" s="36" t="s">
        <v>1209</v>
      </c>
      <c r="C253" s="37" t="s">
        <v>1210</v>
      </c>
      <c r="D253" s="38">
        <v>0</v>
      </c>
      <c r="E253" s="39">
        <v>30000</v>
      </c>
      <c r="F253" s="38">
        <v>0</v>
      </c>
      <c r="G253" s="39" t="str">
        <f>IF(D253=0,"***",E253/D253)</f>
        <v>***</v>
      </c>
    </row>
    <row r="254" spans="1:7" ht="12.75">
      <c r="A254" s="40"/>
      <c r="B254" s="41"/>
      <c r="C254" s="42" t="s">
        <v>672</v>
      </c>
      <c r="D254" s="43"/>
      <c r="E254" s="44">
        <v>30000</v>
      </c>
      <c r="F254" s="43"/>
      <c r="G254" s="44"/>
    </row>
    <row r="255" spans="1:7" ht="12.75">
      <c r="A255" s="35" t="s">
        <v>571</v>
      </c>
      <c r="B255" s="36" t="s">
        <v>1211</v>
      </c>
      <c r="C255" s="37" t="s">
        <v>1212</v>
      </c>
      <c r="D255" s="38">
        <v>0</v>
      </c>
      <c r="E255" s="39">
        <v>2500</v>
      </c>
      <c r="F255" s="38">
        <v>0</v>
      </c>
      <c r="G255" s="39" t="str">
        <f>IF(D255=0,"***",E255/D255)</f>
        <v>***</v>
      </c>
    </row>
    <row r="256" spans="1:7" ht="12.75">
      <c r="A256" s="40"/>
      <c r="B256" s="41"/>
      <c r="C256" s="42" t="s">
        <v>672</v>
      </c>
      <c r="D256" s="43"/>
      <c r="E256" s="44">
        <v>2500</v>
      </c>
      <c r="F256" s="43"/>
      <c r="G256" s="44"/>
    </row>
    <row r="257" spans="1:7" ht="12.75">
      <c r="A257" s="35" t="s">
        <v>571</v>
      </c>
      <c r="B257" s="36" t="s">
        <v>1213</v>
      </c>
      <c r="C257" s="37" t="s">
        <v>1214</v>
      </c>
      <c r="D257" s="38">
        <v>0</v>
      </c>
      <c r="E257" s="39">
        <v>30000</v>
      </c>
      <c r="F257" s="38">
        <v>0</v>
      </c>
      <c r="G257" s="39" t="str">
        <f>IF(D257=0,"***",E257/D257)</f>
        <v>***</v>
      </c>
    </row>
    <row r="258" spans="1:7" ht="13.5" thickBot="1">
      <c r="A258" s="40"/>
      <c r="B258" s="41"/>
      <c r="C258" s="42" t="s">
        <v>672</v>
      </c>
      <c r="D258" s="43"/>
      <c r="E258" s="44">
        <v>30000</v>
      </c>
      <c r="F258" s="43"/>
      <c r="G258" s="44"/>
    </row>
    <row r="259" spans="1:7" ht="13.5" thickBot="1">
      <c r="A259" s="30" t="s">
        <v>696</v>
      </c>
      <c r="B259" s="31"/>
      <c r="C259" s="32"/>
      <c r="D259" s="33"/>
      <c r="E259" s="34">
        <v>1644571.7</v>
      </c>
      <c r="F259" s="33"/>
      <c r="G259" s="34"/>
    </row>
    <row r="260" spans="1:7" ht="13.5" thickBot="1">
      <c r="A260" s="30" t="s">
        <v>1426</v>
      </c>
      <c r="B260" s="31"/>
      <c r="C260" s="32"/>
      <c r="D260" s="33"/>
      <c r="E260" s="34"/>
      <c r="F260" s="33"/>
      <c r="G260" s="34"/>
    </row>
    <row r="261" spans="1:7" ht="12.75">
      <c r="A261" s="35" t="s">
        <v>676</v>
      </c>
      <c r="B261" s="36" t="s">
        <v>1215</v>
      </c>
      <c r="C261" s="37" t="s">
        <v>1216</v>
      </c>
      <c r="D261" s="38">
        <v>0</v>
      </c>
      <c r="E261" s="39">
        <v>482060</v>
      </c>
      <c r="F261" s="38">
        <v>0</v>
      </c>
      <c r="G261" s="39" t="str">
        <f>IF(D261=0,"***",E261/D261)</f>
        <v>***</v>
      </c>
    </row>
    <row r="262" spans="1:7" ht="12.75">
      <c r="A262" s="40"/>
      <c r="B262" s="41"/>
      <c r="C262" s="42" t="s">
        <v>672</v>
      </c>
      <c r="D262" s="43"/>
      <c r="E262" s="44">
        <v>482060</v>
      </c>
      <c r="F262" s="43"/>
      <c r="G262" s="44"/>
    </row>
    <row r="263" spans="1:7" ht="12.75">
      <c r="A263" s="35" t="s">
        <v>809</v>
      </c>
      <c r="B263" s="117" t="s">
        <v>873</v>
      </c>
      <c r="C263" s="37" t="s">
        <v>1217</v>
      </c>
      <c r="D263" s="38">
        <v>0</v>
      </c>
      <c r="E263" s="39">
        <v>1000</v>
      </c>
      <c r="F263" s="38">
        <v>0</v>
      </c>
      <c r="G263" s="39" t="str">
        <f>IF(D263=0,"***",E263/D263)</f>
        <v>***</v>
      </c>
    </row>
    <row r="264" spans="1:7" ht="12.75">
      <c r="A264" s="40"/>
      <c r="B264" s="41"/>
      <c r="C264" s="42" t="s">
        <v>672</v>
      </c>
      <c r="D264" s="43"/>
      <c r="E264" s="44">
        <v>1000</v>
      </c>
      <c r="F264" s="43"/>
      <c r="G264" s="44"/>
    </row>
    <row r="265" spans="1:7" ht="12.75">
      <c r="A265" s="35" t="s">
        <v>809</v>
      </c>
      <c r="B265" s="36" t="s">
        <v>1218</v>
      </c>
      <c r="C265" s="37" t="s">
        <v>1219</v>
      </c>
      <c r="D265" s="38">
        <v>0</v>
      </c>
      <c r="E265" s="39">
        <v>5000</v>
      </c>
      <c r="F265" s="38">
        <v>0</v>
      </c>
      <c r="G265" s="39" t="str">
        <f>IF(D265=0,"***",E265/D265)</f>
        <v>***</v>
      </c>
    </row>
    <row r="266" spans="1:7" ht="12.75">
      <c r="A266" s="40"/>
      <c r="B266" s="41"/>
      <c r="C266" s="42" t="s">
        <v>672</v>
      </c>
      <c r="D266" s="43"/>
      <c r="E266" s="44">
        <v>5000</v>
      </c>
      <c r="F266" s="43"/>
      <c r="G266" s="44"/>
    </row>
    <row r="267" spans="1:7" ht="12.75">
      <c r="A267" s="35" t="s">
        <v>809</v>
      </c>
      <c r="B267" s="36" t="s">
        <v>1220</v>
      </c>
      <c r="C267" s="37" t="s">
        <v>1221</v>
      </c>
      <c r="D267" s="38">
        <v>0</v>
      </c>
      <c r="E267" s="39">
        <v>12000</v>
      </c>
      <c r="F267" s="38">
        <v>0</v>
      </c>
      <c r="G267" s="39" t="str">
        <f>IF(D267=0,"***",E267/D267)</f>
        <v>***</v>
      </c>
    </row>
    <row r="268" spans="1:7" ht="12.75">
      <c r="A268" s="40"/>
      <c r="B268" s="41"/>
      <c r="C268" s="42" t="s">
        <v>672</v>
      </c>
      <c r="D268" s="43"/>
      <c r="E268" s="44">
        <v>12000</v>
      </c>
      <c r="F268" s="43"/>
      <c r="G268" s="44"/>
    </row>
    <row r="269" spans="1:7" ht="12.75">
      <c r="A269" s="35" t="s">
        <v>809</v>
      </c>
      <c r="B269" s="36" t="s">
        <v>1222</v>
      </c>
      <c r="C269" s="37" t="s">
        <v>1223</v>
      </c>
      <c r="D269" s="38">
        <v>0</v>
      </c>
      <c r="E269" s="39">
        <v>5000</v>
      </c>
      <c r="F269" s="38">
        <v>0</v>
      </c>
      <c r="G269" s="39" t="str">
        <f>IF(D269=0,"***",E269/D269)</f>
        <v>***</v>
      </c>
    </row>
    <row r="270" spans="1:7" ht="12.75">
      <c r="A270" s="40"/>
      <c r="B270" s="41"/>
      <c r="C270" s="42" t="s">
        <v>672</v>
      </c>
      <c r="D270" s="43"/>
      <c r="E270" s="44">
        <v>5000</v>
      </c>
      <c r="F270" s="43"/>
      <c r="G270" s="44"/>
    </row>
    <row r="271" spans="1:7" ht="12.75">
      <c r="A271" s="35" t="s">
        <v>809</v>
      </c>
      <c r="B271" s="36" t="s">
        <v>1224</v>
      </c>
      <c r="C271" s="37" t="s">
        <v>1225</v>
      </c>
      <c r="D271" s="38">
        <v>0</v>
      </c>
      <c r="E271" s="39">
        <v>32000</v>
      </c>
      <c r="F271" s="38">
        <v>0</v>
      </c>
      <c r="G271" s="39" t="str">
        <f>IF(D271=0,"***",E271/D271)</f>
        <v>***</v>
      </c>
    </row>
    <row r="272" spans="1:7" ht="12.75">
      <c r="A272" s="40"/>
      <c r="B272" s="41"/>
      <c r="C272" s="42" t="s">
        <v>672</v>
      </c>
      <c r="D272" s="43"/>
      <c r="E272" s="44">
        <v>32000</v>
      </c>
      <c r="F272" s="43"/>
      <c r="G272" s="44"/>
    </row>
    <row r="273" spans="1:7" ht="12.75">
      <c r="A273" s="35" t="s">
        <v>809</v>
      </c>
      <c r="B273" s="36" t="s">
        <v>1226</v>
      </c>
      <c r="C273" s="37" t="s">
        <v>1227</v>
      </c>
      <c r="D273" s="38">
        <v>0</v>
      </c>
      <c r="E273" s="39">
        <v>13000</v>
      </c>
      <c r="F273" s="38">
        <v>0</v>
      </c>
      <c r="G273" s="39" t="str">
        <f>IF(D273=0,"***",E273/D273)</f>
        <v>***</v>
      </c>
    </row>
    <row r="274" spans="1:7" ht="12.75">
      <c r="A274" s="40"/>
      <c r="B274" s="41"/>
      <c r="C274" s="42" t="s">
        <v>672</v>
      </c>
      <c r="D274" s="43"/>
      <c r="E274" s="44">
        <v>13000</v>
      </c>
      <c r="F274" s="43"/>
      <c r="G274" s="44"/>
    </row>
    <row r="275" spans="1:7" ht="12.75">
      <c r="A275" s="35" t="s">
        <v>809</v>
      </c>
      <c r="B275" s="36" t="s">
        <v>1228</v>
      </c>
      <c r="C275" s="37" t="s">
        <v>1229</v>
      </c>
      <c r="D275" s="38">
        <v>0</v>
      </c>
      <c r="E275" s="39">
        <v>20080</v>
      </c>
      <c r="F275" s="38">
        <v>0</v>
      </c>
      <c r="G275" s="39" t="str">
        <f>IF(D275=0,"***",E275/D275)</f>
        <v>***</v>
      </c>
    </row>
    <row r="276" spans="1:7" ht="12.75">
      <c r="A276" s="40"/>
      <c r="B276" s="41"/>
      <c r="C276" s="42" t="s">
        <v>672</v>
      </c>
      <c r="D276" s="43"/>
      <c r="E276" s="44">
        <v>20080</v>
      </c>
      <c r="F276" s="43"/>
      <c r="G276" s="44"/>
    </row>
    <row r="277" spans="1:7" ht="12.75">
      <c r="A277" s="35" t="s">
        <v>809</v>
      </c>
      <c r="B277" s="36" t="s">
        <v>1230</v>
      </c>
      <c r="C277" s="37" t="s">
        <v>1231</v>
      </c>
      <c r="D277" s="38">
        <v>0</v>
      </c>
      <c r="E277" s="39">
        <v>2000</v>
      </c>
      <c r="F277" s="38">
        <v>0</v>
      </c>
      <c r="G277" s="39" t="str">
        <f>IF(D277=0,"***",E277/D277)</f>
        <v>***</v>
      </c>
    </row>
    <row r="278" spans="1:7" ht="12.75">
      <c r="A278" s="40"/>
      <c r="B278" s="41"/>
      <c r="C278" s="42" t="s">
        <v>672</v>
      </c>
      <c r="D278" s="43"/>
      <c r="E278" s="44">
        <v>2000</v>
      </c>
      <c r="F278" s="43"/>
      <c r="G278" s="44"/>
    </row>
    <row r="279" spans="1:7" ht="12.75">
      <c r="A279" s="35" t="s">
        <v>809</v>
      </c>
      <c r="B279" s="36" t="s">
        <v>1232</v>
      </c>
      <c r="C279" s="37" t="s">
        <v>1233</v>
      </c>
      <c r="D279" s="38">
        <v>0</v>
      </c>
      <c r="E279" s="39">
        <v>10000</v>
      </c>
      <c r="F279" s="38">
        <v>0</v>
      </c>
      <c r="G279" s="39" t="str">
        <f>IF(D279=0,"***",E279/D279)</f>
        <v>***</v>
      </c>
    </row>
    <row r="280" spans="1:7" ht="12.75">
      <c r="A280" s="40"/>
      <c r="B280" s="41"/>
      <c r="C280" s="42" t="s">
        <v>672</v>
      </c>
      <c r="D280" s="43"/>
      <c r="E280" s="44">
        <v>10000</v>
      </c>
      <c r="F280" s="43"/>
      <c r="G280" s="44"/>
    </row>
    <row r="281" spans="1:7" ht="12.75">
      <c r="A281" s="35" t="s">
        <v>809</v>
      </c>
      <c r="B281" s="36" t="s">
        <v>1234</v>
      </c>
      <c r="C281" s="37" t="s">
        <v>1235</v>
      </c>
      <c r="D281" s="38">
        <v>0</v>
      </c>
      <c r="E281" s="39">
        <v>1000</v>
      </c>
      <c r="F281" s="38">
        <v>0</v>
      </c>
      <c r="G281" s="39" t="str">
        <f>IF(D281=0,"***",E281/D281)</f>
        <v>***</v>
      </c>
    </row>
    <row r="282" spans="1:7" ht="12.75">
      <c r="A282" s="40"/>
      <c r="B282" s="41"/>
      <c r="C282" s="42" t="s">
        <v>672</v>
      </c>
      <c r="D282" s="43"/>
      <c r="E282" s="44">
        <v>1000</v>
      </c>
      <c r="F282" s="43"/>
      <c r="G282" s="44"/>
    </row>
    <row r="283" spans="1:7" ht="12.75">
      <c r="A283" s="35" t="s">
        <v>809</v>
      </c>
      <c r="B283" s="36" t="s">
        <v>1236</v>
      </c>
      <c r="C283" s="37" t="s">
        <v>1237</v>
      </c>
      <c r="D283" s="38">
        <v>0</v>
      </c>
      <c r="E283" s="39">
        <v>1000</v>
      </c>
      <c r="F283" s="38">
        <v>0</v>
      </c>
      <c r="G283" s="39" t="str">
        <f>IF(D283=0,"***",E283/D283)</f>
        <v>***</v>
      </c>
    </row>
    <row r="284" spans="1:7" ht="12.75">
      <c r="A284" s="40"/>
      <c r="B284" s="41"/>
      <c r="C284" s="42" t="s">
        <v>672</v>
      </c>
      <c r="D284" s="43"/>
      <c r="E284" s="44">
        <v>1000</v>
      </c>
      <c r="F284" s="43"/>
      <c r="G284" s="44"/>
    </row>
    <row r="285" spans="1:7" ht="12.75">
      <c r="A285" s="35" t="s">
        <v>809</v>
      </c>
      <c r="B285" s="36" t="s">
        <v>1238</v>
      </c>
      <c r="C285" s="37" t="s">
        <v>708</v>
      </c>
      <c r="D285" s="38">
        <v>0</v>
      </c>
      <c r="E285" s="39">
        <v>5000</v>
      </c>
      <c r="F285" s="38">
        <v>0</v>
      </c>
      <c r="G285" s="39" t="str">
        <f>IF(D285=0,"***",E285/D285)</f>
        <v>***</v>
      </c>
    </row>
    <row r="286" spans="1:7" ht="12.75">
      <c r="A286" s="40"/>
      <c r="B286" s="41"/>
      <c r="C286" s="42" t="s">
        <v>672</v>
      </c>
      <c r="D286" s="43"/>
      <c r="E286" s="44">
        <v>5000</v>
      </c>
      <c r="F286" s="43"/>
      <c r="G286" s="44"/>
    </row>
    <row r="287" spans="1:7" ht="12.75">
      <c r="A287" s="35" t="s">
        <v>809</v>
      </c>
      <c r="B287" s="36" t="s">
        <v>1239</v>
      </c>
      <c r="C287" s="37" t="s">
        <v>1240</v>
      </c>
      <c r="D287" s="38">
        <v>0</v>
      </c>
      <c r="E287" s="39">
        <v>10000</v>
      </c>
      <c r="F287" s="38">
        <v>0</v>
      </c>
      <c r="G287" s="39" t="str">
        <f>IF(D287=0,"***",E287/D287)</f>
        <v>***</v>
      </c>
    </row>
    <row r="288" spans="1:7" ht="12.75">
      <c r="A288" s="40"/>
      <c r="B288" s="41"/>
      <c r="C288" s="42" t="s">
        <v>672</v>
      </c>
      <c r="D288" s="43"/>
      <c r="E288" s="44">
        <v>10000</v>
      </c>
      <c r="F288" s="43"/>
      <c r="G288" s="44"/>
    </row>
    <row r="289" spans="1:7" ht="12.75">
      <c r="A289" s="35" t="s">
        <v>809</v>
      </c>
      <c r="B289" s="36" t="s">
        <v>1241</v>
      </c>
      <c r="C289" s="37" t="s">
        <v>1243</v>
      </c>
      <c r="D289" s="38">
        <v>0</v>
      </c>
      <c r="E289" s="39">
        <v>1000</v>
      </c>
      <c r="F289" s="38">
        <v>0</v>
      </c>
      <c r="G289" s="39" t="str">
        <f>IF(D289=0,"***",E289/D289)</f>
        <v>***</v>
      </c>
    </row>
    <row r="290" spans="1:7" ht="12.75">
      <c r="A290" s="40"/>
      <c r="B290" s="41"/>
      <c r="C290" s="42" t="s">
        <v>672</v>
      </c>
      <c r="D290" s="43"/>
      <c r="E290" s="44">
        <v>1000</v>
      </c>
      <c r="F290" s="43"/>
      <c r="G290" s="44"/>
    </row>
    <row r="291" spans="1:7" ht="12.75">
      <c r="A291" s="35" t="s">
        <v>809</v>
      </c>
      <c r="B291" s="36" t="s">
        <v>1244</v>
      </c>
      <c r="C291" s="37" t="s">
        <v>1245</v>
      </c>
      <c r="D291" s="38">
        <v>0</v>
      </c>
      <c r="E291" s="39">
        <v>1000</v>
      </c>
      <c r="F291" s="38">
        <v>0</v>
      </c>
      <c r="G291" s="39" t="str">
        <f>IF(D291=0,"***",E291/D291)</f>
        <v>***</v>
      </c>
    </row>
    <row r="292" spans="1:7" ht="12.75">
      <c r="A292" s="40"/>
      <c r="B292" s="41"/>
      <c r="C292" s="42" t="s">
        <v>672</v>
      </c>
      <c r="D292" s="43"/>
      <c r="E292" s="44">
        <v>1000</v>
      </c>
      <c r="F292" s="43"/>
      <c r="G292" s="44"/>
    </row>
    <row r="293" spans="1:7" ht="12.75">
      <c r="A293" s="35" t="s">
        <v>809</v>
      </c>
      <c r="B293" s="36" t="s">
        <v>1246</v>
      </c>
      <c r="C293" s="37" t="s">
        <v>1247</v>
      </c>
      <c r="D293" s="38">
        <v>0</v>
      </c>
      <c r="E293" s="39">
        <v>5000</v>
      </c>
      <c r="F293" s="38">
        <v>0</v>
      </c>
      <c r="G293" s="39" t="str">
        <f>IF(D293=0,"***",E293/D293)</f>
        <v>***</v>
      </c>
    </row>
    <row r="294" spans="1:7" ht="12.75">
      <c r="A294" s="40"/>
      <c r="B294" s="41"/>
      <c r="C294" s="42" t="s">
        <v>672</v>
      </c>
      <c r="D294" s="43"/>
      <c r="E294" s="44">
        <v>5000</v>
      </c>
      <c r="F294" s="43"/>
      <c r="G294" s="44"/>
    </row>
    <row r="295" spans="1:7" ht="12.75">
      <c r="A295" s="35" t="s">
        <v>809</v>
      </c>
      <c r="B295" s="36" t="s">
        <v>1248</v>
      </c>
      <c r="C295" s="37" t="s">
        <v>1249</v>
      </c>
      <c r="D295" s="38">
        <v>0</v>
      </c>
      <c r="E295" s="39">
        <v>5000</v>
      </c>
      <c r="F295" s="38">
        <v>0</v>
      </c>
      <c r="G295" s="39" t="str">
        <f>IF(D295=0,"***",E295/D295)</f>
        <v>***</v>
      </c>
    </row>
    <row r="296" spans="1:7" ht="12.75">
      <c r="A296" s="40"/>
      <c r="B296" s="41"/>
      <c r="C296" s="42" t="s">
        <v>672</v>
      </c>
      <c r="D296" s="43"/>
      <c r="E296" s="44">
        <v>5000</v>
      </c>
      <c r="F296" s="43"/>
      <c r="G296" s="44"/>
    </row>
    <row r="297" spans="1:7" ht="12.75">
      <c r="A297" s="35" t="s">
        <v>809</v>
      </c>
      <c r="B297" s="36" t="s">
        <v>1250</v>
      </c>
      <c r="C297" s="37" t="s">
        <v>1251</v>
      </c>
      <c r="D297" s="38">
        <v>0</v>
      </c>
      <c r="E297" s="39">
        <v>2000</v>
      </c>
      <c r="F297" s="38">
        <v>0</v>
      </c>
      <c r="G297" s="39" t="str">
        <f>IF(D297=0,"***",E297/D297)</f>
        <v>***</v>
      </c>
    </row>
    <row r="298" spans="1:7" ht="12.75">
      <c r="A298" s="40"/>
      <c r="B298" s="41"/>
      <c r="C298" s="42" t="s">
        <v>672</v>
      </c>
      <c r="D298" s="43"/>
      <c r="E298" s="44">
        <v>2000</v>
      </c>
      <c r="F298" s="43"/>
      <c r="G298" s="44"/>
    </row>
    <row r="299" spans="1:7" ht="12.75">
      <c r="A299" s="35" t="s">
        <v>809</v>
      </c>
      <c r="B299" s="36" t="s">
        <v>1252</v>
      </c>
      <c r="C299" s="37" t="s">
        <v>1253</v>
      </c>
      <c r="D299" s="38">
        <v>0</v>
      </c>
      <c r="E299" s="39">
        <v>7000</v>
      </c>
      <c r="F299" s="38">
        <v>0</v>
      </c>
      <c r="G299" s="39" t="str">
        <f>IF(D299=0,"***",E299/D299)</f>
        <v>***</v>
      </c>
    </row>
    <row r="300" spans="1:7" ht="12.75">
      <c r="A300" s="40"/>
      <c r="B300" s="41"/>
      <c r="C300" s="42" t="s">
        <v>672</v>
      </c>
      <c r="D300" s="43"/>
      <c r="E300" s="44">
        <v>7000</v>
      </c>
      <c r="F300" s="43"/>
      <c r="G300" s="44"/>
    </row>
    <row r="301" spans="1:7" ht="12.75">
      <c r="A301" s="35" t="s">
        <v>809</v>
      </c>
      <c r="B301" s="36" t="s">
        <v>1254</v>
      </c>
      <c r="C301" s="37" t="s">
        <v>1255</v>
      </c>
      <c r="D301" s="38">
        <v>0</v>
      </c>
      <c r="E301" s="39">
        <v>22000</v>
      </c>
      <c r="F301" s="38">
        <v>0</v>
      </c>
      <c r="G301" s="39" t="str">
        <f>IF(D301=0,"***",E301/D301)</f>
        <v>***</v>
      </c>
    </row>
    <row r="302" spans="1:7" ht="12.75">
      <c r="A302" s="40"/>
      <c r="B302" s="41"/>
      <c r="C302" s="42" t="s">
        <v>672</v>
      </c>
      <c r="D302" s="43"/>
      <c r="E302" s="44">
        <v>22000</v>
      </c>
      <c r="F302" s="43"/>
      <c r="G302" s="44"/>
    </row>
    <row r="303" spans="1:7" ht="12.75">
      <c r="A303" s="35" t="s">
        <v>809</v>
      </c>
      <c r="B303" s="36" t="s">
        <v>1256</v>
      </c>
      <c r="C303" s="37" t="s">
        <v>1257</v>
      </c>
      <c r="D303" s="38">
        <v>0</v>
      </c>
      <c r="E303" s="39">
        <v>3000</v>
      </c>
      <c r="F303" s="38">
        <v>0</v>
      </c>
      <c r="G303" s="39" t="str">
        <f>IF(D303=0,"***",E303/D303)</f>
        <v>***</v>
      </c>
    </row>
    <row r="304" spans="1:7" ht="13.5" thickBot="1">
      <c r="A304" s="40"/>
      <c r="B304" s="41"/>
      <c r="C304" s="42" t="s">
        <v>672</v>
      </c>
      <c r="D304" s="43"/>
      <c r="E304" s="44">
        <v>3000</v>
      </c>
      <c r="F304" s="43"/>
      <c r="G304" s="44"/>
    </row>
    <row r="305" spans="1:7" ht="13.5" thickBot="1">
      <c r="A305" s="30" t="s">
        <v>1429</v>
      </c>
      <c r="B305" s="31"/>
      <c r="C305" s="32"/>
      <c r="D305" s="33"/>
      <c r="E305" s="34">
        <v>645140</v>
      </c>
      <c r="F305" s="33"/>
      <c r="G305" s="34"/>
    </row>
    <row r="306" spans="1:7" ht="13.5" thickBot="1">
      <c r="A306" s="12"/>
      <c r="B306" s="13"/>
      <c r="C306" s="14" t="s">
        <v>691</v>
      </c>
      <c r="D306" s="27">
        <v>0</v>
      </c>
      <c r="E306" s="28">
        <f>SUM(E86:E305)/3</f>
        <v>2382582.7</v>
      </c>
      <c r="F306" s="27">
        <v>0</v>
      </c>
      <c r="G306" s="29" t="str">
        <f>IF(D306=0,"***",E306/D306)</f>
        <v>***</v>
      </c>
    </row>
    <row r="307" spans="2:7" ht="13.5" thickBot="1">
      <c r="B307" s="10"/>
      <c r="D307" s="11"/>
      <c r="E307" s="11"/>
      <c r="F307" s="11"/>
      <c r="G307" s="11"/>
    </row>
    <row r="308" spans="1:7" ht="13.5" thickBot="1">
      <c r="A308" s="12"/>
      <c r="B308" s="13"/>
      <c r="C308" s="14" t="s">
        <v>692</v>
      </c>
      <c r="D308" s="27">
        <f>D$81+D$306</f>
        <v>0</v>
      </c>
      <c r="E308" s="28">
        <f>E$81+E$306</f>
        <v>3738182.7</v>
      </c>
      <c r="F308" s="27"/>
      <c r="G308" s="29" t="str">
        <f>IF(D308=0,"***",E308/D308)</f>
        <v>***</v>
      </c>
    </row>
    <row r="309" spans="2:7" ht="13.5" thickBot="1">
      <c r="B309" s="10"/>
      <c r="D309" s="11"/>
      <c r="E309" s="11"/>
      <c r="F309" s="11"/>
      <c r="G309" s="11"/>
    </row>
    <row r="310" spans="1:7" ht="13.5" thickBot="1">
      <c r="A310" s="12"/>
      <c r="B310" s="13"/>
      <c r="C310" s="14" t="s">
        <v>693</v>
      </c>
      <c r="D310" s="15"/>
      <c r="E310" s="16"/>
      <c r="F310" s="15"/>
      <c r="G310" s="16"/>
    </row>
    <row r="311" spans="1:7" ht="34.5" customHeight="1">
      <c r="A311" s="17" t="s">
        <v>555</v>
      </c>
      <c r="B311" s="18" t="s">
        <v>556</v>
      </c>
      <c r="C311" s="19" t="s">
        <v>557</v>
      </c>
      <c r="D311" s="20" t="s">
        <v>558</v>
      </c>
      <c r="E311" s="21" t="s">
        <v>559</v>
      </c>
      <c r="F311" s="20" t="s">
        <v>560</v>
      </c>
      <c r="G311" s="21" t="s">
        <v>561</v>
      </c>
    </row>
    <row r="312" spans="1:7" ht="13.5" customHeight="1" thickBot="1">
      <c r="A312" s="22"/>
      <c r="B312" s="23"/>
      <c r="C312" s="24" t="s">
        <v>562</v>
      </c>
      <c r="D312" s="25"/>
      <c r="E312" s="26"/>
      <c r="F312" s="25"/>
      <c r="G312" s="26"/>
    </row>
    <row r="313" spans="1:7" ht="13.5" thickBot="1">
      <c r="A313" s="30" t="s">
        <v>697</v>
      </c>
      <c r="B313" s="31"/>
      <c r="C313" s="32"/>
      <c r="D313" s="33"/>
      <c r="E313" s="34"/>
      <c r="F313" s="33"/>
      <c r="G313" s="34"/>
    </row>
    <row r="314" spans="1:7" ht="12.75">
      <c r="A314" s="35" t="s">
        <v>1357</v>
      </c>
      <c r="B314" s="36" t="s">
        <v>1258</v>
      </c>
      <c r="C314" s="37" t="s">
        <v>1259</v>
      </c>
      <c r="D314" s="38">
        <v>0</v>
      </c>
      <c r="E314" s="39">
        <v>5733</v>
      </c>
      <c r="F314" s="38">
        <f>E314-D314</f>
        <v>5733</v>
      </c>
      <c r="G314" s="39" t="str">
        <f>IF(D314=0,"***",E314/D314)</f>
        <v>***</v>
      </c>
    </row>
    <row r="315" spans="1:7" ht="12.75">
      <c r="A315" s="40"/>
      <c r="B315" s="41"/>
      <c r="C315" s="42" t="s">
        <v>570</v>
      </c>
      <c r="D315" s="43"/>
      <c r="E315" s="44">
        <v>5733</v>
      </c>
      <c r="F315" s="43"/>
      <c r="G315" s="44"/>
    </row>
    <row r="316" spans="1:7" ht="12.75">
      <c r="A316" s="35" t="s">
        <v>701</v>
      </c>
      <c r="B316" s="36" t="s">
        <v>754</v>
      </c>
      <c r="C316" s="37" t="s">
        <v>755</v>
      </c>
      <c r="D316" s="38">
        <v>0</v>
      </c>
      <c r="E316" s="39">
        <v>276327</v>
      </c>
      <c r="F316" s="38">
        <f>E316-D316</f>
        <v>276327</v>
      </c>
      <c r="G316" s="39" t="str">
        <f>IF(D316=0,"***",E316/D316)</f>
        <v>***</v>
      </c>
    </row>
    <row r="317" spans="1:7" ht="12.75">
      <c r="A317" s="40"/>
      <c r="B317" s="41"/>
      <c r="C317" s="42" t="s">
        <v>1436</v>
      </c>
      <c r="D317" s="43"/>
      <c r="E317" s="44">
        <v>282060</v>
      </c>
      <c r="F317" s="43"/>
      <c r="G317" s="44"/>
    </row>
    <row r="318" spans="1:7" ht="13.5" thickBot="1">
      <c r="A318" s="40"/>
      <c r="B318" s="41"/>
      <c r="C318" s="42" t="s">
        <v>570</v>
      </c>
      <c r="D318" s="43"/>
      <c r="E318" s="44">
        <v>-5733</v>
      </c>
      <c r="F318" s="43"/>
      <c r="G318" s="44"/>
    </row>
    <row r="319" spans="1:7" ht="13.5" thickBot="1">
      <c r="A319" s="30" t="s">
        <v>700</v>
      </c>
      <c r="B319" s="31"/>
      <c r="C319" s="32"/>
      <c r="D319" s="33"/>
      <c r="E319" s="34">
        <v>282060</v>
      </c>
      <c r="F319" s="33"/>
      <c r="G319" s="34"/>
    </row>
    <row r="320" spans="1:7" ht="13.5" thickBot="1">
      <c r="A320" s="12"/>
      <c r="B320" s="13"/>
      <c r="C320" s="14" t="s">
        <v>694</v>
      </c>
      <c r="D320" s="27">
        <v>0</v>
      </c>
      <c r="E320" s="28">
        <f>SUM(E313:E319)/3</f>
        <v>282060</v>
      </c>
      <c r="F320" s="27">
        <f>E320-D320</f>
        <v>282060</v>
      </c>
      <c r="G320" s="29" t="str">
        <f>IF(D320=0,"***",E320/D320)</f>
        <v>***</v>
      </c>
    </row>
    <row r="321" spans="2:7" ht="12.75">
      <c r="B321" s="10"/>
      <c r="D321" s="11"/>
      <c r="E321" s="11"/>
      <c r="F321" s="11"/>
      <c r="G321" s="1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G188"/>
  <sheetViews>
    <sheetView workbookViewId="0" topLeftCell="A1">
      <selection activeCell="B122" sqref="B122"/>
    </sheetView>
  </sheetViews>
  <sheetFormatPr defaultColWidth="9.00390625" defaultRowHeight="12.75"/>
  <cols>
    <col min="1" max="1" width="26.125" style="1" customWidth="1"/>
    <col min="2" max="2" width="8.75390625" style="1" customWidth="1"/>
    <col min="3" max="3" width="37.125" style="1" customWidth="1"/>
    <col min="4" max="4" width="8.875" style="4" hidden="1" customWidth="1"/>
    <col min="5" max="5" width="15.00390625" style="4" customWidth="1"/>
    <col min="6" max="6" width="10.00390625" style="4" hidden="1" customWidth="1"/>
    <col min="7" max="7" width="8.25390625" style="4" hidden="1" customWidth="1"/>
  </cols>
  <sheetData>
    <row r="1" spans="1:7" ht="12.75">
      <c r="A1" s="2" t="s">
        <v>550</v>
      </c>
      <c r="B1" s="2"/>
      <c r="C1" s="2"/>
      <c r="D1" s="3"/>
      <c r="E1" s="3"/>
      <c r="F1" s="3"/>
      <c r="G1" s="3"/>
    </row>
    <row r="2" spans="1:7" ht="12.75">
      <c r="A2" s="2" t="s">
        <v>551</v>
      </c>
      <c r="B2" s="2"/>
      <c r="C2" s="2"/>
      <c r="D2" s="3"/>
      <c r="E2" s="3"/>
      <c r="F2" s="3"/>
      <c r="G2" s="3"/>
    </row>
    <row r="3" spans="1:7" ht="12.75">
      <c r="A3" s="2" t="s">
        <v>552</v>
      </c>
      <c r="B3" s="2"/>
      <c r="C3" s="2"/>
      <c r="D3" s="3"/>
      <c r="E3" s="3"/>
      <c r="F3" s="3"/>
      <c r="G3" s="3"/>
    </row>
    <row r="5" spans="1:7" ht="18">
      <c r="A5" s="5" t="s">
        <v>160</v>
      </c>
      <c r="B5" s="6"/>
      <c r="C5" s="7"/>
      <c r="D5" s="8"/>
      <c r="E5" s="8"/>
      <c r="F5" s="8"/>
      <c r="G5" s="9"/>
    </row>
    <row r="6" spans="2:7" ht="13.5" thickBot="1">
      <c r="B6" s="10"/>
      <c r="D6" s="11"/>
      <c r="E6" s="11"/>
      <c r="F6" s="11"/>
      <c r="G6" s="11"/>
    </row>
    <row r="7" spans="1:7" ht="13.5" thickBot="1">
      <c r="A7" s="12"/>
      <c r="B7" s="13"/>
      <c r="C7" s="14" t="s">
        <v>554</v>
      </c>
      <c r="D7" s="15"/>
      <c r="E7" s="16"/>
      <c r="F7" s="15"/>
      <c r="G7" s="16"/>
    </row>
    <row r="8" spans="1:7" ht="34.5" customHeight="1">
      <c r="A8" s="17" t="s">
        <v>555</v>
      </c>
      <c r="B8" s="18" t="s">
        <v>556</v>
      </c>
      <c r="C8" s="19" t="s">
        <v>557</v>
      </c>
      <c r="D8" s="20" t="s">
        <v>558</v>
      </c>
      <c r="E8" s="21" t="s">
        <v>559</v>
      </c>
      <c r="F8" s="20" t="s">
        <v>560</v>
      </c>
      <c r="G8" s="21" t="s">
        <v>561</v>
      </c>
    </row>
    <row r="9" spans="1:7" ht="13.5" customHeight="1" thickBot="1">
      <c r="A9" s="22"/>
      <c r="B9" s="23"/>
      <c r="C9" s="24" t="s">
        <v>562</v>
      </c>
      <c r="D9" s="25"/>
      <c r="E9" s="26"/>
      <c r="F9" s="25"/>
      <c r="G9" s="26"/>
    </row>
    <row r="10" spans="1:7" ht="13.5" thickBot="1">
      <c r="A10" s="30" t="s">
        <v>161</v>
      </c>
      <c r="B10" s="31"/>
      <c r="C10" s="32"/>
      <c r="D10" s="33"/>
      <c r="E10" s="34"/>
      <c r="F10" s="33"/>
      <c r="G10" s="34"/>
    </row>
    <row r="11" spans="1:7" ht="12.75">
      <c r="A11" s="35" t="s">
        <v>162</v>
      </c>
      <c r="B11" s="36" t="s">
        <v>800</v>
      </c>
      <c r="C11" s="37" t="s">
        <v>801</v>
      </c>
      <c r="D11" s="38">
        <v>0</v>
      </c>
      <c r="E11" s="39">
        <v>5000</v>
      </c>
      <c r="F11" s="38">
        <f>E11-D11</f>
        <v>5000</v>
      </c>
      <c r="G11" s="39" t="str">
        <f>IF(D11=0,"***",E11/D11)</f>
        <v>***</v>
      </c>
    </row>
    <row r="12" spans="1:7" ht="12.75">
      <c r="A12" s="40"/>
      <c r="B12" s="41"/>
      <c r="C12" s="42" t="s">
        <v>570</v>
      </c>
      <c r="D12" s="43"/>
      <c r="E12" s="44">
        <v>5000</v>
      </c>
      <c r="F12" s="43"/>
      <c r="G12" s="44"/>
    </row>
    <row r="13" spans="1:7" ht="12.75">
      <c r="A13" s="35" t="s">
        <v>163</v>
      </c>
      <c r="B13" s="36" t="s">
        <v>709</v>
      </c>
      <c r="C13" s="37" t="s">
        <v>710</v>
      </c>
      <c r="D13" s="38">
        <v>0</v>
      </c>
      <c r="E13" s="39">
        <v>35000</v>
      </c>
      <c r="F13" s="38">
        <f>E13-D13</f>
        <v>35000</v>
      </c>
      <c r="G13" s="39" t="str">
        <f>IF(D13=0,"***",E13/D13)</f>
        <v>***</v>
      </c>
    </row>
    <row r="14" spans="1:7" ht="12.75">
      <c r="A14" s="40"/>
      <c r="B14" s="41"/>
      <c r="C14" s="42" t="s">
        <v>570</v>
      </c>
      <c r="D14" s="43"/>
      <c r="E14" s="44">
        <v>35000</v>
      </c>
      <c r="F14" s="43"/>
      <c r="G14" s="44"/>
    </row>
    <row r="15" spans="1:7" ht="12.75">
      <c r="A15" s="35" t="s">
        <v>1437</v>
      </c>
      <c r="B15" s="36" t="s">
        <v>709</v>
      </c>
      <c r="C15" s="37" t="s">
        <v>710</v>
      </c>
      <c r="D15" s="38">
        <v>0</v>
      </c>
      <c r="E15" s="39">
        <v>3800</v>
      </c>
      <c r="F15" s="38">
        <f>E15-D15</f>
        <v>3800</v>
      </c>
      <c r="G15" s="39" t="str">
        <f>IF(D15=0,"***",E15/D15)</f>
        <v>***</v>
      </c>
    </row>
    <row r="16" spans="1:7" ht="13.5" thickBot="1">
      <c r="A16" s="40"/>
      <c r="B16" s="41"/>
      <c r="C16" s="42" t="s">
        <v>570</v>
      </c>
      <c r="D16" s="43"/>
      <c r="E16" s="44">
        <v>3800</v>
      </c>
      <c r="F16" s="43"/>
      <c r="G16" s="44"/>
    </row>
    <row r="17" spans="1:7" ht="13.5" thickBot="1">
      <c r="A17" s="30" t="s">
        <v>164</v>
      </c>
      <c r="B17" s="31"/>
      <c r="C17" s="32"/>
      <c r="D17" s="33"/>
      <c r="E17" s="34">
        <v>43800</v>
      </c>
      <c r="F17" s="33"/>
      <c r="G17" s="34"/>
    </row>
    <row r="18" spans="1:7" ht="13.5" thickBot="1">
      <c r="A18" s="12"/>
      <c r="B18" s="13"/>
      <c r="C18" s="14" t="s">
        <v>563</v>
      </c>
      <c r="D18" s="27">
        <v>0</v>
      </c>
      <c r="E18" s="28">
        <f>SUM(E10:E17)/3</f>
        <v>43800</v>
      </c>
      <c r="F18" s="27">
        <f>E18-D18</f>
        <v>43800</v>
      </c>
      <c r="G18" s="29" t="str">
        <f>IF(D18=0,"***",E18/D18)</f>
        <v>***</v>
      </c>
    </row>
    <row r="19" spans="2:7" ht="13.5" thickBot="1">
      <c r="B19" s="10"/>
      <c r="D19" s="11"/>
      <c r="E19" s="11"/>
      <c r="F19" s="11"/>
      <c r="G19" s="11"/>
    </row>
    <row r="20" spans="1:7" ht="13.5" thickBot="1">
      <c r="A20" s="12"/>
      <c r="B20" s="13"/>
      <c r="C20" s="14" t="s">
        <v>564</v>
      </c>
      <c r="D20" s="15"/>
      <c r="E20" s="16"/>
      <c r="F20" s="15"/>
      <c r="G20" s="16"/>
    </row>
    <row r="21" spans="1:7" ht="34.5" customHeight="1">
      <c r="A21" s="17" t="s">
        <v>555</v>
      </c>
      <c r="B21" s="18" t="s">
        <v>565</v>
      </c>
      <c r="C21" s="19" t="s">
        <v>557</v>
      </c>
      <c r="D21" s="20" t="s">
        <v>558</v>
      </c>
      <c r="E21" s="21" t="s">
        <v>559</v>
      </c>
      <c r="F21" s="20" t="s">
        <v>560</v>
      </c>
      <c r="G21" s="21" t="s">
        <v>561</v>
      </c>
    </row>
    <row r="22" spans="1:7" ht="13.5" customHeight="1" thickBot="1">
      <c r="A22" s="22"/>
      <c r="B22" s="23"/>
      <c r="C22" s="24" t="s">
        <v>562</v>
      </c>
      <c r="D22" s="25"/>
      <c r="E22" s="26"/>
      <c r="F22" s="25"/>
      <c r="G22" s="26"/>
    </row>
    <row r="23" spans="1:7" ht="12.75">
      <c r="A23" s="45" t="s">
        <v>162</v>
      </c>
      <c r="B23" s="46" t="s">
        <v>1438</v>
      </c>
      <c r="C23" s="47" t="s">
        <v>1439</v>
      </c>
      <c r="D23" s="48">
        <v>0</v>
      </c>
      <c r="E23" s="49">
        <v>388200</v>
      </c>
      <c r="F23" s="48">
        <f>E23-D23</f>
        <v>388200</v>
      </c>
      <c r="G23" s="49" t="str">
        <f>IF(D23=0,"***",E23/D23)</f>
        <v>***</v>
      </c>
    </row>
    <row r="24" spans="1:7" ht="12.75">
      <c r="A24" s="40"/>
      <c r="B24" s="41"/>
      <c r="C24" s="42" t="s">
        <v>570</v>
      </c>
      <c r="D24" s="43"/>
      <c r="E24" s="44">
        <v>388200</v>
      </c>
      <c r="F24" s="43"/>
      <c r="G24" s="44"/>
    </row>
    <row r="25" spans="1:7" ht="12.75">
      <c r="A25" s="35" t="s">
        <v>162</v>
      </c>
      <c r="B25" s="36" t="s">
        <v>165</v>
      </c>
      <c r="C25" s="37" t="s">
        <v>166</v>
      </c>
      <c r="D25" s="38">
        <v>0</v>
      </c>
      <c r="E25" s="39">
        <v>83502</v>
      </c>
      <c r="F25" s="38">
        <f>E25-D25</f>
        <v>83502</v>
      </c>
      <c r="G25" s="39" t="str">
        <f>IF(D25=0,"***",E25/D25)</f>
        <v>***</v>
      </c>
    </row>
    <row r="26" spans="1:7" ht="12.75">
      <c r="A26" s="40"/>
      <c r="B26" s="41"/>
      <c r="C26" s="42" t="s">
        <v>570</v>
      </c>
      <c r="D26" s="43"/>
      <c r="E26" s="44">
        <v>83502</v>
      </c>
      <c r="F26" s="43"/>
      <c r="G26" s="44"/>
    </row>
    <row r="27" spans="1:7" ht="12.75">
      <c r="A27" s="35" t="s">
        <v>162</v>
      </c>
      <c r="B27" s="36" t="s">
        <v>167</v>
      </c>
      <c r="C27" s="37" t="s">
        <v>168</v>
      </c>
      <c r="D27" s="38">
        <v>0</v>
      </c>
      <c r="E27" s="39">
        <v>237482</v>
      </c>
      <c r="F27" s="38">
        <f>E27-D27</f>
        <v>237482</v>
      </c>
      <c r="G27" s="39" t="str">
        <f>IF(D27=0,"***",E27/D27)</f>
        <v>***</v>
      </c>
    </row>
    <row r="28" spans="1:7" ht="12.75">
      <c r="A28" s="40"/>
      <c r="B28" s="41"/>
      <c r="C28" s="42" t="s">
        <v>570</v>
      </c>
      <c r="D28" s="43"/>
      <c r="E28" s="44">
        <v>237482</v>
      </c>
      <c r="F28" s="43"/>
      <c r="G28" s="44"/>
    </row>
    <row r="29" spans="1:7" ht="12.75">
      <c r="A29" s="35" t="s">
        <v>169</v>
      </c>
      <c r="B29" s="36" t="s">
        <v>170</v>
      </c>
      <c r="C29" s="37" t="s">
        <v>171</v>
      </c>
      <c r="D29" s="38">
        <v>0</v>
      </c>
      <c r="E29" s="39">
        <v>7151420</v>
      </c>
      <c r="F29" s="38">
        <f>E29-D29</f>
        <v>7151420</v>
      </c>
      <c r="G29" s="39" t="str">
        <f>IF(D29=0,"***",E29/D29)</f>
        <v>***</v>
      </c>
    </row>
    <row r="30" spans="1:7" ht="12.75">
      <c r="A30" s="40"/>
      <c r="B30" s="41"/>
      <c r="C30" s="42" t="s">
        <v>570</v>
      </c>
      <c r="D30" s="43"/>
      <c r="E30" s="44">
        <v>7151420</v>
      </c>
      <c r="F30" s="43"/>
      <c r="G30" s="44"/>
    </row>
    <row r="31" spans="1:7" ht="12.75">
      <c r="A31" s="35" t="s">
        <v>676</v>
      </c>
      <c r="B31" s="36" t="s">
        <v>1438</v>
      </c>
      <c r="C31" s="37" t="s">
        <v>1439</v>
      </c>
      <c r="D31" s="38">
        <v>0</v>
      </c>
      <c r="E31" s="39">
        <v>45500</v>
      </c>
      <c r="F31" s="38">
        <f>E31-D31</f>
        <v>45500</v>
      </c>
      <c r="G31" s="39" t="str">
        <f>IF(D31=0,"***",E31/D31)</f>
        <v>***</v>
      </c>
    </row>
    <row r="32" spans="1:7" ht="12.75">
      <c r="A32" s="40"/>
      <c r="B32" s="41"/>
      <c r="C32" s="42" t="s">
        <v>570</v>
      </c>
      <c r="D32" s="43"/>
      <c r="E32" s="44">
        <v>45500</v>
      </c>
      <c r="F32" s="43"/>
      <c r="G32" s="44"/>
    </row>
    <row r="33" spans="1:7" ht="12.75">
      <c r="A33" s="35" t="s">
        <v>1437</v>
      </c>
      <c r="B33" s="36" t="s">
        <v>172</v>
      </c>
      <c r="C33" s="37" t="s">
        <v>173</v>
      </c>
      <c r="D33" s="38">
        <v>0</v>
      </c>
      <c r="E33" s="39">
        <v>318</v>
      </c>
      <c r="F33" s="38">
        <f>E33-D33</f>
        <v>318</v>
      </c>
      <c r="G33" s="39" t="str">
        <f>IF(D33=0,"***",E33/D33)</f>
        <v>***</v>
      </c>
    </row>
    <row r="34" spans="1:7" ht="12.75">
      <c r="A34" s="40"/>
      <c r="B34" s="41"/>
      <c r="C34" s="42" t="s">
        <v>570</v>
      </c>
      <c r="D34" s="43"/>
      <c r="E34" s="44">
        <v>318</v>
      </c>
      <c r="F34" s="43"/>
      <c r="G34" s="44"/>
    </row>
    <row r="35" spans="1:7" ht="12.75">
      <c r="A35" s="35" t="s">
        <v>1437</v>
      </c>
      <c r="B35" s="36" t="s">
        <v>174</v>
      </c>
      <c r="C35" s="37" t="s">
        <v>175</v>
      </c>
      <c r="D35" s="38">
        <v>0</v>
      </c>
      <c r="E35" s="39">
        <v>31868</v>
      </c>
      <c r="F35" s="38">
        <f>E35-D35</f>
        <v>31868</v>
      </c>
      <c r="G35" s="39" t="str">
        <f>IF(D35=0,"***",E35/D35)</f>
        <v>***</v>
      </c>
    </row>
    <row r="36" spans="1:7" ht="12.75">
      <c r="A36" s="40"/>
      <c r="B36" s="41"/>
      <c r="C36" s="42" t="s">
        <v>570</v>
      </c>
      <c r="D36" s="43"/>
      <c r="E36" s="44">
        <v>31868</v>
      </c>
      <c r="F36" s="43"/>
      <c r="G36" s="44"/>
    </row>
    <row r="37" spans="1:7" ht="12.75">
      <c r="A37" s="35" t="s">
        <v>176</v>
      </c>
      <c r="B37" s="36" t="s">
        <v>170</v>
      </c>
      <c r="C37" s="37" t="s">
        <v>171</v>
      </c>
      <c r="D37" s="38">
        <v>0</v>
      </c>
      <c r="E37" s="39">
        <v>208284.4</v>
      </c>
      <c r="F37" s="38">
        <f>E37-D37</f>
        <v>208284.4</v>
      </c>
      <c r="G37" s="39" t="str">
        <f>IF(D37=0,"***",E37/D37)</f>
        <v>***</v>
      </c>
    </row>
    <row r="38" spans="1:7" ht="12.75">
      <c r="A38" s="40"/>
      <c r="B38" s="41"/>
      <c r="C38" s="42" t="s">
        <v>570</v>
      </c>
      <c r="D38" s="43"/>
      <c r="E38" s="44">
        <v>208284.4</v>
      </c>
      <c r="F38" s="43"/>
      <c r="G38" s="44"/>
    </row>
    <row r="39" spans="1:7" ht="12.75">
      <c r="A39" s="35" t="s">
        <v>176</v>
      </c>
      <c r="B39" s="36" t="s">
        <v>177</v>
      </c>
      <c r="C39" s="37" t="s">
        <v>178</v>
      </c>
      <c r="D39" s="38">
        <v>0</v>
      </c>
      <c r="E39" s="39">
        <v>4730</v>
      </c>
      <c r="F39" s="38">
        <f>E39-D39</f>
        <v>4730</v>
      </c>
      <c r="G39" s="39" t="str">
        <f>IF(D39=0,"***",E39/D39)</f>
        <v>***</v>
      </c>
    </row>
    <row r="40" spans="1:7" ht="12.75">
      <c r="A40" s="40"/>
      <c r="B40" s="41"/>
      <c r="C40" s="42" t="s">
        <v>570</v>
      </c>
      <c r="D40" s="43"/>
      <c r="E40" s="44">
        <v>4730</v>
      </c>
      <c r="F40" s="43"/>
      <c r="G40" s="44"/>
    </row>
    <row r="41" spans="1:7" ht="12.75">
      <c r="A41" s="35" t="s">
        <v>176</v>
      </c>
      <c r="B41" s="36" t="s">
        <v>179</v>
      </c>
      <c r="C41" s="37" t="s">
        <v>180</v>
      </c>
      <c r="D41" s="38">
        <v>0</v>
      </c>
      <c r="E41" s="39">
        <v>226885.6</v>
      </c>
      <c r="F41" s="38">
        <f>E41-D41</f>
        <v>226885.6</v>
      </c>
      <c r="G41" s="39" t="str">
        <f>IF(D41=0,"***",E41/D41)</f>
        <v>***</v>
      </c>
    </row>
    <row r="42" spans="1:7" ht="12.75">
      <c r="A42" s="40"/>
      <c r="B42" s="41"/>
      <c r="C42" s="42" t="s">
        <v>570</v>
      </c>
      <c r="D42" s="43"/>
      <c r="E42" s="44">
        <v>226885.6</v>
      </c>
      <c r="F42" s="43"/>
      <c r="G42" s="44"/>
    </row>
    <row r="43" spans="1:7" ht="12.75">
      <c r="A43" s="35" t="s">
        <v>176</v>
      </c>
      <c r="B43" s="36" t="s">
        <v>174</v>
      </c>
      <c r="C43" s="37" t="s">
        <v>175</v>
      </c>
      <c r="D43" s="38">
        <v>0</v>
      </c>
      <c r="E43" s="39">
        <v>40427</v>
      </c>
      <c r="F43" s="38">
        <f>E43-D43</f>
        <v>40427</v>
      </c>
      <c r="G43" s="39" t="str">
        <f>IF(D43=0,"***",E43/D43)</f>
        <v>***</v>
      </c>
    </row>
    <row r="44" spans="1:7" ht="12.75">
      <c r="A44" s="40"/>
      <c r="B44" s="41"/>
      <c r="C44" s="42" t="s">
        <v>570</v>
      </c>
      <c r="D44" s="43"/>
      <c r="E44" s="44">
        <v>40427</v>
      </c>
      <c r="F44" s="43"/>
      <c r="G44" s="44"/>
    </row>
    <row r="45" spans="1:7" ht="12.75">
      <c r="A45" s="35" t="s">
        <v>181</v>
      </c>
      <c r="B45" s="36" t="s">
        <v>174</v>
      </c>
      <c r="C45" s="37" t="s">
        <v>175</v>
      </c>
      <c r="D45" s="38">
        <v>0</v>
      </c>
      <c r="E45" s="39">
        <v>57376</v>
      </c>
      <c r="F45" s="38">
        <f>E45-D45</f>
        <v>57376</v>
      </c>
      <c r="G45" s="39" t="str">
        <f>IF(D45=0,"***",E45/D45)</f>
        <v>***</v>
      </c>
    </row>
    <row r="46" spans="1:7" ht="13.5" thickBot="1">
      <c r="A46" s="40"/>
      <c r="B46" s="41"/>
      <c r="C46" s="42" t="s">
        <v>570</v>
      </c>
      <c r="D46" s="43"/>
      <c r="E46" s="44">
        <v>57376</v>
      </c>
      <c r="F46" s="43"/>
      <c r="G46" s="44"/>
    </row>
    <row r="47" spans="1:7" ht="13.5" thickBot="1">
      <c r="A47" s="30" t="s">
        <v>164</v>
      </c>
      <c r="B47" s="31"/>
      <c r="C47" s="32"/>
      <c r="D47" s="33"/>
      <c r="E47" s="34">
        <v>8475993</v>
      </c>
      <c r="F47" s="33"/>
      <c r="G47" s="34"/>
    </row>
    <row r="48" spans="1:7" ht="13.5" thickBot="1">
      <c r="A48" s="12"/>
      <c r="B48" s="13"/>
      <c r="C48" s="14" t="s">
        <v>667</v>
      </c>
      <c r="D48" s="27">
        <v>0</v>
      </c>
      <c r="E48" s="28">
        <f>SUM(E23:E47)/3</f>
        <v>8475993</v>
      </c>
      <c r="F48" s="27">
        <f>E48-D48</f>
        <v>8475993</v>
      </c>
      <c r="G48" s="29" t="str">
        <f>IF(D48=0,"***",E48/D48)</f>
        <v>***</v>
      </c>
    </row>
    <row r="49" spans="2:7" ht="13.5" thickBot="1">
      <c r="B49" s="10"/>
      <c r="D49" s="11"/>
      <c r="E49" s="11"/>
      <c r="F49" s="11"/>
      <c r="G49" s="11"/>
    </row>
    <row r="50" spans="1:7" ht="13.5" thickBot="1">
      <c r="A50" s="12"/>
      <c r="B50" s="13"/>
      <c r="C50" s="14" t="s">
        <v>668</v>
      </c>
      <c r="D50" s="15"/>
      <c r="E50" s="16"/>
      <c r="F50" s="15"/>
      <c r="G50" s="16"/>
    </row>
    <row r="51" spans="1:7" ht="34.5" customHeight="1">
      <c r="A51" s="17" t="s">
        <v>555</v>
      </c>
      <c r="B51" s="18" t="s">
        <v>669</v>
      </c>
      <c r="C51" s="19" t="s">
        <v>557</v>
      </c>
      <c r="D51" s="20" t="s">
        <v>558</v>
      </c>
      <c r="E51" s="21" t="s">
        <v>559</v>
      </c>
      <c r="F51" s="20" t="s">
        <v>670</v>
      </c>
      <c r="G51" s="21" t="s">
        <v>561</v>
      </c>
    </row>
    <row r="52" spans="1:7" ht="13.5" customHeight="1" thickBot="1">
      <c r="A52" s="22"/>
      <c r="B52" s="23"/>
      <c r="C52" s="24" t="s">
        <v>562</v>
      </c>
      <c r="D52" s="25"/>
      <c r="E52" s="26"/>
      <c r="F52" s="25"/>
      <c r="G52" s="26"/>
    </row>
    <row r="53" spans="1:7" ht="12.75">
      <c r="A53" s="45" t="s">
        <v>162</v>
      </c>
      <c r="B53" s="127" t="s">
        <v>874</v>
      </c>
      <c r="C53" s="47" t="s">
        <v>182</v>
      </c>
      <c r="D53" s="48">
        <v>0</v>
      </c>
      <c r="E53" s="49">
        <v>500</v>
      </c>
      <c r="F53" s="48">
        <v>0</v>
      </c>
      <c r="G53" s="49" t="str">
        <f>IF(D53=0,"***",E53/D53)</f>
        <v>***</v>
      </c>
    </row>
    <row r="54" spans="1:7" ht="13.5" thickBot="1">
      <c r="A54" s="40"/>
      <c r="B54" s="41"/>
      <c r="C54" s="42" t="s">
        <v>672</v>
      </c>
      <c r="D54" s="43"/>
      <c r="E54" s="44">
        <v>500</v>
      </c>
      <c r="F54" s="43"/>
      <c r="G54" s="44"/>
    </row>
    <row r="55" spans="1:7" ht="12.75">
      <c r="A55" s="35" t="s">
        <v>162</v>
      </c>
      <c r="B55" s="127" t="s">
        <v>875</v>
      </c>
      <c r="C55" s="37" t="s">
        <v>183</v>
      </c>
      <c r="D55" s="38">
        <v>0</v>
      </c>
      <c r="E55" s="39">
        <v>3100</v>
      </c>
      <c r="F55" s="38">
        <v>0</v>
      </c>
      <c r="G55" s="39" t="str">
        <f>IF(D55=0,"***",E55/D55)</f>
        <v>***</v>
      </c>
    </row>
    <row r="56" spans="1:7" ht="13.5" thickBot="1">
      <c r="A56" s="40"/>
      <c r="B56" s="41"/>
      <c r="C56" s="42" t="s">
        <v>672</v>
      </c>
      <c r="D56" s="43"/>
      <c r="E56" s="44">
        <v>3100</v>
      </c>
      <c r="F56" s="43"/>
      <c r="G56" s="44"/>
    </row>
    <row r="57" spans="1:7" ht="12.75">
      <c r="A57" s="35" t="s">
        <v>162</v>
      </c>
      <c r="B57" s="127" t="s">
        <v>876</v>
      </c>
      <c r="C57" s="37" t="s">
        <v>184</v>
      </c>
      <c r="D57" s="38">
        <v>0</v>
      </c>
      <c r="E57" s="39">
        <v>1000</v>
      </c>
      <c r="F57" s="38">
        <v>0</v>
      </c>
      <c r="G57" s="39" t="str">
        <f>IF(D57=0,"***",E57/D57)</f>
        <v>***</v>
      </c>
    </row>
    <row r="58" spans="1:7" ht="13.5" thickBot="1">
      <c r="A58" s="40"/>
      <c r="B58" s="41"/>
      <c r="C58" s="42" t="s">
        <v>672</v>
      </c>
      <c r="D58" s="43"/>
      <c r="E58" s="44">
        <v>1000</v>
      </c>
      <c r="F58" s="43"/>
      <c r="G58" s="44"/>
    </row>
    <row r="59" spans="1:7" ht="12.75">
      <c r="A59" s="35" t="s">
        <v>162</v>
      </c>
      <c r="B59" s="127" t="s">
        <v>877</v>
      </c>
      <c r="C59" s="37" t="s">
        <v>185</v>
      </c>
      <c r="D59" s="38">
        <v>0</v>
      </c>
      <c r="E59" s="39">
        <v>2000</v>
      </c>
      <c r="F59" s="38">
        <v>0</v>
      </c>
      <c r="G59" s="39" t="str">
        <f>IF(D59=0,"***",E59/D59)</f>
        <v>***</v>
      </c>
    </row>
    <row r="60" spans="1:7" ht="12.75">
      <c r="A60" s="40"/>
      <c r="B60" s="41"/>
      <c r="C60" s="42" t="s">
        <v>672</v>
      </c>
      <c r="D60" s="43"/>
      <c r="E60" s="44">
        <v>2000</v>
      </c>
      <c r="F60" s="43"/>
      <c r="G60" s="44"/>
    </row>
    <row r="61" spans="1:7" ht="12.75">
      <c r="A61" s="35" t="s">
        <v>162</v>
      </c>
      <c r="B61" s="36" t="s">
        <v>186</v>
      </c>
      <c r="C61" s="37" t="s">
        <v>187</v>
      </c>
      <c r="D61" s="38">
        <v>0</v>
      </c>
      <c r="E61" s="39">
        <v>59000</v>
      </c>
      <c r="F61" s="38">
        <v>0</v>
      </c>
      <c r="G61" s="39" t="str">
        <f>IF(D61=0,"***",E61/D61)</f>
        <v>***</v>
      </c>
    </row>
    <row r="62" spans="1:7" ht="12.75">
      <c r="A62" s="40"/>
      <c r="B62" s="41"/>
      <c r="C62" s="42" t="s">
        <v>672</v>
      </c>
      <c r="D62" s="43"/>
      <c r="E62" s="44">
        <v>59000</v>
      </c>
      <c r="F62" s="43"/>
      <c r="G62" s="44"/>
    </row>
    <row r="63" spans="1:7" ht="12.75">
      <c r="A63" s="35" t="s">
        <v>162</v>
      </c>
      <c r="B63" s="36" t="s">
        <v>188</v>
      </c>
      <c r="C63" s="37" t="s">
        <v>189</v>
      </c>
      <c r="D63" s="38">
        <v>0</v>
      </c>
      <c r="E63" s="39">
        <v>1000</v>
      </c>
      <c r="F63" s="38">
        <v>0</v>
      </c>
      <c r="G63" s="39" t="str">
        <f>IF(D63=0,"***",E63/D63)</f>
        <v>***</v>
      </c>
    </row>
    <row r="64" spans="1:7" ht="12.75">
      <c r="A64" s="40"/>
      <c r="B64" s="41"/>
      <c r="C64" s="42" t="s">
        <v>672</v>
      </c>
      <c r="D64" s="43"/>
      <c r="E64" s="44">
        <v>1000</v>
      </c>
      <c r="F64" s="43"/>
      <c r="G64" s="44"/>
    </row>
    <row r="65" spans="1:7" ht="12.75">
      <c r="A65" s="35" t="s">
        <v>162</v>
      </c>
      <c r="B65" s="36" t="s">
        <v>190</v>
      </c>
      <c r="C65" s="37" t="s">
        <v>191</v>
      </c>
      <c r="D65" s="38">
        <v>0</v>
      </c>
      <c r="E65" s="39">
        <v>10000</v>
      </c>
      <c r="F65" s="38">
        <v>0</v>
      </c>
      <c r="G65" s="39" t="str">
        <f>IF(D65=0,"***",E65/D65)</f>
        <v>***</v>
      </c>
    </row>
    <row r="66" spans="1:7" ht="12.75">
      <c r="A66" s="40"/>
      <c r="B66" s="41"/>
      <c r="C66" s="42" t="s">
        <v>672</v>
      </c>
      <c r="D66" s="43"/>
      <c r="E66" s="44">
        <v>10000</v>
      </c>
      <c r="F66" s="43"/>
      <c r="G66" s="44"/>
    </row>
    <row r="67" spans="1:7" ht="12.75">
      <c r="A67" s="35" t="s">
        <v>162</v>
      </c>
      <c r="B67" s="36" t="s">
        <v>192</v>
      </c>
      <c r="C67" s="37" t="s">
        <v>193</v>
      </c>
      <c r="D67" s="38">
        <v>0</v>
      </c>
      <c r="E67" s="39">
        <v>40000</v>
      </c>
      <c r="F67" s="38">
        <v>0</v>
      </c>
      <c r="G67" s="39" t="str">
        <f>IF(D67=0,"***",E67/D67)</f>
        <v>***</v>
      </c>
    </row>
    <row r="68" spans="1:7" ht="12.75">
      <c r="A68" s="40"/>
      <c r="B68" s="41"/>
      <c r="C68" s="42" t="s">
        <v>672</v>
      </c>
      <c r="D68" s="43"/>
      <c r="E68" s="44">
        <v>40000</v>
      </c>
      <c r="F68" s="43"/>
      <c r="G68" s="44"/>
    </row>
    <row r="69" spans="1:7" ht="12.75">
      <c r="A69" s="35" t="s">
        <v>162</v>
      </c>
      <c r="B69" s="36" t="s">
        <v>194</v>
      </c>
      <c r="C69" s="37" t="s">
        <v>195</v>
      </c>
      <c r="D69" s="38">
        <v>0</v>
      </c>
      <c r="E69" s="39">
        <v>3000</v>
      </c>
      <c r="F69" s="38">
        <v>0</v>
      </c>
      <c r="G69" s="39" t="str">
        <f>IF(D69=0,"***",E69/D69)</f>
        <v>***</v>
      </c>
    </row>
    <row r="70" spans="1:7" ht="12.75">
      <c r="A70" s="40"/>
      <c r="B70" s="41"/>
      <c r="C70" s="42" t="s">
        <v>672</v>
      </c>
      <c r="D70" s="43"/>
      <c r="E70" s="44">
        <v>3000</v>
      </c>
      <c r="F70" s="43"/>
      <c r="G70" s="44"/>
    </row>
    <row r="71" spans="1:7" ht="12.75">
      <c r="A71" s="35" t="s">
        <v>162</v>
      </c>
      <c r="B71" s="36" t="s">
        <v>196</v>
      </c>
      <c r="C71" s="37" t="s">
        <v>197</v>
      </c>
      <c r="D71" s="38">
        <v>0</v>
      </c>
      <c r="E71" s="39">
        <v>2000</v>
      </c>
      <c r="F71" s="38">
        <v>0</v>
      </c>
      <c r="G71" s="39" t="str">
        <f>IF(D71=0,"***",E71/D71)</f>
        <v>***</v>
      </c>
    </row>
    <row r="72" spans="1:7" ht="12.75">
      <c r="A72" s="40"/>
      <c r="B72" s="41"/>
      <c r="C72" s="42" t="s">
        <v>672</v>
      </c>
      <c r="D72" s="43"/>
      <c r="E72" s="44">
        <v>2000</v>
      </c>
      <c r="F72" s="43"/>
      <c r="G72" s="44"/>
    </row>
    <row r="73" spans="1:7" ht="12.75">
      <c r="A73" s="35" t="s">
        <v>162</v>
      </c>
      <c r="B73" s="36" t="s">
        <v>198</v>
      </c>
      <c r="C73" s="37" t="s">
        <v>199</v>
      </c>
      <c r="D73" s="38">
        <v>0</v>
      </c>
      <c r="E73" s="39">
        <v>40000</v>
      </c>
      <c r="F73" s="38">
        <v>0</v>
      </c>
      <c r="G73" s="39" t="str">
        <f>IF(D73=0,"***",E73/D73)</f>
        <v>***</v>
      </c>
    </row>
    <row r="74" spans="1:7" ht="12.75">
      <c r="A74" s="40"/>
      <c r="B74" s="41"/>
      <c r="C74" s="42" t="s">
        <v>672</v>
      </c>
      <c r="D74" s="43"/>
      <c r="E74" s="44">
        <v>40000</v>
      </c>
      <c r="F74" s="43"/>
      <c r="G74" s="44"/>
    </row>
    <row r="75" spans="1:7" ht="12.75">
      <c r="A75" s="35" t="s">
        <v>162</v>
      </c>
      <c r="B75" s="36" t="s">
        <v>200</v>
      </c>
      <c r="C75" s="37" t="s">
        <v>201</v>
      </c>
      <c r="D75" s="38">
        <v>0</v>
      </c>
      <c r="E75" s="39">
        <v>4000</v>
      </c>
      <c r="F75" s="38">
        <v>0</v>
      </c>
      <c r="G75" s="39" t="str">
        <f>IF(D75=0,"***",E75/D75)</f>
        <v>***</v>
      </c>
    </row>
    <row r="76" spans="1:7" ht="12.75">
      <c r="A76" s="40"/>
      <c r="B76" s="41"/>
      <c r="C76" s="42" t="s">
        <v>672</v>
      </c>
      <c r="D76" s="43"/>
      <c r="E76" s="44">
        <v>4000</v>
      </c>
      <c r="F76" s="43"/>
      <c r="G76" s="44"/>
    </row>
    <row r="77" spans="1:7" ht="12.75">
      <c r="A77" s="35" t="s">
        <v>162</v>
      </c>
      <c r="B77" s="36" t="s">
        <v>202</v>
      </c>
      <c r="C77" s="37" t="s">
        <v>203</v>
      </c>
      <c r="D77" s="38">
        <v>0</v>
      </c>
      <c r="E77" s="39">
        <v>10000</v>
      </c>
      <c r="F77" s="38">
        <v>0</v>
      </c>
      <c r="G77" s="39" t="str">
        <f>IF(D77=0,"***",E77/D77)</f>
        <v>***</v>
      </c>
    </row>
    <row r="78" spans="1:7" ht="12.75">
      <c r="A78" s="40"/>
      <c r="B78" s="41"/>
      <c r="C78" s="42" t="s">
        <v>672</v>
      </c>
      <c r="D78" s="43"/>
      <c r="E78" s="44">
        <v>10000</v>
      </c>
      <c r="F78" s="43"/>
      <c r="G78" s="44"/>
    </row>
    <row r="79" spans="1:7" ht="12.75">
      <c r="A79" s="35" t="s">
        <v>162</v>
      </c>
      <c r="B79" s="36" t="s">
        <v>204</v>
      </c>
      <c r="C79" s="37" t="s">
        <v>205</v>
      </c>
      <c r="D79" s="38">
        <v>0</v>
      </c>
      <c r="E79" s="39">
        <v>2000</v>
      </c>
      <c r="F79" s="38">
        <v>0</v>
      </c>
      <c r="G79" s="39" t="str">
        <f>IF(D79=0,"***",E79/D79)</f>
        <v>***</v>
      </c>
    </row>
    <row r="80" spans="1:7" ht="12.75">
      <c r="A80" s="40"/>
      <c r="B80" s="41"/>
      <c r="C80" s="42" t="s">
        <v>672</v>
      </c>
      <c r="D80" s="43"/>
      <c r="E80" s="44">
        <v>2000</v>
      </c>
      <c r="F80" s="43"/>
      <c r="G80" s="44"/>
    </row>
    <row r="81" spans="1:7" ht="12.75">
      <c r="A81" s="35" t="s">
        <v>162</v>
      </c>
      <c r="B81" s="36" t="s">
        <v>206</v>
      </c>
      <c r="C81" s="37" t="s">
        <v>207</v>
      </c>
      <c r="D81" s="38">
        <v>0</v>
      </c>
      <c r="E81" s="39">
        <v>1000</v>
      </c>
      <c r="F81" s="38">
        <v>0</v>
      </c>
      <c r="G81" s="39" t="str">
        <f>IF(D81=0,"***",E81/D81)</f>
        <v>***</v>
      </c>
    </row>
    <row r="82" spans="1:7" ht="12.75">
      <c r="A82" s="40"/>
      <c r="B82" s="41"/>
      <c r="C82" s="42" t="s">
        <v>672</v>
      </c>
      <c r="D82" s="43"/>
      <c r="E82" s="44">
        <v>1000</v>
      </c>
      <c r="F82" s="43"/>
      <c r="G82" s="44"/>
    </row>
    <row r="83" spans="1:7" ht="12.75">
      <c r="A83" s="35" t="s">
        <v>162</v>
      </c>
      <c r="B83" s="36" t="s">
        <v>208</v>
      </c>
      <c r="C83" s="37" t="s">
        <v>209</v>
      </c>
      <c r="D83" s="38">
        <v>0</v>
      </c>
      <c r="E83" s="39">
        <v>10000</v>
      </c>
      <c r="F83" s="38">
        <v>0</v>
      </c>
      <c r="G83" s="39" t="str">
        <f>IF(D83=0,"***",E83/D83)</f>
        <v>***</v>
      </c>
    </row>
    <row r="84" spans="1:7" ht="12.75">
      <c r="A84" s="40"/>
      <c r="B84" s="41"/>
      <c r="C84" s="42" t="s">
        <v>672</v>
      </c>
      <c r="D84" s="43"/>
      <c r="E84" s="44">
        <v>10000</v>
      </c>
      <c r="F84" s="43"/>
      <c r="G84" s="44"/>
    </row>
    <row r="85" spans="1:7" ht="12.75">
      <c r="A85" s="35" t="s">
        <v>162</v>
      </c>
      <c r="B85" s="36" t="s">
        <v>210</v>
      </c>
      <c r="C85" s="37" t="s">
        <v>211</v>
      </c>
      <c r="D85" s="38">
        <v>0</v>
      </c>
      <c r="E85" s="39">
        <v>10000</v>
      </c>
      <c r="F85" s="38">
        <v>0</v>
      </c>
      <c r="G85" s="39" t="str">
        <f>IF(D85=0,"***",E85/D85)</f>
        <v>***</v>
      </c>
    </row>
    <row r="86" spans="1:7" ht="12.75">
      <c r="A86" s="40"/>
      <c r="B86" s="41"/>
      <c r="C86" s="42" t="s">
        <v>672</v>
      </c>
      <c r="D86" s="43"/>
      <c r="E86" s="44">
        <v>10000</v>
      </c>
      <c r="F86" s="43"/>
      <c r="G86" s="44"/>
    </row>
    <row r="87" spans="1:7" ht="12.75">
      <c r="A87" s="35" t="s">
        <v>162</v>
      </c>
      <c r="B87" s="36" t="s">
        <v>212</v>
      </c>
      <c r="C87" s="37" t="s">
        <v>213</v>
      </c>
      <c r="D87" s="38">
        <v>0</v>
      </c>
      <c r="E87" s="39">
        <v>1000</v>
      </c>
      <c r="F87" s="38">
        <v>0</v>
      </c>
      <c r="G87" s="39" t="str">
        <f>IF(D87=0,"***",E87/D87)</f>
        <v>***</v>
      </c>
    </row>
    <row r="88" spans="1:7" ht="12.75">
      <c r="A88" s="40"/>
      <c r="B88" s="41"/>
      <c r="C88" s="42" t="s">
        <v>672</v>
      </c>
      <c r="D88" s="43"/>
      <c r="E88" s="44">
        <v>1000</v>
      </c>
      <c r="F88" s="43"/>
      <c r="G88" s="44"/>
    </row>
    <row r="89" spans="1:7" ht="12.75">
      <c r="A89" s="35" t="s">
        <v>162</v>
      </c>
      <c r="B89" s="36" t="s">
        <v>214</v>
      </c>
      <c r="C89" s="37" t="s">
        <v>215</v>
      </c>
      <c r="D89" s="38">
        <v>0</v>
      </c>
      <c r="E89" s="39">
        <v>18600</v>
      </c>
      <c r="F89" s="38">
        <v>0</v>
      </c>
      <c r="G89" s="39" t="str">
        <f>IF(D89=0,"***",E89/D89)</f>
        <v>***</v>
      </c>
    </row>
    <row r="90" spans="1:7" ht="12.75">
      <c r="A90" s="40"/>
      <c r="B90" s="41"/>
      <c r="C90" s="42" t="s">
        <v>672</v>
      </c>
      <c r="D90" s="43"/>
      <c r="E90" s="44">
        <v>18600</v>
      </c>
      <c r="F90" s="43"/>
      <c r="G90" s="44"/>
    </row>
    <row r="91" spans="1:7" ht="12.75">
      <c r="A91" s="35" t="s">
        <v>162</v>
      </c>
      <c r="B91" s="36" t="s">
        <v>216</v>
      </c>
      <c r="C91" s="37" t="s">
        <v>217</v>
      </c>
      <c r="D91" s="38">
        <v>0</v>
      </c>
      <c r="E91" s="39">
        <v>24000</v>
      </c>
      <c r="F91" s="38">
        <v>0</v>
      </c>
      <c r="G91" s="39" t="str">
        <f>IF(D91=0,"***",E91/D91)</f>
        <v>***</v>
      </c>
    </row>
    <row r="92" spans="1:7" ht="12.75">
      <c r="A92" s="40"/>
      <c r="B92" s="41"/>
      <c r="C92" s="42" t="s">
        <v>672</v>
      </c>
      <c r="D92" s="43"/>
      <c r="E92" s="44">
        <v>24000</v>
      </c>
      <c r="F92" s="43"/>
      <c r="G92" s="44"/>
    </row>
    <row r="93" spans="1:7" ht="12.75">
      <c r="A93" s="35" t="s">
        <v>162</v>
      </c>
      <c r="B93" s="36" t="s">
        <v>218</v>
      </c>
      <c r="C93" s="37" t="s">
        <v>219</v>
      </c>
      <c r="D93" s="38">
        <v>0</v>
      </c>
      <c r="E93" s="39">
        <v>15000</v>
      </c>
      <c r="F93" s="38">
        <v>0</v>
      </c>
      <c r="G93" s="39" t="str">
        <f>IF(D93=0,"***",E93/D93)</f>
        <v>***</v>
      </c>
    </row>
    <row r="94" spans="1:7" ht="12.75">
      <c r="A94" s="40"/>
      <c r="B94" s="41"/>
      <c r="C94" s="42" t="s">
        <v>672</v>
      </c>
      <c r="D94" s="43"/>
      <c r="E94" s="44">
        <v>15000</v>
      </c>
      <c r="F94" s="43"/>
      <c r="G94" s="44"/>
    </row>
    <row r="95" spans="1:7" ht="12.75">
      <c r="A95" s="35" t="s">
        <v>162</v>
      </c>
      <c r="B95" s="36" t="s">
        <v>220</v>
      </c>
      <c r="C95" s="37" t="s">
        <v>221</v>
      </c>
      <c r="D95" s="38">
        <v>0</v>
      </c>
      <c r="E95" s="39">
        <v>1000</v>
      </c>
      <c r="F95" s="38">
        <v>0</v>
      </c>
      <c r="G95" s="39" t="str">
        <f>IF(D95=0,"***",E95/D95)</f>
        <v>***</v>
      </c>
    </row>
    <row r="96" spans="1:7" ht="12.75">
      <c r="A96" s="40"/>
      <c r="B96" s="41"/>
      <c r="C96" s="42" t="s">
        <v>672</v>
      </c>
      <c r="D96" s="43"/>
      <c r="E96" s="44">
        <v>1000</v>
      </c>
      <c r="F96" s="43"/>
      <c r="G96" s="44"/>
    </row>
    <row r="97" spans="1:7" ht="12.75">
      <c r="A97" s="35" t="s">
        <v>162</v>
      </c>
      <c r="B97" s="36" t="s">
        <v>222</v>
      </c>
      <c r="C97" s="37" t="s">
        <v>223</v>
      </c>
      <c r="D97" s="38">
        <v>0</v>
      </c>
      <c r="E97" s="39">
        <v>1000</v>
      </c>
      <c r="F97" s="38">
        <v>0</v>
      </c>
      <c r="G97" s="39" t="str">
        <f>IF(D97=0,"***",E97/D97)</f>
        <v>***</v>
      </c>
    </row>
    <row r="98" spans="1:7" ht="12.75">
      <c r="A98" s="40"/>
      <c r="B98" s="41"/>
      <c r="C98" s="42" t="s">
        <v>672</v>
      </c>
      <c r="D98" s="43"/>
      <c r="E98" s="44">
        <v>1000</v>
      </c>
      <c r="F98" s="43"/>
      <c r="G98" s="44"/>
    </row>
    <row r="99" spans="1:7" ht="12.75">
      <c r="A99" s="35" t="s">
        <v>162</v>
      </c>
      <c r="B99" s="36" t="s">
        <v>224</v>
      </c>
      <c r="C99" s="37" t="s">
        <v>225</v>
      </c>
      <c r="D99" s="38">
        <v>0</v>
      </c>
      <c r="E99" s="39">
        <v>2000</v>
      </c>
      <c r="F99" s="38">
        <v>0</v>
      </c>
      <c r="G99" s="39" t="str">
        <f>IF(D99=0,"***",E99/D99)</f>
        <v>***</v>
      </c>
    </row>
    <row r="100" spans="1:7" ht="12.75">
      <c r="A100" s="40"/>
      <c r="B100" s="41"/>
      <c r="C100" s="42" t="s">
        <v>672</v>
      </c>
      <c r="D100" s="43"/>
      <c r="E100" s="44">
        <v>2000</v>
      </c>
      <c r="F100" s="43"/>
      <c r="G100" s="44"/>
    </row>
    <row r="101" spans="1:7" ht="12.75">
      <c r="A101" s="35" t="s">
        <v>162</v>
      </c>
      <c r="B101" s="36" t="s">
        <v>226</v>
      </c>
      <c r="C101" s="37" t="s">
        <v>227</v>
      </c>
      <c r="D101" s="38">
        <v>0</v>
      </c>
      <c r="E101" s="39">
        <v>18000</v>
      </c>
      <c r="F101" s="38">
        <v>0</v>
      </c>
      <c r="G101" s="39" t="str">
        <f>IF(D101=0,"***",E101/D101)</f>
        <v>***</v>
      </c>
    </row>
    <row r="102" spans="1:7" ht="12.75">
      <c r="A102" s="40"/>
      <c r="B102" s="41"/>
      <c r="C102" s="42" t="s">
        <v>672</v>
      </c>
      <c r="D102" s="43"/>
      <c r="E102" s="44">
        <v>18000</v>
      </c>
      <c r="F102" s="43"/>
      <c r="G102" s="44"/>
    </row>
    <row r="103" spans="1:7" ht="12.75">
      <c r="A103" s="35" t="s">
        <v>162</v>
      </c>
      <c r="B103" s="36" t="s">
        <v>228</v>
      </c>
      <c r="C103" s="37" t="s">
        <v>229</v>
      </c>
      <c r="D103" s="38">
        <v>0</v>
      </c>
      <c r="E103" s="39">
        <v>1000</v>
      </c>
      <c r="F103" s="38">
        <v>0</v>
      </c>
      <c r="G103" s="39" t="str">
        <f>IF(D103=0,"***",E103/D103)</f>
        <v>***</v>
      </c>
    </row>
    <row r="104" spans="1:7" ht="12.75">
      <c r="A104" s="40"/>
      <c r="B104" s="41"/>
      <c r="C104" s="42" t="s">
        <v>672</v>
      </c>
      <c r="D104" s="43"/>
      <c r="E104" s="44">
        <v>1000</v>
      </c>
      <c r="F104" s="43"/>
      <c r="G104" s="44"/>
    </row>
    <row r="105" spans="1:7" ht="12.75">
      <c r="A105" s="35" t="s">
        <v>162</v>
      </c>
      <c r="B105" s="36" t="s">
        <v>230</v>
      </c>
      <c r="C105" s="37" t="s">
        <v>231</v>
      </c>
      <c r="D105" s="38">
        <v>0</v>
      </c>
      <c r="E105" s="39">
        <v>500</v>
      </c>
      <c r="F105" s="38">
        <v>0</v>
      </c>
      <c r="G105" s="39" t="str">
        <f>IF(D105=0,"***",E105/D105)</f>
        <v>***</v>
      </c>
    </row>
    <row r="106" spans="1:7" ht="12.75">
      <c r="A106" s="40"/>
      <c r="B106" s="41"/>
      <c r="C106" s="42" t="s">
        <v>672</v>
      </c>
      <c r="D106" s="43"/>
      <c r="E106" s="44">
        <v>500</v>
      </c>
      <c r="F106" s="43"/>
      <c r="G106" s="44"/>
    </row>
    <row r="107" spans="1:7" ht="12.75">
      <c r="A107" s="35" t="s">
        <v>162</v>
      </c>
      <c r="B107" s="36" t="s">
        <v>232</v>
      </c>
      <c r="C107" s="37" t="s">
        <v>233</v>
      </c>
      <c r="D107" s="38">
        <v>0</v>
      </c>
      <c r="E107" s="39">
        <v>5000</v>
      </c>
      <c r="F107" s="38">
        <v>0</v>
      </c>
      <c r="G107" s="39" t="str">
        <f>IF(D107=0,"***",E107/D107)</f>
        <v>***</v>
      </c>
    </row>
    <row r="108" spans="1:7" ht="12.75">
      <c r="A108" s="40"/>
      <c r="B108" s="41"/>
      <c r="C108" s="42" t="s">
        <v>672</v>
      </c>
      <c r="D108" s="43"/>
      <c r="E108" s="44">
        <v>5000</v>
      </c>
      <c r="F108" s="43"/>
      <c r="G108" s="44"/>
    </row>
    <row r="109" spans="1:7" ht="12.75">
      <c r="A109" s="35" t="s">
        <v>169</v>
      </c>
      <c r="B109" s="36" t="s">
        <v>234</v>
      </c>
      <c r="C109" s="37" t="s">
        <v>235</v>
      </c>
      <c r="D109" s="38">
        <v>0</v>
      </c>
      <c r="E109" s="39">
        <v>100000</v>
      </c>
      <c r="F109" s="38">
        <v>0</v>
      </c>
      <c r="G109" s="39" t="str">
        <f>IF(D109=0,"***",E109/D109)</f>
        <v>***</v>
      </c>
    </row>
    <row r="110" spans="1:7" ht="12.75">
      <c r="A110" s="40"/>
      <c r="B110" s="41"/>
      <c r="C110" s="42" t="s">
        <v>672</v>
      </c>
      <c r="D110" s="43"/>
      <c r="E110" s="44">
        <v>100000</v>
      </c>
      <c r="F110" s="43"/>
      <c r="G110" s="44"/>
    </row>
    <row r="111" spans="1:7" ht="12.75">
      <c r="A111" s="35" t="s">
        <v>169</v>
      </c>
      <c r="B111" s="36" t="s">
        <v>236</v>
      </c>
      <c r="C111" s="37" t="s">
        <v>237</v>
      </c>
      <c r="D111" s="38">
        <v>0</v>
      </c>
      <c r="E111" s="39">
        <v>805000</v>
      </c>
      <c r="F111" s="38">
        <v>0</v>
      </c>
      <c r="G111" s="39" t="str">
        <f>IF(D111=0,"***",E111/D111)</f>
        <v>***</v>
      </c>
    </row>
    <row r="112" spans="1:7" ht="12.75">
      <c r="A112" s="40"/>
      <c r="B112" s="41"/>
      <c r="C112" s="42" t="s">
        <v>672</v>
      </c>
      <c r="D112" s="43"/>
      <c r="E112" s="44">
        <v>805000</v>
      </c>
      <c r="F112" s="43"/>
      <c r="G112" s="44"/>
    </row>
    <row r="113" spans="1:7" ht="12.75">
      <c r="A113" s="35" t="s">
        <v>169</v>
      </c>
      <c r="B113" s="36" t="s">
        <v>238</v>
      </c>
      <c r="C113" s="37" t="s">
        <v>239</v>
      </c>
      <c r="D113" s="38">
        <v>0</v>
      </c>
      <c r="E113" s="39">
        <v>1600000</v>
      </c>
      <c r="F113" s="38">
        <v>0</v>
      </c>
      <c r="G113" s="39" t="str">
        <f>IF(D113=0,"***",E113/D113)</f>
        <v>***</v>
      </c>
    </row>
    <row r="114" spans="1:7" ht="12.75">
      <c r="A114" s="40"/>
      <c r="B114" s="41"/>
      <c r="C114" s="42" t="s">
        <v>672</v>
      </c>
      <c r="D114" s="43"/>
      <c r="E114" s="44">
        <v>1600000</v>
      </c>
      <c r="F114" s="43"/>
      <c r="G114" s="44"/>
    </row>
    <row r="115" spans="1:7" ht="12.75">
      <c r="A115" s="35" t="s">
        <v>169</v>
      </c>
      <c r="B115" s="36" t="s">
        <v>240</v>
      </c>
      <c r="C115" s="37" t="s">
        <v>241</v>
      </c>
      <c r="D115" s="38">
        <v>0</v>
      </c>
      <c r="E115" s="39">
        <v>10000</v>
      </c>
      <c r="F115" s="38">
        <v>0</v>
      </c>
      <c r="G115" s="39" t="str">
        <f>IF(D115=0,"***",E115/D115)</f>
        <v>***</v>
      </c>
    </row>
    <row r="116" spans="1:7" ht="12.75">
      <c r="A116" s="40"/>
      <c r="B116" s="41"/>
      <c r="C116" s="42" t="s">
        <v>672</v>
      </c>
      <c r="D116" s="43"/>
      <c r="E116" s="44">
        <v>10000</v>
      </c>
      <c r="F116" s="43"/>
      <c r="G116" s="44"/>
    </row>
    <row r="117" spans="1:7" ht="12.75">
      <c r="A117" s="35" t="s">
        <v>169</v>
      </c>
      <c r="B117" s="36" t="s">
        <v>242</v>
      </c>
      <c r="C117" s="37" t="s">
        <v>243</v>
      </c>
      <c r="D117" s="38">
        <v>0</v>
      </c>
      <c r="E117" s="39">
        <v>420000</v>
      </c>
      <c r="F117" s="38">
        <v>0</v>
      </c>
      <c r="G117" s="39" t="str">
        <f>IF(D117=0,"***",E117/D117)</f>
        <v>***</v>
      </c>
    </row>
    <row r="118" spans="1:7" ht="12.75">
      <c r="A118" s="40"/>
      <c r="B118" s="41"/>
      <c r="C118" s="42" t="s">
        <v>672</v>
      </c>
      <c r="D118" s="43"/>
      <c r="E118" s="44">
        <v>420000</v>
      </c>
      <c r="F118" s="43"/>
      <c r="G118" s="44"/>
    </row>
    <row r="119" spans="1:7" ht="12.75">
      <c r="A119" s="35" t="s">
        <v>676</v>
      </c>
      <c r="B119" s="117" t="s">
        <v>878</v>
      </c>
      <c r="C119" s="37" t="s">
        <v>244</v>
      </c>
      <c r="D119" s="38">
        <v>0</v>
      </c>
      <c r="E119" s="39">
        <v>5000</v>
      </c>
      <c r="F119" s="38">
        <v>0</v>
      </c>
      <c r="G119" s="39" t="str">
        <f>IF(D119=0,"***",E119/D119)</f>
        <v>***</v>
      </c>
    </row>
    <row r="120" spans="1:7" ht="12.75">
      <c r="A120" s="40"/>
      <c r="B120" s="41"/>
      <c r="C120" s="42" t="s">
        <v>672</v>
      </c>
      <c r="D120" s="43"/>
      <c r="E120" s="44">
        <v>5000</v>
      </c>
      <c r="F120" s="43"/>
      <c r="G120" s="44"/>
    </row>
    <row r="121" spans="1:7" ht="12.75">
      <c r="A121" s="35" t="s">
        <v>676</v>
      </c>
      <c r="B121" s="36" t="s">
        <v>245</v>
      </c>
      <c r="C121" s="37" t="s">
        <v>246</v>
      </c>
      <c r="D121" s="38">
        <v>0</v>
      </c>
      <c r="E121" s="39">
        <v>20000</v>
      </c>
      <c r="F121" s="38">
        <v>0</v>
      </c>
      <c r="G121" s="39" t="str">
        <f>IF(D121=0,"***",E121/D121)</f>
        <v>***</v>
      </c>
    </row>
    <row r="122" spans="1:7" ht="12.75">
      <c r="A122" s="40"/>
      <c r="B122" s="41"/>
      <c r="C122" s="42" t="s">
        <v>672</v>
      </c>
      <c r="D122" s="43"/>
      <c r="E122" s="44">
        <v>20000</v>
      </c>
      <c r="F122" s="43"/>
      <c r="G122" s="44"/>
    </row>
    <row r="123" spans="1:7" ht="12.75">
      <c r="A123" s="35" t="s">
        <v>676</v>
      </c>
      <c r="B123" s="36" t="s">
        <v>247</v>
      </c>
      <c r="C123" s="37" t="s">
        <v>248</v>
      </c>
      <c r="D123" s="38">
        <v>0</v>
      </c>
      <c r="E123" s="39">
        <v>4603</v>
      </c>
      <c r="F123" s="38">
        <v>0</v>
      </c>
      <c r="G123" s="39" t="str">
        <f>IF(D123=0,"***",E123/D123)</f>
        <v>***</v>
      </c>
    </row>
    <row r="124" spans="1:7" ht="12.75">
      <c r="A124" s="40"/>
      <c r="B124" s="41"/>
      <c r="C124" s="42" t="s">
        <v>672</v>
      </c>
      <c r="D124" s="43"/>
      <c r="E124" s="44">
        <v>4603</v>
      </c>
      <c r="F124" s="43"/>
      <c r="G124" s="44"/>
    </row>
    <row r="125" spans="1:7" ht="12.75">
      <c r="A125" s="35" t="s">
        <v>676</v>
      </c>
      <c r="B125" s="36" t="s">
        <v>249</v>
      </c>
      <c r="C125" s="37" t="s">
        <v>250</v>
      </c>
      <c r="D125" s="38">
        <v>0</v>
      </c>
      <c r="E125" s="39">
        <v>718344</v>
      </c>
      <c r="F125" s="38">
        <v>0</v>
      </c>
      <c r="G125" s="39" t="str">
        <f>IF(D125=0,"***",E125/D125)</f>
        <v>***</v>
      </c>
    </row>
    <row r="126" spans="1:7" ht="12.75">
      <c r="A126" s="40"/>
      <c r="B126" s="41"/>
      <c r="C126" s="42" t="s">
        <v>672</v>
      </c>
      <c r="D126" s="43"/>
      <c r="E126" s="44">
        <v>718344</v>
      </c>
      <c r="F126" s="43"/>
      <c r="G126" s="44"/>
    </row>
    <row r="127" spans="1:7" ht="12.75">
      <c r="A127" s="35" t="s">
        <v>676</v>
      </c>
      <c r="B127" s="36" t="s">
        <v>251</v>
      </c>
      <c r="C127" s="37" t="s">
        <v>252</v>
      </c>
      <c r="D127" s="38">
        <v>0</v>
      </c>
      <c r="E127" s="39">
        <v>5220774</v>
      </c>
      <c r="F127" s="38">
        <v>0</v>
      </c>
      <c r="G127" s="39" t="str">
        <f>IF(D127=0,"***",E127/D127)</f>
        <v>***</v>
      </c>
    </row>
    <row r="128" spans="1:7" ht="12.75">
      <c r="A128" s="40"/>
      <c r="B128" s="41"/>
      <c r="C128" s="42" t="s">
        <v>672</v>
      </c>
      <c r="D128" s="43"/>
      <c r="E128" s="44">
        <v>5220774</v>
      </c>
      <c r="F128" s="43"/>
      <c r="G128" s="44"/>
    </row>
    <row r="129" spans="1:7" ht="12.75">
      <c r="A129" s="35" t="s">
        <v>676</v>
      </c>
      <c r="B129" s="36" t="s">
        <v>253</v>
      </c>
      <c r="C129" s="37" t="s">
        <v>254</v>
      </c>
      <c r="D129" s="38">
        <v>0</v>
      </c>
      <c r="E129" s="39">
        <v>455100</v>
      </c>
      <c r="F129" s="38">
        <v>0</v>
      </c>
      <c r="G129" s="39" t="str">
        <f>IF(D129=0,"***",E129/D129)</f>
        <v>***</v>
      </c>
    </row>
    <row r="130" spans="1:7" ht="12.75">
      <c r="A130" s="40"/>
      <c r="B130" s="41"/>
      <c r="C130" s="42" t="s">
        <v>672</v>
      </c>
      <c r="D130" s="43"/>
      <c r="E130" s="44">
        <v>455100</v>
      </c>
      <c r="F130" s="43"/>
      <c r="G130" s="44"/>
    </row>
    <row r="131" spans="1:7" ht="12.75">
      <c r="A131" s="35" t="s">
        <v>676</v>
      </c>
      <c r="B131" s="36" t="s">
        <v>255</v>
      </c>
      <c r="C131" s="37" t="s">
        <v>256</v>
      </c>
      <c r="D131" s="38">
        <v>0</v>
      </c>
      <c r="E131" s="39">
        <v>20000</v>
      </c>
      <c r="F131" s="38">
        <v>0</v>
      </c>
      <c r="G131" s="39" t="str">
        <f>IF(D131=0,"***",E131/D131)</f>
        <v>***</v>
      </c>
    </row>
    <row r="132" spans="1:7" ht="12.75">
      <c r="A132" s="40"/>
      <c r="B132" s="41"/>
      <c r="C132" s="42" t="s">
        <v>672</v>
      </c>
      <c r="D132" s="43"/>
      <c r="E132" s="44">
        <v>20000</v>
      </c>
      <c r="F132" s="43"/>
      <c r="G132" s="44"/>
    </row>
    <row r="133" spans="1:7" ht="12.75">
      <c r="A133" s="35" t="s">
        <v>676</v>
      </c>
      <c r="B133" s="36" t="s">
        <v>257</v>
      </c>
      <c r="C133" s="37" t="s">
        <v>258</v>
      </c>
      <c r="D133" s="38">
        <v>0</v>
      </c>
      <c r="E133" s="39">
        <v>20000</v>
      </c>
      <c r="F133" s="38">
        <v>0</v>
      </c>
      <c r="G133" s="39" t="str">
        <f>IF(D133=0,"***",E133/D133)</f>
        <v>***</v>
      </c>
    </row>
    <row r="134" spans="1:7" ht="12.75">
      <c r="A134" s="40"/>
      <c r="B134" s="41"/>
      <c r="C134" s="42" t="s">
        <v>672</v>
      </c>
      <c r="D134" s="43"/>
      <c r="E134" s="44">
        <v>20000</v>
      </c>
      <c r="F134" s="43"/>
      <c r="G134" s="44"/>
    </row>
    <row r="135" spans="1:7" ht="12.75">
      <c r="A135" s="35" t="s">
        <v>676</v>
      </c>
      <c r="B135" s="36" t="s">
        <v>259</v>
      </c>
      <c r="C135" s="37" t="s">
        <v>260</v>
      </c>
      <c r="D135" s="38">
        <v>0</v>
      </c>
      <c r="E135" s="39">
        <v>2000</v>
      </c>
      <c r="F135" s="38">
        <v>0</v>
      </c>
      <c r="G135" s="39" t="str">
        <f>IF(D135=0,"***",E135/D135)</f>
        <v>***</v>
      </c>
    </row>
    <row r="136" spans="1:7" ht="12.75">
      <c r="A136" s="40"/>
      <c r="B136" s="41"/>
      <c r="C136" s="42" t="s">
        <v>672</v>
      </c>
      <c r="D136" s="43"/>
      <c r="E136" s="44">
        <v>2000</v>
      </c>
      <c r="F136" s="43"/>
      <c r="G136" s="44"/>
    </row>
    <row r="137" spans="1:7" ht="12.75">
      <c r="A137" s="35" t="s">
        <v>676</v>
      </c>
      <c r="B137" s="36" t="s">
        <v>261</v>
      </c>
      <c r="C137" s="37" t="s">
        <v>262</v>
      </c>
      <c r="D137" s="38">
        <v>0</v>
      </c>
      <c r="E137" s="39">
        <v>15000</v>
      </c>
      <c r="F137" s="38">
        <v>0</v>
      </c>
      <c r="G137" s="39" t="str">
        <f>IF(D137=0,"***",E137/D137)</f>
        <v>***</v>
      </c>
    </row>
    <row r="138" spans="1:7" ht="12.75">
      <c r="A138" s="40"/>
      <c r="B138" s="41"/>
      <c r="C138" s="42" t="s">
        <v>672</v>
      </c>
      <c r="D138" s="43"/>
      <c r="E138" s="44">
        <v>15000</v>
      </c>
      <c r="F138" s="43"/>
      <c r="G138" s="44"/>
    </row>
    <row r="139" spans="1:7" ht="12.75">
      <c r="A139" s="35" t="s">
        <v>676</v>
      </c>
      <c r="B139" s="36" t="s">
        <v>263</v>
      </c>
      <c r="C139" s="37" t="s">
        <v>264</v>
      </c>
      <c r="D139" s="38">
        <v>0</v>
      </c>
      <c r="E139" s="39">
        <v>70000</v>
      </c>
      <c r="F139" s="38">
        <v>0</v>
      </c>
      <c r="G139" s="39" t="str">
        <f>IF(D139=0,"***",E139/D139)</f>
        <v>***</v>
      </c>
    </row>
    <row r="140" spans="1:7" ht="12.75">
      <c r="A140" s="40"/>
      <c r="B140" s="41"/>
      <c r="C140" s="42" t="s">
        <v>672</v>
      </c>
      <c r="D140" s="43"/>
      <c r="E140" s="44">
        <v>70000</v>
      </c>
      <c r="F140" s="43"/>
      <c r="G140" s="44"/>
    </row>
    <row r="141" spans="1:7" ht="12.75">
      <c r="A141" s="35" t="s">
        <v>676</v>
      </c>
      <c r="B141" s="36" t="s">
        <v>265</v>
      </c>
      <c r="C141" s="37" t="s">
        <v>266</v>
      </c>
      <c r="D141" s="38">
        <v>0</v>
      </c>
      <c r="E141" s="39">
        <v>2000</v>
      </c>
      <c r="F141" s="38">
        <v>0</v>
      </c>
      <c r="G141" s="39" t="str">
        <f>IF(D141=0,"***",E141/D141)</f>
        <v>***</v>
      </c>
    </row>
    <row r="142" spans="1:7" ht="12.75">
      <c r="A142" s="40"/>
      <c r="B142" s="41"/>
      <c r="C142" s="42" t="s">
        <v>672</v>
      </c>
      <c r="D142" s="43"/>
      <c r="E142" s="44">
        <v>2000</v>
      </c>
      <c r="F142" s="43"/>
      <c r="G142" s="44"/>
    </row>
    <row r="143" spans="1:7" ht="12.75">
      <c r="A143" s="35" t="s">
        <v>676</v>
      </c>
      <c r="B143" s="36" t="s">
        <v>267</v>
      </c>
      <c r="C143" s="37" t="s">
        <v>268</v>
      </c>
      <c r="D143" s="38">
        <v>0</v>
      </c>
      <c r="E143" s="39">
        <v>500</v>
      </c>
      <c r="F143" s="38">
        <v>0</v>
      </c>
      <c r="G143" s="39" t="str">
        <f>IF(D143=0,"***",E143/D143)</f>
        <v>***</v>
      </c>
    </row>
    <row r="144" spans="1:7" ht="12.75">
      <c r="A144" s="40"/>
      <c r="B144" s="41"/>
      <c r="C144" s="42" t="s">
        <v>672</v>
      </c>
      <c r="D144" s="43"/>
      <c r="E144" s="44">
        <v>500</v>
      </c>
      <c r="F144" s="43"/>
      <c r="G144" s="44"/>
    </row>
    <row r="145" spans="1:7" ht="12.75">
      <c r="A145" s="35" t="s">
        <v>676</v>
      </c>
      <c r="B145" s="36" t="s">
        <v>269</v>
      </c>
      <c r="C145" s="37" t="s">
        <v>270</v>
      </c>
      <c r="D145" s="38">
        <v>0</v>
      </c>
      <c r="E145" s="39">
        <v>2000</v>
      </c>
      <c r="F145" s="38">
        <v>0</v>
      </c>
      <c r="G145" s="39" t="str">
        <f>IF(D145=0,"***",E145/D145)</f>
        <v>***</v>
      </c>
    </row>
    <row r="146" spans="1:7" ht="12.75">
      <c r="A146" s="40"/>
      <c r="B146" s="41"/>
      <c r="C146" s="42" t="s">
        <v>672</v>
      </c>
      <c r="D146" s="43"/>
      <c r="E146" s="44">
        <v>2000</v>
      </c>
      <c r="F146" s="43"/>
      <c r="G146" s="44"/>
    </row>
    <row r="147" spans="1:7" ht="12.75">
      <c r="A147" s="35" t="s">
        <v>676</v>
      </c>
      <c r="B147" s="36" t="s">
        <v>271</v>
      </c>
      <c r="C147" s="37" t="s">
        <v>272</v>
      </c>
      <c r="D147" s="38">
        <v>0</v>
      </c>
      <c r="E147" s="39">
        <v>8000</v>
      </c>
      <c r="F147" s="38">
        <v>0</v>
      </c>
      <c r="G147" s="39" t="str">
        <f>IF(D147=0,"***",E147/D147)</f>
        <v>***</v>
      </c>
    </row>
    <row r="148" spans="1:7" ht="12.75">
      <c r="A148" s="40"/>
      <c r="B148" s="41"/>
      <c r="C148" s="42" t="s">
        <v>672</v>
      </c>
      <c r="D148" s="43"/>
      <c r="E148" s="44">
        <v>8000</v>
      </c>
      <c r="F148" s="43"/>
      <c r="G148" s="44"/>
    </row>
    <row r="149" spans="1:7" ht="12.75">
      <c r="A149" s="35" t="s">
        <v>676</v>
      </c>
      <c r="B149" s="36" t="s">
        <v>273</v>
      </c>
      <c r="C149" s="37" t="s">
        <v>274</v>
      </c>
      <c r="D149" s="38">
        <v>0</v>
      </c>
      <c r="E149" s="39">
        <v>12000</v>
      </c>
      <c r="F149" s="38">
        <v>0</v>
      </c>
      <c r="G149" s="39" t="str">
        <f>IF(D149=0,"***",E149/D149)</f>
        <v>***</v>
      </c>
    </row>
    <row r="150" spans="1:7" ht="12.75">
      <c r="A150" s="40"/>
      <c r="B150" s="41"/>
      <c r="C150" s="42" t="s">
        <v>672</v>
      </c>
      <c r="D150" s="43"/>
      <c r="E150" s="44">
        <v>12000</v>
      </c>
      <c r="F150" s="43"/>
      <c r="G150" s="44"/>
    </row>
    <row r="151" spans="1:7" ht="12.75">
      <c r="A151" s="35" t="s">
        <v>676</v>
      </c>
      <c r="B151" s="36" t="s">
        <v>275</v>
      </c>
      <c r="C151" s="37" t="s">
        <v>276</v>
      </c>
      <c r="D151" s="38">
        <v>0</v>
      </c>
      <c r="E151" s="39">
        <v>12000</v>
      </c>
      <c r="F151" s="38">
        <v>0</v>
      </c>
      <c r="G151" s="39" t="str">
        <f>IF(D151=0,"***",E151/D151)</f>
        <v>***</v>
      </c>
    </row>
    <row r="152" spans="1:7" ht="12.75">
      <c r="A152" s="40"/>
      <c r="B152" s="41"/>
      <c r="C152" s="42" t="s">
        <v>672</v>
      </c>
      <c r="D152" s="43"/>
      <c r="E152" s="44">
        <v>12000</v>
      </c>
      <c r="F152" s="43"/>
      <c r="G152" s="44"/>
    </row>
    <row r="153" spans="1:7" ht="12.75">
      <c r="A153" s="35" t="s">
        <v>676</v>
      </c>
      <c r="B153" s="36" t="s">
        <v>277</v>
      </c>
      <c r="C153" s="37" t="s">
        <v>278</v>
      </c>
      <c r="D153" s="38">
        <v>0</v>
      </c>
      <c r="E153" s="39">
        <v>1000</v>
      </c>
      <c r="F153" s="38">
        <v>0</v>
      </c>
      <c r="G153" s="39" t="str">
        <f>IF(D153=0,"***",E153/D153)</f>
        <v>***</v>
      </c>
    </row>
    <row r="154" spans="1:7" ht="12.75">
      <c r="A154" s="40"/>
      <c r="B154" s="41"/>
      <c r="C154" s="42" t="s">
        <v>672</v>
      </c>
      <c r="D154" s="43"/>
      <c r="E154" s="44">
        <v>1000</v>
      </c>
      <c r="F154" s="43"/>
      <c r="G154" s="44"/>
    </row>
    <row r="155" spans="1:7" ht="12.75">
      <c r="A155" s="35" t="s">
        <v>676</v>
      </c>
      <c r="B155" s="36" t="s">
        <v>279</v>
      </c>
      <c r="C155" s="37" t="s">
        <v>280</v>
      </c>
      <c r="D155" s="38">
        <v>0</v>
      </c>
      <c r="E155" s="39">
        <v>1000</v>
      </c>
      <c r="F155" s="38">
        <v>0</v>
      </c>
      <c r="G155" s="39" t="str">
        <f>IF(D155=0,"***",E155/D155)</f>
        <v>***</v>
      </c>
    </row>
    <row r="156" spans="1:7" ht="12.75">
      <c r="A156" s="40"/>
      <c r="B156" s="41"/>
      <c r="C156" s="42" t="s">
        <v>672</v>
      </c>
      <c r="D156" s="43"/>
      <c r="E156" s="44">
        <v>1000</v>
      </c>
      <c r="F156" s="43"/>
      <c r="G156" s="44"/>
    </row>
    <row r="157" spans="1:7" ht="12.75">
      <c r="A157" s="35" t="s">
        <v>676</v>
      </c>
      <c r="B157" s="36" t="s">
        <v>281</v>
      </c>
      <c r="C157" s="37" t="s">
        <v>282</v>
      </c>
      <c r="D157" s="38">
        <v>0</v>
      </c>
      <c r="E157" s="39">
        <v>3000</v>
      </c>
      <c r="F157" s="38">
        <v>0</v>
      </c>
      <c r="G157" s="39" t="str">
        <f>IF(D157=0,"***",E157/D157)</f>
        <v>***</v>
      </c>
    </row>
    <row r="158" spans="1:7" ht="12.75">
      <c r="A158" s="40"/>
      <c r="B158" s="41"/>
      <c r="C158" s="42" t="s">
        <v>672</v>
      </c>
      <c r="D158" s="43"/>
      <c r="E158" s="44">
        <v>3000</v>
      </c>
      <c r="F158" s="43"/>
      <c r="G158" s="44"/>
    </row>
    <row r="159" spans="1:7" ht="12.75">
      <c r="A159" s="35" t="s">
        <v>676</v>
      </c>
      <c r="B159" s="36" t="s">
        <v>283</v>
      </c>
      <c r="C159" s="37" t="s">
        <v>284</v>
      </c>
      <c r="D159" s="38">
        <v>0</v>
      </c>
      <c r="E159" s="39">
        <v>2000</v>
      </c>
      <c r="F159" s="38">
        <v>0</v>
      </c>
      <c r="G159" s="39" t="str">
        <f>IF(D159=0,"***",E159/D159)</f>
        <v>***</v>
      </c>
    </row>
    <row r="160" spans="1:7" ht="12.75">
      <c r="A160" s="40"/>
      <c r="B160" s="41"/>
      <c r="C160" s="42" t="s">
        <v>672</v>
      </c>
      <c r="D160" s="43"/>
      <c r="E160" s="44">
        <v>2000</v>
      </c>
      <c r="F160" s="43"/>
      <c r="G160" s="44"/>
    </row>
    <row r="161" spans="1:7" ht="12.75">
      <c r="A161" s="35" t="s">
        <v>676</v>
      </c>
      <c r="B161" s="36" t="s">
        <v>285</v>
      </c>
      <c r="C161" s="37" t="s">
        <v>286</v>
      </c>
      <c r="D161" s="38">
        <v>0</v>
      </c>
      <c r="E161" s="39">
        <v>2000</v>
      </c>
      <c r="F161" s="38">
        <v>0</v>
      </c>
      <c r="G161" s="39" t="str">
        <f>IF(D161=0,"***",E161/D161)</f>
        <v>***</v>
      </c>
    </row>
    <row r="162" spans="1:7" ht="12.75">
      <c r="A162" s="40"/>
      <c r="B162" s="41"/>
      <c r="C162" s="42" t="s">
        <v>672</v>
      </c>
      <c r="D162" s="43"/>
      <c r="E162" s="44">
        <v>2000</v>
      </c>
      <c r="F162" s="43"/>
      <c r="G162" s="44"/>
    </row>
    <row r="163" spans="1:7" ht="12.75">
      <c r="A163" s="35" t="s">
        <v>676</v>
      </c>
      <c r="B163" s="36" t="s">
        <v>287</v>
      </c>
      <c r="C163" s="37" t="s">
        <v>288</v>
      </c>
      <c r="D163" s="38">
        <v>0</v>
      </c>
      <c r="E163" s="39">
        <v>1106800</v>
      </c>
      <c r="F163" s="38">
        <v>0</v>
      </c>
      <c r="G163" s="39" t="str">
        <f>IF(D163=0,"***",E163/D163)</f>
        <v>***</v>
      </c>
    </row>
    <row r="164" spans="1:7" ht="12.75">
      <c r="A164" s="40"/>
      <c r="B164" s="41"/>
      <c r="C164" s="42" t="s">
        <v>672</v>
      </c>
      <c r="D164" s="43"/>
      <c r="E164" s="44">
        <v>1106800</v>
      </c>
      <c r="F164" s="43"/>
      <c r="G164" s="44"/>
    </row>
    <row r="165" spans="1:7" ht="12.75">
      <c r="A165" s="35" t="s">
        <v>676</v>
      </c>
      <c r="B165" s="36" t="s">
        <v>289</v>
      </c>
      <c r="C165" s="37" t="s">
        <v>290</v>
      </c>
      <c r="D165" s="38">
        <v>0</v>
      </c>
      <c r="E165" s="39">
        <v>60000</v>
      </c>
      <c r="F165" s="38">
        <v>0</v>
      </c>
      <c r="G165" s="39" t="str">
        <f>IF(D165=0,"***",E165/D165)</f>
        <v>***</v>
      </c>
    </row>
    <row r="166" spans="1:7" ht="12.75">
      <c r="A166" s="40"/>
      <c r="B166" s="41"/>
      <c r="C166" s="42" t="s">
        <v>672</v>
      </c>
      <c r="D166" s="43"/>
      <c r="E166" s="44">
        <v>60000</v>
      </c>
      <c r="F166" s="43"/>
      <c r="G166" s="44"/>
    </row>
    <row r="167" spans="1:7" ht="12.75">
      <c r="A167" s="35" t="s">
        <v>676</v>
      </c>
      <c r="B167" s="36" t="s">
        <v>291</v>
      </c>
      <c r="C167" s="37" t="s">
        <v>292</v>
      </c>
      <c r="D167" s="38">
        <v>0</v>
      </c>
      <c r="E167" s="39">
        <v>27876</v>
      </c>
      <c r="F167" s="38">
        <v>0</v>
      </c>
      <c r="G167" s="39" t="str">
        <f>IF(D167=0,"***",E167/D167)</f>
        <v>***</v>
      </c>
    </row>
    <row r="168" spans="1:7" ht="12.75">
      <c r="A168" s="40"/>
      <c r="B168" s="41"/>
      <c r="C168" s="42" t="s">
        <v>672</v>
      </c>
      <c r="D168" s="43"/>
      <c r="E168" s="44">
        <v>27876</v>
      </c>
      <c r="F168" s="43"/>
      <c r="G168" s="44"/>
    </row>
    <row r="169" spans="1:7" ht="12.75">
      <c r="A169" s="35" t="s">
        <v>676</v>
      </c>
      <c r="B169" s="36" t="s">
        <v>293</v>
      </c>
      <c r="C169" s="37" t="s">
        <v>294</v>
      </c>
      <c r="D169" s="38">
        <v>0</v>
      </c>
      <c r="E169" s="39">
        <v>5000</v>
      </c>
      <c r="F169" s="38">
        <v>0</v>
      </c>
      <c r="G169" s="39" t="str">
        <f>IF(D169=0,"***",E169/D169)</f>
        <v>***</v>
      </c>
    </row>
    <row r="170" spans="1:7" ht="13.5" thickBot="1">
      <c r="A170" s="40"/>
      <c r="B170" s="41"/>
      <c r="C170" s="42" t="s">
        <v>672</v>
      </c>
      <c r="D170" s="43"/>
      <c r="E170" s="44">
        <v>5000</v>
      </c>
      <c r="F170" s="43"/>
      <c r="G170" s="44"/>
    </row>
    <row r="171" spans="1:7" ht="13.5" thickBot="1">
      <c r="A171" s="30" t="s">
        <v>164</v>
      </c>
      <c r="B171" s="31"/>
      <c r="C171" s="32"/>
      <c r="D171" s="33"/>
      <c r="E171" s="34">
        <v>11016697</v>
      </c>
      <c r="F171" s="33"/>
      <c r="G171" s="34"/>
    </row>
    <row r="172" spans="1:7" ht="13.5" thickBot="1">
      <c r="A172" s="30" t="s">
        <v>1426</v>
      </c>
      <c r="B172" s="31"/>
      <c r="C172" s="32"/>
      <c r="D172" s="33"/>
      <c r="E172" s="34"/>
      <c r="F172" s="33"/>
      <c r="G172" s="34"/>
    </row>
    <row r="173" spans="1:7" ht="12.75">
      <c r="A173" s="35" t="s">
        <v>162</v>
      </c>
      <c r="B173" s="36" t="s">
        <v>295</v>
      </c>
      <c r="C173" s="37" t="s">
        <v>296</v>
      </c>
      <c r="D173" s="38">
        <v>0</v>
      </c>
      <c r="E173" s="39">
        <v>40000</v>
      </c>
      <c r="F173" s="38">
        <v>0</v>
      </c>
      <c r="G173" s="39" t="str">
        <f>IF(D173=0,"***",E173/D173)</f>
        <v>***</v>
      </c>
    </row>
    <row r="174" spans="1:7" ht="13.5" thickBot="1">
      <c r="A174" s="40"/>
      <c r="B174" s="41"/>
      <c r="C174" s="42" t="s">
        <v>672</v>
      </c>
      <c r="D174" s="43"/>
      <c r="E174" s="44">
        <v>40000</v>
      </c>
      <c r="F174" s="43"/>
      <c r="G174" s="44"/>
    </row>
    <row r="175" spans="1:7" ht="13.5" thickBot="1">
      <c r="A175" s="30" t="s">
        <v>1429</v>
      </c>
      <c r="B175" s="31"/>
      <c r="C175" s="32"/>
      <c r="D175" s="33"/>
      <c r="E175" s="34">
        <v>40000</v>
      </c>
      <c r="F175" s="33"/>
      <c r="G175" s="34"/>
    </row>
    <row r="176" spans="1:7" ht="13.5" thickBot="1">
      <c r="A176" s="12"/>
      <c r="B176" s="13"/>
      <c r="C176" s="14" t="s">
        <v>691</v>
      </c>
      <c r="D176" s="27">
        <v>0</v>
      </c>
      <c r="E176" s="28">
        <f>SUM(E53:E175)/3</f>
        <v>11056697</v>
      </c>
      <c r="F176" s="27">
        <v>0</v>
      </c>
      <c r="G176" s="29" t="str">
        <f>IF(D176=0,"***",E176/D176)</f>
        <v>***</v>
      </c>
    </row>
    <row r="177" spans="2:7" ht="13.5" thickBot="1">
      <c r="B177" s="10"/>
      <c r="D177" s="11"/>
      <c r="E177" s="11"/>
      <c r="F177" s="11"/>
      <c r="G177" s="11"/>
    </row>
    <row r="178" spans="1:7" ht="13.5" thickBot="1">
      <c r="A178" s="12"/>
      <c r="B178" s="13"/>
      <c r="C178" s="14" t="s">
        <v>692</v>
      </c>
      <c r="D178" s="27">
        <f>D$48+D$176</f>
        <v>0</v>
      </c>
      <c r="E178" s="28">
        <f>E$48+E$176</f>
        <v>19532690</v>
      </c>
      <c r="F178" s="27"/>
      <c r="G178" s="29" t="str">
        <f>IF(D178=0,"***",E178/D178)</f>
        <v>***</v>
      </c>
    </row>
    <row r="179" spans="2:7" ht="13.5" thickBot="1">
      <c r="B179" s="10"/>
      <c r="D179" s="11"/>
      <c r="E179" s="11"/>
      <c r="F179" s="11"/>
      <c r="G179" s="11"/>
    </row>
    <row r="180" spans="1:7" ht="13.5" thickBot="1">
      <c r="A180" s="12"/>
      <c r="B180" s="13"/>
      <c r="C180" s="14" t="s">
        <v>693</v>
      </c>
      <c r="D180" s="15"/>
      <c r="E180" s="16"/>
      <c r="F180" s="15"/>
      <c r="G180" s="16"/>
    </row>
    <row r="181" spans="1:7" ht="34.5" customHeight="1">
      <c r="A181" s="17" t="s">
        <v>555</v>
      </c>
      <c r="B181" s="18" t="s">
        <v>556</v>
      </c>
      <c r="C181" s="19" t="s">
        <v>557</v>
      </c>
      <c r="D181" s="20" t="s">
        <v>558</v>
      </c>
      <c r="E181" s="21" t="s">
        <v>559</v>
      </c>
      <c r="F181" s="20" t="s">
        <v>560</v>
      </c>
      <c r="G181" s="21" t="s">
        <v>561</v>
      </c>
    </row>
    <row r="182" spans="1:7" ht="13.5" customHeight="1" thickBot="1">
      <c r="A182" s="22"/>
      <c r="B182" s="23"/>
      <c r="C182" s="24" t="s">
        <v>562</v>
      </c>
      <c r="D182" s="25"/>
      <c r="E182" s="26"/>
      <c r="F182" s="25"/>
      <c r="G182" s="26"/>
    </row>
    <row r="183" spans="1:7" ht="13.5" thickBot="1">
      <c r="A183" s="30" t="s">
        <v>697</v>
      </c>
      <c r="B183" s="31"/>
      <c r="C183" s="32"/>
      <c r="D183" s="33"/>
      <c r="E183" s="34"/>
      <c r="F183" s="33"/>
      <c r="G183" s="34"/>
    </row>
    <row r="184" spans="1:7" ht="12.75">
      <c r="A184" s="35" t="s">
        <v>701</v>
      </c>
      <c r="B184" s="36" t="s">
        <v>754</v>
      </c>
      <c r="C184" s="37" t="s">
        <v>755</v>
      </c>
      <c r="D184" s="38">
        <v>0</v>
      </c>
      <c r="E184" s="39">
        <v>611550</v>
      </c>
      <c r="F184" s="38">
        <f>E184-D184</f>
        <v>611550</v>
      </c>
      <c r="G184" s="39" t="str">
        <f>IF(D184=0,"***",E184/D184)</f>
        <v>***</v>
      </c>
    </row>
    <row r="185" spans="1:7" ht="13.5" thickBot="1">
      <c r="A185" s="40"/>
      <c r="B185" s="41"/>
      <c r="C185" s="42" t="s">
        <v>1436</v>
      </c>
      <c r="D185" s="43"/>
      <c r="E185" s="44">
        <v>611550</v>
      </c>
      <c r="F185" s="43"/>
      <c r="G185" s="44"/>
    </row>
    <row r="186" spans="1:7" ht="13.5" thickBot="1">
      <c r="A186" s="30" t="s">
        <v>700</v>
      </c>
      <c r="B186" s="31"/>
      <c r="C186" s="32"/>
      <c r="D186" s="33"/>
      <c r="E186" s="34">
        <v>611550</v>
      </c>
      <c r="F186" s="33"/>
      <c r="G186" s="34"/>
    </row>
    <row r="187" spans="1:7" ht="13.5" thickBot="1">
      <c r="A187" s="12"/>
      <c r="B187" s="13"/>
      <c r="C187" s="14" t="s">
        <v>694</v>
      </c>
      <c r="D187" s="27">
        <v>0</v>
      </c>
      <c r="E187" s="28">
        <f>SUM(E183:E186)/3</f>
        <v>611550</v>
      </c>
      <c r="F187" s="27">
        <f>E187-D187</f>
        <v>611550</v>
      </c>
      <c r="G187" s="29" t="str">
        <f>IF(D187=0,"***",E187/D187)</f>
        <v>***</v>
      </c>
    </row>
    <row r="188" spans="2:7" ht="12.75">
      <c r="B188" s="10"/>
      <c r="D188" s="11"/>
      <c r="E188" s="11"/>
      <c r="F188" s="11"/>
      <c r="G188" s="11"/>
    </row>
  </sheetData>
  <printOptions/>
  <pageMargins left="0.75" right="0.75" top="1" bottom="1" header="0.4921259845" footer="0.4921259845"/>
  <pageSetup horizontalDpi="300" verticalDpi="300" orientation="portrait" paperSize="9" r:id="rId1"/>
  <rowBreaks count="1" manualBreakCount="1"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G1765"/>
  <sheetViews>
    <sheetView tabSelected="1" workbookViewId="0" topLeftCell="A1656">
      <selection activeCell="I1660" sqref="I1660"/>
    </sheetView>
  </sheetViews>
  <sheetFormatPr defaultColWidth="9.00390625" defaultRowHeight="12.75"/>
  <cols>
    <col min="1" max="1" width="26.125" style="1" customWidth="1"/>
    <col min="2" max="2" width="8.75390625" style="1" customWidth="1"/>
    <col min="3" max="3" width="37.125" style="1" customWidth="1"/>
    <col min="4" max="4" width="8.875" style="4" hidden="1" customWidth="1"/>
    <col min="5" max="5" width="15.00390625" style="4" customWidth="1"/>
    <col min="6" max="6" width="10.00390625" style="4" hidden="1" customWidth="1"/>
    <col min="7" max="7" width="8.25390625" style="4" hidden="1" customWidth="1"/>
  </cols>
  <sheetData>
    <row r="1" spans="1:7" ht="12.75">
      <c r="A1" s="2" t="s">
        <v>550</v>
      </c>
      <c r="B1" s="2"/>
      <c r="C1" s="2"/>
      <c r="D1" s="3"/>
      <c r="E1" s="3"/>
      <c r="F1" s="3"/>
      <c r="G1" s="3"/>
    </row>
    <row r="2" spans="1:7" ht="12.75">
      <c r="A2" s="2" t="s">
        <v>551</v>
      </c>
      <c r="B2" s="2"/>
      <c r="C2" s="2"/>
      <c r="D2" s="3"/>
      <c r="E2" s="3"/>
      <c r="F2" s="3"/>
      <c r="G2" s="3"/>
    </row>
    <row r="3" spans="1:7" ht="12.75">
      <c r="A3" s="2" t="s">
        <v>552</v>
      </c>
      <c r="B3" s="2"/>
      <c r="C3" s="2"/>
      <c r="D3" s="3"/>
      <c r="E3" s="3"/>
      <c r="F3" s="3"/>
      <c r="G3" s="3"/>
    </row>
    <row r="5" spans="1:7" ht="18">
      <c r="A5" s="5" t="s">
        <v>1440</v>
      </c>
      <c r="B5" s="6"/>
      <c r="C5" s="7"/>
      <c r="D5" s="8"/>
      <c r="E5" s="8"/>
      <c r="F5" s="8"/>
      <c r="G5" s="9"/>
    </row>
    <row r="6" spans="2:7" ht="13.5" thickBot="1">
      <c r="B6" s="10"/>
      <c r="D6" s="11"/>
      <c r="E6" s="11"/>
      <c r="F6" s="11"/>
      <c r="G6" s="11"/>
    </row>
    <row r="7" spans="1:7" ht="13.5" thickBot="1">
      <c r="A7" s="12"/>
      <c r="B7" s="13"/>
      <c r="C7" s="14" t="s">
        <v>554</v>
      </c>
      <c r="D7" s="15"/>
      <c r="E7" s="16"/>
      <c r="F7" s="15"/>
      <c r="G7" s="16"/>
    </row>
    <row r="8" spans="1:7" ht="34.5" customHeight="1">
      <c r="A8" s="17" t="s">
        <v>555</v>
      </c>
      <c r="B8" s="18" t="s">
        <v>556</v>
      </c>
      <c r="C8" s="19" t="s">
        <v>557</v>
      </c>
      <c r="D8" s="20" t="s">
        <v>558</v>
      </c>
      <c r="E8" s="21" t="s">
        <v>559</v>
      </c>
      <c r="F8" s="20" t="s">
        <v>560</v>
      </c>
      <c r="G8" s="21" t="s">
        <v>561</v>
      </c>
    </row>
    <row r="9" spans="1:7" ht="13.5" customHeight="1" thickBot="1">
      <c r="A9" s="22"/>
      <c r="B9" s="23"/>
      <c r="C9" s="24" t="s">
        <v>562</v>
      </c>
      <c r="D9" s="25"/>
      <c r="E9" s="26"/>
      <c r="F9" s="25"/>
      <c r="G9" s="26"/>
    </row>
    <row r="10" spans="1:7" ht="13.5" thickBot="1">
      <c r="A10" s="12"/>
      <c r="B10" s="13"/>
      <c r="C10" s="14" t="s">
        <v>563</v>
      </c>
      <c r="D10" s="27">
        <v>0</v>
      </c>
      <c r="E10" s="28">
        <v>0</v>
      </c>
      <c r="F10" s="27">
        <f>E10-D10</f>
        <v>0</v>
      </c>
      <c r="G10" s="29" t="str">
        <f>IF(D10=0,"***",E10/D10)</f>
        <v>***</v>
      </c>
    </row>
    <row r="11" spans="2:7" ht="13.5" thickBot="1">
      <c r="B11" s="10"/>
      <c r="D11" s="11"/>
      <c r="E11" s="11"/>
      <c r="F11" s="11"/>
      <c r="G11" s="11"/>
    </row>
    <row r="12" spans="1:7" ht="13.5" thickBot="1">
      <c r="A12" s="12"/>
      <c r="B12" s="13"/>
      <c r="C12" s="14" t="s">
        <v>564</v>
      </c>
      <c r="D12" s="15"/>
      <c r="E12" s="16"/>
      <c r="F12" s="15"/>
      <c r="G12" s="16"/>
    </row>
    <row r="13" spans="1:7" ht="34.5" customHeight="1">
      <c r="A13" s="17" t="s">
        <v>555</v>
      </c>
      <c r="B13" s="18" t="s">
        <v>565</v>
      </c>
      <c r="C13" s="19" t="s">
        <v>557</v>
      </c>
      <c r="D13" s="20" t="s">
        <v>558</v>
      </c>
      <c r="E13" s="21" t="s">
        <v>559</v>
      </c>
      <c r="F13" s="20" t="s">
        <v>560</v>
      </c>
      <c r="G13" s="21" t="s">
        <v>561</v>
      </c>
    </row>
    <row r="14" spans="1:7" ht="13.5" customHeight="1" thickBot="1">
      <c r="A14" s="22"/>
      <c r="B14" s="23"/>
      <c r="C14" s="24" t="s">
        <v>562</v>
      </c>
      <c r="D14" s="25"/>
      <c r="E14" s="26"/>
      <c r="F14" s="25"/>
      <c r="G14" s="26"/>
    </row>
    <row r="15" spans="1:7" ht="13.5" thickBot="1">
      <c r="A15" s="30" t="s">
        <v>1441</v>
      </c>
      <c r="B15" s="31"/>
      <c r="C15" s="32"/>
      <c r="D15" s="33"/>
      <c r="E15" s="34"/>
      <c r="F15" s="33"/>
      <c r="G15" s="34"/>
    </row>
    <row r="16" spans="1:7" ht="12.75">
      <c r="A16" s="35" t="s">
        <v>1442</v>
      </c>
      <c r="B16" s="36" t="s">
        <v>1443</v>
      </c>
      <c r="C16" s="37" t="s">
        <v>1444</v>
      </c>
      <c r="D16" s="38">
        <v>0</v>
      </c>
      <c r="E16" s="39">
        <v>1909</v>
      </c>
      <c r="F16" s="38">
        <f>E16-D16</f>
        <v>1909</v>
      </c>
      <c r="G16" s="39" t="str">
        <f>IF(D16=0,"***",E16/D16)</f>
        <v>***</v>
      </c>
    </row>
    <row r="17" spans="1:7" ht="12.75">
      <c r="A17" s="40"/>
      <c r="B17" s="41"/>
      <c r="C17" s="42" t="s">
        <v>1445</v>
      </c>
      <c r="D17" s="43"/>
      <c r="E17" s="44">
        <v>1909</v>
      </c>
      <c r="F17" s="43"/>
      <c r="G17" s="44"/>
    </row>
    <row r="18" spans="1:7" ht="12.75">
      <c r="A18" s="35" t="s">
        <v>1446</v>
      </c>
      <c r="B18" s="36" t="s">
        <v>1447</v>
      </c>
      <c r="C18" s="37" t="s">
        <v>1448</v>
      </c>
      <c r="D18" s="38">
        <v>0</v>
      </c>
      <c r="E18" s="39">
        <v>25465</v>
      </c>
      <c r="F18" s="38">
        <f>E18-D18</f>
        <v>25465</v>
      </c>
      <c r="G18" s="39" t="str">
        <f>IF(D18=0,"***",E18/D18)</f>
        <v>***</v>
      </c>
    </row>
    <row r="19" spans="1:7" ht="12.75">
      <c r="A19" s="40"/>
      <c r="B19" s="41"/>
      <c r="C19" s="42" t="s">
        <v>1445</v>
      </c>
      <c r="D19" s="43"/>
      <c r="E19" s="44">
        <v>20387</v>
      </c>
      <c r="F19" s="43"/>
      <c r="G19" s="44"/>
    </row>
    <row r="20" spans="1:7" ht="12.75">
      <c r="A20" s="40"/>
      <c r="B20" s="41"/>
      <c r="C20" s="42" t="s">
        <v>574</v>
      </c>
      <c r="D20" s="43"/>
      <c r="E20" s="44">
        <v>5078</v>
      </c>
      <c r="F20" s="43"/>
      <c r="G20" s="44"/>
    </row>
    <row r="21" spans="1:7" ht="12.75">
      <c r="A21" s="35" t="s">
        <v>1449</v>
      </c>
      <c r="B21" s="36" t="s">
        <v>1450</v>
      </c>
      <c r="C21" s="37" t="s">
        <v>1451</v>
      </c>
      <c r="D21" s="38">
        <v>0</v>
      </c>
      <c r="E21" s="39">
        <v>8609</v>
      </c>
      <c r="F21" s="38">
        <f>E21-D21</f>
        <v>8609</v>
      </c>
      <c r="G21" s="39" t="str">
        <f>IF(D21=0,"***",E21/D21)</f>
        <v>***</v>
      </c>
    </row>
    <row r="22" spans="1:7" ht="12.75">
      <c r="A22" s="40"/>
      <c r="B22" s="41"/>
      <c r="C22" s="42" t="s">
        <v>1445</v>
      </c>
      <c r="D22" s="43"/>
      <c r="E22" s="44">
        <v>6253</v>
      </c>
      <c r="F22" s="43"/>
      <c r="G22" s="44"/>
    </row>
    <row r="23" spans="1:7" ht="12.75">
      <c r="A23" s="40"/>
      <c r="B23" s="41"/>
      <c r="C23" s="42" t="s">
        <v>574</v>
      </c>
      <c r="D23" s="43"/>
      <c r="E23" s="44">
        <v>2356</v>
      </c>
      <c r="F23" s="43"/>
      <c r="G23" s="44"/>
    </row>
    <row r="24" spans="1:7" ht="12.75">
      <c r="A24" s="35" t="s">
        <v>1452</v>
      </c>
      <c r="B24" s="36" t="s">
        <v>1450</v>
      </c>
      <c r="C24" s="37" t="s">
        <v>1451</v>
      </c>
      <c r="D24" s="38">
        <v>0</v>
      </c>
      <c r="E24" s="39">
        <v>6277</v>
      </c>
      <c r="F24" s="38">
        <f>E24-D24</f>
        <v>6277</v>
      </c>
      <c r="G24" s="39" t="str">
        <f>IF(D24=0,"***",E24/D24)</f>
        <v>***</v>
      </c>
    </row>
    <row r="25" spans="1:7" ht="12.75">
      <c r="A25" s="40"/>
      <c r="B25" s="41"/>
      <c r="C25" s="42" t="s">
        <v>1445</v>
      </c>
      <c r="D25" s="43"/>
      <c r="E25" s="44">
        <v>5587</v>
      </c>
      <c r="F25" s="43"/>
      <c r="G25" s="44"/>
    </row>
    <row r="26" spans="1:7" ht="12.75">
      <c r="A26" s="40"/>
      <c r="B26" s="41"/>
      <c r="C26" s="42" t="s">
        <v>574</v>
      </c>
      <c r="D26" s="43"/>
      <c r="E26" s="44">
        <v>690</v>
      </c>
      <c r="F26" s="43"/>
      <c r="G26" s="44"/>
    </row>
    <row r="27" spans="1:7" ht="12.75">
      <c r="A27" s="35" t="s">
        <v>1453</v>
      </c>
      <c r="B27" s="36" t="s">
        <v>1450</v>
      </c>
      <c r="C27" s="37" t="s">
        <v>1451</v>
      </c>
      <c r="D27" s="38">
        <v>0</v>
      </c>
      <c r="E27" s="39">
        <v>7863</v>
      </c>
      <c r="F27" s="38">
        <f>E27-D27</f>
        <v>7863</v>
      </c>
      <c r="G27" s="39" t="str">
        <f>IF(D27=0,"***",E27/D27)</f>
        <v>***</v>
      </c>
    </row>
    <row r="28" spans="1:7" ht="12.75">
      <c r="A28" s="40"/>
      <c r="B28" s="41"/>
      <c r="C28" s="42" t="s">
        <v>1445</v>
      </c>
      <c r="D28" s="43"/>
      <c r="E28" s="44">
        <v>7401</v>
      </c>
      <c r="F28" s="43"/>
      <c r="G28" s="44"/>
    </row>
    <row r="29" spans="1:7" ht="12.75">
      <c r="A29" s="40"/>
      <c r="B29" s="41"/>
      <c r="C29" s="42" t="s">
        <v>574</v>
      </c>
      <c r="D29" s="43"/>
      <c r="E29" s="44">
        <v>462</v>
      </c>
      <c r="F29" s="43"/>
      <c r="G29" s="44"/>
    </row>
    <row r="30" spans="1:7" ht="12.75">
      <c r="A30" s="35" t="s">
        <v>1454</v>
      </c>
      <c r="B30" s="36" t="s">
        <v>1450</v>
      </c>
      <c r="C30" s="37" t="s">
        <v>1451</v>
      </c>
      <c r="D30" s="38">
        <v>0</v>
      </c>
      <c r="E30" s="39">
        <v>7422</v>
      </c>
      <c r="F30" s="38">
        <f>E30-D30</f>
        <v>7422</v>
      </c>
      <c r="G30" s="39" t="str">
        <f>IF(D30=0,"***",E30/D30)</f>
        <v>***</v>
      </c>
    </row>
    <row r="31" spans="1:7" ht="12.75">
      <c r="A31" s="40"/>
      <c r="B31" s="41"/>
      <c r="C31" s="42" t="s">
        <v>1445</v>
      </c>
      <c r="D31" s="43"/>
      <c r="E31" s="44">
        <v>7101</v>
      </c>
      <c r="F31" s="43"/>
      <c r="G31" s="44"/>
    </row>
    <row r="32" spans="1:7" ht="12.75">
      <c r="A32" s="40"/>
      <c r="B32" s="41"/>
      <c r="C32" s="42" t="s">
        <v>574</v>
      </c>
      <c r="D32" s="43"/>
      <c r="E32" s="44">
        <v>321</v>
      </c>
      <c r="F32" s="43"/>
      <c r="G32" s="44"/>
    </row>
    <row r="33" spans="1:7" ht="12.75">
      <c r="A33" s="35" t="s">
        <v>1455</v>
      </c>
      <c r="B33" s="36" t="s">
        <v>1456</v>
      </c>
      <c r="C33" s="37" t="s">
        <v>1457</v>
      </c>
      <c r="D33" s="38">
        <v>0</v>
      </c>
      <c r="E33" s="39">
        <v>3500</v>
      </c>
      <c r="F33" s="38">
        <f>E33-D33</f>
        <v>3500</v>
      </c>
      <c r="G33" s="39" t="str">
        <f>IF(D33=0,"***",E33/D33)</f>
        <v>***</v>
      </c>
    </row>
    <row r="34" spans="1:7" ht="12.75">
      <c r="A34" s="40"/>
      <c r="B34" s="41"/>
      <c r="C34" s="42" t="s">
        <v>574</v>
      </c>
      <c r="D34" s="43"/>
      <c r="E34" s="44">
        <v>3500</v>
      </c>
      <c r="F34" s="43"/>
      <c r="G34" s="44"/>
    </row>
    <row r="35" spans="1:7" ht="12.75">
      <c r="A35" s="35" t="s">
        <v>1455</v>
      </c>
      <c r="B35" s="36" t="s">
        <v>1450</v>
      </c>
      <c r="C35" s="37" t="s">
        <v>1451</v>
      </c>
      <c r="D35" s="38">
        <v>0</v>
      </c>
      <c r="E35" s="39">
        <v>30136</v>
      </c>
      <c r="F35" s="38">
        <f>E35-D35</f>
        <v>30136</v>
      </c>
      <c r="G35" s="39" t="str">
        <f>IF(D35=0,"***",E35/D35)</f>
        <v>***</v>
      </c>
    </row>
    <row r="36" spans="1:7" ht="12.75">
      <c r="A36" s="40"/>
      <c r="B36" s="41"/>
      <c r="C36" s="42" t="s">
        <v>1445</v>
      </c>
      <c r="D36" s="43"/>
      <c r="E36" s="44">
        <v>29848</v>
      </c>
      <c r="F36" s="43"/>
      <c r="G36" s="44"/>
    </row>
    <row r="37" spans="1:7" ht="12.75">
      <c r="A37" s="40"/>
      <c r="B37" s="41"/>
      <c r="C37" s="42" t="s">
        <v>574</v>
      </c>
      <c r="D37" s="43"/>
      <c r="E37" s="44">
        <v>288</v>
      </c>
      <c r="F37" s="43"/>
      <c r="G37" s="44"/>
    </row>
    <row r="38" spans="1:7" ht="12.75">
      <c r="A38" s="35" t="s">
        <v>1458</v>
      </c>
      <c r="B38" s="36" t="s">
        <v>1450</v>
      </c>
      <c r="C38" s="37" t="s">
        <v>1451</v>
      </c>
      <c r="D38" s="38">
        <v>0</v>
      </c>
      <c r="E38" s="39">
        <v>9192</v>
      </c>
      <c r="F38" s="38">
        <f>E38-D38</f>
        <v>9192</v>
      </c>
      <c r="G38" s="39" t="str">
        <f>IF(D38=0,"***",E38/D38)</f>
        <v>***</v>
      </c>
    </row>
    <row r="39" spans="1:7" ht="12.75">
      <c r="A39" s="40"/>
      <c r="B39" s="41"/>
      <c r="C39" s="42" t="s">
        <v>1445</v>
      </c>
      <c r="D39" s="43"/>
      <c r="E39" s="44">
        <v>7232</v>
      </c>
      <c r="F39" s="43"/>
      <c r="G39" s="44"/>
    </row>
    <row r="40" spans="1:7" ht="12.75">
      <c r="A40" s="40"/>
      <c r="B40" s="41"/>
      <c r="C40" s="42" t="s">
        <v>574</v>
      </c>
      <c r="D40" s="43"/>
      <c r="E40" s="44">
        <v>1960</v>
      </c>
      <c r="F40" s="43"/>
      <c r="G40" s="44"/>
    </row>
    <row r="41" spans="1:7" ht="12.75">
      <c r="A41" s="35" t="s">
        <v>1459</v>
      </c>
      <c r="B41" s="36" t="s">
        <v>1450</v>
      </c>
      <c r="C41" s="37" t="s">
        <v>1451</v>
      </c>
      <c r="D41" s="38">
        <v>0</v>
      </c>
      <c r="E41" s="39">
        <v>7167</v>
      </c>
      <c r="F41" s="38">
        <f>E41-D41</f>
        <v>7167</v>
      </c>
      <c r="G41" s="39" t="str">
        <f>IF(D41=0,"***",E41/D41)</f>
        <v>***</v>
      </c>
    </row>
    <row r="42" spans="1:7" ht="12.75">
      <c r="A42" s="40"/>
      <c r="B42" s="41"/>
      <c r="C42" s="42" t="s">
        <v>1445</v>
      </c>
      <c r="D42" s="43"/>
      <c r="E42" s="44">
        <v>5966</v>
      </c>
      <c r="F42" s="43"/>
      <c r="G42" s="44"/>
    </row>
    <row r="43" spans="1:7" ht="12.75">
      <c r="A43" s="40"/>
      <c r="B43" s="41"/>
      <c r="C43" s="42" t="s">
        <v>574</v>
      </c>
      <c r="D43" s="43"/>
      <c r="E43" s="44">
        <v>1201</v>
      </c>
      <c r="F43" s="43"/>
      <c r="G43" s="44"/>
    </row>
    <row r="44" spans="1:7" ht="12.75">
      <c r="A44" s="35" t="s">
        <v>1460</v>
      </c>
      <c r="B44" s="36" t="s">
        <v>1450</v>
      </c>
      <c r="C44" s="37" t="s">
        <v>1451</v>
      </c>
      <c r="D44" s="38">
        <v>0</v>
      </c>
      <c r="E44" s="39">
        <v>8154</v>
      </c>
      <c r="F44" s="38">
        <f>E44-D44</f>
        <v>8154</v>
      </c>
      <c r="G44" s="39" t="str">
        <f>IF(D44=0,"***",E44/D44)</f>
        <v>***</v>
      </c>
    </row>
    <row r="45" spans="1:7" ht="12.75">
      <c r="A45" s="40"/>
      <c r="B45" s="41"/>
      <c r="C45" s="42" t="s">
        <v>1445</v>
      </c>
      <c r="D45" s="43"/>
      <c r="E45" s="44">
        <v>6941</v>
      </c>
      <c r="F45" s="43"/>
      <c r="G45" s="44"/>
    </row>
    <row r="46" spans="1:7" ht="12.75">
      <c r="A46" s="40"/>
      <c r="B46" s="41"/>
      <c r="C46" s="42" t="s">
        <v>574</v>
      </c>
      <c r="D46" s="43"/>
      <c r="E46" s="44">
        <v>1213</v>
      </c>
      <c r="F46" s="43"/>
      <c r="G46" s="44"/>
    </row>
    <row r="47" spans="1:7" ht="12.75">
      <c r="A47" s="35" t="s">
        <v>1461</v>
      </c>
      <c r="B47" s="36" t="s">
        <v>1450</v>
      </c>
      <c r="C47" s="37" t="s">
        <v>1451</v>
      </c>
      <c r="D47" s="38">
        <v>0</v>
      </c>
      <c r="E47" s="39">
        <v>6952</v>
      </c>
      <c r="F47" s="38">
        <f>E47-D47</f>
        <v>6952</v>
      </c>
      <c r="G47" s="39" t="str">
        <f>IF(D47=0,"***",E47/D47)</f>
        <v>***</v>
      </c>
    </row>
    <row r="48" spans="1:7" ht="12.75">
      <c r="A48" s="40"/>
      <c r="B48" s="41"/>
      <c r="C48" s="42" t="s">
        <v>1445</v>
      </c>
      <c r="D48" s="43"/>
      <c r="E48" s="44">
        <v>6288</v>
      </c>
      <c r="F48" s="43"/>
      <c r="G48" s="44"/>
    </row>
    <row r="49" spans="1:7" ht="12.75">
      <c r="A49" s="40"/>
      <c r="B49" s="41"/>
      <c r="C49" s="42" t="s">
        <v>574</v>
      </c>
      <c r="D49" s="43"/>
      <c r="E49" s="44">
        <v>664</v>
      </c>
      <c r="F49" s="43"/>
      <c r="G49" s="44"/>
    </row>
    <row r="50" spans="1:7" ht="12.75">
      <c r="A50" s="35" t="s">
        <v>1462</v>
      </c>
      <c r="B50" s="36" t="s">
        <v>1450</v>
      </c>
      <c r="C50" s="37" t="s">
        <v>1451</v>
      </c>
      <c r="D50" s="38">
        <v>0</v>
      </c>
      <c r="E50" s="39">
        <v>2428</v>
      </c>
      <c r="F50" s="38">
        <f>E50-D50</f>
        <v>2428</v>
      </c>
      <c r="G50" s="39" t="str">
        <f>IF(D50=0,"***",E50/D50)</f>
        <v>***</v>
      </c>
    </row>
    <row r="51" spans="1:7" ht="12.75">
      <c r="A51" s="40"/>
      <c r="B51" s="41"/>
      <c r="C51" s="42" t="s">
        <v>1445</v>
      </c>
      <c r="D51" s="43"/>
      <c r="E51" s="44">
        <v>2428</v>
      </c>
      <c r="F51" s="43"/>
      <c r="G51" s="44"/>
    </row>
    <row r="52" spans="1:7" ht="12.75">
      <c r="A52" s="35" t="s">
        <v>1463</v>
      </c>
      <c r="B52" s="36" t="s">
        <v>1450</v>
      </c>
      <c r="C52" s="37" t="s">
        <v>1451</v>
      </c>
      <c r="D52" s="38">
        <v>0</v>
      </c>
      <c r="E52" s="39">
        <v>3798</v>
      </c>
      <c r="F52" s="38">
        <f>E52-D52</f>
        <v>3798</v>
      </c>
      <c r="G52" s="39" t="str">
        <f>IF(D52=0,"***",E52/D52)</f>
        <v>***</v>
      </c>
    </row>
    <row r="53" spans="1:7" ht="12.75">
      <c r="A53" s="40"/>
      <c r="B53" s="41"/>
      <c r="C53" s="42" t="s">
        <v>1445</v>
      </c>
      <c r="D53" s="43"/>
      <c r="E53" s="44">
        <v>3484</v>
      </c>
      <c r="F53" s="43"/>
      <c r="G53" s="44"/>
    </row>
    <row r="54" spans="1:7" ht="12.75">
      <c r="A54" s="40"/>
      <c r="B54" s="41"/>
      <c r="C54" s="42" t="s">
        <v>574</v>
      </c>
      <c r="D54" s="43"/>
      <c r="E54" s="44">
        <v>314</v>
      </c>
      <c r="F54" s="43"/>
      <c r="G54" s="44"/>
    </row>
    <row r="55" spans="1:7" ht="12.75">
      <c r="A55" s="35" t="s">
        <v>1464</v>
      </c>
      <c r="B55" s="36" t="s">
        <v>1450</v>
      </c>
      <c r="C55" s="37" t="s">
        <v>1451</v>
      </c>
      <c r="D55" s="38">
        <v>0</v>
      </c>
      <c r="E55" s="39">
        <v>5646</v>
      </c>
      <c r="F55" s="38">
        <f>E55-D55</f>
        <v>5646</v>
      </c>
      <c r="G55" s="39" t="str">
        <f>IF(D55=0,"***",E55/D55)</f>
        <v>***</v>
      </c>
    </row>
    <row r="56" spans="1:7" ht="12.75">
      <c r="A56" s="40"/>
      <c r="B56" s="41"/>
      <c r="C56" s="42" t="s">
        <v>1445</v>
      </c>
      <c r="D56" s="43"/>
      <c r="E56" s="44">
        <v>4811</v>
      </c>
      <c r="F56" s="43"/>
      <c r="G56" s="44"/>
    </row>
    <row r="57" spans="1:7" ht="12.75">
      <c r="A57" s="40"/>
      <c r="B57" s="41"/>
      <c r="C57" s="42" t="s">
        <v>574</v>
      </c>
      <c r="D57" s="43"/>
      <c r="E57" s="44">
        <v>835</v>
      </c>
      <c r="F57" s="43"/>
      <c r="G57" s="44"/>
    </row>
    <row r="58" spans="1:7" ht="12.75">
      <c r="A58" s="35" t="s">
        <v>1465</v>
      </c>
      <c r="B58" s="36" t="s">
        <v>1450</v>
      </c>
      <c r="C58" s="37" t="s">
        <v>1451</v>
      </c>
      <c r="D58" s="38">
        <v>0</v>
      </c>
      <c r="E58" s="39">
        <v>6926</v>
      </c>
      <c r="F58" s="38">
        <f>E58-D58</f>
        <v>6926</v>
      </c>
      <c r="G58" s="39" t="str">
        <f>IF(D58=0,"***",E58/D58)</f>
        <v>***</v>
      </c>
    </row>
    <row r="59" spans="1:7" ht="12.75">
      <c r="A59" s="40"/>
      <c r="B59" s="41"/>
      <c r="C59" s="42" t="s">
        <v>1445</v>
      </c>
      <c r="D59" s="43"/>
      <c r="E59" s="44">
        <v>6601</v>
      </c>
      <c r="F59" s="43"/>
      <c r="G59" s="44"/>
    </row>
    <row r="60" spans="1:7" ht="12.75">
      <c r="A60" s="40"/>
      <c r="B60" s="41"/>
      <c r="C60" s="42" t="s">
        <v>574</v>
      </c>
      <c r="D60" s="43"/>
      <c r="E60" s="44">
        <v>325</v>
      </c>
      <c r="F60" s="43"/>
      <c r="G60" s="44"/>
    </row>
    <row r="61" spans="1:7" ht="12.75">
      <c r="A61" s="35" t="s">
        <v>1466</v>
      </c>
      <c r="B61" s="36" t="s">
        <v>1467</v>
      </c>
      <c r="C61" s="37" t="s">
        <v>1468</v>
      </c>
      <c r="D61" s="38">
        <v>0</v>
      </c>
      <c r="E61" s="39">
        <v>7384</v>
      </c>
      <c r="F61" s="38">
        <f>E61-D61</f>
        <v>7384</v>
      </c>
      <c r="G61" s="39" t="str">
        <f>IF(D61=0,"***",E61/D61)</f>
        <v>***</v>
      </c>
    </row>
    <row r="62" spans="1:7" ht="12.75">
      <c r="A62" s="40"/>
      <c r="B62" s="41"/>
      <c r="C62" s="42" t="s">
        <v>1445</v>
      </c>
      <c r="D62" s="43"/>
      <c r="E62" s="44">
        <v>5527</v>
      </c>
      <c r="F62" s="43"/>
      <c r="G62" s="44"/>
    </row>
    <row r="63" spans="1:7" ht="12.75">
      <c r="A63" s="40"/>
      <c r="B63" s="41"/>
      <c r="C63" s="42" t="s">
        <v>574</v>
      </c>
      <c r="D63" s="43"/>
      <c r="E63" s="44">
        <v>1857</v>
      </c>
      <c r="F63" s="43"/>
      <c r="G63" s="44"/>
    </row>
    <row r="64" spans="1:7" ht="12.75">
      <c r="A64" s="35" t="s">
        <v>1469</v>
      </c>
      <c r="B64" s="36" t="s">
        <v>1467</v>
      </c>
      <c r="C64" s="37" t="s">
        <v>1468</v>
      </c>
      <c r="D64" s="38">
        <v>0</v>
      </c>
      <c r="E64" s="39">
        <v>16632</v>
      </c>
      <c r="F64" s="38">
        <f>E64-D64</f>
        <v>16632</v>
      </c>
      <c r="G64" s="39" t="str">
        <f>IF(D64=0,"***",E64/D64)</f>
        <v>***</v>
      </c>
    </row>
    <row r="65" spans="1:7" ht="12.75">
      <c r="A65" s="40"/>
      <c r="B65" s="41"/>
      <c r="C65" s="42" t="s">
        <v>1445</v>
      </c>
      <c r="D65" s="43"/>
      <c r="E65" s="44">
        <v>12939</v>
      </c>
      <c r="F65" s="43"/>
      <c r="G65" s="44"/>
    </row>
    <row r="66" spans="1:7" ht="12.75">
      <c r="A66" s="40"/>
      <c r="B66" s="41"/>
      <c r="C66" s="42" t="s">
        <v>574</v>
      </c>
      <c r="D66" s="43"/>
      <c r="E66" s="44">
        <v>3693</v>
      </c>
      <c r="F66" s="43"/>
      <c r="G66" s="44"/>
    </row>
    <row r="67" spans="1:7" ht="12.75">
      <c r="A67" s="35" t="s">
        <v>1470</v>
      </c>
      <c r="B67" s="36" t="s">
        <v>1467</v>
      </c>
      <c r="C67" s="37" t="s">
        <v>1468</v>
      </c>
      <c r="D67" s="38">
        <v>0</v>
      </c>
      <c r="E67" s="39">
        <v>4766</v>
      </c>
      <c r="F67" s="38">
        <f>E67-D67</f>
        <v>4766</v>
      </c>
      <c r="G67" s="39" t="str">
        <f>IF(D67=0,"***",E67/D67)</f>
        <v>***</v>
      </c>
    </row>
    <row r="68" spans="1:7" ht="12.75">
      <c r="A68" s="40"/>
      <c r="B68" s="41"/>
      <c r="C68" s="42" t="s">
        <v>1445</v>
      </c>
      <c r="D68" s="43"/>
      <c r="E68" s="44">
        <v>3790</v>
      </c>
      <c r="F68" s="43"/>
      <c r="G68" s="44"/>
    </row>
    <row r="69" spans="1:7" ht="12.75">
      <c r="A69" s="40"/>
      <c r="B69" s="41"/>
      <c r="C69" s="42" t="s">
        <v>574</v>
      </c>
      <c r="D69" s="43"/>
      <c r="E69" s="44">
        <v>976</v>
      </c>
      <c r="F69" s="43"/>
      <c r="G69" s="44"/>
    </row>
    <row r="70" spans="1:7" ht="12.75">
      <c r="A70" s="35" t="s">
        <v>1471</v>
      </c>
      <c r="B70" s="36" t="s">
        <v>1467</v>
      </c>
      <c r="C70" s="37" t="s">
        <v>1468</v>
      </c>
      <c r="D70" s="38">
        <v>0</v>
      </c>
      <c r="E70" s="39">
        <v>8678</v>
      </c>
      <c r="F70" s="38">
        <f>E70-D70</f>
        <v>8678</v>
      </c>
      <c r="G70" s="39" t="str">
        <f>IF(D70=0,"***",E70/D70)</f>
        <v>***</v>
      </c>
    </row>
    <row r="71" spans="1:7" ht="12.75">
      <c r="A71" s="40"/>
      <c r="B71" s="41"/>
      <c r="C71" s="42" t="s">
        <v>1445</v>
      </c>
      <c r="D71" s="43"/>
      <c r="E71" s="44">
        <v>6934</v>
      </c>
      <c r="F71" s="43"/>
      <c r="G71" s="44"/>
    </row>
    <row r="72" spans="1:7" ht="12.75">
      <c r="A72" s="40"/>
      <c r="B72" s="41"/>
      <c r="C72" s="42" t="s">
        <v>574</v>
      </c>
      <c r="D72" s="43"/>
      <c r="E72" s="44">
        <v>1744</v>
      </c>
      <c r="F72" s="43"/>
      <c r="G72" s="44"/>
    </row>
    <row r="73" spans="1:7" ht="12.75">
      <c r="A73" s="35" t="s">
        <v>1472</v>
      </c>
      <c r="B73" s="36" t="s">
        <v>1473</v>
      </c>
      <c r="C73" s="37" t="s">
        <v>1474</v>
      </c>
      <c r="D73" s="38">
        <v>0</v>
      </c>
      <c r="E73" s="39">
        <v>16020</v>
      </c>
      <c r="F73" s="38">
        <f>E73-D73</f>
        <v>16020</v>
      </c>
      <c r="G73" s="39" t="str">
        <f>IF(D73=0,"***",E73/D73)</f>
        <v>***</v>
      </c>
    </row>
    <row r="74" spans="1:7" ht="12.75">
      <c r="A74" s="40"/>
      <c r="B74" s="41"/>
      <c r="C74" s="42" t="s">
        <v>1445</v>
      </c>
      <c r="D74" s="43"/>
      <c r="E74" s="44">
        <v>11269</v>
      </c>
      <c r="F74" s="43"/>
      <c r="G74" s="44"/>
    </row>
    <row r="75" spans="1:7" ht="12.75">
      <c r="A75" s="40"/>
      <c r="B75" s="41"/>
      <c r="C75" s="42" t="s">
        <v>574</v>
      </c>
      <c r="D75" s="43"/>
      <c r="E75" s="44">
        <v>4751</v>
      </c>
      <c r="F75" s="43"/>
      <c r="G75" s="44"/>
    </row>
    <row r="76" spans="1:7" ht="12.75">
      <c r="A76" s="35" t="s">
        <v>1475</v>
      </c>
      <c r="B76" s="36" t="s">
        <v>1473</v>
      </c>
      <c r="C76" s="37" t="s">
        <v>1474</v>
      </c>
      <c r="D76" s="38">
        <v>0</v>
      </c>
      <c r="E76" s="39">
        <v>12779</v>
      </c>
      <c r="F76" s="38">
        <f>E76-D76</f>
        <v>12779</v>
      </c>
      <c r="G76" s="39" t="str">
        <f>IF(D76=0,"***",E76/D76)</f>
        <v>***</v>
      </c>
    </row>
    <row r="77" spans="1:7" ht="12.75">
      <c r="A77" s="40"/>
      <c r="B77" s="41"/>
      <c r="C77" s="42" t="s">
        <v>1445</v>
      </c>
      <c r="D77" s="43"/>
      <c r="E77" s="44">
        <v>8853</v>
      </c>
      <c r="F77" s="43"/>
      <c r="G77" s="44"/>
    </row>
    <row r="78" spans="1:7" ht="12.75">
      <c r="A78" s="40"/>
      <c r="B78" s="41"/>
      <c r="C78" s="42" t="s">
        <v>574</v>
      </c>
      <c r="D78" s="43"/>
      <c r="E78" s="44">
        <v>3926</v>
      </c>
      <c r="F78" s="43"/>
      <c r="G78" s="44"/>
    </row>
    <row r="79" spans="1:7" ht="12.75">
      <c r="A79" s="35" t="s">
        <v>1476</v>
      </c>
      <c r="B79" s="36" t="s">
        <v>1447</v>
      </c>
      <c r="C79" s="37" t="s">
        <v>1448</v>
      </c>
      <c r="D79" s="38">
        <v>0</v>
      </c>
      <c r="E79" s="39">
        <v>20432</v>
      </c>
      <c r="F79" s="38">
        <f>E79-D79</f>
        <v>20432</v>
      </c>
      <c r="G79" s="39" t="str">
        <f>IF(D79=0,"***",E79/D79)</f>
        <v>***</v>
      </c>
    </row>
    <row r="80" spans="1:7" ht="12.75">
      <c r="A80" s="40"/>
      <c r="B80" s="41"/>
      <c r="C80" s="42" t="s">
        <v>1445</v>
      </c>
      <c r="D80" s="43"/>
      <c r="E80" s="44">
        <v>16831</v>
      </c>
      <c r="F80" s="43"/>
      <c r="G80" s="44"/>
    </row>
    <row r="81" spans="1:7" ht="12.75">
      <c r="A81" s="40"/>
      <c r="B81" s="41"/>
      <c r="C81" s="42" t="s">
        <v>574</v>
      </c>
      <c r="D81" s="43"/>
      <c r="E81" s="44">
        <v>3601</v>
      </c>
      <c r="F81" s="43"/>
      <c r="G81" s="44"/>
    </row>
    <row r="82" spans="1:7" ht="12.75">
      <c r="A82" s="35" t="s">
        <v>1477</v>
      </c>
      <c r="B82" s="36" t="s">
        <v>1447</v>
      </c>
      <c r="C82" s="37" t="s">
        <v>1448</v>
      </c>
      <c r="D82" s="38">
        <v>0</v>
      </c>
      <c r="E82" s="39">
        <v>30620</v>
      </c>
      <c r="F82" s="38">
        <f>E82-D82</f>
        <v>30620</v>
      </c>
      <c r="G82" s="39" t="str">
        <f>IF(D82=0,"***",E82/D82)</f>
        <v>***</v>
      </c>
    </row>
    <row r="83" spans="1:7" ht="12.75">
      <c r="A83" s="40"/>
      <c r="B83" s="41"/>
      <c r="C83" s="42" t="s">
        <v>1445</v>
      </c>
      <c r="D83" s="43"/>
      <c r="E83" s="44">
        <v>25515</v>
      </c>
      <c r="F83" s="43"/>
      <c r="G83" s="44"/>
    </row>
    <row r="84" spans="1:7" ht="12.75">
      <c r="A84" s="40"/>
      <c r="B84" s="41"/>
      <c r="C84" s="42" t="s">
        <v>574</v>
      </c>
      <c r="D84" s="43"/>
      <c r="E84" s="44">
        <v>5105</v>
      </c>
      <c r="F84" s="43"/>
      <c r="G84" s="44"/>
    </row>
    <row r="85" spans="1:7" ht="12.75">
      <c r="A85" s="35" t="s">
        <v>1478</v>
      </c>
      <c r="B85" s="36" t="s">
        <v>1447</v>
      </c>
      <c r="C85" s="37" t="s">
        <v>1448</v>
      </c>
      <c r="D85" s="38">
        <v>0</v>
      </c>
      <c r="E85" s="39">
        <v>17100</v>
      </c>
      <c r="F85" s="38">
        <f>E85-D85</f>
        <v>17100</v>
      </c>
      <c r="G85" s="39" t="str">
        <f>IF(D85=0,"***",E85/D85)</f>
        <v>***</v>
      </c>
    </row>
    <row r="86" spans="1:7" ht="12.75">
      <c r="A86" s="40"/>
      <c r="B86" s="41"/>
      <c r="C86" s="42" t="s">
        <v>1445</v>
      </c>
      <c r="D86" s="43"/>
      <c r="E86" s="44">
        <v>14497</v>
      </c>
      <c r="F86" s="43"/>
      <c r="G86" s="44"/>
    </row>
    <row r="87" spans="1:7" ht="12.75">
      <c r="A87" s="40"/>
      <c r="B87" s="41"/>
      <c r="C87" s="42" t="s">
        <v>574</v>
      </c>
      <c r="D87" s="43"/>
      <c r="E87" s="44">
        <v>2603</v>
      </c>
      <c r="F87" s="43"/>
      <c r="G87" s="44"/>
    </row>
    <row r="88" spans="1:7" ht="12.75">
      <c r="A88" s="35" t="s">
        <v>1479</v>
      </c>
      <c r="B88" s="36" t="s">
        <v>1447</v>
      </c>
      <c r="C88" s="37" t="s">
        <v>1448</v>
      </c>
      <c r="D88" s="38">
        <v>0</v>
      </c>
      <c r="E88" s="39">
        <v>38843.7</v>
      </c>
      <c r="F88" s="38">
        <f>E88-D88</f>
        <v>38843.7</v>
      </c>
      <c r="G88" s="39" t="str">
        <f>IF(D88=0,"***",E88/D88)</f>
        <v>***</v>
      </c>
    </row>
    <row r="89" spans="1:7" ht="12.75">
      <c r="A89" s="40"/>
      <c r="B89" s="41"/>
      <c r="C89" s="42" t="s">
        <v>1445</v>
      </c>
      <c r="D89" s="43"/>
      <c r="E89" s="44">
        <v>31937</v>
      </c>
      <c r="F89" s="43"/>
      <c r="G89" s="44"/>
    </row>
    <row r="90" spans="1:7" ht="12.75">
      <c r="A90" s="40"/>
      <c r="B90" s="41"/>
      <c r="C90" s="42" t="s">
        <v>588</v>
      </c>
      <c r="D90" s="43"/>
      <c r="E90" s="44">
        <v>77.7</v>
      </c>
      <c r="F90" s="43"/>
      <c r="G90" s="44"/>
    </row>
    <row r="91" spans="1:7" ht="12.75">
      <c r="A91" s="40"/>
      <c r="B91" s="41"/>
      <c r="C91" s="42" t="s">
        <v>574</v>
      </c>
      <c r="D91" s="43"/>
      <c r="E91" s="44">
        <v>6829</v>
      </c>
      <c r="F91" s="43"/>
      <c r="G91" s="44"/>
    </row>
    <row r="92" spans="1:7" ht="12.75">
      <c r="A92" s="35" t="s">
        <v>1480</v>
      </c>
      <c r="B92" s="36" t="s">
        <v>1447</v>
      </c>
      <c r="C92" s="37" t="s">
        <v>1448</v>
      </c>
      <c r="D92" s="38">
        <v>0</v>
      </c>
      <c r="E92" s="39">
        <v>19573</v>
      </c>
      <c r="F92" s="38">
        <f>E92-D92</f>
        <v>19573</v>
      </c>
      <c r="G92" s="39" t="str">
        <f>IF(D92=0,"***",E92/D92)</f>
        <v>***</v>
      </c>
    </row>
    <row r="93" spans="1:7" ht="12.75">
      <c r="A93" s="40"/>
      <c r="B93" s="41"/>
      <c r="C93" s="42" t="s">
        <v>1445</v>
      </c>
      <c r="D93" s="43"/>
      <c r="E93" s="44">
        <v>16274</v>
      </c>
      <c r="F93" s="43"/>
      <c r="G93" s="44"/>
    </row>
    <row r="94" spans="1:7" ht="12.75">
      <c r="A94" s="40"/>
      <c r="B94" s="41"/>
      <c r="C94" s="42" t="s">
        <v>574</v>
      </c>
      <c r="D94" s="43"/>
      <c r="E94" s="44">
        <v>3299</v>
      </c>
      <c r="F94" s="43"/>
      <c r="G94" s="44"/>
    </row>
    <row r="95" spans="1:7" ht="12.75">
      <c r="A95" s="35" t="s">
        <v>1481</v>
      </c>
      <c r="B95" s="36" t="s">
        <v>1447</v>
      </c>
      <c r="C95" s="37" t="s">
        <v>1448</v>
      </c>
      <c r="D95" s="38">
        <v>0</v>
      </c>
      <c r="E95" s="39">
        <v>34211</v>
      </c>
      <c r="F95" s="38">
        <f>E95-D95</f>
        <v>34211</v>
      </c>
      <c r="G95" s="39" t="str">
        <f>IF(D95=0,"***",E95/D95)</f>
        <v>***</v>
      </c>
    </row>
    <row r="96" spans="1:7" ht="12.75">
      <c r="A96" s="40"/>
      <c r="B96" s="41"/>
      <c r="C96" s="42" t="s">
        <v>1445</v>
      </c>
      <c r="D96" s="43"/>
      <c r="E96" s="44">
        <v>26486</v>
      </c>
      <c r="F96" s="43"/>
      <c r="G96" s="44"/>
    </row>
    <row r="97" spans="1:7" ht="12.75">
      <c r="A97" s="40"/>
      <c r="B97" s="41"/>
      <c r="C97" s="42" t="s">
        <v>574</v>
      </c>
      <c r="D97" s="43"/>
      <c r="E97" s="44">
        <v>7725</v>
      </c>
      <c r="F97" s="43"/>
      <c r="G97" s="44"/>
    </row>
    <row r="98" spans="1:7" ht="12.75">
      <c r="A98" s="35" t="s">
        <v>1482</v>
      </c>
      <c r="B98" s="36" t="s">
        <v>1447</v>
      </c>
      <c r="C98" s="37" t="s">
        <v>1448</v>
      </c>
      <c r="D98" s="38">
        <v>0</v>
      </c>
      <c r="E98" s="39">
        <v>27234.1</v>
      </c>
      <c r="F98" s="38">
        <f>E98-D98</f>
        <v>27234.1</v>
      </c>
      <c r="G98" s="39" t="str">
        <f>IF(D98=0,"***",E98/D98)</f>
        <v>***</v>
      </c>
    </row>
    <row r="99" spans="1:7" ht="12.75">
      <c r="A99" s="40"/>
      <c r="B99" s="41"/>
      <c r="C99" s="42" t="s">
        <v>1445</v>
      </c>
      <c r="D99" s="43"/>
      <c r="E99" s="44">
        <v>21437</v>
      </c>
      <c r="F99" s="43"/>
      <c r="G99" s="44"/>
    </row>
    <row r="100" spans="1:7" ht="12.75">
      <c r="A100" s="40"/>
      <c r="B100" s="41"/>
      <c r="C100" s="42" t="s">
        <v>588</v>
      </c>
      <c r="D100" s="43"/>
      <c r="E100" s="44">
        <v>79.1</v>
      </c>
      <c r="F100" s="43"/>
      <c r="G100" s="44"/>
    </row>
    <row r="101" spans="1:7" ht="12.75">
      <c r="A101" s="40"/>
      <c r="B101" s="41"/>
      <c r="C101" s="42" t="s">
        <v>574</v>
      </c>
      <c r="D101" s="43"/>
      <c r="E101" s="44">
        <v>5718</v>
      </c>
      <c r="F101" s="43"/>
      <c r="G101" s="44"/>
    </row>
    <row r="102" spans="1:7" ht="12.75">
      <c r="A102" s="35" t="s">
        <v>1483</v>
      </c>
      <c r="B102" s="36" t="s">
        <v>1447</v>
      </c>
      <c r="C102" s="37" t="s">
        <v>1448</v>
      </c>
      <c r="D102" s="38">
        <v>0</v>
      </c>
      <c r="E102" s="39">
        <v>18073</v>
      </c>
      <c r="F102" s="38">
        <f>E102-D102</f>
        <v>18073</v>
      </c>
      <c r="G102" s="39" t="str">
        <f>IF(D102=0,"***",E102/D102)</f>
        <v>***</v>
      </c>
    </row>
    <row r="103" spans="1:7" ht="12.75">
      <c r="A103" s="40"/>
      <c r="B103" s="41"/>
      <c r="C103" s="42" t="s">
        <v>1445</v>
      </c>
      <c r="D103" s="43"/>
      <c r="E103" s="44">
        <v>14509</v>
      </c>
      <c r="F103" s="43"/>
      <c r="G103" s="44"/>
    </row>
    <row r="104" spans="1:7" ht="12.75">
      <c r="A104" s="40"/>
      <c r="B104" s="41"/>
      <c r="C104" s="42" t="s">
        <v>574</v>
      </c>
      <c r="D104" s="43"/>
      <c r="E104" s="44">
        <v>3564</v>
      </c>
      <c r="F104" s="43"/>
      <c r="G104" s="44"/>
    </row>
    <row r="105" spans="1:7" ht="12.75">
      <c r="A105" s="35" t="s">
        <v>1484</v>
      </c>
      <c r="B105" s="36" t="s">
        <v>1447</v>
      </c>
      <c r="C105" s="37" t="s">
        <v>1448</v>
      </c>
      <c r="D105" s="38">
        <v>0</v>
      </c>
      <c r="E105" s="39">
        <v>31681</v>
      </c>
      <c r="F105" s="38">
        <f>E105-D105</f>
        <v>31681</v>
      </c>
      <c r="G105" s="39" t="str">
        <f>IF(D105=0,"***",E105/D105)</f>
        <v>***</v>
      </c>
    </row>
    <row r="106" spans="1:7" ht="12.75">
      <c r="A106" s="40"/>
      <c r="B106" s="41"/>
      <c r="C106" s="42" t="s">
        <v>1445</v>
      </c>
      <c r="D106" s="43"/>
      <c r="E106" s="44">
        <v>26681</v>
      </c>
      <c r="F106" s="43"/>
      <c r="G106" s="44"/>
    </row>
    <row r="107" spans="1:7" ht="12.75">
      <c r="A107" s="40"/>
      <c r="B107" s="41"/>
      <c r="C107" s="42" t="s">
        <v>574</v>
      </c>
      <c r="D107" s="43"/>
      <c r="E107" s="44">
        <v>5000</v>
      </c>
      <c r="F107" s="43"/>
      <c r="G107" s="44"/>
    </row>
    <row r="108" spans="1:7" ht="12.75">
      <c r="A108" s="35" t="s">
        <v>1485</v>
      </c>
      <c r="B108" s="36" t="s">
        <v>1447</v>
      </c>
      <c r="C108" s="37" t="s">
        <v>1448</v>
      </c>
      <c r="D108" s="38">
        <v>0</v>
      </c>
      <c r="E108" s="39">
        <v>23976</v>
      </c>
      <c r="F108" s="38">
        <f>E108-D108</f>
        <v>23976</v>
      </c>
      <c r="G108" s="39" t="str">
        <f>IF(D108=0,"***",E108/D108)</f>
        <v>***</v>
      </c>
    </row>
    <row r="109" spans="1:7" ht="12.75">
      <c r="A109" s="40"/>
      <c r="B109" s="41"/>
      <c r="C109" s="42" t="s">
        <v>1445</v>
      </c>
      <c r="D109" s="43"/>
      <c r="E109" s="44">
        <v>19449</v>
      </c>
      <c r="F109" s="43"/>
      <c r="G109" s="44"/>
    </row>
    <row r="110" spans="1:7" ht="12.75">
      <c r="A110" s="40"/>
      <c r="B110" s="41"/>
      <c r="C110" s="42" t="s">
        <v>574</v>
      </c>
      <c r="D110" s="43"/>
      <c r="E110" s="44">
        <v>4527</v>
      </c>
      <c r="F110" s="43"/>
      <c r="G110" s="44"/>
    </row>
    <row r="111" spans="1:7" ht="12.75">
      <c r="A111" s="35" t="s">
        <v>1486</v>
      </c>
      <c r="B111" s="36" t="s">
        <v>1447</v>
      </c>
      <c r="C111" s="37" t="s">
        <v>1448</v>
      </c>
      <c r="D111" s="38">
        <v>0</v>
      </c>
      <c r="E111" s="39">
        <v>27935</v>
      </c>
      <c r="F111" s="38">
        <f>E111-D111</f>
        <v>27935</v>
      </c>
      <c r="G111" s="39" t="str">
        <f>IF(D111=0,"***",E111/D111)</f>
        <v>***</v>
      </c>
    </row>
    <row r="112" spans="1:7" ht="12.75">
      <c r="A112" s="40"/>
      <c r="B112" s="41"/>
      <c r="C112" s="42" t="s">
        <v>1445</v>
      </c>
      <c r="D112" s="43"/>
      <c r="E112" s="44">
        <v>24698</v>
      </c>
      <c r="F112" s="43"/>
      <c r="G112" s="44"/>
    </row>
    <row r="113" spans="1:7" ht="12.75">
      <c r="A113" s="40"/>
      <c r="B113" s="41"/>
      <c r="C113" s="42" t="s">
        <v>574</v>
      </c>
      <c r="D113" s="43"/>
      <c r="E113" s="44">
        <v>3237</v>
      </c>
      <c r="F113" s="43"/>
      <c r="G113" s="44"/>
    </row>
    <row r="114" spans="1:7" ht="12.75">
      <c r="A114" s="35" t="s">
        <v>1487</v>
      </c>
      <c r="B114" s="36" t="s">
        <v>1447</v>
      </c>
      <c r="C114" s="37" t="s">
        <v>1448</v>
      </c>
      <c r="D114" s="38">
        <v>0</v>
      </c>
      <c r="E114" s="39">
        <v>19643</v>
      </c>
      <c r="F114" s="38">
        <f>E114-D114</f>
        <v>19643</v>
      </c>
      <c r="G114" s="39" t="str">
        <f>IF(D114=0,"***",E114/D114)</f>
        <v>***</v>
      </c>
    </row>
    <row r="115" spans="1:7" ht="12.75">
      <c r="A115" s="40"/>
      <c r="B115" s="41"/>
      <c r="C115" s="42" t="s">
        <v>1445</v>
      </c>
      <c r="D115" s="43"/>
      <c r="E115" s="44">
        <v>16582</v>
      </c>
      <c r="F115" s="43"/>
      <c r="G115" s="44"/>
    </row>
    <row r="116" spans="1:7" ht="12.75">
      <c r="A116" s="40"/>
      <c r="B116" s="41"/>
      <c r="C116" s="42" t="s">
        <v>574</v>
      </c>
      <c r="D116" s="43"/>
      <c r="E116" s="44">
        <v>3061</v>
      </c>
      <c r="F116" s="43"/>
      <c r="G116" s="44"/>
    </row>
    <row r="117" spans="1:7" ht="12.75">
      <c r="A117" s="35" t="s">
        <v>1488</v>
      </c>
      <c r="B117" s="36" t="s">
        <v>1447</v>
      </c>
      <c r="C117" s="37" t="s">
        <v>1448</v>
      </c>
      <c r="D117" s="38">
        <v>0</v>
      </c>
      <c r="E117" s="39">
        <v>29199</v>
      </c>
      <c r="F117" s="38">
        <f>E117-D117</f>
        <v>29199</v>
      </c>
      <c r="G117" s="39" t="str">
        <f>IF(D117=0,"***",E117/D117)</f>
        <v>***</v>
      </c>
    </row>
    <row r="118" spans="1:7" ht="12.75">
      <c r="A118" s="40"/>
      <c r="B118" s="41"/>
      <c r="C118" s="42" t="s">
        <v>1445</v>
      </c>
      <c r="D118" s="43"/>
      <c r="E118" s="44">
        <v>23899</v>
      </c>
      <c r="F118" s="43"/>
      <c r="G118" s="44"/>
    </row>
    <row r="119" spans="1:7" ht="12.75">
      <c r="A119" s="40"/>
      <c r="B119" s="41"/>
      <c r="C119" s="42" t="s">
        <v>574</v>
      </c>
      <c r="D119" s="43"/>
      <c r="E119" s="44">
        <v>5300</v>
      </c>
      <c r="F119" s="43"/>
      <c r="G119" s="44"/>
    </row>
    <row r="120" spans="1:7" ht="12.75">
      <c r="A120" s="35" t="s">
        <v>1489</v>
      </c>
      <c r="B120" s="36" t="s">
        <v>1447</v>
      </c>
      <c r="C120" s="37" t="s">
        <v>1448</v>
      </c>
      <c r="D120" s="38">
        <v>0</v>
      </c>
      <c r="E120" s="39">
        <v>24570</v>
      </c>
      <c r="F120" s="38">
        <f>E120-D120</f>
        <v>24570</v>
      </c>
      <c r="G120" s="39" t="str">
        <f>IF(D120=0,"***",E120/D120)</f>
        <v>***</v>
      </c>
    </row>
    <row r="121" spans="1:7" ht="12.75">
      <c r="A121" s="40"/>
      <c r="B121" s="41"/>
      <c r="C121" s="42" t="s">
        <v>1445</v>
      </c>
      <c r="D121" s="43"/>
      <c r="E121" s="44">
        <v>20343</v>
      </c>
      <c r="F121" s="43"/>
      <c r="G121" s="44"/>
    </row>
    <row r="122" spans="1:7" ht="12.75">
      <c r="A122" s="40"/>
      <c r="B122" s="41"/>
      <c r="C122" s="42" t="s">
        <v>574</v>
      </c>
      <c r="D122" s="43"/>
      <c r="E122" s="44">
        <v>4227</v>
      </c>
      <c r="F122" s="43"/>
      <c r="G122" s="44"/>
    </row>
    <row r="123" spans="1:7" ht="12.75">
      <c r="A123" s="35" t="s">
        <v>1490</v>
      </c>
      <c r="B123" s="36" t="s">
        <v>1447</v>
      </c>
      <c r="C123" s="37" t="s">
        <v>1448</v>
      </c>
      <c r="D123" s="38">
        <v>0</v>
      </c>
      <c r="E123" s="39">
        <v>36404</v>
      </c>
      <c r="F123" s="38">
        <f>E123-D123</f>
        <v>36404</v>
      </c>
      <c r="G123" s="39" t="str">
        <f>IF(D123=0,"***",E123/D123)</f>
        <v>***</v>
      </c>
    </row>
    <row r="124" spans="1:7" ht="12.75">
      <c r="A124" s="40"/>
      <c r="B124" s="41"/>
      <c r="C124" s="42" t="s">
        <v>1445</v>
      </c>
      <c r="D124" s="43"/>
      <c r="E124" s="44">
        <v>29573</v>
      </c>
      <c r="F124" s="43"/>
      <c r="G124" s="44"/>
    </row>
    <row r="125" spans="1:7" ht="12.75">
      <c r="A125" s="40"/>
      <c r="B125" s="41"/>
      <c r="C125" s="42" t="s">
        <v>574</v>
      </c>
      <c r="D125" s="43"/>
      <c r="E125" s="44">
        <v>6831</v>
      </c>
      <c r="F125" s="43"/>
      <c r="G125" s="44"/>
    </row>
    <row r="126" spans="1:7" ht="12.75">
      <c r="A126" s="35" t="s">
        <v>1491</v>
      </c>
      <c r="B126" s="36" t="s">
        <v>1447</v>
      </c>
      <c r="C126" s="37" t="s">
        <v>1448</v>
      </c>
      <c r="D126" s="38">
        <v>0</v>
      </c>
      <c r="E126" s="39">
        <v>12228</v>
      </c>
      <c r="F126" s="38">
        <f>E126-D126</f>
        <v>12228</v>
      </c>
      <c r="G126" s="39" t="str">
        <f>IF(D126=0,"***",E126/D126)</f>
        <v>***</v>
      </c>
    </row>
    <row r="127" spans="1:7" ht="12.75">
      <c r="A127" s="40"/>
      <c r="B127" s="41"/>
      <c r="C127" s="42" t="s">
        <v>1445</v>
      </c>
      <c r="D127" s="43"/>
      <c r="E127" s="44">
        <v>10547</v>
      </c>
      <c r="F127" s="43"/>
      <c r="G127" s="44"/>
    </row>
    <row r="128" spans="1:7" ht="12.75">
      <c r="A128" s="40"/>
      <c r="B128" s="41"/>
      <c r="C128" s="42" t="s">
        <v>574</v>
      </c>
      <c r="D128" s="43"/>
      <c r="E128" s="44">
        <v>1681</v>
      </c>
      <c r="F128" s="43"/>
      <c r="G128" s="44"/>
    </row>
    <row r="129" spans="1:7" ht="12.75">
      <c r="A129" s="35" t="s">
        <v>1492</v>
      </c>
      <c r="B129" s="36" t="s">
        <v>1447</v>
      </c>
      <c r="C129" s="37" t="s">
        <v>1448</v>
      </c>
      <c r="D129" s="38">
        <v>0</v>
      </c>
      <c r="E129" s="39">
        <v>13598</v>
      </c>
      <c r="F129" s="38">
        <f>E129-D129</f>
        <v>13598</v>
      </c>
      <c r="G129" s="39" t="str">
        <f>IF(D129=0,"***",E129/D129)</f>
        <v>***</v>
      </c>
    </row>
    <row r="130" spans="1:7" ht="12.75">
      <c r="A130" s="40"/>
      <c r="B130" s="41"/>
      <c r="C130" s="42" t="s">
        <v>1445</v>
      </c>
      <c r="D130" s="43"/>
      <c r="E130" s="44">
        <v>11465</v>
      </c>
      <c r="F130" s="43"/>
      <c r="G130" s="44"/>
    </row>
    <row r="131" spans="1:7" ht="12.75">
      <c r="A131" s="40"/>
      <c r="B131" s="41"/>
      <c r="C131" s="42" t="s">
        <v>574</v>
      </c>
      <c r="D131" s="43"/>
      <c r="E131" s="44">
        <v>2133</v>
      </c>
      <c r="F131" s="43"/>
      <c r="G131" s="44"/>
    </row>
    <row r="132" spans="1:7" ht="12.75">
      <c r="A132" s="35" t="s">
        <v>1493</v>
      </c>
      <c r="B132" s="36" t="s">
        <v>1447</v>
      </c>
      <c r="C132" s="37" t="s">
        <v>1448</v>
      </c>
      <c r="D132" s="38">
        <v>0</v>
      </c>
      <c r="E132" s="39">
        <v>16315</v>
      </c>
      <c r="F132" s="38">
        <f>E132-D132</f>
        <v>16315</v>
      </c>
      <c r="G132" s="39" t="str">
        <f>IF(D132=0,"***",E132/D132)</f>
        <v>***</v>
      </c>
    </row>
    <row r="133" spans="1:7" ht="12.75">
      <c r="A133" s="40"/>
      <c r="B133" s="41"/>
      <c r="C133" s="42" t="s">
        <v>1445</v>
      </c>
      <c r="D133" s="43"/>
      <c r="E133" s="44">
        <v>13812</v>
      </c>
      <c r="F133" s="43"/>
      <c r="G133" s="44"/>
    </row>
    <row r="134" spans="1:7" ht="12.75">
      <c r="A134" s="40"/>
      <c r="B134" s="41"/>
      <c r="C134" s="42" t="s">
        <v>574</v>
      </c>
      <c r="D134" s="43"/>
      <c r="E134" s="44">
        <v>2503</v>
      </c>
      <c r="F134" s="43"/>
      <c r="G134" s="44"/>
    </row>
    <row r="135" spans="1:7" ht="12.75">
      <c r="A135" s="35" t="s">
        <v>1494</v>
      </c>
      <c r="B135" s="36" t="s">
        <v>1447</v>
      </c>
      <c r="C135" s="37" t="s">
        <v>1448</v>
      </c>
      <c r="D135" s="38">
        <v>0</v>
      </c>
      <c r="E135" s="39">
        <v>26751</v>
      </c>
      <c r="F135" s="38">
        <f>E135-D135</f>
        <v>26751</v>
      </c>
      <c r="G135" s="39" t="str">
        <f>IF(D135=0,"***",E135/D135)</f>
        <v>***</v>
      </c>
    </row>
    <row r="136" spans="1:7" ht="12.75">
      <c r="A136" s="40"/>
      <c r="B136" s="41"/>
      <c r="C136" s="42" t="s">
        <v>1445</v>
      </c>
      <c r="D136" s="43"/>
      <c r="E136" s="44">
        <v>19701</v>
      </c>
      <c r="F136" s="43"/>
      <c r="G136" s="44"/>
    </row>
    <row r="137" spans="1:7" ht="12.75">
      <c r="A137" s="40"/>
      <c r="B137" s="41"/>
      <c r="C137" s="42" t="s">
        <v>574</v>
      </c>
      <c r="D137" s="43"/>
      <c r="E137" s="44">
        <v>7050</v>
      </c>
      <c r="F137" s="43"/>
      <c r="G137" s="44"/>
    </row>
    <row r="138" spans="1:7" ht="12.75">
      <c r="A138" s="35" t="s">
        <v>1495</v>
      </c>
      <c r="B138" s="36" t="s">
        <v>1447</v>
      </c>
      <c r="C138" s="37" t="s">
        <v>1448</v>
      </c>
      <c r="D138" s="38">
        <v>0</v>
      </c>
      <c r="E138" s="39">
        <v>16199</v>
      </c>
      <c r="F138" s="38">
        <f>E138-D138</f>
        <v>16199</v>
      </c>
      <c r="G138" s="39" t="str">
        <f>IF(D138=0,"***",E138/D138)</f>
        <v>***</v>
      </c>
    </row>
    <row r="139" spans="1:7" ht="12.75">
      <c r="A139" s="40"/>
      <c r="B139" s="41"/>
      <c r="C139" s="42" t="s">
        <v>1445</v>
      </c>
      <c r="D139" s="43"/>
      <c r="E139" s="44">
        <v>13557</v>
      </c>
      <c r="F139" s="43"/>
      <c r="G139" s="44"/>
    </row>
    <row r="140" spans="1:7" ht="12.75">
      <c r="A140" s="40"/>
      <c r="B140" s="41"/>
      <c r="C140" s="42" t="s">
        <v>574</v>
      </c>
      <c r="D140" s="43"/>
      <c r="E140" s="44">
        <v>2642</v>
      </c>
      <c r="F140" s="43"/>
      <c r="G140" s="44"/>
    </row>
    <row r="141" spans="1:7" ht="12.75">
      <c r="A141" s="35" t="s">
        <v>1496</v>
      </c>
      <c r="B141" s="36" t="s">
        <v>1447</v>
      </c>
      <c r="C141" s="37" t="s">
        <v>1448</v>
      </c>
      <c r="D141" s="38">
        <v>0</v>
      </c>
      <c r="E141" s="39">
        <v>24437</v>
      </c>
      <c r="F141" s="38">
        <f>E141-D141</f>
        <v>24437</v>
      </c>
      <c r="G141" s="39" t="str">
        <f>IF(D141=0,"***",E141/D141)</f>
        <v>***</v>
      </c>
    </row>
    <row r="142" spans="1:7" ht="12.75">
      <c r="A142" s="40"/>
      <c r="B142" s="41"/>
      <c r="C142" s="42" t="s">
        <v>1445</v>
      </c>
      <c r="D142" s="43"/>
      <c r="E142" s="44">
        <v>20866</v>
      </c>
      <c r="F142" s="43"/>
      <c r="G142" s="44"/>
    </row>
    <row r="143" spans="1:7" ht="12.75">
      <c r="A143" s="40"/>
      <c r="B143" s="41"/>
      <c r="C143" s="42" t="s">
        <v>574</v>
      </c>
      <c r="D143" s="43"/>
      <c r="E143" s="44">
        <v>3571</v>
      </c>
      <c r="F143" s="43"/>
      <c r="G143" s="44"/>
    </row>
    <row r="144" spans="1:7" ht="12.75">
      <c r="A144" s="35" t="s">
        <v>1497</v>
      </c>
      <c r="B144" s="36" t="s">
        <v>1447</v>
      </c>
      <c r="C144" s="37" t="s">
        <v>1448</v>
      </c>
      <c r="D144" s="38">
        <v>0</v>
      </c>
      <c r="E144" s="39">
        <v>23394</v>
      </c>
      <c r="F144" s="38">
        <f>E144-D144</f>
        <v>23394</v>
      </c>
      <c r="G144" s="39" t="str">
        <f>IF(D144=0,"***",E144/D144)</f>
        <v>***</v>
      </c>
    </row>
    <row r="145" spans="1:7" ht="12.75">
      <c r="A145" s="40"/>
      <c r="B145" s="41"/>
      <c r="C145" s="42" t="s">
        <v>1445</v>
      </c>
      <c r="D145" s="43"/>
      <c r="E145" s="44">
        <v>19578</v>
      </c>
      <c r="F145" s="43"/>
      <c r="G145" s="44"/>
    </row>
    <row r="146" spans="1:7" ht="12.75">
      <c r="A146" s="40"/>
      <c r="B146" s="41"/>
      <c r="C146" s="42" t="s">
        <v>574</v>
      </c>
      <c r="D146" s="43"/>
      <c r="E146" s="44">
        <v>3816</v>
      </c>
      <c r="F146" s="43"/>
      <c r="G146" s="44"/>
    </row>
    <row r="147" spans="1:7" ht="12.75">
      <c r="A147" s="35" t="s">
        <v>1498</v>
      </c>
      <c r="B147" s="36" t="s">
        <v>1447</v>
      </c>
      <c r="C147" s="37" t="s">
        <v>1448</v>
      </c>
      <c r="D147" s="38">
        <v>0</v>
      </c>
      <c r="E147" s="39">
        <v>31702</v>
      </c>
      <c r="F147" s="38">
        <f>E147-D147</f>
        <v>31702</v>
      </c>
      <c r="G147" s="39" t="str">
        <f>IF(D147=0,"***",E147/D147)</f>
        <v>***</v>
      </c>
    </row>
    <row r="148" spans="1:7" ht="12.75">
      <c r="A148" s="40"/>
      <c r="B148" s="41"/>
      <c r="C148" s="42" t="s">
        <v>1445</v>
      </c>
      <c r="D148" s="43"/>
      <c r="E148" s="44">
        <v>25398</v>
      </c>
      <c r="F148" s="43"/>
      <c r="G148" s="44"/>
    </row>
    <row r="149" spans="1:7" ht="12.75">
      <c r="A149" s="40"/>
      <c r="B149" s="41"/>
      <c r="C149" s="42" t="s">
        <v>574</v>
      </c>
      <c r="D149" s="43"/>
      <c r="E149" s="44">
        <v>6304</v>
      </c>
      <c r="F149" s="43"/>
      <c r="G149" s="44"/>
    </row>
    <row r="150" spans="1:7" ht="12.75">
      <c r="A150" s="35" t="s">
        <v>1499</v>
      </c>
      <c r="B150" s="36" t="s">
        <v>1447</v>
      </c>
      <c r="C150" s="37" t="s">
        <v>1448</v>
      </c>
      <c r="D150" s="38">
        <v>0</v>
      </c>
      <c r="E150" s="39">
        <v>23873</v>
      </c>
      <c r="F150" s="38">
        <f>E150-D150</f>
        <v>23873</v>
      </c>
      <c r="G150" s="39" t="str">
        <f>IF(D150=0,"***",E150/D150)</f>
        <v>***</v>
      </c>
    </row>
    <row r="151" spans="1:7" ht="12.75">
      <c r="A151" s="40"/>
      <c r="B151" s="41"/>
      <c r="C151" s="42" t="s">
        <v>1445</v>
      </c>
      <c r="D151" s="43"/>
      <c r="E151" s="44">
        <v>18973</v>
      </c>
      <c r="F151" s="43"/>
      <c r="G151" s="44"/>
    </row>
    <row r="152" spans="1:7" ht="12.75">
      <c r="A152" s="40"/>
      <c r="B152" s="41"/>
      <c r="C152" s="42" t="s">
        <v>574</v>
      </c>
      <c r="D152" s="43"/>
      <c r="E152" s="44">
        <v>4900</v>
      </c>
      <c r="F152" s="43"/>
      <c r="G152" s="44"/>
    </row>
    <row r="153" spans="1:7" ht="12.75">
      <c r="A153" s="35" t="s">
        <v>1500</v>
      </c>
      <c r="B153" s="36" t="s">
        <v>1447</v>
      </c>
      <c r="C153" s="37" t="s">
        <v>1448</v>
      </c>
      <c r="D153" s="38">
        <v>0</v>
      </c>
      <c r="E153" s="39">
        <v>26941</v>
      </c>
      <c r="F153" s="38">
        <f>E153-D153</f>
        <v>26941</v>
      </c>
      <c r="G153" s="39" t="str">
        <f>IF(D153=0,"***",E153/D153)</f>
        <v>***</v>
      </c>
    </row>
    <row r="154" spans="1:7" ht="12.75">
      <c r="A154" s="40"/>
      <c r="B154" s="41"/>
      <c r="C154" s="42" t="s">
        <v>1445</v>
      </c>
      <c r="D154" s="43"/>
      <c r="E154" s="44">
        <v>22293</v>
      </c>
      <c r="F154" s="43"/>
      <c r="G154" s="44"/>
    </row>
    <row r="155" spans="1:7" ht="12.75">
      <c r="A155" s="40"/>
      <c r="B155" s="41"/>
      <c r="C155" s="42" t="s">
        <v>574</v>
      </c>
      <c r="D155" s="43"/>
      <c r="E155" s="44">
        <v>4648</v>
      </c>
      <c r="F155" s="43"/>
      <c r="G155" s="44"/>
    </row>
    <row r="156" spans="1:7" ht="12.75">
      <c r="A156" s="35" t="s">
        <v>1501</v>
      </c>
      <c r="B156" s="36" t="s">
        <v>1447</v>
      </c>
      <c r="C156" s="37" t="s">
        <v>1448</v>
      </c>
      <c r="D156" s="38">
        <v>0</v>
      </c>
      <c r="E156" s="39">
        <v>17023</v>
      </c>
      <c r="F156" s="38">
        <f>E156-D156</f>
        <v>17023</v>
      </c>
      <c r="G156" s="39" t="str">
        <f>IF(D156=0,"***",E156/D156)</f>
        <v>***</v>
      </c>
    </row>
    <row r="157" spans="1:7" ht="12.75">
      <c r="A157" s="40"/>
      <c r="B157" s="41"/>
      <c r="C157" s="42" t="s">
        <v>1445</v>
      </c>
      <c r="D157" s="43"/>
      <c r="E157" s="44">
        <v>13815</v>
      </c>
      <c r="F157" s="43"/>
      <c r="G157" s="44"/>
    </row>
    <row r="158" spans="1:7" ht="12.75">
      <c r="A158" s="40"/>
      <c r="B158" s="41"/>
      <c r="C158" s="42" t="s">
        <v>574</v>
      </c>
      <c r="D158" s="43"/>
      <c r="E158" s="44">
        <v>3208</v>
      </c>
      <c r="F158" s="43"/>
      <c r="G158" s="44"/>
    </row>
    <row r="159" spans="1:7" ht="12.75">
      <c r="A159" s="35" t="s">
        <v>1502</v>
      </c>
      <c r="B159" s="36" t="s">
        <v>1447</v>
      </c>
      <c r="C159" s="37" t="s">
        <v>1448</v>
      </c>
      <c r="D159" s="38">
        <v>0</v>
      </c>
      <c r="E159" s="39">
        <v>68593</v>
      </c>
      <c r="F159" s="38">
        <f>E159-D159</f>
        <v>68593</v>
      </c>
      <c r="G159" s="39" t="str">
        <f>IF(D159=0,"***",E159/D159)</f>
        <v>***</v>
      </c>
    </row>
    <row r="160" spans="1:7" ht="12.75">
      <c r="A160" s="40"/>
      <c r="B160" s="41"/>
      <c r="C160" s="42" t="s">
        <v>1445</v>
      </c>
      <c r="D160" s="43"/>
      <c r="E160" s="44">
        <v>62820</v>
      </c>
      <c r="F160" s="43"/>
      <c r="G160" s="44"/>
    </row>
    <row r="161" spans="1:7" ht="12.75">
      <c r="A161" s="40"/>
      <c r="B161" s="41"/>
      <c r="C161" s="42" t="s">
        <v>574</v>
      </c>
      <c r="D161" s="43"/>
      <c r="E161" s="44">
        <v>5773</v>
      </c>
      <c r="F161" s="43"/>
      <c r="G161" s="44"/>
    </row>
    <row r="162" spans="1:7" ht="12.75">
      <c r="A162" s="35" t="s">
        <v>1503</v>
      </c>
      <c r="B162" s="36" t="s">
        <v>1447</v>
      </c>
      <c r="C162" s="37" t="s">
        <v>1448</v>
      </c>
      <c r="D162" s="38">
        <v>0</v>
      </c>
      <c r="E162" s="39">
        <v>14313.1</v>
      </c>
      <c r="F162" s="38">
        <f>E162-D162</f>
        <v>14313.1</v>
      </c>
      <c r="G162" s="39" t="str">
        <f>IF(D162=0,"***",E162/D162)</f>
        <v>***</v>
      </c>
    </row>
    <row r="163" spans="1:7" ht="12.75">
      <c r="A163" s="40"/>
      <c r="B163" s="41"/>
      <c r="C163" s="42" t="s">
        <v>1445</v>
      </c>
      <c r="D163" s="43"/>
      <c r="E163" s="44">
        <v>12099</v>
      </c>
      <c r="F163" s="43"/>
      <c r="G163" s="44"/>
    </row>
    <row r="164" spans="1:7" ht="12.75">
      <c r="A164" s="40"/>
      <c r="B164" s="41"/>
      <c r="C164" s="42" t="s">
        <v>588</v>
      </c>
      <c r="D164" s="43"/>
      <c r="E164" s="44">
        <v>45.1</v>
      </c>
      <c r="F164" s="43"/>
      <c r="G164" s="44"/>
    </row>
    <row r="165" spans="1:7" ht="12.75">
      <c r="A165" s="40"/>
      <c r="B165" s="41"/>
      <c r="C165" s="42" t="s">
        <v>574</v>
      </c>
      <c r="D165" s="43"/>
      <c r="E165" s="44">
        <v>2169</v>
      </c>
      <c r="F165" s="43"/>
      <c r="G165" s="44"/>
    </row>
    <row r="166" spans="1:7" ht="12.75">
      <c r="A166" s="35" t="s">
        <v>1504</v>
      </c>
      <c r="B166" s="36" t="s">
        <v>1447</v>
      </c>
      <c r="C166" s="37" t="s">
        <v>1448</v>
      </c>
      <c r="D166" s="38">
        <v>0</v>
      </c>
      <c r="E166" s="39">
        <v>22283</v>
      </c>
      <c r="F166" s="38">
        <f>E166-D166</f>
        <v>22283</v>
      </c>
      <c r="G166" s="39" t="str">
        <f>IF(D166=0,"***",E166/D166)</f>
        <v>***</v>
      </c>
    </row>
    <row r="167" spans="1:7" ht="12.75">
      <c r="A167" s="40"/>
      <c r="B167" s="41"/>
      <c r="C167" s="42" t="s">
        <v>1445</v>
      </c>
      <c r="D167" s="43"/>
      <c r="E167" s="44">
        <v>19055</v>
      </c>
      <c r="F167" s="43"/>
      <c r="G167" s="44"/>
    </row>
    <row r="168" spans="1:7" ht="12.75">
      <c r="A168" s="40"/>
      <c r="B168" s="41"/>
      <c r="C168" s="42" t="s">
        <v>574</v>
      </c>
      <c r="D168" s="43"/>
      <c r="E168" s="44">
        <v>3228</v>
      </c>
      <c r="F168" s="43"/>
      <c r="G168" s="44"/>
    </row>
    <row r="169" spans="1:7" ht="12.75">
      <c r="A169" s="35" t="s">
        <v>1505</v>
      </c>
      <c r="B169" s="36" t="s">
        <v>1506</v>
      </c>
      <c r="C169" s="37" t="s">
        <v>1507</v>
      </c>
      <c r="D169" s="38">
        <v>0</v>
      </c>
      <c r="E169" s="39">
        <v>25281</v>
      </c>
      <c r="F169" s="38">
        <f>E169-D169</f>
        <v>25281</v>
      </c>
      <c r="G169" s="39" t="str">
        <f>IF(D169=0,"***",E169/D169)</f>
        <v>***</v>
      </c>
    </row>
    <row r="170" spans="1:7" ht="12.75">
      <c r="A170" s="40"/>
      <c r="B170" s="41"/>
      <c r="C170" s="42" t="s">
        <v>1445</v>
      </c>
      <c r="D170" s="43"/>
      <c r="E170" s="44">
        <v>20056</v>
      </c>
      <c r="F170" s="43"/>
      <c r="G170" s="44"/>
    </row>
    <row r="171" spans="1:7" ht="12.75">
      <c r="A171" s="40"/>
      <c r="B171" s="41"/>
      <c r="C171" s="42" t="s">
        <v>574</v>
      </c>
      <c r="D171" s="43"/>
      <c r="E171" s="44">
        <v>5225</v>
      </c>
      <c r="F171" s="43"/>
      <c r="G171" s="44"/>
    </row>
    <row r="172" spans="1:7" ht="12.75">
      <c r="A172" s="35" t="s">
        <v>1505</v>
      </c>
      <c r="B172" s="36" t="s">
        <v>1508</v>
      </c>
      <c r="C172" s="37" t="s">
        <v>1509</v>
      </c>
      <c r="D172" s="38">
        <v>0</v>
      </c>
      <c r="E172" s="39">
        <v>571</v>
      </c>
      <c r="F172" s="38">
        <f>E172-D172</f>
        <v>571</v>
      </c>
      <c r="G172" s="39" t="str">
        <f>IF(D172=0,"***",E172/D172)</f>
        <v>***</v>
      </c>
    </row>
    <row r="173" spans="1:7" ht="12.75">
      <c r="A173" s="40"/>
      <c r="B173" s="41"/>
      <c r="C173" s="42" t="s">
        <v>1445</v>
      </c>
      <c r="D173" s="43"/>
      <c r="E173" s="44">
        <v>571</v>
      </c>
      <c r="F173" s="43"/>
      <c r="G173" s="44"/>
    </row>
    <row r="174" spans="1:7" ht="12.75">
      <c r="A174" s="35" t="s">
        <v>1510</v>
      </c>
      <c r="B174" s="36" t="s">
        <v>1506</v>
      </c>
      <c r="C174" s="37" t="s">
        <v>1507</v>
      </c>
      <c r="D174" s="38">
        <v>0</v>
      </c>
      <c r="E174" s="39">
        <v>16437</v>
      </c>
      <c r="F174" s="38">
        <f>E174-D174</f>
        <v>16437</v>
      </c>
      <c r="G174" s="39" t="str">
        <f>IF(D174=0,"***",E174/D174)</f>
        <v>***</v>
      </c>
    </row>
    <row r="175" spans="1:7" ht="12.75">
      <c r="A175" s="40"/>
      <c r="B175" s="41"/>
      <c r="C175" s="42" t="s">
        <v>1445</v>
      </c>
      <c r="D175" s="43"/>
      <c r="E175" s="44">
        <v>13664</v>
      </c>
      <c r="F175" s="43"/>
      <c r="G175" s="44"/>
    </row>
    <row r="176" spans="1:7" ht="12.75">
      <c r="A176" s="40"/>
      <c r="B176" s="41"/>
      <c r="C176" s="42" t="s">
        <v>574</v>
      </c>
      <c r="D176" s="43"/>
      <c r="E176" s="44">
        <v>2773</v>
      </c>
      <c r="F176" s="43"/>
      <c r="G176" s="44"/>
    </row>
    <row r="177" spans="1:7" ht="12.75">
      <c r="A177" s="35" t="s">
        <v>1511</v>
      </c>
      <c r="B177" s="36" t="s">
        <v>1447</v>
      </c>
      <c r="C177" s="37" t="s">
        <v>1448</v>
      </c>
      <c r="D177" s="38">
        <v>0</v>
      </c>
      <c r="E177" s="39">
        <v>27695</v>
      </c>
      <c r="F177" s="38">
        <f>E177-D177</f>
        <v>27695</v>
      </c>
      <c r="G177" s="39" t="str">
        <f>IF(D177=0,"***",E177/D177)</f>
        <v>***</v>
      </c>
    </row>
    <row r="178" spans="1:7" ht="12.75">
      <c r="A178" s="40"/>
      <c r="B178" s="41"/>
      <c r="C178" s="42" t="s">
        <v>1445</v>
      </c>
      <c r="D178" s="43"/>
      <c r="E178" s="44">
        <v>22620</v>
      </c>
      <c r="F178" s="43"/>
      <c r="G178" s="44"/>
    </row>
    <row r="179" spans="1:7" ht="12.75">
      <c r="A179" s="40"/>
      <c r="B179" s="41"/>
      <c r="C179" s="42" t="s">
        <v>574</v>
      </c>
      <c r="D179" s="43"/>
      <c r="E179" s="44">
        <v>5075</v>
      </c>
      <c r="F179" s="43"/>
      <c r="G179" s="44"/>
    </row>
    <row r="180" spans="1:7" ht="12.75">
      <c r="A180" s="35" t="s">
        <v>1512</v>
      </c>
      <c r="B180" s="36" t="s">
        <v>1447</v>
      </c>
      <c r="C180" s="37" t="s">
        <v>1448</v>
      </c>
      <c r="D180" s="38">
        <v>0</v>
      </c>
      <c r="E180" s="39">
        <v>29193</v>
      </c>
      <c r="F180" s="38">
        <f>E180-D180</f>
        <v>29193</v>
      </c>
      <c r="G180" s="39" t="str">
        <f>IF(D180=0,"***",E180/D180)</f>
        <v>***</v>
      </c>
    </row>
    <row r="181" spans="1:7" ht="12.75">
      <c r="A181" s="40"/>
      <c r="B181" s="41"/>
      <c r="C181" s="42" t="s">
        <v>1445</v>
      </c>
      <c r="D181" s="43"/>
      <c r="E181" s="44">
        <v>21786</v>
      </c>
      <c r="F181" s="43"/>
      <c r="G181" s="44"/>
    </row>
    <row r="182" spans="1:7" ht="12.75">
      <c r="A182" s="40"/>
      <c r="B182" s="41"/>
      <c r="C182" s="42" t="s">
        <v>574</v>
      </c>
      <c r="D182" s="43"/>
      <c r="E182" s="44">
        <v>7407</v>
      </c>
      <c r="F182" s="43"/>
      <c r="G182" s="44"/>
    </row>
    <row r="183" spans="1:7" ht="12.75">
      <c r="A183" s="35" t="s">
        <v>1513</v>
      </c>
      <c r="B183" s="36" t="s">
        <v>1447</v>
      </c>
      <c r="C183" s="37" t="s">
        <v>1448</v>
      </c>
      <c r="D183" s="38">
        <v>0</v>
      </c>
      <c r="E183" s="39">
        <v>28792</v>
      </c>
      <c r="F183" s="38">
        <f>E183-D183</f>
        <v>28792</v>
      </c>
      <c r="G183" s="39" t="str">
        <f>IF(D183=0,"***",E183/D183)</f>
        <v>***</v>
      </c>
    </row>
    <row r="184" spans="1:7" ht="12.75">
      <c r="A184" s="40"/>
      <c r="B184" s="41"/>
      <c r="C184" s="42" t="s">
        <v>1445</v>
      </c>
      <c r="D184" s="43"/>
      <c r="E184" s="44">
        <v>22059</v>
      </c>
      <c r="F184" s="43"/>
      <c r="G184" s="44"/>
    </row>
    <row r="185" spans="1:7" ht="12.75">
      <c r="A185" s="40"/>
      <c r="B185" s="41"/>
      <c r="C185" s="42" t="s">
        <v>574</v>
      </c>
      <c r="D185" s="43"/>
      <c r="E185" s="44">
        <v>6733</v>
      </c>
      <c r="F185" s="43"/>
      <c r="G185" s="44"/>
    </row>
    <row r="186" spans="1:7" ht="12.75">
      <c r="A186" s="35" t="s">
        <v>1514</v>
      </c>
      <c r="B186" s="36" t="s">
        <v>1447</v>
      </c>
      <c r="C186" s="37" t="s">
        <v>1448</v>
      </c>
      <c r="D186" s="38">
        <v>0</v>
      </c>
      <c r="E186" s="39">
        <v>19992</v>
      </c>
      <c r="F186" s="38">
        <f>E186-D186</f>
        <v>19992</v>
      </c>
      <c r="G186" s="39" t="str">
        <f>IF(D186=0,"***",E186/D186)</f>
        <v>***</v>
      </c>
    </row>
    <row r="187" spans="1:7" ht="12.75">
      <c r="A187" s="40"/>
      <c r="B187" s="41"/>
      <c r="C187" s="42" t="s">
        <v>1445</v>
      </c>
      <c r="D187" s="43"/>
      <c r="E187" s="44">
        <v>15660</v>
      </c>
      <c r="F187" s="43"/>
      <c r="G187" s="44"/>
    </row>
    <row r="188" spans="1:7" ht="12.75">
      <c r="A188" s="40"/>
      <c r="B188" s="41"/>
      <c r="C188" s="42" t="s">
        <v>574</v>
      </c>
      <c r="D188" s="43"/>
      <c r="E188" s="44">
        <v>4332</v>
      </c>
      <c r="F188" s="43"/>
      <c r="G188" s="44"/>
    </row>
    <row r="189" spans="1:7" ht="12.75">
      <c r="A189" s="35" t="s">
        <v>649</v>
      </c>
      <c r="B189" s="36" t="s">
        <v>1515</v>
      </c>
      <c r="C189" s="37" t="s">
        <v>1516</v>
      </c>
      <c r="D189" s="38">
        <v>0</v>
      </c>
      <c r="E189" s="39">
        <v>38.3</v>
      </c>
      <c r="F189" s="38">
        <f>E189-D189</f>
        <v>38.3</v>
      </c>
      <c r="G189" s="39" t="str">
        <f>IF(D189=0,"***",E189/D189)</f>
        <v>***</v>
      </c>
    </row>
    <row r="190" spans="1:7" ht="12.75">
      <c r="A190" s="40"/>
      <c r="B190" s="41"/>
      <c r="C190" s="42" t="s">
        <v>588</v>
      </c>
      <c r="D190" s="43"/>
      <c r="E190" s="44">
        <v>38.3</v>
      </c>
      <c r="F190" s="43"/>
      <c r="G190" s="44"/>
    </row>
    <row r="191" spans="1:7" ht="12.75">
      <c r="A191" s="35" t="s">
        <v>1517</v>
      </c>
      <c r="B191" s="36" t="s">
        <v>1515</v>
      </c>
      <c r="C191" s="37" t="s">
        <v>1516</v>
      </c>
      <c r="D191" s="38">
        <v>0</v>
      </c>
      <c r="E191" s="39">
        <v>75.1</v>
      </c>
      <c r="F191" s="38">
        <f>E191-D191</f>
        <v>75.1</v>
      </c>
      <c r="G191" s="39" t="str">
        <f>IF(D191=0,"***",E191/D191)</f>
        <v>***</v>
      </c>
    </row>
    <row r="192" spans="1:7" ht="12.75">
      <c r="A192" s="40"/>
      <c r="B192" s="41"/>
      <c r="C192" s="42" t="s">
        <v>588</v>
      </c>
      <c r="D192" s="43"/>
      <c r="E192" s="44">
        <v>75.1</v>
      </c>
      <c r="F192" s="43"/>
      <c r="G192" s="44"/>
    </row>
    <row r="193" spans="1:7" ht="12.75">
      <c r="A193" s="35" t="s">
        <v>1518</v>
      </c>
      <c r="B193" s="36" t="s">
        <v>1456</v>
      </c>
      <c r="C193" s="37" t="s">
        <v>1457</v>
      </c>
      <c r="D193" s="38">
        <v>0</v>
      </c>
      <c r="E193" s="39">
        <v>2448</v>
      </c>
      <c r="F193" s="38">
        <f>E193-D193</f>
        <v>2448</v>
      </c>
      <c r="G193" s="39" t="str">
        <f>IF(D193=0,"***",E193/D193)</f>
        <v>***</v>
      </c>
    </row>
    <row r="194" spans="1:7" ht="12.75">
      <c r="A194" s="40"/>
      <c r="B194" s="41"/>
      <c r="C194" s="42" t="s">
        <v>574</v>
      </c>
      <c r="D194" s="43"/>
      <c r="E194" s="44">
        <v>2448</v>
      </c>
      <c r="F194" s="43"/>
      <c r="G194" s="44"/>
    </row>
    <row r="195" spans="1:7" ht="12.75">
      <c r="A195" s="35" t="s">
        <v>1518</v>
      </c>
      <c r="B195" s="36" t="s">
        <v>1450</v>
      </c>
      <c r="C195" s="37" t="s">
        <v>1451</v>
      </c>
      <c r="D195" s="38">
        <v>0</v>
      </c>
      <c r="E195" s="39">
        <v>10680</v>
      </c>
      <c r="F195" s="38">
        <f>E195-D195</f>
        <v>10680</v>
      </c>
      <c r="G195" s="39" t="str">
        <f>IF(D195=0,"***",E195/D195)</f>
        <v>***</v>
      </c>
    </row>
    <row r="196" spans="1:7" ht="12.75">
      <c r="A196" s="40"/>
      <c r="B196" s="41"/>
      <c r="C196" s="42" t="s">
        <v>1445</v>
      </c>
      <c r="D196" s="43"/>
      <c r="E196" s="44">
        <v>8780</v>
      </c>
      <c r="F196" s="43"/>
      <c r="G196" s="44"/>
    </row>
    <row r="197" spans="1:7" ht="12.75">
      <c r="A197" s="40"/>
      <c r="B197" s="41"/>
      <c r="C197" s="42" t="s">
        <v>574</v>
      </c>
      <c r="D197" s="43"/>
      <c r="E197" s="44">
        <v>1900</v>
      </c>
      <c r="F197" s="43"/>
      <c r="G197" s="44"/>
    </row>
    <row r="198" spans="1:7" ht="12.75">
      <c r="A198" s="35" t="s">
        <v>1519</v>
      </c>
      <c r="B198" s="36" t="s">
        <v>1520</v>
      </c>
      <c r="C198" s="37" t="s">
        <v>1521</v>
      </c>
      <c r="D198" s="38">
        <v>0</v>
      </c>
      <c r="E198" s="39">
        <v>26310</v>
      </c>
      <c r="F198" s="38">
        <f>E198-D198</f>
        <v>26310</v>
      </c>
      <c r="G198" s="39" t="str">
        <f>IF(D198=0,"***",E198/D198)</f>
        <v>***</v>
      </c>
    </row>
    <row r="199" spans="1:7" ht="12.75">
      <c r="A199" s="40"/>
      <c r="B199" s="41"/>
      <c r="C199" s="42" t="s">
        <v>1445</v>
      </c>
      <c r="D199" s="43"/>
      <c r="E199" s="44">
        <v>22616</v>
      </c>
      <c r="F199" s="43"/>
      <c r="G199" s="44"/>
    </row>
    <row r="200" spans="1:7" ht="12.75">
      <c r="A200" s="40"/>
      <c r="B200" s="41"/>
      <c r="C200" s="42" t="s">
        <v>574</v>
      </c>
      <c r="D200" s="43"/>
      <c r="E200" s="44">
        <v>3694</v>
      </c>
      <c r="F200" s="43"/>
      <c r="G200" s="44"/>
    </row>
    <row r="201" spans="1:7" ht="12.75">
      <c r="A201" s="35" t="s">
        <v>1522</v>
      </c>
      <c r="B201" s="36" t="s">
        <v>1523</v>
      </c>
      <c r="C201" s="37" t="s">
        <v>1524</v>
      </c>
      <c r="D201" s="38">
        <v>0</v>
      </c>
      <c r="E201" s="39">
        <v>29601</v>
      </c>
      <c r="F201" s="38">
        <f>E201-D201</f>
        <v>29601</v>
      </c>
      <c r="G201" s="39" t="str">
        <f>IF(D201=0,"***",E201/D201)</f>
        <v>***</v>
      </c>
    </row>
    <row r="202" spans="1:7" ht="12.75">
      <c r="A202" s="40"/>
      <c r="B202" s="41"/>
      <c r="C202" s="42" t="s">
        <v>1445</v>
      </c>
      <c r="D202" s="43"/>
      <c r="E202" s="44">
        <v>13463</v>
      </c>
      <c r="F202" s="43"/>
      <c r="G202" s="44"/>
    </row>
    <row r="203" spans="1:7" ht="12.75">
      <c r="A203" s="40"/>
      <c r="B203" s="41"/>
      <c r="C203" s="42" t="s">
        <v>574</v>
      </c>
      <c r="D203" s="43"/>
      <c r="E203" s="44">
        <v>16138</v>
      </c>
      <c r="F203" s="43"/>
      <c r="G203" s="44"/>
    </row>
    <row r="204" spans="1:7" ht="12.75">
      <c r="A204" s="35" t="s">
        <v>1525</v>
      </c>
      <c r="B204" s="36" t="s">
        <v>1526</v>
      </c>
      <c r="C204" s="37" t="s">
        <v>1527</v>
      </c>
      <c r="D204" s="38">
        <v>0</v>
      </c>
      <c r="E204" s="39">
        <v>22186</v>
      </c>
      <c r="F204" s="38">
        <f>E204-D204</f>
        <v>22186</v>
      </c>
      <c r="G204" s="39" t="str">
        <f>IF(D204=0,"***",E204/D204)</f>
        <v>***</v>
      </c>
    </row>
    <row r="205" spans="1:7" ht="12.75">
      <c r="A205" s="40"/>
      <c r="B205" s="41"/>
      <c r="C205" s="42" t="s">
        <v>1445</v>
      </c>
      <c r="D205" s="43"/>
      <c r="E205" s="44">
        <v>18532</v>
      </c>
      <c r="F205" s="43"/>
      <c r="G205" s="44"/>
    </row>
    <row r="206" spans="1:7" ht="12.75">
      <c r="A206" s="40"/>
      <c r="B206" s="41"/>
      <c r="C206" s="42" t="s">
        <v>574</v>
      </c>
      <c r="D206" s="43"/>
      <c r="E206" s="44">
        <v>3654</v>
      </c>
      <c r="F206" s="43"/>
      <c r="G206" s="44"/>
    </row>
    <row r="207" spans="1:7" ht="12.75">
      <c r="A207" s="35" t="s">
        <v>652</v>
      </c>
      <c r="B207" s="36" t="s">
        <v>1528</v>
      </c>
      <c r="C207" s="37" t="s">
        <v>1529</v>
      </c>
      <c r="D207" s="38">
        <v>0</v>
      </c>
      <c r="E207" s="39">
        <v>24094</v>
      </c>
      <c r="F207" s="38">
        <f>E207-D207</f>
        <v>24094</v>
      </c>
      <c r="G207" s="39" t="str">
        <f>IF(D207=0,"***",E207/D207)</f>
        <v>***</v>
      </c>
    </row>
    <row r="208" spans="1:7" ht="12.75">
      <c r="A208" s="40"/>
      <c r="B208" s="41"/>
      <c r="C208" s="42" t="s">
        <v>1445</v>
      </c>
      <c r="D208" s="43"/>
      <c r="E208" s="44">
        <v>17081</v>
      </c>
      <c r="F208" s="43"/>
      <c r="G208" s="44"/>
    </row>
    <row r="209" spans="1:7" ht="12.75">
      <c r="A209" s="40"/>
      <c r="B209" s="41"/>
      <c r="C209" s="42" t="s">
        <v>574</v>
      </c>
      <c r="D209" s="43"/>
      <c r="E209" s="44">
        <v>7013</v>
      </c>
      <c r="F209" s="43"/>
      <c r="G209" s="44"/>
    </row>
    <row r="210" spans="1:7" ht="12.75">
      <c r="A210" s="35" t="s">
        <v>1530</v>
      </c>
      <c r="B210" s="36" t="s">
        <v>1531</v>
      </c>
      <c r="C210" s="37" t="s">
        <v>1532</v>
      </c>
      <c r="D210" s="38">
        <v>0</v>
      </c>
      <c r="E210" s="39">
        <v>60070</v>
      </c>
      <c r="F210" s="38">
        <f>E210-D210</f>
        <v>60070</v>
      </c>
      <c r="G210" s="39" t="str">
        <f>IF(D210=0,"***",E210/D210)</f>
        <v>***</v>
      </c>
    </row>
    <row r="211" spans="1:7" ht="12.75">
      <c r="A211" s="40"/>
      <c r="B211" s="41"/>
      <c r="C211" s="42" t="s">
        <v>1445</v>
      </c>
      <c r="D211" s="43"/>
      <c r="E211" s="44">
        <v>53317</v>
      </c>
      <c r="F211" s="43"/>
      <c r="G211" s="44"/>
    </row>
    <row r="212" spans="1:7" ht="12.75">
      <c r="A212" s="40"/>
      <c r="B212" s="41"/>
      <c r="C212" s="42" t="s">
        <v>574</v>
      </c>
      <c r="D212" s="43"/>
      <c r="E212" s="44">
        <v>6753</v>
      </c>
      <c r="F212" s="43"/>
      <c r="G212" s="44"/>
    </row>
    <row r="213" spans="1:7" ht="12.75">
      <c r="A213" s="35" t="s">
        <v>1530</v>
      </c>
      <c r="B213" s="36" t="s">
        <v>1533</v>
      </c>
      <c r="C213" s="37" t="s">
        <v>1534</v>
      </c>
      <c r="D213" s="38">
        <v>0</v>
      </c>
      <c r="E213" s="39">
        <v>1848</v>
      </c>
      <c r="F213" s="38">
        <f>E213-D213</f>
        <v>1848</v>
      </c>
      <c r="G213" s="39" t="str">
        <f>IF(D213=0,"***",E213/D213)</f>
        <v>***</v>
      </c>
    </row>
    <row r="214" spans="1:7" ht="12.75">
      <c r="A214" s="40"/>
      <c r="B214" s="41"/>
      <c r="C214" s="42" t="s">
        <v>1445</v>
      </c>
      <c r="D214" s="43"/>
      <c r="E214" s="44">
        <v>1663</v>
      </c>
      <c r="F214" s="43"/>
      <c r="G214" s="44"/>
    </row>
    <row r="215" spans="1:7" ht="12.75">
      <c r="A215" s="40"/>
      <c r="B215" s="41"/>
      <c r="C215" s="42" t="s">
        <v>574</v>
      </c>
      <c r="D215" s="43"/>
      <c r="E215" s="44">
        <v>185</v>
      </c>
      <c r="F215" s="43"/>
      <c r="G215" s="44"/>
    </row>
    <row r="216" spans="1:7" ht="12.75">
      <c r="A216" s="35" t="s">
        <v>1535</v>
      </c>
      <c r="B216" s="36" t="s">
        <v>1531</v>
      </c>
      <c r="C216" s="37" t="s">
        <v>1532</v>
      </c>
      <c r="D216" s="38">
        <v>0</v>
      </c>
      <c r="E216" s="39">
        <v>13975</v>
      </c>
      <c r="F216" s="38">
        <f>E216-D216</f>
        <v>13975</v>
      </c>
      <c r="G216" s="39" t="str">
        <f>IF(D216=0,"***",E216/D216)</f>
        <v>***</v>
      </c>
    </row>
    <row r="217" spans="1:7" ht="12.75">
      <c r="A217" s="40"/>
      <c r="B217" s="41"/>
      <c r="C217" s="42" t="s">
        <v>1445</v>
      </c>
      <c r="D217" s="43"/>
      <c r="E217" s="44">
        <v>11965</v>
      </c>
      <c r="F217" s="43"/>
      <c r="G217" s="44"/>
    </row>
    <row r="218" spans="1:7" ht="12.75">
      <c r="A218" s="40"/>
      <c r="B218" s="41"/>
      <c r="C218" s="42" t="s">
        <v>574</v>
      </c>
      <c r="D218" s="43"/>
      <c r="E218" s="44">
        <v>2010</v>
      </c>
      <c r="F218" s="43"/>
      <c r="G218" s="44"/>
    </row>
    <row r="219" spans="1:7" ht="12.75">
      <c r="A219" s="35" t="s">
        <v>1536</v>
      </c>
      <c r="B219" s="36" t="s">
        <v>1531</v>
      </c>
      <c r="C219" s="37" t="s">
        <v>1532</v>
      </c>
      <c r="D219" s="38">
        <v>0</v>
      </c>
      <c r="E219" s="39">
        <v>84410</v>
      </c>
      <c r="F219" s="38">
        <f>E219-D219</f>
        <v>84410</v>
      </c>
      <c r="G219" s="39" t="str">
        <f>IF(D219=0,"***",E219/D219)</f>
        <v>***</v>
      </c>
    </row>
    <row r="220" spans="1:7" ht="12.75">
      <c r="A220" s="40"/>
      <c r="B220" s="41"/>
      <c r="C220" s="42" t="s">
        <v>1445</v>
      </c>
      <c r="D220" s="43"/>
      <c r="E220" s="44">
        <v>78412</v>
      </c>
      <c r="F220" s="43"/>
      <c r="G220" s="44"/>
    </row>
    <row r="221" spans="1:7" ht="12.75">
      <c r="A221" s="40"/>
      <c r="B221" s="41"/>
      <c r="C221" s="42" t="s">
        <v>574</v>
      </c>
      <c r="D221" s="43"/>
      <c r="E221" s="44">
        <v>5998</v>
      </c>
      <c r="F221" s="43"/>
      <c r="G221" s="44"/>
    </row>
    <row r="222" spans="1:7" ht="12.75">
      <c r="A222" s="35" t="s">
        <v>653</v>
      </c>
      <c r="B222" s="36" t="s">
        <v>1537</v>
      </c>
      <c r="C222" s="37" t="s">
        <v>1538</v>
      </c>
      <c r="D222" s="38">
        <v>0</v>
      </c>
      <c r="E222" s="39">
        <v>1477</v>
      </c>
      <c r="F222" s="38">
        <f>E222-D222</f>
        <v>1477</v>
      </c>
      <c r="G222" s="39" t="str">
        <f>IF(D222=0,"***",E222/D222)</f>
        <v>***</v>
      </c>
    </row>
    <row r="223" spans="1:7" ht="12.75">
      <c r="A223" s="40"/>
      <c r="B223" s="41"/>
      <c r="C223" s="42" t="s">
        <v>588</v>
      </c>
      <c r="D223" s="43"/>
      <c r="E223" s="44">
        <v>1477</v>
      </c>
      <c r="F223" s="43"/>
      <c r="G223" s="44"/>
    </row>
    <row r="224" spans="1:7" ht="12.75">
      <c r="A224" s="35" t="s">
        <v>1539</v>
      </c>
      <c r="B224" s="36" t="s">
        <v>1450</v>
      </c>
      <c r="C224" s="37" t="s">
        <v>1451</v>
      </c>
      <c r="D224" s="38">
        <v>0</v>
      </c>
      <c r="E224" s="39">
        <v>3132</v>
      </c>
      <c r="F224" s="38">
        <f>E224-D224</f>
        <v>3132</v>
      </c>
      <c r="G224" s="39" t="str">
        <f>IF(D224=0,"***",E224/D224)</f>
        <v>***</v>
      </c>
    </row>
    <row r="225" spans="1:7" ht="12.75">
      <c r="A225" s="40"/>
      <c r="B225" s="41"/>
      <c r="C225" s="42" t="s">
        <v>1445</v>
      </c>
      <c r="D225" s="43"/>
      <c r="E225" s="44">
        <v>3132</v>
      </c>
      <c r="F225" s="43"/>
      <c r="G225" s="44"/>
    </row>
    <row r="226" spans="1:7" ht="12.75">
      <c r="A226" s="35" t="s">
        <v>1540</v>
      </c>
      <c r="B226" s="36" t="s">
        <v>1443</v>
      </c>
      <c r="C226" s="37" t="s">
        <v>1444</v>
      </c>
      <c r="D226" s="38">
        <v>0</v>
      </c>
      <c r="E226" s="39">
        <v>1912</v>
      </c>
      <c r="F226" s="38">
        <f>E226-D226</f>
        <v>1912</v>
      </c>
      <c r="G226" s="39" t="str">
        <f>IF(D226=0,"***",E226/D226)</f>
        <v>***</v>
      </c>
    </row>
    <row r="227" spans="1:7" ht="12.75">
      <c r="A227" s="40"/>
      <c r="B227" s="41"/>
      <c r="C227" s="42" t="s">
        <v>1445</v>
      </c>
      <c r="D227" s="43"/>
      <c r="E227" s="44">
        <v>1912</v>
      </c>
      <c r="F227" s="43"/>
      <c r="G227" s="44"/>
    </row>
    <row r="228" spans="1:7" ht="12.75">
      <c r="A228" s="35" t="s">
        <v>1541</v>
      </c>
      <c r="B228" s="36" t="s">
        <v>1443</v>
      </c>
      <c r="C228" s="37" t="s">
        <v>1444</v>
      </c>
      <c r="D228" s="38">
        <v>0</v>
      </c>
      <c r="E228" s="39">
        <v>4248</v>
      </c>
      <c r="F228" s="38">
        <f>E228-D228</f>
        <v>4248</v>
      </c>
      <c r="G228" s="39" t="str">
        <f>IF(D228=0,"***",E228/D228)</f>
        <v>***</v>
      </c>
    </row>
    <row r="229" spans="1:7" ht="12.75">
      <c r="A229" s="40"/>
      <c r="B229" s="41"/>
      <c r="C229" s="42" t="s">
        <v>1445</v>
      </c>
      <c r="D229" s="43"/>
      <c r="E229" s="44">
        <v>4248</v>
      </c>
      <c r="F229" s="43"/>
      <c r="G229" s="44"/>
    </row>
    <row r="230" spans="1:7" ht="12.75">
      <c r="A230" s="35" t="s">
        <v>1542</v>
      </c>
      <c r="B230" s="36" t="s">
        <v>1443</v>
      </c>
      <c r="C230" s="37" t="s">
        <v>1444</v>
      </c>
      <c r="D230" s="38">
        <v>0</v>
      </c>
      <c r="E230" s="39">
        <v>2892</v>
      </c>
      <c r="F230" s="38">
        <f>E230-D230</f>
        <v>2892</v>
      </c>
      <c r="G230" s="39" t="str">
        <f>IF(D230=0,"***",E230/D230)</f>
        <v>***</v>
      </c>
    </row>
    <row r="231" spans="1:7" ht="12.75">
      <c r="A231" s="40"/>
      <c r="B231" s="41"/>
      <c r="C231" s="42" t="s">
        <v>1445</v>
      </c>
      <c r="D231" s="43"/>
      <c r="E231" s="44">
        <v>2892</v>
      </c>
      <c r="F231" s="43"/>
      <c r="G231" s="44"/>
    </row>
    <row r="232" spans="1:7" ht="12.75">
      <c r="A232" s="35" t="s">
        <v>1543</v>
      </c>
      <c r="B232" s="36" t="s">
        <v>1443</v>
      </c>
      <c r="C232" s="37" t="s">
        <v>1444</v>
      </c>
      <c r="D232" s="38">
        <v>0</v>
      </c>
      <c r="E232" s="39">
        <v>2067</v>
      </c>
      <c r="F232" s="38">
        <f>E232-D232</f>
        <v>2067</v>
      </c>
      <c r="G232" s="39" t="str">
        <f>IF(D232=0,"***",E232/D232)</f>
        <v>***</v>
      </c>
    </row>
    <row r="233" spans="1:7" ht="12.75">
      <c r="A233" s="40"/>
      <c r="B233" s="41"/>
      <c r="C233" s="42" t="s">
        <v>1445</v>
      </c>
      <c r="D233" s="43"/>
      <c r="E233" s="44">
        <v>2067</v>
      </c>
      <c r="F233" s="43"/>
      <c r="G233" s="44"/>
    </row>
    <row r="234" spans="1:7" ht="12.75">
      <c r="A234" s="35" t="s">
        <v>1544</v>
      </c>
      <c r="B234" s="36" t="s">
        <v>1443</v>
      </c>
      <c r="C234" s="37" t="s">
        <v>1444</v>
      </c>
      <c r="D234" s="38">
        <v>0</v>
      </c>
      <c r="E234" s="39">
        <v>7377</v>
      </c>
      <c r="F234" s="38">
        <f>E234-D234</f>
        <v>7377</v>
      </c>
      <c r="G234" s="39" t="str">
        <f>IF(D234=0,"***",E234/D234)</f>
        <v>***</v>
      </c>
    </row>
    <row r="235" spans="1:7" ht="12.75">
      <c r="A235" s="40"/>
      <c r="B235" s="41"/>
      <c r="C235" s="42" t="s">
        <v>1445</v>
      </c>
      <c r="D235" s="43"/>
      <c r="E235" s="44">
        <v>7377</v>
      </c>
      <c r="F235" s="43"/>
      <c r="G235" s="44"/>
    </row>
    <row r="236" spans="1:7" ht="12.75">
      <c r="A236" s="35" t="s">
        <v>1545</v>
      </c>
      <c r="B236" s="36" t="s">
        <v>1443</v>
      </c>
      <c r="C236" s="37" t="s">
        <v>1444</v>
      </c>
      <c r="D236" s="38">
        <v>0</v>
      </c>
      <c r="E236" s="39">
        <v>3663</v>
      </c>
      <c r="F236" s="38">
        <f>E236-D236</f>
        <v>3663</v>
      </c>
      <c r="G236" s="39" t="str">
        <f>IF(D236=0,"***",E236/D236)</f>
        <v>***</v>
      </c>
    </row>
    <row r="237" spans="1:7" ht="12.75">
      <c r="A237" s="40"/>
      <c r="B237" s="41"/>
      <c r="C237" s="42" t="s">
        <v>1445</v>
      </c>
      <c r="D237" s="43"/>
      <c r="E237" s="44">
        <v>3663</v>
      </c>
      <c r="F237" s="43"/>
      <c r="G237" s="44"/>
    </row>
    <row r="238" spans="1:7" ht="12.75">
      <c r="A238" s="35" t="s">
        <v>1546</v>
      </c>
      <c r="B238" s="36" t="s">
        <v>1443</v>
      </c>
      <c r="C238" s="37" t="s">
        <v>1444</v>
      </c>
      <c r="D238" s="38">
        <v>0</v>
      </c>
      <c r="E238" s="39">
        <v>1911</v>
      </c>
      <c r="F238" s="38">
        <f>E238-D238</f>
        <v>1911</v>
      </c>
      <c r="G238" s="39" t="str">
        <f>IF(D238=0,"***",E238/D238)</f>
        <v>***</v>
      </c>
    </row>
    <row r="239" spans="1:7" ht="12.75">
      <c r="A239" s="40"/>
      <c r="B239" s="41"/>
      <c r="C239" s="42" t="s">
        <v>1445</v>
      </c>
      <c r="D239" s="43"/>
      <c r="E239" s="44">
        <v>1911</v>
      </c>
      <c r="F239" s="43"/>
      <c r="G239" s="44"/>
    </row>
    <row r="240" spans="1:7" ht="12.75">
      <c r="A240" s="35" t="s">
        <v>1547</v>
      </c>
      <c r="B240" s="36" t="s">
        <v>1443</v>
      </c>
      <c r="C240" s="37" t="s">
        <v>1444</v>
      </c>
      <c r="D240" s="38">
        <v>0</v>
      </c>
      <c r="E240" s="39">
        <v>2552</v>
      </c>
      <c r="F240" s="38">
        <f>E240-D240</f>
        <v>2552</v>
      </c>
      <c r="G240" s="39" t="str">
        <f>IF(D240=0,"***",E240/D240)</f>
        <v>***</v>
      </c>
    </row>
    <row r="241" spans="1:7" ht="12.75">
      <c r="A241" s="40"/>
      <c r="B241" s="41"/>
      <c r="C241" s="42" t="s">
        <v>1445</v>
      </c>
      <c r="D241" s="43"/>
      <c r="E241" s="44">
        <v>2552</v>
      </c>
      <c r="F241" s="43"/>
      <c r="G241" s="44"/>
    </row>
    <row r="242" spans="1:7" ht="12.75">
      <c r="A242" s="35" t="s">
        <v>1548</v>
      </c>
      <c r="B242" s="36" t="s">
        <v>1443</v>
      </c>
      <c r="C242" s="37" t="s">
        <v>1444</v>
      </c>
      <c r="D242" s="38">
        <v>0</v>
      </c>
      <c r="E242" s="39">
        <v>6880</v>
      </c>
      <c r="F242" s="38">
        <f>E242-D242</f>
        <v>6880</v>
      </c>
      <c r="G242" s="39" t="str">
        <f>IF(D242=0,"***",E242/D242)</f>
        <v>***</v>
      </c>
    </row>
    <row r="243" spans="1:7" ht="12.75">
      <c r="A243" s="40"/>
      <c r="B243" s="41"/>
      <c r="C243" s="42" t="s">
        <v>1445</v>
      </c>
      <c r="D243" s="43"/>
      <c r="E243" s="44">
        <v>6880</v>
      </c>
      <c r="F243" s="43"/>
      <c r="G243" s="44"/>
    </row>
    <row r="244" spans="1:7" ht="12.75">
      <c r="A244" s="35" t="s">
        <v>1549</v>
      </c>
      <c r="B244" s="36" t="s">
        <v>1443</v>
      </c>
      <c r="C244" s="37" t="s">
        <v>1444</v>
      </c>
      <c r="D244" s="38">
        <v>0</v>
      </c>
      <c r="E244" s="39">
        <v>3424</v>
      </c>
      <c r="F244" s="38">
        <f>E244-D244</f>
        <v>3424</v>
      </c>
      <c r="G244" s="39" t="str">
        <f>IF(D244=0,"***",E244/D244)</f>
        <v>***</v>
      </c>
    </row>
    <row r="245" spans="1:7" ht="12.75">
      <c r="A245" s="40"/>
      <c r="B245" s="41"/>
      <c r="C245" s="42" t="s">
        <v>1445</v>
      </c>
      <c r="D245" s="43"/>
      <c r="E245" s="44">
        <v>3424</v>
      </c>
      <c r="F245" s="43"/>
      <c r="G245" s="44"/>
    </row>
    <row r="246" spans="1:7" ht="12.75">
      <c r="A246" s="35" t="s">
        <v>1550</v>
      </c>
      <c r="B246" s="36" t="s">
        <v>1443</v>
      </c>
      <c r="C246" s="37" t="s">
        <v>1444</v>
      </c>
      <c r="D246" s="38">
        <v>0</v>
      </c>
      <c r="E246" s="39">
        <v>2952</v>
      </c>
      <c r="F246" s="38">
        <f>E246-D246</f>
        <v>2952</v>
      </c>
      <c r="G246" s="39" t="str">
        <f>IF(D246=0,"***",E246/D246)</f>
        <v>***</v>
      </c>
    </row>
    <row r="247" spans="1:7" ht="12.75">
      <c r="A247" s="40"/>
      <c r="B247" s="41"/>
      <c r="C247" s="42" t="s">
        <v>1445</v>
      </c>
      <c r="D247" s="43"/>
      <c r="E247" s="44">
        <v>2952</v>
      </c>
      <c r="F247" s="43"/>
      <c r="G247" s="44"/>
    </row>
    <row r="248" spans="1:7" ht="12.75">
      <c r="A248" s="35" t="s">
        <v>1551</v>
      </c>
      <c r="B248" s="36" t="s">
        <v>1443</v>
      </c>
      <c r="C248" s="37" t="s">
        <v>1444</v>
      </c>
      <c r="D248" s="38">
        <v>0</v>
      </c>
      <c r="E248" s="39">
        <v>3415</v>
      </c>
      <c r="F248" s="38">
        <f>E248-D248</f>
        <v>3415</v>
      </c>
      <c r="G248" s="39" t="str">
        <f>IF(D248=0,"***",E248/D248)</f>
        <v>***</v>
      </c>
    </row>
    <row r="249" spans="1:7" ht="12.75">
      <c r="A249" s="40"/>
      <c r="B249" s="41"/>
      <c r="C249" s="42" t="s">
        <v>1445</v>
      </c>
      <c r="D249" s="43"/>
      <c r="E249" s="44">
        <v>3415</v>
      </c>
      <c r="F249" s="43"/>
      <c r="G249" s="44"/>
    </row>
    <row r="250" spans="1:7" ht="12.75">
      <c r="A250" s="35" t="s">
        <v>1552</v>
      </c>
      <c r="B250" s="36" t="s">
        <v>1443</v>
      </c>
      <c r="C250" s="37" t="s">
        <v>1444</v>
      </c>
      <c r="D250" s="38">
        <v>0</v>
      </c>
      <c r="E250" s="39">
        <v>3450</v>
      </c>
      <c r="F250" s="38">
        <f>E250-D250</f>
        <v>3450</v>
      </c>
      <c r="G250" s="39" t="str">
        <f>IF(D250=0,"***",E250/D250)</f>
        <v>***</v>
      </c>
    </row>
    <row r="251" spans="1:7" ht="12.75">
      <c r="A251" s="40"/>
      <c r="B251" s="41"/>
      <c r="C251" s="42" t="s">
        <v>1445</v>
      </c>
      <c r="D251" s="43"/>
      <c r="E251" s="44">
        <v>3450</v>
      </c>
      <c r="F251" s="43"/>
      <c r="G251" s="44"/>
    </row>
    <row r="252" spans="1:7" ht="12.75">
      <c r="A252" s="35" t="s">
        <v>1554</v>
      </c>
      <c r="B252" s="36" t="s">
        <v>1443</v>
      </c>
      <c r="C252" s="37" t="s">
        <v>1444</v>
      </c>
      <c r="D252" s="38">
        <v>0</v>
      </c>
      <c r="E252" s="39">
        <v>2302</v>
      </c>
      <c r="F252" s="38">
        <f>E252-D252</f>
        <v>2302</v>
      </c>
      <c r="G252" s="39" t="str">
        <f>IF(D252=0,"***",E252/D252)</f>
        <v>***</v>
      </c>
    </row>
    <row r="253" spans="1:7" ht="12.75">
      <c r="A253" s="40"/>
      <c r="B253" s="41"/>
      <c r="C253" s="42" t="s">
        <v>1445</v>
      </c>
      <c r="D253" s="43"/>
      <c r="E253" s="44">
        <v>2302</v>
      </c>
      <c r="F253" s="43"/>
      <c r="G253" s="44"/>
    </row>
    <row r="254" spans="1:7" ht="12.75">
      <c r="A254" s="35" t="s">
        <v>1555</v>
      </c>
      <c r="B254" s="36" t="s">
        <v>1443</v>
      </c>
      <c r="C254" s="37" t="s">
        <v>1444</v>
      </c>
      <c r="D254" s="38">
        <v>0</v>
      </c>
      <c r="E254" s="39">
        <v>2815</v>
      </c>
      <c r="F254" s="38">
        <f>E254-D254</f>
        <v>2815</v>
      </c>
      <c r="G254" s="39" t="str">
        <f>IF(D254=0,"***",E254/D254)</f>
        <v>***</v>
      </c>
    </row>
    <row r="255" spans="1:7" ht="12.75">
      <c r="A255" s="40"/>
      <c r="B255" s="41"/>
      <c r="C255" s="42" t="s">
        <v>1445</v>
      </c>
      <c r="D255" s="43"/>
      <c r="E255" s="44">
        <v>2815</v>
      </c>
      <c r="F255" s="43"/>
      <c r="G255" s="44"/>
    </row>
    <row r="256" spans="1:7" ht="12.75">
      <c r="A256" s="35" t="s">
        <v>1556</v>
      </c>
      <c r="B256" s="36" t="s">
        <v>1443</v>
      </c>
      <c r="C256" s="37" t="s">
        <v>1444</v>
      </c>
      <c r="D256" s="38">
        <v>0</v>
      </c>
      <c r="E256" s="39">
        <v>3139</v>
      </c>
      <c r="F256" s="38">
        <f>E256-D256</f>
        <v>3139</v>
      </c>
      <c r="G256" s="39" t="str">
        <f>IF(D256=0,"***",E256/D256)</f>
        <v>***</v>
      </c>
    </row>
    <row r="257" spans="1:7" ht="12.75">
      <c r="A257" s="40"/>
      <c r="B257" s="41"/>
      <c r="C257" s="42" t="s">
        <v>1445</v>
      </c>
      <c r="D257" s="43"/>
      <c r="E257" s="44">
        <v>3139</v>
      </c>
      <c r="F257" s="43"/>
      <c r="G257" s="44"/>
    </row>
    <row r="258" spans="1:7" ht="12.75">
      <c r="A258" s="35" t="s">
        <v>1557</v>
      </c>
      <c r="B258" s="36" t="s">
        <v>1443</v>
      </c>
      <c r="C258" s="37" t="s">
        <v>1444</v>
      </c>
      <c r="D258" s="38">
        <v>0</v>
      </c>
      <c r="E258" s="39">
        <v>1553</v>
      </c>
      <c r="F258" s="38">
        <f>E258-D258</f>
        <v>1553</v>
      </c>
      <c r="G258" s="39" t="str">
        <f>IF(D258=0,"***",E258/D258)</f>
        <v>***</v>
      </c>
    </row>
    <row r="259" spans="1:7" ht="12.75">
      <c r="A259" s="40"/>
      <c r="B259" s="41"/>
      <c r="C259" s="42" t="s">
        <v>1445</v>
      </c>
      <c r="D259" s="43"/>
      <c r="E259" s="44">
        <v>1553</v>
      </c>
      <c r="F259" s="43"/>
      <c r="G259" s="44"/>
    </row>
    <row r="260" spans="1:7" ht="12.75">
      <c r="A260" s="35" t="s">
        <v>1558</v>
      </c>
      <c r="B260" s="36" t="s">
        <v>1443</v>
      </c>
      <c r="C260" s="37" t="s">
        <v>1444</v>
      </c>
      <c r="D260" s="38">
        <v>0</v>
      </c>
      <c r="E260" s="39">
        <v>2343</v>
      </c>
      <c r="F260" s="38">
        <f>E260-D260</f>
        <v>2343</v>
      </c>
      <c r="G260" s="39" t="str">
        <f>IF(D260=0,"***",E260/D260)</f>
        <v>***</v>
      </c>
    </row>
    <row r="261" spans="1:7" ht="12.75">
      <c r="A261" s="40"/>
      <c r="B261" s="41"/>
      <c r="C261" s="42" t="s">
        <v>1445</v>
      </c>
      <c r="D261" s="43"/>
      <c r="E261" s="44">
        <v>2343</v>
      </c>
      <c r="F261" s="43"/>
      <c r="G261" s="44"/>
    </row>
    <row r="262" spans="1:7" ht="12.75">
      <c r="A262" s="35" t="s">
        <v>1559</v>
      </c>
      <c r="B262" s="36" t="s">
        <v>1443</v>
      </c>
      <c r="C262" s="37" t="s">
        <v>1444</v>
      </c>
      <c r="D262" s="38">
        <v>0</v>
      </c>
      <c r="E262" s="39">
        <v>4260</v>
      </c>
      <c r="F262" s="38">
        <f>E262-D262</f>
        <v>4260</v>
      </c>
      <c r="G262" s="39" t="str">
        <f>IF(D262=0,"***",E262/D262)</f>
        <v>***</v>
      </c>
    </row>
    <row r="263" spans="1:7" ht="12.75">
      <c r="A263" s="40"/>
      <c r="B263" s="41"/>
      <c r="C263" s="42" t="s">
        <v>1445</v>
      </c>
      <c r="D263" s="43"/>
      <c r="E263" s="44">
        <v>4260</v>
      </c>
      <c r="F263" s="43"/>
      <c r="G263" s="44"/>
    </row>
    <row r="264" spans="1:7" ht="12.75">
      <c r="A264" s="35" t="s">
        <v>1560</v>
      </c>
      <c r="B264" s="36" t="s">
        <v>1443</v>
      </c>
      <c r="C264" s="37" t="s">
        <v>1444</v>
      </c>
      <c r="D264" s="38">
        <v>0</v>
      </c>
      <c r="E264" s="39">
        <v>1898</v>
      </c>
      <c r="F264" s="38">
        <f>E264-D264</f>
        <v>1898</v>
      </c>
      <c r="G264" s="39" t="str">
        <f>IF(D264=0,"***",E264/D264)</f>
        <v>***</v>
      </c>
    </row>
    <row r="265" spans="1:7" ht="12.75">
      <c r="A265" s="40"/>
      <c r="B265" s="41"/>
      <c r="C265" s="42" t="s">
        <v>1445</v>
      </c>
      <c r="D265" s="43"/>
      <c r="E265" s="44">
        <v>1898</v>
      </c>
      <c r="F265" s="43"/>
      <c r="G265" s="44"/>
    </row>
    <row r="266" spans="1:7" ht="12.75">
      <c r="A266" s="35" t="s">
        <v>1561</v>
      </c>
      <c r="B266" s="36" t="s">
        <v>1443</v>
      </c>
      <c r="C266" s="37" t="s">
        <v>1444</v>
      </c>
      <c r="D266" s="38">
        <v>0</v>
      </c>
      <c r="E266" s="39">
        <v>4384</v>
      </c>
      <c r="F266" s="38">
        <f>E266-D266</f>
        <v>4384</v>
      </c>
      <c r="G266" s="39" t="str">
        <f>IF(D266=0,"***",E266/D266)</f>
        <v>***</v>
      </c>
    </row>
    <row r="267" spans="1:7" ht="12.75">
      <c r="A267" s="40"/>
      <c r="B267" s="41"/>
      <c r="C267" s="42" t="s">
        <v>1445</v>
      </c>
      <c r="D267" s="43"/>
      <c r="E267" s="44">
        <v>4384</v>
      </c>
      <c r="F267" s="43"/>
      <c r="G267" s="44"/>
    </row>
    <row r="268" spans="1:7" ht="12.75">
      <c r="A268" s="35" t="s">
        <v>1562</v>
      </c>
      <c r="B268" s="36" t="s">
        <v>1443</v>
      </c>
      <c r="C268" s="37" t="s">
        <v>1444</v>
      </c>
      <c r="D268" s="38">
        <v>0</v>
      </c>
      <c r="E268" s="39">
        <v>2294</v>
      </c>
      <c r="F268" s="38">
        <f>E268-D268</f>
        <v>2294</v>
      </c>
      <c r="G268" s="39" t="str">
        <f>IF(D268=0,"***",E268/D268)</f>
        <v>***</v>
      </c>
    </row>
    <row r="269" spans="1:7" ht="12.75">
      <c r="A269" s="40"/>
      <c r="B269" s="41"/>
      <c r="C269" s="42" t="s">
        <v>1445</v>
      </c>
      <c r="D269" s="43"/>
      <c r="E269" s="44">
        <v>2294</v>
      </c>
      <c r="F269" s="43"/>
      <c r="G269" s="44"/>
    </row>
    <row r="270" spans="1:7" ht="12.75">
      <c r="A270" s="35" t="s">
        <v>1563</v>
      </c>
      <c r="B270" s="36" t="s">
        <v>1443</v>
      </c>
      <c r="C270" s="37" t="s">
        <v>1444</v>
      </c>
      <c r="D270" s="38">
        <v>0</v>
      </c>
      <c r="E270" s="39">
        <v>1792</v>
      </c>
      <c r="F270" s="38">
        <f>E270-D270</f>
        <v>1792</v>
      </c>
      <c r="G270" s="39" t="str">
        <f>IF(D270=0,"***",E270/D270)</f>
        <v>***</v>
      </c>
    </row>
    <row r="271" spans="1:7" ht="12.75">
      <c r="A271" s="40"/>
      <c r="B271" s="41"/>
      <c r="C271" s="42" t="s">
        <v>1445</v>
      </c>
      <c r="D271" s="43"/>
      <c r="E271" s="44">
        <v>1792</v>
      </c>
      <c r="F271" s="43"/>
      <c r="G271" s="44"/>
    </row>
    <row r="272" spans="1:7" ht="12.75">
      <c r="A272" s="35" t="s">
        <v>1564</v>
      </c>
      <c r="B272" s="36" t="s">
        <v>1443</v>
      </c>
      <c r="C272" s="37" t="s">
        <v>1444</v>
      </c>
      <c r="D272" s="38">
        <v>0</v>
      </c>
      <c r="E272" s="39">
        <v>3361</v>
      </c>
      <c r="F272" s="38">
        <f>E272-D272</f>
        <v>3361</v>
      </c>
      <c r="G272" s="39" t="str">
        <f>IF(D272=0,"***",E272/D272)</f>
        <v>***</v>
      </c>
    </row>
    <row r="273" spans="1:7" ht="12.75">
      <c r="A273" s="40"/>
      <c r="B273" s="41"/>
      <c r="C273" s="42" t="s">
        <v>1445</v>
      </c>
      <c r="D273" s="43"/>
      <c r="E273" s="44">
        <v>3361</v>
      </c>
      <c r="F273" s="43"/>
      <c r="G273" s="44"/>
    </row>
    <row r="274" spans="1:7" ht="12.75">
      <c r="A274" s="35" t="s">
        <v>1565</v>
      </c>
      <c r="B274" s="36" t="s">
        <v>1443</v>
      </c>
      <c r="C274" s="37" t="s">
        <v>1444</v>
      </c>
      <c r="D274" s="38">
        <v>0</v>
      </c>
      <c r="E274" s="39">
        <v>3319</v>
      </c>
      <c r="F274" s="38">
        <f>E274-D274</f>
        <v>3319</v>
      </c>
      <c r="G274" s="39" t="str">
        <f>IF(D274=0,"***",E274/D274)</f>
        <v>***</v>
      </c>
    </row>
    <row r="275" spans="1:7" ht="12.75">
      <c r="A275" s="40"/>
      <c r="B275" s="41"/>
      <c r="C275" s="42" t="s">
        <v>1445</v>
      </c>
      <c r="D275" s="43"/>
      <c r="E275" s="44">
        <v>3319</v>
      </c>
      <c r="F275" s="43"/>
      <c r="G275" s="44"/>
    </row>
    <row r="276" spans="1:7" ht="12.75">
      <c r="A276" s="35" t="s">
        <v>1566</v>
      </c>
      <c r="B276" s="36" t="s">
        <v>1443</v>
      </c>
      <c r="C276" s="37" t="s">
        <v>1444</v>
      </c>
      <c r="D276" s="38">
        <v>0</v>
      </c>
      <c r="E276" s="39">
        <v>8105</v>
      </c>
      <c r="F276" s="38">
        <f>E276-D276</f>
        <v>8105</v>
      </c>
      <c r="G276" s="39" t="str">
        <f>IF(D276=0,"***",E276/D276)</f>
        <v>***</v>
      </c>
    </row>
    <row r="277" spans="1:7" ht="12.75">
      <c r="A277" s="40"/>
      <c r="B277" s="41"/>
      <c r="C277" s="42" t="s">
        <v>1445</v>
      </c>
      <c r="D277" s="43"/>
      <c r="E277" s="44">
        <v>8105</v>
      </c>
      <c r="F277" s="43"/>
      <c r="G277" s="44"/>
    </row>
    <row r="278" spans="1:7" ht="12.75">
      <c r="A278" s="35" t="s">
        <v>1567</v>
      </c>
      <c r="B278" s="36" t="s">
        <v>1443</v>
      </c>
      <c r="C278" s="37" t="s">
        <v>1444</v>
      </c>
      <c r="D278" s="38">
        <v>0</v>
      </c>
      <c r="E278" s="39">
        <v>7311</v>
      </c>
      <c r="F278" s="38">
        <f>E278-D278</f>
        <v>7311</v>
      </c>
      <c r="G278" s="39" t="str">
        <f>IF(D278=0,"***",E278/D278)</f>
        <v>***</v>
      </c>
    </row>
    <row r="279" spans="1:7" ht="12.75">
      <c r="A279" s="40"/>
      <c r="B279" s="41"/>
      <c r="C279" s="42" t="s">
        <v>1445</v>
      </c>
      <c r="D279" s="43"/>
      <c r="E279" s="44">
        <v>7311</v>
      </c>
      <c r="F279" s="43"/>
      <c r="G279" s="44"/>
    </row>
    <row r="280" spans="1:7" ht="12.75">
      <c r="A280" s="35" t="s">
        <v>1568</v>
      </c>
      <c r="B280" s="36" t="s">
        <v>1443</v>
      </c>
      <c r="C280" s="37" t="s">
        <v>1444</v>
      </c>
      <c r="D280" s="38">
        <v>0</v>
      </c>
      <c r="E280" s="39">
        <v>3820</v>
      </c>
      <c r="F280" s="38">
        <f>E280-D280</f>
        <v>3820</v>
      </c>
      <c r="G280" s="39" t="str">
        <f>IF(D280=0,"***",E280/D280)</f>
        <v>***</v>
      </c>
    </row>
    <row r="281" spans="1:7" ht="12.75">
      <c r="A281" s="40"/>
      <c r="B281" s="41"/>
      <c r="C281" s="42" t="s">
        <v>1445</v>
      </c>
      <c r="D281" s="43"/>
      <c r="E281" s="44">
        <v>3820</v>
      </c>
      <c r="F281" s="43"/>
      <c r="G281" s="44"/>
    </row>
    <row r="282" spans="1:7" ht="12.75">
      <c r="A282" s="35" t="s">
        <v>1569</v>
      </c>
      <c r="B282" s="36" t="s">
        <v>1443</v>
      </c>
      <c r="C282" s="37" t="s">
        <v>1444</v>
      </c>
      <c r="D282" s="38">
        <v>0</v>
      </c>
      <c r="E282" s="39">
        <v>2067</v>
      </c>
      <c r="F282" s="38">
        <f>E282-D282</f>
        <v>2067</v>
      </c>
      <c r="G282" s="39" t="str">
        <f>IF(D282=0,"***",E282/D282)</f>
        <v>***</v>
      </c>
    </row>
    <row r="283" spans="1:7" ht="12.75">
      <c r="A283" s="40"/>
      <c r="B283" s="41"/>
      <c r="C283" s="42" t="s">
        <v>1445</v>
      </c>
      <c r="D283" s="43"/>
      <c r="E283" s="44">
        <v>2067</v>
      </c>
      <c r="F283" s="43"/>
      <c r="G283" s="44"/>
    </row>
    <row r="284" spans="1:7" ht="12.75">
      <c r="A284" s="35" t="s">
        <v>1570</v>
      </c>
      <c r="B284" s="36" t="s">
        <v>1443</v>
      </c>
      <c r="C284" s="37" t="s">
        <v>1444</v>
      </c>
      <c r="D284" s="38">
        <v>0</v>
      </c>
      <c r="E284" s="39">
        <v>2030</v>
      </c>
      <c r="F284" s="38">
        <f>E284-D284</f>
        <v>2030</v>
      </c>
      <c r="G284" s="39" t="str">
        <f>IF(D284=0,"***",E284/D284)</f>
        <v>***</v>
      </c>
    </row>
    <row r="285" spans="1:7" ht="12.75">
      <c r="A285" s="40"/>
      <c r="B285" s="41"/>
      <c r="C285" s="42" t="s">
        <v>1445</v>
      </c>
      <c r="D285" s="43"/>
      <c r="E285" s="44">
        <v>2030</v>
      </c>
      <c r="F285" s="43"/>
      <c r="G285" s="44"/>
    </row>
    <row r="286" spans="1:7" ht="12.75">
      <c r="A286" s="35" t="s">
        <v>1571</v>
      </c>
      <c r="B286" s="36" t="s">
        <v>1443</v>
      </c>
      <c r="C286" s="37" t="s">
        <v>1444</v>
      </c>
      <c r="D286" s="38">
        <v>0</v>
      </c>
      <c r="E286" s="39">
        <v>3720</v>
      </c>
      <c r="F286" s="38">
        <f>E286-D286</f>
        <v>3720</v>
      </c>
      <c r="G286" s="39" t="str">
        <f>IF(D286=0,"***",E286/D286)</f>
        <v>***</v>
      </c>
    </row>
    <row r="287" spans="1:7" ht="12.75">
      <c r="A287" s="40"/>
      <c r="B287" s="41"/>
      <c r="C287" s="42" t="s">
        <v>1445</v>
      </c>
      <c r="D287" s="43"/>
      <c r="E287" s="44">
        <v>3720</v>
      </c>
      <c r="F287" s="43"/>
      <c r="G287" s="44"/>
    </row>
    <row r="288" spans="1:7" ht="12.75">
      <c r="A288" s="35" t="s">
        <v>1572</v>
      </c>
      <c r="B288" s="36" t="s">
        <v>1443</v>
      </c>
      <c r="C288" s="37" t="s">
        <v>1444</v>
      </c>
      <c r="D288" s="38">
        <v>0</v>
      </c>
      <c r="E288" s="39">
        <v>2510</v>
      </c>
      <c r="F288" s="38">
        <f>E288-D288</f>
        <v>2510</v>
      </c>
      <c r="G288" s="39" t="str">
        <f>IF(D288=0,"***",E288/D288)</f>
        <v>***</v>
      </c>
    </row>
    <row r="289" spans="1:7" ht="12.75">
      <c r="A289" s="40"/>
      <c r="B289" s="41"/>
      <c r="C289" s="42" t="s">
        <v>1445</v>
      </c>
      <c r="D289" s="43"/>
      <c r="E289" s="44">
        <v>2510</v>
      </c>
      <c r="F289" s="43"/>
      <c r="G289" s="44"/>
    </row>
    <row r="290" spans="1:7" ht="12.75">
      <c r="A290" s="35" t="s">
        <v>1573</v>
      </c>
      <c r="B290" s="36" t="s">
        <v>1443</v>
      </c>
      <c r="C290" s="37" t="s">
        <v>1444</v>
      </c>
      <c r="D290" s="38">
        <v>0</v>
      </c>
      <c r="E290" s="39">
        <v>3391</v>
      </c>
      <c r="F290" s="38">
        <f>E290-D290</f>
        <v>3391</v>
      </c>
      <c r="G290" s="39" t="str">
        <f>IF(D290=0,"***",E290/D290)</f>
        <v>***</v>
      </c>
    </row>
    <row r="291" spans="1:7" ht="12.75">
      <c r="A291" s="40"/>
      <c r="B291" s="41"/>
      <c r="C291" s="42" t="s">
        <v>1445</v>
      </c>
      <c r="D291" s="43"/>
      <c r="E291" s="44">
        <v>3391</v>
      </c>
      <c r="F291" s="43"/>
      <c r="G291" s="44"/>
    </row>
    <row r="292" spans="1:7" ht="12.75">
      <c r="A292" s="35" t="s">
        <v>1574</v>
      </c>
      <c r="B292" s="36" t="s">
        <v>1443</v>
      </c>
      <c r="C292" s="37" t="s">
        <v>1444</v>
      </c>
      <c r="D292" s="38">
        <v>0</v>
      </c>
      <c r="E292" s="39">
        <v>3425</v>
      </c>
      <c r="F292" s="38">
        <f>E292-D292</f>
        <v>3425</v>
      </c>
      <c r="G292" s="39" t="str">
        <f>IF(D292=0,"***",E292/D292)</f>
        <v>***</v>
      </c>
    </row>
    <row r="293" spans="1:7" ht="12.75">
      <c r="A293" s="40"/>
      <c r="B293" s="41"/>
      <c r="C293" s="42" t="s">
        <v>1445</v>
      </c>
      <c r="D293" s="43"/>
      <c r="E293" s="44">
        <v>3425</v>
      </c>
      <c r="F293" s="43"/>
      <c r="G293" s="44"/>
    </row>
    <row r="294" spans="1:7" ht="12.75">
      <c r="A294" s="35" t="s">
        <v>1575</v>
      </c>
      <c r="B294" s="36" t="s">
        <v>1443</v>
      </c>
      <c r="C294" s="37" t="s">
        <v>1444</v>
      </c>
      <c r="D294" s="38">
        <v>0</v>
      </c>
      <c r="E294" s="39">
        <v>2595</v>
      </c>
      <c r="F294" s="38">
        <f>E294-D294</f>
        <v>2595</v>
      </c>
      <c r="G294" s="39" t="str">
        <f>IF(D294=0,"***",E294/D294)</f>
        <v>***</v>
      </c>
    </row>
    <row r="295" spans="1:7" ht="12.75">
      <c r="A295" s="40"/>
      <c r="B295" s="41"/>
      <c r="C295" s="42" t="s">
        <v>1445</v>
      </c>
      <c r="D295" s="43"/>
      <c r="E295" s="44">
        <v>2595</v>
      </c>
      <c r="F295" s="43"/>
      <c r="G295" s="44"/>
    </row>
    <row r="296" spans="1:7" ht="12.75">
      <c r="A296" s="35" t="s">
        <v>1576</v>
      </c>
      <c r="B296" s="36" t="s">
        <v>1443</v>
      </c>
      <c r="C296" s="37" t="s">
        <v>1444</v>
      </c>
      <c r="D296" s="38">
        <v>0</v>
      </c>
      <c r="E296" s="39">
        <v>3805</v>
      </c>
      <c r="F296" s="38">
        <f>E296-D296</f>
        <v>3805</v>
      </c>
      <c r="G296" s="39" t="str">
        <f>IF(D296=0,"***",E296/D296)</f>
        <v>***</v>
      </c>
    </row>
    <row r="297" spans="1:7" ht="12.75">
      <c r="A297" s="40"/>
      <c r="B297" s="41"/>
      <c r="C297" s="42" t="s">
        <v>1445</v>
      </c>
      <c r="D297" s="43"/>
      <c r="E297" s="44">
        <v>3805</v>
      </c>
      <c r="F297" s="43"/>
      <c r="G297" s="44"/>
    </row>
    <row r="298" spans="1:7" ht="12.75">
      <c r="A298" s="35" t="s">
        <v>1577</v>
      </c>
      <c r="B298" s="36" t="s">
        <v>1443</v>
      </c>
      <c r="C298" s="37" t="s">
        <v>1444</v>
      </c>
      <c r="D298" s="38">
        <v>0</v>
      </c>
      <c r="E298" s="39">
        <v>3347</v>
      </c>
      <c r="F298" s="38">
        <f>E298-D298</f>
        <v>3347</v>
      </c>
      <c r="G298" s="39" t="str">
        <f>IF(D298=0,"***",E298/D298)</f>
        <v>***</v>
      </c>
    </row>
    <row r="299" spans="1:7" ht="12.75">
      <c r="A299" s="40"/>
      <c r="B299" s="41"/>
      <c r="C299" s="42" t="s">
        <v>1445</v>
      </c>
      <c r="D299" s="43"/>
      <c r="E299" s="44">
        <v>3347</v>
      </c>
      <c r="F299" s="43"/>
      <c r="G299" s="44"/>
    </row>
    <row r="300" spans="1:7" ht="12.75">
      <c r="A300" s="35" t="s">
        <v>1578</v>
      </c>
      <c r="B300" s="36" t="s">
        <v>1443</v>
      </c>
      <c r="C300" s="37" t="s">
        <v>1444</v>
      </c>
      <c r="D300" s="38">
        <v>0</v>
      </c>
      <c r="E300" s="39">
        <v>2823</v>
      </c>
      <c r="F300" s="38">
        <f>E300-D300</f>
        <v>2823</v>
      </c>
      <c r="G300" s="39" t="str">
        <f>IF(D300=0,"***",E300/D300)</f>
        <v>***</v>
      </c>
    </row>
    <row r="301" spans="1:7" ht="12.75">
      <c r="A301" s="40"/>
      <c r="B301" s="41"/>
      <c r="C301" s="42" t="s">
        <v>1445</v>
      </c>
      <c r="D301" s="43"/>
      <c r="E301" s="44">
        <v>2823</v>
      </c>
      <c r="F301" s="43"/>
      <c r="G301" s="44"/>
    </row>
    <row r="302" spans="1:7" ht="12.75">
      <c r="A302" s="35" t="s">
        <v>1579</v>
      </c>
      <c r="B302" s="36" t="s">
        <v>1443</v>
      </c>
      <c r="C302" s="37" t="s">
        <v>1444</v>
      </c>
      <c r="D302" s="38">
        <v>0</v>
      </c>
      <c r="E302" s="39">
        <v>2683</v>
      </c>
      <c r="F302" s="38">
        <f>E302-D302</f>
        <v>2683</v>
      </c>
      <c r="G302" s="39" t="str">
        <f>IF(D302=0,"***",E302/D302)</f>
        <v>***</v>
      </c>
    </row>
    <row r="303" spans="1:7" ht="12.75">
      <c r="A303" s="40"/>
      <c r="B303" s="41"/>
      <c r="C303" s="42" t="s">
        <v>1445</v>
      </c>
      <c r="D303" s="43"/>
      <c r="E303" s="44">
        <v>2683</v>
      </c>
      <c r="F303" s="43"/>
      <c r="G303" s="44"/>
    </row>
    <row r="304" spans="1:7" ht="12.75">
      <c r="A304" s="35" t="s">
        <v>1580</v>
      </c>
      <c r="B304" s="36" t="s">
        <v>1443</v>
      </c>
      <c r="C304" s="37" t="s">
        <v>1444</v>
      </c>
      <c r="D304" s="38">
        <v>0</v>
      </c>
      <c r="E304" s="39">
        <v>4164</v>
      </c>
      <c r="F304" s="38">
        <f>E304-D304</f>
        <v>4164</v>
      </c>
      <c r="G304" s="39" t="str">
        <f>IF(D304=0,"***",E304/D304)</f>
        <v>***</v>
      </c>
    </row>
    <row r="305" spans="1:7" ht="12.75">
      <c r="A305" s="40"/>
      <c r="B305" s="41"/>
      <c r="C305" s="42" t="s">
        <v>1445</v>
      </c>
      <c r="D305" s="43"/>
      <c r="E305" s="44">
        <v>4164</v>
      </c>
      <c r="F305" s="43"/>
      <c r="G305" s="44"/>
    </row>
    <row r="306" spans="1:7" ht="12.75">
      <c r="A306" s="35" t="s">
        <v>1581</v>
      </c>
      <c r="B306" s="36" t="s">
        <v>1443</v>
      </c>
      <c r="C306" s="37" t="s">
        <v>1444</v>
      </c>
      <c r="D306" s="38">
        <v>0</v>
      </c>
      <c r="E306" s="39">
        <v>3270</v>
      </c>
      <c r="F306" s="38">
        <f>E306-D306</f>
        <v>3270</v>
      </c>
      <c r="G306" s="39" t="str">
        <f>IF(D306=0,"***",E306/D306)</f>
        <v>***</v>
      </c>
    </row>
    <row r="307" spans="1:7" ht="12.75">
      <c r="A307" s="40"/>
      <c r="B307" s="41"/>
      <c r="C307" s="42" t="s">
        <v>1445</v>
      </c>
      <c r="D307" s="43"/>
      <c r="E307" s="44">
        <v>3270</v>
      </c>
      <c r="F307" s="43"/>
      <c r="G307" s="44"/>
    </row>
    <row r="308" spans="1:7" ht="12.75">
      <c r="A308" s="35" t="s">
        <v>1582</v>
      </c>
      <c r="B308" s="36" t="s">
        <v>1443</v>
      </c>
      <c r="C308" s="37" t="s">
        <v>1444</v>
      </c>
      <c r="D308" s="38">
        <v>0</v>
      </c>
      <c r="E308" s="39">
        <v>3787</v>
      </c>
      <c r="F308" s="38">
        <f>E308-D308</f>
        <v>3787</v>
      </c>
      <c r="G308" s="39" t="str">
        <f>IF(D308=0,"***",E308/D308)</f>
        <v>***</v>
      </c>
    </row>
    <row r="309" spans="1:7" ht="12.75">
      <c r="A309" s="40"/>
      <c r="B309" s="41"/>
      <c r="C309" s="42" t="s">
        <v>1445</v>
      </c>
      <c r="D309" s="43"/>
      <c r="E309" s="44">
        <v>3787</v>
      </c>
      <c r="F309" s="43"/>
      <c r="G309" s="44"/>
    </row>
    <row r="310" spans="1:7" ht="12.75">
      <c r="A310" s="35" t="s">
        <v>1583</v>
      </c>
      <c r="B310" s="36" t="s">
        <v>1443</v>
      </c>
      <c r="C310" s="37" t="s">
        <v>1444</v>
      </c>
      <c r="D310" s="38">
        <v>0</v>
      </c>
      <c r="E310" s="39">
        <v>6462</v>
      </c>
      <c r="F310" s="38">
        <f>E310-D310</f>
        <v>6462</v>
      </c>
      <c r="G310" s="39" t="str">
        <f>IF(D310=0,"***",E310/D310)</f>
        <v>***</v>
      </c>
    </row>
    <row r="311" spans="1:7" ht="12.75">
      <c r="A311" s="40"/>
      <c r="B311" s="41"/>
      <c r="C311" s="42" t="s">
        <v>1445</v>
      </c>
      <c r="D311" s="43"/>
      <c r="E311" s="44">
        <v>6462</v>
      </c>
      <c r="F311" s="43"/>
      <c r="G311" s="44"/>
    </row>
    <row r="312" spans="1:7" ht="12.75">
      <c r="A312" s="35" t="s">
        <v>1584</v>
      </c>
      <c r="B312" s="36" t="s">
        <v>1443</v>
      </c>
      <c r="C312" s="37" t="s">
        <v>1444</v>
      </c>
      <c r="D312" s="38">
        <v>0</v>
      </c>
      <c r="E312" s="39">
        <v>3163</v>
      </c>
      <c r="F312" s="38">
        <f>E312-D312</f>
        <v>3163</v>
      </c>
      <c r="G312" s="39" t="str">
        <f>IF(D312=0,"***",E312/D312)</f>
        <v>***</v>
      </c>
    </row>
    <row r="313" spans="1:7" ht="12.75">
      <c r="A313" s="40"/>
      <c r="B313" s="41"/>
      <c r="C313" s="42" t="s">
        <v>1445</v>
      </c>
      <c r="D313" s="43"/>
      <c r="E313" s="44">
        <v>3163</v>
      </c>
      <c r="F313" s="43"/>
      <c r="G313" s="44"/>
    </row>
    <row r="314" spans="1:7" ht="12.75">
      <c r="A314" s="35" t="s">
        <v>1585</v>
      </c>
      <c r="B314" s="36" t="s">
        <v>1443</v>
      </c>
      <c r="C314" s="37" t="s">
        <v>1444</v>
      </c>
      <c r="D314" s="38">
        <v>0</v>
      </c>
      <c r="E314" s="39">
        <v>1998</v>
      </c>
      <c r="F314" s="38">
        <f>E314-D314</f>
        <v>1998</v>
      </c>
      <c r="G314" s="39" t="str">
        <f>IF(D314=0,"***",E314/D314)</f>
        <v>***</v>
      </c>
    </row>
    <row r="315" spans="1:7" ht="12.75">
      <c r="A315" s="40"/>
      <c r="B315" s="41"/>
      <c r="C315" s="42" t="s">
        <v>1445</v>
      </c>
      <c r="D315" s="43"/>
      <c r="E315" s="44">
        <v>1998</v>
      </c>
      <c r="F315" s="43"/>
      <c r="G315" s="44"/>
    </row>
    <row r="316" spans="1:7" ht="12.75">
      <c r="A316" s="35" t="s">
        <v>1586</v>
      </c>
      <c r="B316" s="36" t="s">
        <v>1443</v>
      </c>
      <c r="C316" s="37" t="s">
        <v>1444</v>
      </c>
      <c r="D316" s="38">
        <v>0</v>
      </c>
      <c r="E316" s="39">
        <v>2390</v>
      </c>
      <c r="F316" s="38">
        <f>E316-D316</f>
        <v>2390</v>
      </c>
      <c r="G316" s="39" t="str">
        <f>IF(D316=0,"***",E316/D316)</f>
        <v>***</v>
      </c>
    </row>
    <row r="317" spans="1:7" ht="12.75">
      <c r="A317" s="40"/>
      <c r="B317" s="41"/>
      <c r="C317" s="42" t="s">
        <v>1445</v>
      </c>
      <c r="D317" s="43"/>
      <c r="E317" s="44">
        <v>2390</v>
      </c>
      <c r="F317" s="43"/>
      <c r="G317" s="44"/>
    </row>
    <row r="318" spans="1:7" ht="12.75">
      <c r="A318" s="35" t="s">
        <v>1587</v>
      </c>
      <c r="B318" s="36" t="s">
        <v>1443</v>
      </c>
      <c r="C318" s="37" t="s">
        <v>1444</v>
      </c>
      <c r="D318" s="38">
        <v>0</v>
      </c>
      <c r="E318" s="39">
        <v>2086</v>
      </c>
      <c r="F318" s="38">
        <f>E318-D318</f>
        <v>2086</v>
      </c>
      <c r="G318" s="39" t="str">
        <f>IF(D318=0,"***",E318/D318)</f>
        <v>***</v>
      </c>
    </row>
    <row r="319" spans="1:7" ht="12.75">
      <c r="A319" s="40"/>
      <c r="B319" s="41"/>
      <c r="C319" s="42" t="s">
        <v>1445</v>
      </c>
      <c r="D319" s="43"/>
      <c r="E319" s="44">
        <v>2086</v>
      </c>
      <c r="F319" s="43"/>
      <c r="G319" s="44"/>
    </row>
    <row r="320" spans="1:7" ht="12.75">
      <c r="A320" s="35" t="s">
        <v>1588</v>
      </c>
      <c r="B320" s="36" t="s">
        <v>1443</v>
      </c>
      <c r="C320" s="37" t="s">
        <v>1444</v>
      </c>
      <c r="D320" s="38">
        <v>0</v>
      </c>
      <c r="E320" s="39">
        <v>3770</v>
      </c>
      <c r="F320" s="38">
        <f>E320-D320</f>
        <v>3770</v>
      </c>
      <c r="G320" s="39" t="str">
        <f>IF(D320=0,"***",E320/D320)</f>
        <v>***</v>
      </c>
    </row>
    <row r="321" spans="1:7" ht="12.75">
      <c r="A321" s="40"/>
      <c r="B321" s="41"/>
      <c r="C321" s="42" t="s">
        <v>1445</v>
      </c>
      <c r="D321" s="43"/>
      <c r="E321" s="44">
        <v>3770</v>
      </c>
      <c r="F321" s="43"/>
      <c r="G321" s="44"/>
    </row>
    <row r="322" spans="1:7" ht="12.75">
      <c r="A322" s="35" t="s">
        <v>1589</v>
      </c>
      <c r="B322" s="36" t="s">
        <v>1443</v>
      </c>
      <c r="C322" s="37" t="s">
        <v>1444</v>
      </c>
      <c r="D322" s="38">
        <v>0</v>
      </c>
      <c r="E322" s="39">
        <v>3451</v>
      </c>
      <c r="F322" s="38">
        <f>E322-D322</f>
        <v>3451</v>
      </c>
      <c r="G322" s="39" t="str">
        <f>IF(D322=0,"***",E322/D322)</f>
        <v>***</v>
      </c>
    </row>
    <row r="323" spans="1:7" ht="12.75">
      <c r="A323" s="40"/>
      <c r="B323" s="41"/>
      <c r="C323" s="42" t="s">
        <v>1445</v>
      </c>
      <c r="D323" s="43"/>
      <c r="E323" s="44">
        <v>3451</v>
      </c>
      <c r="F323" s="43"/>
      <c r="G323" s="44"/>
    </row>
    <row r="324" spans="1:7" ht="12.75">
      <c r="A324" s="35" t="s">
        <v>1590</v>
      </c>
      <c r="B324" s="36" t="s">
        <v>1443</v>
      </c>
      <c r="C324" s="37" t="s">
        <v>1444</v>
      </c>
      <c r="D324" s="38">
        <v>0</v>
      </c>
      <c r="E324" s="39">
        <v>3511</v>
      </c>
      <c r="F324" s="38">
        <f>E324-D324</f>
        <v>3511</v>
      </c>
      <c r="G324" s="39" t="str">
        <f>IF(D324=0,"***",E324/D324)</f>
        <v>***</v>
      </c>
    </row>
    <row r="325" spans="1:7" ht="12.75">
      <c r="A325" s="40"/>
      <c r="B325" s="41"/>
      <c r="C325" s="42" t="s">
        <v>1445</v>
      </c>
      <c r="D325" s="43"/>
      <c r="E325" s="44">
        <v>3511</v>
      </c>
      <c r="F325" s="43"/>
      <c r="G325" s="44"/>
    </row>
    <row r="326" spans="1:7" ht="12.75">
      <c r="A326" s="35" t="s">
        <v>1591</v>
      </c>
      <c r="B326" s="36" t="s">
        <v>1443</v>
      </c>
      <c r="C326" s="37" t="s">
        <v>1444</v>
      </c>
      <c r="D326" s="38">
        <v>0</v>
      </c>
      <c r="E326" s="39">
        <v>3782</v>
      </c>
      <c r="F326" s="38">
        <f>E326-D326</f>
        <v>3782</v>
      </c>
      <c r="G326" s="39" t="str">
        <f>IF(D326=0,"***",E326/D326)</f>
        <v>***</v>
      </c>
    </row>
    <row r="327" spans="1:7" ht="12.75">
      <c r="A327" s="40"/>
      <c r="B327" s="41"/>
      <c r="C327" s="42" t="s">
        <v>1445</v>
      </c>
      <c r="D327" s="43"/>
      <c r="E327" s="44">
        <v>3782</v>
      </c>
      <c r="F327" s="43"/>
      <c r="G327" s="44"/>
    </row>
    <row r="328" spans="1:7" ht="12.75">
      <c r="A328" s="35" t="s">
        <v>1592</v>
      </c>
      <c r="B328" s="36" t="s">
        <v>1443</v>
      </c>
      <c r="C328" s="37" t="s">
        <v>1444</v>
      </c>
      <c r="D328" s="38">
        <v>0</v>
      </c>
      <c r="E328" s="39">
        <v>3883</v>
      </c>
      <c r="F328" s="38">
        <f>E328-D328</f>
        <v>3883</v>
      </c>
      <c r="G328" s="39" t="str">
        <f>IF(D328=0,"***",E328/D328)</f>
        <v>***</v>
      </c>
    </row>
    <row r="329" spans="1:7" ht="12.75">
      <c r="A329" s="40"/>
      <c r="B329" s="41"/>
      <c r="C329" s="42" t="s">
        <v>1445</v>
      </c>
      <c r="D329" s="43"/>
      <c r="E329" s="44">
        <v>3883</v>
      </c>
      <c r="F329" s="43"/>
      <c r="G329" s="44"/>
    </row>
    <row r="330" spans="1:7" ht="12.75">
      <c r="A330" s="35" t="s">
        <v>1593</v>
      </c>
      <c r="B330" s="36" t="s">
        <v>1443</v>
      </c>
      <c r="C330" s="37" t="s">
        <v>1444</v>
      </c>
      <c r="D330" s="38">
        <v>0</v>
      </c>
      <c r="E330" s="39">
        <v>5548</v>
      </c>
      <c r="F330" s="38">
        <f>E330-D330</f>
        <v>5548</v>
      </c>
      <c r="G330" s="39" t="str">
        <f>IF(D330=0,"***",E330/D330)</f>
        <v>***</v>
      </c>
    </row>
    <row r="331" spans="1:7" ht="12.75">
      <c r="A331" s="40"/>
      <c r="B331" s="41"/>
      <c r="C331" s="42" t="s">
        <v>1445</v>
      </c>
      <c r="D331" s="43"/>
      <c r="E331" s="44">
        <v>5548</v>
      </c>
      <c r="F331" s="43"/>
      <c r="G331" s="44"/>
    </row>
    <row r="332" spans="1:7" ht="12.75">
      <c r="A332" s="35" t="s">
        <v>1594</v>
      </c>
      <c r="B332" s="36" t="s">
        <v>1443</v>
      </c>
      <c r="C332" s="37" t="s">
        <v>1444</v>
      </c>
      <c r="D332" s="38">
        <v>0</v>
      </c>
      <c r="E332" s="39">
        <v>3326</v>
      </c>
      <c r="F332" s="38">
        <f>E332-D332</f>
        <v>3326</v>
      </c>
      <c r="G332" s="39" t="str">
        <f>IF(D332=0,"***",E332/D332)</f>
        <v>***</v>
      </c>
    </row>
    <row r="333" spans="1:7" ht="12.75">
      <c r="A333" s="40"/>
      <c r="B333" s="41"/>
      <c r="C333" s="42" t="s">
        <v>1445</v>
      </c>
      <c r="D333" s="43"/>
      <c r="E333" s="44">
        <v>3326</v>
      </c>
      <c r="F333" s="43"/>
      <c r="G333" s="44"/>
    </row>
    <row r="334" spans="1:7" ht="12.75">
      <c r="A334" s="35" t="s">
        <v>1595</v>
      </c>
      <c r="B334" s="36" t="s">
        <v>1443</v>
      </c>
      <c r="C334" s="37" t="s">
        <v>1444</v>
      </c>
      <c r="D334" s="38">
        <v>0</v>
      </c>
      <c r="E334" s="39">
        <v>2054</v>
      </c>
      <c r="F334" s="38">
        <f>E334-D334</f>
        <v>2054</v>
      </c>
      <c r="G334" s="39" t="str">
        <f>IF(D334=0,"***",E334/D334)</f>
        <v>***</v>
      </c>
    </row>
    <row r="335" spans="1:7" ht="12.75">
      <c r="A335" s="40"/>
      <c r="B335" s="41"/>
      <c r="C335" s="42" t="s">
        <v>1445</v>
      </c>
      <c r="D335" s="43"/>
      <c r="E335" s="44">
        <v>2054</v>
      </c>
      <c r="F335" s="43"/>
      <c r="G335" s="44"/>
    </row>
    <row r="336" spans="1:7" ht="12.75">
      <c r="A336" s="35" t="s">
        <v>1596</v>
      </c>
      <c r="B336" s="36" t="s">
        <v>1443</v>
      </c>
      <c r="C336" s="37" t="s">
        <v>1444</v>
      </c>
      <c r="D336" s="38">
        <v>0</v>
      </c>
      <c r="E336" s="39">
        <v>3585</v>
      </c>
      <c r="F336" s="38">
        <f>E336-D336</f>
        <v>3585</v>
      </c>
      <c r="G336" s="39" t="str">
        <f>IF(D336=0,"***",E336/D336)</f>
        <v>***</v>
      </c>
    </row>
    <row r="337" spans="1:7" ht="12.75">
      <c r="A337" s="40"/>
      <c r="B337" s="41"/>
      <c r="C337" s="42" t="s">
        <v>1445</v>
      </c>
      <c r="D337" s="43"/>
      <c r="E337" s="44">
        <v>3585</v>
      </c>
      <c r="F337" s="43"/>
      <c r="G337" s="44"/>
    </row>
    <row r="338" spans="1:7" ht="12.75">
      <c r="A338" s="35" t="s">
        <v>1597</v>
      </c>
      <c r="B338" s="36" t="s">
        <v>1443</v>
      </c>
      <c r="C338" s="37" t="s">
        <v>1444</v>
      </c>
      <c r="D338" s="38">
        <v>0</v>
      </c>
      <c r="E338" s="39">
        <v>3435</v>
      </c>
      <c r="F338" s="38">
        <f>E338-D338</f>
        <v>3435</v>
      </c>
      <c r="G338" s="39" t="str">
        <f>IF(D338=0,"***",E338/D338)</f>
        <v>***</v>
      </c>
    </row>
    <row r="339" spans="1:7" ht="12.75">
      <c r="A339" s="40"/>
      <c r="B339" s="41"/>
      <c r="C339" s="42" t="s">
        <v>1445</v>
      </c>
      <c r="D339" s="43"/>
      <c r="E339" s="44">
        <v>3435</v>
      </c>
      <c r="F339" s="43"/>
      <c r="G339" s="44"/>
    </row>
    <row r="340" spans="1:7" ht="12.75">
      <c r="A340" s="35" t="s">
        <v>1598</v>
      </c>
      <c r="B340" s="36" t="s">
        <v>1443</v>
      </c>
      <c r="C340" s="37" t="s">
        <v>1444</v>
      </c>
      <c r="D340" s="38">
        <v>0</v>
      </c>
      <c r="E340" s="39">
        <v>3046</v>
      </c>
      <c r="F340" s="38">
        <f>E340-D340</f>
        <v>3046</v>
      </c>
      <c r="G340" s="39" t="str">
        <f>IF(D340=0,"***",E340/D340)</f>
        <v>***</v>
      </c>
    </row>
    <row r="341" spans="1:7" ht="12.75">
      <c r="A341" s="40"/>
      <c r="B341" s="41"/>
      <c r="C341" s="42" t="s">
        <v>1445</v>
      </c>
      <c r="D341" s="43"/>
      <c r="E341" s="44">
        <v>3046</v>
      </c>
      <c r="F341" s="43"/>
      <c r="G341" s="44"/>
    </row>
    <row r="342" spans="1:7" ht="12.75">
      <c r="A342" s="35" t="s">
        <v>1599</v>
      </c>
      <c r="B342" s="36" t="s">
        <v>1443</v>
      </c>
      <c r="C342" s="37" t="s">
        <v>1444</v>
      </c>
      <c r="D342" s="38">
        <v>0</v>
      </c>
      <c r="E342" s="39">
        <v>3506</v>
      </c>
      <c r="F342" s="38">
        <f>E342-D342</f>
        <v>3506</v>
      </c>
      <c r="G342" s="39" t="str">
        <f>IF(D342=0,"***",E342/D342)</f>
        <v>***</v>
      </c>
    </row>
    <row r="343" spans="1:7" ht="12.75">
      <c r="A343" s="40"/>
      <c r="B343" s="41"/>
      <c r="C343" s="42" t="s">
        <v>1445</v>
      </c>
      <c r="D343" s="43"/>
      <c r="E343" s="44">
        <v>3506</v>
      </c>
      <c r="F343" s="43"/>
      <c r="G343" s="44"/>
    </row>
    <row r="344" spans="1:7" ht="12.75">
      <c r="A344" s="35" t="s">
        <v>1600</v>
      </c>
      <c r="B344" s="36" t="s">
        <v>1443</v>
      </c>
      <c r="C344" s="37" t="s">
        <v>1444</v>
      </c>
      <c r="D344" s="38">
        <v>0</v>
      </c>
      <c r="E344" s="39">
        <v>4382</v>
      </c>
      <c r="F344" s="38">
        <f>E344-D344</f>
        <v>4382</v>
      </c>
      <c r="G344" s="39" t="str">
        <f>IF(D344=0,"***",E344/D344)</f>
        <v>***</v>
      </c>
    </row>
    <row r="345" spans="1:7" ht="12.75">
      <c r="A345" s="40"/>
      <c r="B345" s="41"/>
      <c r="C345" s="42" t="s">
        <v>1445</v>
      </c>
      <c r="D345" s="43"/>
      <c r="E345" s="44">
        <v>4382</v>
      </c>
      <c r="F345" s="43"/>
      <c r="G345" s="44"/>
    </row>
    <row r="346" spans="1:7" ht="12.75">
      <c r="A346" s="35" t="s">
        <v>1601</v>
      </c>
      <c r="B346" s="36" t="s">
        <v>1443</v>
      </c>
      <c r="C346" s="37" t="s">
        <v>1444</v>
      </c>
      <c r="D346" s="38">
        <v>0</v>
      </c>
      <c r="E346" s="39">
        <v>3710</v>
      </c>
      <c r="F346" s="38">
        <f>E346-D346</f>
        <v>3710</v>
      </c>
      <c r="G346" s="39" t="str">
        <f>IF(D346=0,"***",E346/D346)</f>
        <v>***</v>
      </c>
    </row>
    <row r="347" spans="1:7" ht="12.75">
      <c r="A347" s="40"/>
      <c r="B347" s="41"/>
      <c r="C347" s="42" t="s">
        <v>1445</v>
      </c>
      <c r="D347" s="43"/>
      <c r="E347" s="44">
        <v>3710</v>
      </c>
      <c r="F347" s="43"/>
      <c r="G347" s="44"/>
    </row>
    <row r="348" spans="1:7" ht="12.75">
      <c r="A348" s="35" t="s">
        <v>1602</v>
      </c>
      <c r="B348" s="36" t="s">
        <v>1443</v>
      </c>
      <c r="C348" s="37" t="s">
        <v>1444</v>
      </c>
      <c r="D348" s="38">
        <v>0</v>
      </c>
      <c r="E348" s="39">
        <v>3862</v>
      </c>
      <c r="F348" s="38">
        <f>E348-D348</f>
        <v>3862</v>
      </c>
      <c r="G348" s="39" t="str">
        <f>IF(D348=0,"***",E348/D348)</f>
        <v>***</v>
      </c>
    </row>
    <row r="349" spans="1:7" ht="12.75">
      <c r="A349" s="40"/>
      <c r="B349" s="41"/>
      <c r="C349" s="42" t="s">
        <v>1445</v>
      </c>
      <c r="D349" s="43"/>
      <c r="E349" s="44">
        <v>3862</v>
      </c>
      <c r="F349" s="43"/>
      <c r="G349" s="44"/>
    </row>
    <row r="350" spans="1:7" ht="12.75">
      <c r="A350" s="35" t="s">
        <v>1603</v>
      </c>
      <c r="B350" s="36" t="s">
        <v>1443</v>
      </c>
      <c r="C350" s="37" t="s">
        <v>1444</v>
      </c>
      <c r="D350" s="38">
        <v>0</v>
      </c>
      <c r="E350" s="39">
        <v>1898</v>
      </c>
      <c r="F350" s="38">
        <f>E350-D350</f>
        <v>1898</v>
      </c>
      <c r="G350" s="39" t="str">
        <f>IF(D350=0,"***",E350/D350)</f>
        <v>***</v>
      </c>
    </row>
    <row r="351" spans="1:7" ht="12.75">
      <c r="A351" s="40"/>
      <c r="B351" s="41"/>
      <c r="C351" s="42" t="s">
        <v>1445</v>
      </c>
      <c r="D351" s="43"/>
      <c r="E351" s="44">
        <v>1898</v>
      </c>
      <c r="F351" s="43"/>
      <c r="G351" s="44"/>
    </row>
    <row r="352" spans="1:7" ht="12.75">
      <c r="A352" s="35" t="s">
        <v>1604</v>
      </c>
      <c r="B352" s="36" t="s">
        <v>1443</v>
      </c>
      <c r="C352" s="37" t="s">
        <v>1444</v>
      </c>
      <c r="D352" s="38">
        <v>0</v>
      </c>
      <c r="E352" s="39">
        <v>2545</v>
      </c>
      <c r="F352" s="38">
        <f>E352-D352</f>
        <v>2545</v>
      </c>
      <c r="G352" s="39" t="str">
        <f>IF(D352=0,"***",E352/D352)</f>
        <v>***</v>
      </c>
    </row>
    <row r="353" spans="1:7" ht="12.75">
      <c r="A353" s="40"/>
      <c r="B353" s="41"/>
      <c r="C353" s="42" t="s">
        <v>1445</v>
      </c>
      <c r="D353" s="43"/>
      <c r="E353" s="44">
        <v>2545</v>
      </c>
      <c r="F353" s="43"/>
      <c r="G353" s="44"/>
    </row>
    <row r="354" spans="1:7" ht="12.75">
      <c r="A354" s="35" t="s">
        <v>1605</v>
      </c>
      <c r="B354" s="36" t="s">
        <v>1443</v>
      </c>
      <c r="C354" s="37" t="s">
        <v>1444</v>
      </c>
      <c r="D354" s="38">
        <v>0</v>
      </c>
      <c r="E354" s="39">
        <v>1898</v>
      </c>
      <c r="F354" s="38">
        <f>E354-D354</f>
        <v>1898</v>
      </c>
      <c r="G354" s="39" t="str">
        <f>IF(D354=0,"***",E354/D354)</f>
        <v>***</v>
      </c>
    </row>
    <row r="355" spans="1:7" ht="12.75">
      <c r="A355" s="40"/>
      <c r="B355" s="41"/>
      <c r="C355" s="42" t="s">
        <v>1445</v>
      </c>
      <c r="D355" s="43"/>
      <c r="E355" s="44">
        <v>1898</v>
      </c>
      <c r="F355" s="43"/>
      <c r="G355" s="44"/>
    </row>
    <row r="356" spans="1:7" ht="12.75">
      <c r="A356" s="35" t="s">
        <v>1606</v>
      </c>
      <c r="B356" s="36" t="s">
        <v>1443</v>
      </c>
      <c r="C356" s="37" t="s">
        <v>1444</v>
      </c>
      <c r="D356" s="38">
        <v>0</v>
      </c>
      <c r="E356" s="39">
        <v>3304</v>
      </c>
      <c r="F356" s="38">
        <f>E356-D356</f>
        <v>3304</v>
      </c>
      <c r="G356" s="39" t="str">
        <f>IF(D356=0,"***",E356/D356)</f>
        <v>***</v>
      </c>
    </row>
    <row r="357" spans="1:7" ht="12.75">
      <c r="A357" s="40"/>
      <c r="B357" s="41"/>
      <c r="C357" s="42" t="s">
        <v>1445</v>
      </c>
      <c r="D357" s="43"/>
      <c r="E357" s="44">
        <v>3304</v>
      </c>
      <c r="F357" s="43"/>
      <c r="G357" s="44"/>
    </row>
    <row r="358" spans="1:7" ht="12.75">
      <c r="A358" s="35" t="s">
        <v>1607</v>
      </c>
      <c r="B358" s="36" t="s">
        <v>1443</v>
      </c>
      <c r="C358" s="37" t="s">
        <v>1444</v>
      </c>
      <c r="D358" s="38">
        <v>0</v>
      </c>
      <c r="E358" s="39">
        <v>3416</v>
      </c>
      <c r="F358" s="38">
        <f>E358-D358</f>
        <v>3416</v>
      </c>
      <c r="G358" s="39" t="str">
        <f>IF(D358=0,"***",E358/D358)</f>
        <v>***</v>
      </c>
    </row>
    <row r="359" spans="1:7" ht="12.75">
      <c r="A359" s="40"/>
      <c r="B359" s="41"/>
      <c r="C359" s="42" t="s">
        <v>1445</v>
      </c>
      <c r="D359" s="43"/>
      <c r="E359" s="44">
        <v>3416</v>
      </c>
      <c r="F359" s="43"/>
      <c r="G359" s="44"/>
    </row>
    <row r="360" spans="1:7" ht="12.75">
      <c r="A360" s="35" t="s">
        <v>1608</v>
      </c>
      <c r="B360" s="36" t="s">
        <v>1443</v>
      </c>
      <c r="C360" s="37" t="s">
        <v>1444</v>
      </c>
      <c r="D360" s="38">
        <v>0</v>
      </c>
      <c r="E360" s="39">
        <v>3450</v>
      </c>
      <c r="F360" s="38">
        <f>E360-D360</f>
        <v>3450</v>
      </c>
      <c r="G360" s="39" t="str">
        <f>IF(D360=0,"***",E360/D360)</f>
        <v>***</v>
      </c>
    </row>
    <row r="361" spans="1:7" ht="12.75">
      <c r="A361" s="40"/>
      <c r="B361" s="41"/>
      <c r="C361" s="42" t="s">
        <v>1445</v>
      </c>
      <c r="D361" s="43"/>
      <c r="E361" s="44">
        <v>3450</v>
      </c>
      <c r="F361" s="43"/>
      <c r="G361" s="44"/>
    </row>
    <row r="362" spans="1:7" ht="12.75">
      <c r="A362" s="35" t="s">
        <v>1609</v>
      </c>
      <c r="B362" s="36" t="s">
        <v>1443</v>
      </c>
      <c r="C362" s="37" t="s">
        <v>1444</v>
      </c>
      <c r="D362" s="38">
        <v>0</v>
      </c>
      <c r="E362" s="39">
        <v>3285</v>
      </c>
      <c r="F362" s="38">
        <f>E362-D362</f>
        <v>3285</v>
      </c>
      <c r="G362" s="39" t="str">
        <f>IF(D362=0,"***",E362/D362)</f>
        <v>***</v>
      </c>
    </row>
    <row r="363" spans="1:7" ht="12.75">
      <c r="A363" s="40"/>
      <c r="B363" s="41"/>
      <c r="C363" s="42" t="s">
        <v>1445</v>
      </c>
      <c r="D363" s="43"/>
      <c r="E363" s="44">
        <v>3285</v>
      </c>
      <c r="F363" s="43"/>
      <c r="G363" s="44"/>
    </row>
    <row r="364" spans="1:7" ht="12.75">
      <c r="A364" s="35" t="s">
        <v>1610</v>
      </c>
      <c r="B364" s="36" t="s">
        <v>1443</v>
      </c>
      <c r="C364" s="37" t="s">
        <v>1444</v>
      </c>
      <c r="D364" s="38">
        <v>0</v>
      </c>
      <c r="E364" s="39">
        <v>3628</v>
      </c>
      <c r="F364" s="38">
        <f>E364-D364</f>
        <v>3628</v>
      </c>
      <c r="G364" s="39" t="str">
        <f>IF(D364=0,"***",E364/D364)</f>
        <v>***</v>
      </c>
    </row>
    <row r="365" spans="1:7" ht="12.75">
      <c r="A365" s="40"/>
      <c r="B365" s="41"/>
      <c r="C365" s="42" t="s">
        <v>1445</v>
      </c>
      <c r="D365" s="43"/>
      <c r="E365" s="44">
        <v>3628</v>
      </c>
      <c r="F365" s="43"/>
      <c r="G365" s="44"/>
    </row>
    <row r="366" spans="1:7" ht="12.75">
      <c r="A366" s="35" t="s">
        <v>1611</v>
      </c>
      <c r="B366" s="36" t="s">
        <v>1443</v>
      </c>
      <c r="C366" s="37" t="s">
        <v>1444</v>
      </c>
      <c r="D366" s="38">
        <v>0</v>
      </c>
      <c r="E366" s="39">
        <v>4050</v>
      </c>
      <c r="F366" s="38">
        <f>E366-D366</f>
        <v>4050</v>
      </c>
      <c r="G366" s="39" t="str">
        <f>IF(D366=0,"***",E366/D366)</f>
        <v>***</v>
      </c>
    </row>
    <row r="367" spans="1:7" ht="12.75">
      <c r="A367" s="40"/>
      <c r="B367" s="41"/>
      <c r="C367" s="42" t="s">
        <v>1445</v>
      </c>
      <c r="D367" s="43"/>
      <c r="E367" s="44">
        <v>4050</v>
      </c>
      <c r="F367" s="43"/>
      <c r="G367" s="44"/>
    </row>
    <row r="368" spans="1:7" ht="12.75">
      <c r="A368" s="35" t="s">
        <v>1612</v>
      </c>
      <c r="B368" s="36" t="s">
        <v>1443</v>
      </c>
      <c r="C368" s="37" t="s">
        <v>1444</v>
      </c>
      <c r="D368" s="38">
        <v>0</v>
      </c>
      <c r="E368" s="39">
        <v>3359</v>
      </c>
      <c r="F368" s="38">
        <f>E368-D368</f>
        <v>3359</v>
      </c>
      <c r="G368" s="39" t="str">
        <f>IF(D368=0,"***",E368/D368)</f>
        <v>***</v>
      </c>
    </row>
    <row r="369" spans="1:7" ht="12.75">
      <c r="A369" s="40"/>
      <c r="B369" s="41"/>
      <c r="C369" s="42" t="s">
        <v>1445</v>
      </c>
      <c r="D369" s="43"/>
      <c r="E369" s="44">
        <v>3359</v>
      </c>
      <c r="F369" s="43"/>
      <c r="G369" s="44"/>
    </row>
    <row r="370" spans="1:7" ht="12.75">
      <c r="A370" s="35" t="s">
        <v>1613</v>
      </c>
      <c r="B370" s="36" t="s">
        <v>1443</v>
      </c>
      <c r="C370" s="37" t="s">
        <v>1444</v>
      </c>
      <c r="D370" s="38">
        <v>0</v>
      </c>
      <c r="E370" s="39">
        <v>2596</v>
      </c>
      <c r="F370" s="38">
        <f>E370-D370</f>
        <v>2596</v>
      </c>
      <c r="G370" s="39" t="str">
        <f>IF(D370=0,"***",E370/D370)</f>
        <v>***</v>
      </c>
    </row>
    <row r="371" spans="1:7" ht="12.75">
      <c r="A371" s="40"/>
      <c r="B371" s="41"/>
      <c r="C371" s="42" t="s">
        <v>1445</v>
      </c>
      <c r="D371" s="43"/>
      <c r="E371" s="44">
        <v>2596</v>
      </c>
      <c r="F371" s="43"/>
      <c r="G371" s="44"/>
    </row>
    <row r="372" spans="1:7" ht="12.75">
      <c r="A372" s="35" t="s">
        <v>1614</v>
      </c>
      <c r="B372" s="36" t="s">
        <v>1443</v>
      </c>
      <c r="C372" s="37" t="s">
        <v>1444</v>
      </c>
      <c r="D372" s="38">
        <v>0</v>
      </c>
      <c r="E372" s="39">
        <v>5751</v>
      </c>
      <c r="F372" s="38">
        <f>E372-D372</f>
        <v>5751</v>
      </c>
      <c r="G372" s="39" t="str">
        <f>IF(D372=0,"***",E372/D372)</f>
        <v>***</v>
      </c>
    </row>
    <row r="373" spans="1:7" ht="12.75">
      <c r="A373" s="40"/>
      <c r="B373" s="41"/>
      <c r="C373" s="42" t="s">
        <v>1445</v>
      </c>
      <c r="D373" s="43"/>
      <c r="E373" s="44">
        <v>5751</v>
      </c>
      <c r="F373" s="43"/>
      <c r="G373" s="44"/>
    </row>
    <row r="374" spans="1:7" ht="12.75">
      <c r="A374" s="35" t="s">
        <v>1615</v>
      </c>
      <c r="B374" s="36" t="s">
        <v>1443</v>
      </c>
      <c r="C374" s="37" t="s">
        <v>1444</v>
      </c>
      <c r="D374" s="38">
        <v>0</v>
      </c>
      <c r="E374" s="39">
        <v>7095</v>
      </c>
      <c r="F374" s="38">
        <f>E374-D374</f>
        <v>7095</v>
      </c>
      <c r="G374" s="39" t="str">
        <f>IF(D374=0,"***",E374/D374)</f>
        <v>***</v>
      </c>
    </row>
    <row r="375" spans="1:7" ht="12.75">
      <c r="A375" s="40"/>
      <c r="B375" s="41"/>
      <c r="C375" s="42" t="s">
        <v>1445</v>
      </c>
      <c r="D375" s="43"/>
      <c r="E375" s="44">
        <v>7095</v>
      </c>
      <c r="F375" s="43"/>
      <c r="G375" s="44"/>
    </row>
    <row r="376" spans="1:7" ht="12.75">
      <c r="A376" s="35" t="s">
        <v>1616</v>
      </c>
      <c r="B376" s="36" t="s">
        <v>1443</v>
      </c>
      <c r="C376" s="37" t="s">
        <v>1444</v>
      </c>
      <c r="D376" s="38">
        <v>0</v>
      </c>
      <c r="E376" s="39">
        <v>3771</v>
      </c>
      <c r="F376" s="38">
        <f>E376-D376</f>
        <v>3771</v>
      </c>
      <c r="G376" s="39" t="str">
        <f>IF(D376=0,"***",E376/D376)</f>
        <v>***</v>
      </c>
    </row>
    <row r="377" spans="1:7" ht="12.75">
      <c r="A377" s="40"/>
      <c r="B377" s="41"/>
      <c r="C377" s="42" t="s">
        <v>1445</v>
      </c>
      <c r="D377" s="43"/>
      <c r="E377" s="44">
        <v>3771</v>
      </c>
      <c r="F377" s="43"/>
      <c r="G377" s="44"/>
    </row>
    <row r="378" spans="1:7" ht="12.75">
      <c r="A378" s="35" t="s">
        <v>1617</v>
      </c>
      <c r="B378" s="36" t="s">
        <v>1443</v>
      </c>
      <c r="C378" s="37" t="s">
        <v>1444</v>
      </c>
      <c r="D378" s="38">
        <v>0</v>
      </c>
      <c r="E378" s="39">
        <v>2913</v>
      </c>
      <c r="F378" s="38">
        <f>E378-D378</f>
        <v>2913</v>
      </c>
      <c r="G378" s="39" t="str">
        <f>IF(D378=0,"***",E378/D378)</f>
        <v>***</v>
      </c>
    </row>
    <row r="379" spans="1:7" ht="12.75">
      <c r="A379" s="40"/>
      <c r="B379" s="41"/>
      <c r="C379" s="42" t="s">
        <v>1445</v>
      </c>
      <c r="D379" s="43"/>
      <c r="E379" s="44">
        <v>2913</v>
      </c>
      <c r="F379" s="43"/>
      <c r="G379" s="44"/>
    </row>
    <row r="380" spans="1:7" ht="12.75">
      <c r="A380" s="35" t="s">
        <v>1618</v>
      </c>
      <c r="B380" s="36" t="s">
        <v>1443</v>
      </c>
      <c r="C380" s="37" t="s">
        <v>1444</v>
      </c>
      <c r="D380" s="38">
        <v>0</v>
      </c>
      <c r="E380" s="39">
        <v>3607</v>
      </c>
      <c r="F380" s="38">
        <f>E380-D380</f>
        <v>3607</v>
      </c>
      <c r="G380" s="39" t="str">
        <f>IF(D380=0,"***",E380/D380)</f>
        <v>***</v>
      </c>
    </row>
    <row r="381" spans="1:7" ht="12.75">
      <c r="A381" s="40"/>
      <c r="B381" s="41"/>
      <c r="C381" s="42" t="s">
        <v>1445</v>
      </c>
      <c r="D381" s="43"/>
      <c r="E381" s="44">
        <v>3607</v>
      </c>
      <c r="F381" s="43"/>
      <c r="G381" s="44"/>
    </row>
    <row r="382" spans="1:7" ht="12.75">
      <c r="A382" s="35" t="s">
        <v>1619</v>
      </c>
      <c r="B382" s="36" t="s">
        <v>1443</v>
      </c>
      <c r="C382" s="37" t="s">
        <v>1444</v>
      </c>
      <c r="D382" s="38">
        <v>0</v>
      </c>
      <c r="E382" s="39">
        <v>2005</v>
      </c>
      <c r="F382" s="38">
        <f>E382-D382</f>
        <v>2005</v>
      </c>
      <c r="G382" s="39" t="str">
        <f>IF(D382=0,"***",E382/D382)</f>
        <v>***</v>
      </c>
    </row>
    <row r="383" spans="1:7" ht="12.75">
      <c r="A383" s="40"/>
      <c r="B383" s="41"/>
      <c r="C383" s="42" t="s">
        <v>1445</v>
      </c>
      <c r="D383" s="43"/>
      <c r="E383" s="44">
        <v>2005</v>
      </c>
      <c r="F383" s="43"/>
      <c r="G383" s="44"/>
    </row>
    <row r="384" spans="1:7" ht="12.75">
      <c r="A384" s="35" t="s">
        <v>1620</v>
      </c>
      <c r="B384" s="36" t="s">
        <v>1443</v>
      </c>
      <c r="C384" s="37" t="s">
        <v>1444</v>
      </c>
      <c r="D384" s="38">
        <v>0</v>
      </c>
      <c r="E384" s="39">
        <v>2904</v>
      </c>
      <c r="F384" s="38">
        <f>E384-D384</f>
        <v>2904</v>
      </c>
      <c r="G384" s="39" t="str">
        <f>IF(D384=0,"***",E384/D384)</f>
        <v>***</v>
      </c>
    </row>
    <row r="385" spans="1:7" ht="12.75">
      <c r="A385" s="40"/>
      <c r="B385" s="41"/>
      <c r="C385" s="42" t="s">
        <v>1445</v>
      </c>
      <c r="D385" s="43"/>
      <c r="E385" s="44">
        <v>2904</v>
      </c>
      <c r="F385" s="43"/>
      <c r="G385" s="44"/>
    </row>
    <row r="386" spans="1:7" ht="12.75">
      <c r="A386" s="35" t="s">
        <v>1621</v>
      </c>
      <c r="B386" s="36" t="s">
        <v>1443</v>
      </c>
      <c r="C386" s="37" t="s">
        <v>1444</v>
      </c>
      <c r="D386" s="38">
        <v>0</v>
      </c>
      <c r="E386" s="39">
        <v>3394</v>
      </c>
      <c r="F386" s="38">
        <f>E386-D386</f>
        <v>3394</v>
      </c>
      <c r="G386" s="39" t="str">
        <f>IF(D386=0,"***",E386/D386)</f>
        <v>***</v>
      </c>
    </row>
    <row r="387" spans="1:7" ht="12.75">
      <c r="A387" s="40"/>
      <c r="B387" s="41"/>
      <c r="C387" s="42" t="s">
        <v>1445</v>
      </c>
      <c r="D387" s="43"/>
      <c r="E387" s="44">
        <v>3394</v>
      </c>
      <c r="F387" s="43"/>
      <c r="G387" s="44"/>
    </row>
    <row r="388" spans="1:7" ht="12.75">
      <c r="A388" s="35" t="s">
        <v>1622</v>
      </c>
      <c r="B388" s="36" t="s">
        <v>1443</v>
      </c>
      <c r="C388" s="37" t="s">
        <v>1444</v>
      </c>
      <c r="D388" s="38">
        <v>0</v>
      </c>
      <c r="E388" s="39">
        <v>3805</v>
      </c>
      <c r="F388" s="38">
        <f>E388-D388</f>
        <v>3805</v>
      </c>
      <c r="G388" s="39" t="str">
        <f>IF(D388=0,"***",E388/D388)</f>
        <v>***</v>
      </c>
    </row>
    <row r="389" spans="1:7" ht="12.75">
      <c r="A389" s="40"/>
      <c r="B389" s="41"/>
      <c r="C389" s="42" t="s">
        <v>1445</v>
      </c>
      <c r="D389" s="43"/>
      <c r="E389" s="44">
        <v>3805</v>
      </c>
      <c r="F389" s="43"/>
      <c r="G389" s="44"/>
    </row>
    <row r="390" spans="1:7" ht="12.75">
      <c r="A390" s="35" t="s">
        <v>1623</v>
      </c>
      <c r="B390" s="36" t="s">
        <v>1443</v>
      </c>
      <c r="C390" s="37" t="s">
        <v>1444</v>
      </c>
      <c r="D390" s="38">
        <v>0</v>
      </c>
      <c r="E390" s="39">
        <v>9448</v>
      </c>
      <c r="F390" s="38">
        <f>E390-D390</f>
        <v>9448</v>
      </c>
      <c r="G390" s="39" t="str">
        <f>IF(D390=0,"***",E390/D390)</f>
        <v>***</v>
      </c>
    </row>
    <row r="391" spans="1:7" ht="12.75">
      <c r="A391" s="40"/>
      <c r="B391" s="41"/>
      <c r="C391" s="42" t="s">
        <v>1445</v>
      </c>
      <c r="D391" s="43"/>
      <c r="E391" s="44">
        <v>9448</v>
      </c>
      <c r="F391" s="43"/>
      <c r="G391" s="44"/>
    </row>
    <row r="392" spans="1:7" ht="12.75">
      <c r="A392" s="35" t="s">
        <v>1624</v>
      </c>
      <c r="B392" s="36" t="s">
        <v>1443</v>
      </c>
      <c r="C392" s="37" t="s">
        <v>1444</v>
      </c>
      <c r="D392" s="38">
        <v>0</v>
      </c>
      <c r="E392" s="39">
        <v>2382</v>
      </c>
      <c r="F392" s="38">
        <f>E392-D392</f>
        <v>2382</v>
      </c>
      <c r="G392" s="39" t="str">
        <f>IF(D392=0,"***",E392/D392)</f>
        <v>***</v>
      </c>
    </row>
    <row r="393" spans="1:7" ht="12.75">
      <c r="A393" s="40"/>
      <c r="B393" s="41"/>
      <c r="C393" s="42" t="s">
        <v>1445</v>
      </c>
      <c r="D393" s="43"/>
      <c r="E393" s="44">
        <v>2382</v>
      </c>
      <c r="F393" s="43"/>
      <c r="G393" s="44"/>
    </row>
    <row r="394" spans="1:7" ht="12.75">
      <c r="A394" s="35" t="s">
        <v>1625</v>
      </c>
      <c r="B394" s="36" t="s">
        <v>1443</v>
      </c>
      <c r="C394" s="37" t="s">
        <v>1444</v>
      </c>
      <c r="D394" s="38">
        <v>0</v>
      </c>
      <c r="E394" s="39">
        <v>4759</v>
      </c>
      <c r="F394" s="38">
        <f>E394-D394</f>
        <v>4759</v>
      </c>
      <c r="G394" s="39" t="str">
        <f>IF(D394=0,"***",E394/D394)</f>
        <v>***</v>
      </c>
    </row>
    <row r="395" spans="1:7" ht="12.75">
      <c r="A395" s="40"/>
      <c r="B395" s="41"/>
      <c r="C395" s="42" t="s">
        <v>1445</v>
      </c>
      <c r="D395" s="43"/>
      <c r="E395" s="44">
        <v>4759</v>
      </c>
      <c r="F395" s="43"/>
      <c r="G395" s="44"/>
    </row>
    <row r="396" spans="1:7" ht="12.75">
      <c r="A396" s="35" t="s">
        <v>1626</v>
      </c>
      <c r="B396" s="36" t="s">
        <v>1443</v>
      </c>
      <c r="C396" s="37" t="s">
        <v>1444</v>
      </c>
      <c r="D396" s="38">
        <v>0</v>
      </c>
      <c r="E396" s="39">
        <v>3726</v>
      </c>
      <c r="F396" s="38">
        <f>E396-D396</f>
        <v>3726</v>
      </c>
      <c r="G396" s="39" t="str">
        <f>IF(D396=0,"***",E396/D396)</f>
        <v>***</v>
      </c>
    </row>
    <row r="397" spans="1:7" ht="12.75">
      <c r="A397" s="40"/>
      <c r="B397" s="41"/>
      <c r="C397" s="42" t="s">
        <v>1445</v>
      </c>
      <c r="D397" s="43"/>
      <c r="E397" s="44">
        <v>3726</v>
      </c>
      <c r="F397" s="43"/>
      <c r="G397" s="44"/>
    </row>
    <row r="398" spans="1:7" ht="12.75">
      <c r="A398" s="35" t="s">
        <v>1627</v>
      </c>
      <c r="B398" s="36" t="s">
        <v>1443</v>
      </c>
      <c r="C398" s="37" t="s">
        <v>1444</v>
      </c>
      <c r="D398" s="38">
        <v>0</v>
      </c>
      <c r="E398" s="39">
        <v>5582</v>
      </c>
      <c r="F398" s="38">
        <f>E398-D398</f>
        <v>5582</v>
      </c>
      <c r="G398" s="39" t="str">
        <f>IF(D398=0,"***",E398/D398)</f>
        <v>***</v>
      </c>
    </row>
    <row r="399" spans="1:7" ht="12.75">
      <c r="A399" s="40"/>
      <c r="B399" s="41"/>
      <c r="C399" s="42" t="s">
        <v>1445</v>
      </c>
      <c r="D399" s="43"/>
      <c r="E399" s="44">
        <v>5582</v>
      </c>
      <c r="F399" s="43"/>
      <c r="G399" s="44"/>
    </row>
    <row r="400" spans="1:7" ht="12.75">
      <c r="A400" s="35" t="s">
        <v>1628</v>
      </c>
      <c r="B400" s="36" t="s">
        <v>1443</v>
      </c>
      <c r="C400" s="37" t="s">
        <v>1444</v>
      </c>
      <c r="D400" s="38">
        <v>0</v>
      </c>
      <c r="E400" s="39">
        <v>3123</v>
      </c>
      <c r="F400" s="38">
        <f>E400-D400</f>
        <v>3123</v>
      </c>
      <c r="G400" s="39" t="str">
        <f>IF(D400=0,"***",E400/D400)</f>
        <v>***</v>
      </c>
    </row>
    <row r="401" spans="1:7" ht="12.75">
      <c r="A401" s="40"/>
      <c r="B401" s="41"/>
      <c r="C401" s="42" t="s">
        <v>1445</v>
      </c>
      <c r="D401" s="43"/>
      <c r="E401" s="44">
        <v>3123</v>
      </c>
      <c r="F401" s="43"/>
      <c r="G401" s="44"/>
    </row>
    <row r="402" spans="1:7" ht="12.75">
      <c r="A402" s="35" t="s">
        <v>1629</v>
      </c>
      <c r="B402" s="36" t="s">
        <v>1443</v>
      </c>
      <c r="C402" s="37" t="s">
        <v>1444</v>
      </c>
      <c r="D402" s="38">
        <v>0</v>
      </c>
      <c r="E402" s="39">
        <v>2635</v>
      </c>
      <c r="F402" s="38">
        <f>E402-D402</f>
        <v>2635</v>
      </c>
      <c r="G402" s="39" t="str">
        <f>IF(D402=0,"***",E402/D402)</f>
        <v>***</v>
      </c>
    </row>
    <row r="403" spans="1:7" ht="12.75">
      <c r="A403" s="40"/>
      <c r="B403" s="41"/>
      <c r="C403" s="42" t="s">
        <v>1445</v>
      </c>
      <c r="D403" s="43"/>
      <c r="E403" s="44">
        <v>2635</v>
      </c>
      <c r="F403" s="43"/>
      <c r="G403" s="44"/>
    </row>
    <row r="404" spans="1:7" ht="12.75">
      <c r="A404" s="35" t="s">
        <v>1630</v>
      </c>
      <c r="B404" s="36" t="s">
        <v>1443</v>
      </c>
      <c r="C404" s="37" t="s">
        <v>1444</v>
      </c>
      <c r="D404" s="38">
        <v>0</v>
      </c>
      <c r="E404" s="39">
        <v>2657</v>
      </c>
      <c r="F404" s="38">
        <f>E404-D404</f>
        <v>2657</v>
      </c>
      <c r="G404" s="39" t="str">
        <f>IF(D404=0,"***",E404/D404)</f>
        <v>***</v>
      </c>
    </row>
    <row r="405" spans="1:7" ht="12.75">
      <c r="A405" s="40"/>
      <c r="B405" s="41"/>
      <c r="C405" s="42" t="s">
        <v>1445</v>
      </c>
      <c r="D405" s="43"/>
      <c r="E405" s="44">
        <v>2657</v>
      </c>
      <c r="F405" s="43"/>
      <c r="G405" s="44"/>
    </row>
    <row r="406" spans="1:7" ht="12.75">
      <c r="A406" s="35" t="s">
        <v>1631</v>
      </c>
      <c r="B406" s="36" t="s">
        <v>1443</v>
      </c>
      <c r="C406" s="37" t="s">
        <v>1444</v>
      </c>
      <c r="D406" s="38">
        <v>0</v>
      </c>
      <c r="E406" s="39">
        <v>4336</v>
      </c>
      <c r="F406" s="38">
        <f>E406-D406</f>
        <v>4336</v>
      </c>
      <c r="G406" s="39" t="str">
        <f>IF(D406=0,"***",E406/D406)</f>
        <v>***</v>
      </c>
    </row>
    <row r="407" spans="1:7" ht="12.75">
      <c r="A407" s="40"/>
      <c r="B407" s="41"/>
      <c r="C407" s="42" t="s">
        <v>1445</v>
      </c>
      <c r="D407" s="43"/>
      <c r="E407" s="44">
        <v>4336</v>
      </c>
      <c r="F407" s="43"/>
      <c r="G407" s="44"/>
    </row>
    <row r="408" spans="1:7" ht="12.75">
      <c r="A408" s="35" t="s">
        <v>1632</v>
      </c>
      <c r="B408" s="36" t="s">
        <v>1443</v>
      </c>
      <c r="C408" s="37" t="s">
        <v>1444</v>
      </c>
      <c r="D408" s="38">
        <v>0</v>
      </c>
      <c r="E408" s="39">
        <v>3369</v>
      </c>
      <c r="F408" s="38">
        <f>E408-D408</f>
        <v>3369</v>
      </c>
      <c r="G408" s="39" t="str">
        <f>IF(D408=0,"***",E408/D408)</f>
        <v>***</v>
      </c>
    </row>
    <row r="409" spans="1:7" ht="12.75">
      <c r="A409" s="40"/>
      <c r="B409" s="41"/>
      <c r="C409" s="42" t="s">
        <v>1445</v>
      </c>
      <c r="D409" s="43"/>
      <c r="E409" s="44">
        <v>3369</v>
      </c>
      <c r="F409" s="43"/>
      <c r="G409" s="44"/>
    </row>
    <row r="410" spans="1:7" ht="12.75">
      <c r="A410" s="35" t="s">
        <v>1633</v>
      </c>
      <c r="B410" s="36" t="s">
        <v>1443</v>
      </c>
      <c r="C410" s="37" t="s">
        <v>1444</v>
      </c>
      <c r="D410" s="38">
        <v>0</v>
      </c>
      <c r="E410" s="39">
        <v>3430</v>
      </c>
      <c r="F410" s="38">
        <f>E410-D410</f>
        <v>3430</v>
      </c>
      <c r="G410" s="39" t="str">
        <f>IF(D410=0,"***",E410/D410)</f>
        <v>***</v>
      </c>
    </row>
    <row r="411" spans="1:7" ht="12.75">
      <c r="A411" s="40"/>
      <c r="B411" s="41"/>
      <c r="C411" s="42" t="s">
        <v>1445</v>
      </c>
      <c r="D411" s="43"/>
      <c r="E411" s="44">
        <v>3430</v>
      </c>
      <c r="F411" s="43"/>
      <c r="G411" s="44"/>
    </row>
    <row r="412" spans="1:7" ht="12.75">
      <c r="A412" s="35" t="s">
        <v>1634</v>
      </c>
      <c r="B412" s="36" t="s">
        <v>1443</v>
      </c>
      <c r="C412" s="37" t="s">
        <v>1444</v>
      </c>
      <c r="D412" s="38">
        <v>0</v>
      </c>
      <c r="E412" s="39">
        <v>2920</v>
      </c>
      <c r="F412" s="38">
        <f>E412-D412</f>
        <v>2920</v>
      </c>
      <c r="G412" s="39" t="str">
        <f>IF(D412=0,"***",E412/D412)</f>
        <v>***</v>
      </c>
    </row>
    <row r="413" spans="1:7" ht="12.75">
      <c r="A413" s="40"/>
      <c r="B413" s="41"/>
      <c r="C413" s="42" t="s">
        <v>1445</v>
      </c>
      <c r="D413" s="43"/>
      <c r="E413" s="44">
        <v>2920</v>
      </c>
      <c r="F413" s="43"/>
      <c r="G413" s="44"/>
    </row>
    <row r="414" spans="1:7" ht="12.75">
      <c r="A414" s="35" t="s">
        <v>1635</v>
      </c>
      <c r="B414" s="36" t="s">
        <v>1443</v>
      </c>
      <c r="C414" s="37" t="s">
        <v>1444</v>
      </c>
      <c r="D414" s="38">
        <v>0</v>
      </c>
      <c r="E414" s="39">
        <v>3772</v>
      </c>
      <c r="F414" s="38">
        <f>E414-D414</f>
        <v>3772</v>
      </c>
      <c r="G414" s="39" t="str">
        <f>IF(D414=0,"***",E414/D414)</f>
        <v>***</v>
      </c>
    </row>
    <row r="415" spans="1:7" ht="12.75">
      <c r="A415" s="40"/>
      <c r="B415" s="41"/>
      <c r="C415" s="42" t="s">
        <v>1445</v>
      </c>
      <c r="D415" s="43"/>
      <c r="E415" s="44">
        <v>3772</v>
      </c>
      <c r="F415" s="43"/>
      <c r="G415" s="44"/>
    </row>
    <row r="416" spans="1:7" ht="12.75">
      <c r="A416" s="35" t="s">
        <v>1636</v>
      </c>
      <c r="B416" s="36" t="s">
        <v>1443</v>
      </c>
      <c r="C416" s="37" t="s">
        <v>1444</v>
      </c>
      <c r="D416" s="38">
        <v>0</v>
      </c>
      <c r="E416" s="39">
        <v>2758</v>
      </c>
      <c r="F416" s="38">
        <f>E416-D416</f>
        <v>2758</v>
      </c>
      <c r="G416" s="39" t="str">
        <f>IF(D416=0,"***",E416/D416)</f>
        <v>***</v>
      </c>
    </row>
    <row r="417" spans="1:7" ht="12.75">
      <c r="A417" s="40"/>
      <c r="B417" s="41"/>
      <c r="C417" s="42" t="s">
        <v>1445</v>
      </c>
      <c r="D417" s="43"/>
      <c r="E417" s="44">
        <v>2758</v>
      </c>
      <c r="F417" s="43"/>
      <c r="G417" s="44"/>
    </row>
    <row r="418" spans="1:7" ht="12.75">
      <c r="A418" s="35" t="s">
        <v>1637</v>
      </c>
      <c r="B418" s="36" t="s">
        <v>1443</v>
      </c>
      <c r="C418" s="37" t="s">
        <v>1444</v>
      </c>
      <c r="D418" s="38">
        <v>0</v>
      </c>
      <c r="E418" s="39">
        <v>5777</v>
      </c>
      <c r="F418" s="38">
        <f>E418-D418</f>
        <v>5777</v>
      </c>
      <c r="G418" s="39" t="str">
        <f>IF(D418=0,"***",E418/D418)</f>
        <v>***</v>
      </c>
    </row>
    <row r="419" spans="1:7" ht="12.75">
      <c r="A419" s="40"/>
      <c r="B419" s="41"/>
      <c r="C419" s="42" t="s">
        <v>1445</v>
      </c>
      <c r="D419" s="43"/>
      <c r="E419" s="44">
        <v>5777</v>
      </c>
      <c r="F419" s="43"/>
      <c r="G419" s="44"/>
    </row>
    <row r="420" spans="1:7" ht="12.75">
      <c r="A420" s="35" t="s">
        <v>1638</v>
      </c>
      <c r="B420" s="36" t="s">
        <v>1443</v>
      </c>
      <c r="C420" s="37" t="s">
        <v>1444</v>
      </c>
      <c r="D420" s="38">
        <v>0</v>
      </c>
      <c r="E420" s="39">
        <v>2567</v>
      </c>
      <c r="F420" s="38">
        <f>E420-D420</f>
        <v>2567</v>
      </c>
      <c r="G420" s="39" t="str">
        <f>IF(D420=0,"***",E420/D420)</f>
        <v>***</v>
      </c>
    </row>
    <row r="421" spans="1:7" ht="12.75">
      <c r="A421" s="40"/>
      <c r="B421" s="41"/>
      <c r="C421" s="42" t="s">
        <v>1445</v>
      </c>
      <c r="D421" s="43"/>
      <c r="E421" s="44">
        <v>2567</v>
      </c>
      <c r="F421" s="43"/>
      <c r="G421" s="44"/>
    </row>
    <row r="422" spans="1:7" ht="12.75">
      <c r="A422" s="35" t="s">
        <v>1639</v>
      </c>
      <c r="B422" s="36" t="s">
        <v>1443</v>
      </c>
      <c r="C422" s="37" t="s">
        <v>1444</v>
      </c>
      <c r="D422" s="38">
        <v>0</v>
      </c>
      <c r="E422" s="39">
        <v>4591</v>
      </c>
      <c r="F422" s="38">
        <f>E422-D422</f>
        <v>4591</v>
      </c>
      <c r="G422" s="39" t="str">
        <f>IF(D422=0,"***",E422/D422)</f>
        <v>***</v>
      </c>
    </row>
    <row r="423" spans="1:7" ht="12.75">
      <c r="A423" s="40"/>
      <c r="B423" s="41"/>
      <c r="C423" s="42" t="s">
        <v>1445</v>
      </c>
      <c r="D423" s="43"/>
      <c r="E423" s="44">
        <v>4591</v>
      </c>
      <c r="F423" s="43"/>
      <c r="G423" s="44"/>
    </row>
    <row r="424" spans="1:7" ht="12.75">
      <c r="A424" s="35" t="s">
        <v>1640</v>
      </c>
      <c r="B424" s="36" t="s">
        <v>1443</v>
      </c>
      <c r="C424" s="37" t="s">
        <v>1444</v>
      </c>
      <c r="D424" s="38">
        <v>0</v>
      </c>
      <c r="E424" s="39">
        <v>3028</v>
      </c>
      <c r="F424" s="38">
        <f>E424-D424</f>
        <v>3028</v>
      </c>
      <c r="G424" s="39" t="str">
        <f>IF(D424=0,"***",E424/D424)</f>
        <v>***</v>
      </c>
    </row>
    <row r="425" spans="1:7" ht="12.75">
      <c r="A425" s="40"/>
      <c r="B425" s="41"/>
      <c r="C425" s="42" t="s">
        <v>1445</v>
      </c>
      <c r="D425" s="43"/>
      <c r="E425" s="44">
        <v>3028</v>
      </c>
      <c r="F425" s="43"/>
      <c r="G425" s="44"/>
    </row>
    <row r="426" spans="1:7" ht="12.75">
      <c r="A426" s="35" t="s">
        <v>1641</v>
      </c>
      <c r="B426" s="36" t="s">
        <v>1443</v>
      </c>
      <c r="C426" s="37" t="s">
        <v>1444</v>
      </c>
      <c r="D426" s="38">
        <v>0</v>
      </c>
      <c r="E426" s="39">
        <v>2143</v>
      </c>
      <c r="F426" s="38">
        <f>E426-D426</f>
        <v>2143</v>
      </c>
      <c r="G426" s="39" t="str">
        <f>IF(D426=0,"***",E426/D426)</f>
        <v>***</v>
      </c>
    </row>
    <row r="427" spans="1:7" ht="12.75">
      <c r="A427" s="40"/>
      <c r="B427" s="41"/>
      <c r="C427" s="42" t="s">
        <v>1445</v>
      </c>
      <c r="D427" s="43"/>
      <c r="E427" s="44">
        <v>2143</v>
      </c>
      <c r="F427" s="43"/>
      <c r="G427" s="44"/>
    </row>
    <row r="428" spans="1:7" ht="12.75">
      <c r="A428" s="35" t="s">
        <v>1642</v>
      </c>
      <c r="B428" s="36" t="s">
        <v>1443</v>
      </c>
      <c r="C428" s="37" t="s">
        <v>1444</v>
      </c>
      <c r="D428" s="38">
        <v>0</v>
      </c>
      <c r="E428" s="39">
        <v>2749</v>
      </c>
      <c r="F428" s="38">
        <f>E428-D428</f>
        <v>2749</v>
      </c>
      <c r="G428" s="39" t="str">
        <f>IF(D428=0,"***",E428/D428)</f>
        <v>***</v>
      </c>
    </row>
    <row r="429" spans="1:7" ht="12.75">
      <c r="A429" s="40"/>
      <c r="B429" s="41"/>
      <c r="C429" s="42" t="s">
        <v>1445</v>
      </c>
      <c r="D429" s="43"/>
      <c r="E429" s="44">
        <v>2749</v>
      </c>
      <c r="F429" s="43"/>
      <c r="G429" s="44"/>
    </row>
    <row r="430" spans="1:7" ht="12.75">
      <c r="A430" s="35" t="s">
        <v>1643</v>
      </c>
      <c r="B430" s="36" t="s">
        <v>1443</v>
      </c>
      <c r="C430" s="37" t="s">
        <v>1444</v>
      </c>
      <c r="D430" s="38">
        <v>0</v>
      </c>
      <c r="E430" s="39">
        <v>3139</v>
      </c>
      <c r="F430" s="38">
        <f>E430-D430</f>
        <v>3139</v>
      </c>
      <c r="G430" s="39" t="str">
        <f>IF(D430=0,"***",E430/D430)</f>
        <v>***</v>
      </c>
    </row>
    <row r="431" spans="1:7" ht="12.75">
      <c r="A431" s="40"/>
      <c r="B431" s="41"/>
      <c r="C431" s="42" t="s">
        <v>1445</v>
      </c>
      <c r="D431" s="43"/>
      <c r="E431" s="44">
        <v>3139</v>
      </c>
      <c r="F431" s="43"/>
      <c r="G431" s="44"/>
    </row>
    <row r="432" spans="1:7" ht="12.75">
      <c r="A432" s="35" t="s">
        <v>1644</v>
      </c>
      <c r="B432" s="36" t="s">
        <v>1443</v>
      </c>
      <c r="C432" s="37" t="s">
        <v>1444</v>
      </c>
      <c r="D432" s="38">
        <v>0</v>
      </c>
      <c r="E432" s="39">
        <v>2637</v>
      </c>
      <c r="F432" s="38">
        <f>E432-D432</f>
        <v>2637</v>
      </c>
      <c r="G432" s="39" t="str">
        <f>IF(D432=0,"***",E432/D432)</f>
        <v>***</v>
      </c>
    </row>
    <row r="433" spans="1:7" ht="12.75">
      <c r="A433" s="40"/>
      <c r="B433" s="41"/>
      <c r="C433" s="42" t="s">
        <v>1445</v>
      </c>
      <c r="D433" s="43"/>
      <c r="E433" s="44">
        <v>2637</v>
      </c>
      <c r="F433" s="43"/>
      <c r="G433" s="44"/>
    </row>
    <row r="434" spans="1:7" ht="12.75">
      <c r="A434" s="35" t="s">
        <v>1645</v>
      </c>
      <c r="B434" s="36" t="s">
        <v>1443</v>
      </c>
      <c r="C434" s="37" t="s">
        <v>1444</v>
      </c>
      <c r="D434" s="38">
        <v>0</v>
      </c>
      <c r="E434" s="39">
        <v>3276</v>
      </c>
      <c r="F434" s="38">
        <f>E434-D434</f>
        <v>3276</v>
      </c>
      <c r="G434" s="39" t="str">
        <f>IF(D434=0,"***",E434/D434)</f>
        <v>***</v>
      </c>
    </row>
    <row r="435" spans="1:7" ht="12.75">
      <c r="A435" s="40"/>
      <c r="B435" s="41"/>
      <c r="C435" s="42" t="s">
        <v>1445</v>
      </c>
      <c r="D435" s="43"/>
      <c r="E435" s="44">
        <v>3276</v>
      </c>
      <c r="F435" s="43"/>
      <c r="G435" s="44"/>
    </row>
    <row r="436" spans="1:7" ht="12.75">
      <c r="A436" s="35" t="s">
        <v>1646</v>
      </c>
      <c r="B436" s="36" t="s">
        <v>1443</v>
      </c>
      <c r="C436" s="37" t="s">
        <v>1444</v>
      </c>
      <c r="D436" s="38">
        <v>0</v>
      </c>
      <c r="E436" s="39">
        <v>4779</v>
      </c>
      <c r="F436" s="38">
        <f>E436-D436</f>
        <v>4779</v>
      </c>
      <c r="G436" s="39" t="str">
        <f>IF(D436=0,"***",E436/D436)</f>
        <v>***</v>
      </c>
    </row>
    <row r="437" spans="1:7" ht="12.75">
      <c r="A437" s="40"/>
      <c r="B437" s="41"/>
      <c r="C437" s="42" t="s">
        <v>1445</v>
      </c>
      <c r="D437" s="43"/>
      <c r="E437" s="44">
        <v>4779</v>
      </c>
      <c r="F437" s="43"/>
      <c r="G437" s="44"/>
    </row>
    <row r="438" spans="1:7" ht="12.75">
      <c r="A438" s="35" t="s">
        <v>1647</v>
      </c>
      <c r="B438" s="36" t="s">
        <v>1443</v>
      </c>
      <c r="C438" s="37" t="s">
        <v>1444</v>
      </c>
      <c r="D438" s="38">
        <v>0</v>
      </c>
      <c r="E438" s="39">
        <v>2665</v>
      </c>
      <c r="F438" s="38">
        <f>E438-D438</f>
        <v>2665</v>
      </c>
      <c r="G438" s="39" t="str">
        <f>IF(D438=0,"***",E438/D438)</f>
        <v>***</v>
      </c>
    </row>
    <row r="439" spans="1:7" ht="12.75">
      <c r="A439" s="40"/>
      <c r="B439" s="41"/>
      <c r="C439" s="42" t="s">
        <v>1445</v>
      </c>
      <c r="D439" s="43"/>
      <c r="E439" s="44">
        <v>2665</v>
      </c>
      <c r="F439" s="43"/>
      <c r="G439" s="44"/>
    </row>
    <row r="440" spans="1:7" ht="12.75">
      <c r="A440" s="35" t="s">
        <v>1648</v>
      </c>
      <c r="B440" s="36" t="s">
        <v>1443</v>
      </c>
      <c r="C440" s="37" t="s">
        <v>1444</v>
      </c>
      <c r="D440" s="38">
        <v>0</v>
      </c>
      <c r="E440" s="39">
        <v>3718</v>
      </c>
      <c r="F440" s="38">
        <f>E440-D440</f>
        <v>3718</v>
      </c>
      <c r="G440" s="39" t="str">
        <f>IF(D440=0,"***",E440/D440)</f>
        <v>***</v>
      </c>
    </row>
    <row r="441" spans="1:7" ht="12.75">
      <c r="A441" s="40"/>
      <c r="B441" s="41"/>
      <c r="C441" s="42" t="s">
        <v>1445</v>
      </c>
      <c r="D441" s="43"/>
      <c r="E441" s="44">
        <v>3718</v>
      </c>
      <c r="F441" s="43"/>
      <c r="G441" s="44"/>
    </row>
    <row r="442" spans="1:7" ht="12.75">
      <c r="A442" s="35" t="s">
        <v>1649</v>
      </c>
      <c r="B442" s="36" t="s">
        <v>1443</v>
      </c>
      <c r="C442" s="37" t="s">
        <v>1444</v>
      </c>
      <c r="D442" s="38">
        <v>0</v>
      </c>
      <c r="E442" s="39">
        <v>2790</v>
      </c>
      <c r="F442" s="38">
        <f>E442-D442</f>
        <v>2790</v>
      </c>
      <c r="G442" s="39" t="str">
        <f>IF(D442=0,"***",E442/D442)</f>
        <v>***</v>
      </c>
    </row>
    <row r="443" spans="1:7" ht="12.75">
      <c r="A443" s="40"/>
      <c r="B443" s="41"/>
      <c r="C443" s="42" t="s">
        <v>1445</v>
      </c>
      <c r="D443" s="43"/>
      <c r="E443" s="44">
        <v>2790</v>
      </c>
      <c r="F443" s="43"/>
      <c r="G443" s="44"/>
    </row>
    <row r="444" spans="1:7" ht="12.75">
      <c r="A444" s="35" t="s">
        <v>1650</v>
      </c>
      <c r="B444" s="36" t="s">
        <v>1443</v>
      </c>
      <c r="C444" s="37" t="s">
        <v>1444</v>
      </c>
      <c r="D444" s="38">
        <v>0</v>
      </c>
      <c r="E444" s="39">
        <v>3418</v>
      </c>
      <c r="F444" s="38">
        <f>E444-D444</f>
        <v>3418</v>
      </c>
      <c r="G444" s="39" t="str">
        <f>IF(D444=0,"***",E444/D444)</f>
        <v>***</v>
      </c>
    </row>
    <row r="445" spans="1:7" ht="12.75">
      <c r="A445" s="40"/>
      <c r="B445" s="41"/>
      <c r="C445" s="42" t="s">
        <v>1445</v>
      </c>
      <c r="D445" s="43"/>
      <c r="E445" s="44">
        <v>3418</v>
      </c>
      <c r="F445" s="43"/>
      <c r="G445" s="44"/>
    </row>
    <row r="446" spans="1:7" ht="12.75">
      <c r="A446" s="35" t="s">
        <v>1651</v>
      </c>
      <c r="B446" s="36" t="s">
        <v>1443</v>
      </c>
      <c r="C446" s="37" t="s">
        <v>1444</v>
      </c>
      <c r="D446" s="38">
        <v>0</v>
      </c>
      <c r="E446" s="39">
        <v>3751</v>
      </c>
      <c r="F446" s="38">
        <f>E446-D446</f>
        <v>3751</v>
      </c>
      <c r="G446" s="39" t="str">
        <f>IF(D446=0,"***",E446/D446)</f>
        <v>***</v>
      </c>
    </row>
    <row r="447" spans="1:7" ht="12.75">
      <c r="A447" s="40"/>
      <c r="B447" s="41"/>
      <c r="C447" s="42" t="s">
        <v>1445</v>
      </c>
      <c r="D447" s="43"/>
      <c r="E447" s="44">
        <v>3751</v>
      </c>
      <c r="F447" s="43"/>
      <c r="G447" s="44"/>
    </row>
    <row r="448" spans="1:7" ht="12.75">
      <c r="A448" s="35" t="s">
        <v>1652</v>
      </c>
      <c r="B448" s="36" t="s">
        <v>1443</v>
      </c>
      <c r="C448" s="37" t="s">
        <v>1444</v>
      </c>
      <c r="D448" s="38">
        <v>0</v>
      </c>
      <c r="E448" s="39">
        <v>1961</v>
      </c>
      <c r="F448" s="38">
        <f>E448-D448</f>
        <v>1961</v>
      </c>
      <c r="G448" s="39" t="str">
        <f>IF(D448=0,"***",E448/D448)</f>
        <v>***</v>
      </c>
    </row>
    <row r="449" spans="1:7" ht="12.75">
      <c r="A449" s="40"/>
      <c r="B449" s="41"/>
      <c r="C449" s="42" t="s">
        <v>1445</v>
      </c>
      <c r="D449" s="43"/>
      <c r="E449" s="44">
        <v>1961</v>
      </c>
      <c r="F449" s="43"/>
      <c r="G449" s="44"/>
    </row>
    <row r="450" spans="1:7" ht="12.75">
      <c r="A450" s="35" t="s">
        <v>1653</v>
      </c>
      <c r="B450" s="36" t="s">
        <v>1443</v>
      </c>
      <c r="C450" s="37" t="s">
        <v>1444</v>
      </c>
      <c r="D450" s="38">
        <v>0</v>
      </c>
      <c r="E450" s="39">
        <v>2811</v>
      </c>
      <c r="F450" s="38">
        <f>E450-D450</f>
        <v>2811</v>
      </c>
      <c r="G450" s="39" t="str">
        <f>IF(D450=0,"***",E450/D450)</f>
        <v>***</v>
      </c>
    </row>
    <row r="451" spans="1:7" ht="12.75">
      <c r="A451" s="40"/>
      <c r="B451" s="41"/>
      <c r="C451" s="42" t="s">
        <v>1445</v>
      </c>
      <c r="D451" s="43"/>
      <c r="E451" s="44">
        <v>2811</v>
      </c>
      <c r="F451" s="43"/>
      <c r="G451" s="44"/>
    </row>
    <row r="452" spans="1:7" ht="12.75">
      <c r="A452" s="35" t="s">
        <v>1654</v>
      </c>
      <c r="B452" s="36" t="s">
        <v>1443</v>
      </c>
      <c r="C452" s="37" t="s">
        <v>1444</v>
      </c>
      <c r="D452" s="38">
        <v>0</v>
      </c>
      <c r="E452" s="39">
        <v>3231</v>
      </c>
      <c r="F452" s="38">
        <f>E452-D452</f>
        <v>3231</v>
      </c>
      <c r="G452" s="39" t="str">
        <f>IF(D452=0,"***",E452/D452)</f>
        <v>***</v>
      </c>
    </row>
    <row r="453" spans="1:7" ht="12.75">
      <c r="A453" s="40"/>
      <c r="B453" s="41"/>
      <c r="C453" s="42" t="s">
        <v>1445</v>
      </c>
      <c r="D453" s="43"/>
      <c r="E453" s="44">
        <v>3231</v>
      </c>
      <c r="F453" s="43"/>
      <c r="G453" s="44"/>
    </row>
    <row r="454" spans="1:7" ht="12.75">
      <c r="A454" s="35" t="s">
        <v>1655</v>
      </c>
      <c r="B454" s="36" t="s">
        <v>1443</v>
      </c>
      <c r="C454" s="37" t="s">
        <v>1444</v>
      </c>
      <c r="D454" s="38">
        <v>0</v>
      </c>
      <c r="E454" s="39">
        <v>5158</v>
      </c>
      <c r="F454" s="38">
        <f>E454-D454</f>
        <v>5158</v>
      </c>
      <c r="G454" s="39" t="str">
        <f>IF(D454=0,"***",E454/D454)</f>
        <v>***</v>
      </c>
    </row>
    <row r="455" spans="1:7" ht="12.75">
      <c r="A455" s="40"/>
      <c r="B455" s="41"/>
      <c r="C455" s="42" t="s">
        <v>1445</v>
      </c>
      <c r="D455" s="43"/>
      <c r="E455" s="44">
        <v>5158</v>
      </c>
      <c r="F455" s="43"/>
      <c r="G455" s="44"/>
    </row>
    <row r="456" spans="1:7" ht="12.75">
      <c r="A456" s="35" t="s">
        <v>1656</v>
      </c>
      <c r="B456" s="36" t="s">
        <v>1443</v>
      </c>
      <c r="C456" s="37" t="s">
        <v>1444</v>
      </c>
      <c r="D456" s="38">
        <v>0</v>
      </c>
      <c r="E456" s="39">
        <v>4666</v>
      </c>
      <c r="F456" s="38">
        <f>E456-D456</f>
        <v>4666</v>
      </c>
      <c r="G456" s="39" t="str">
        <f>IF(D456=0,"***",E456/D456)</f>
        <v>***</v>
      </c>
    </row>
    <row r="457" spans="1:7" ht="12.75">
      <c r="A457" s="40"/>
      <c r="B457" s="41"/>
      <c r="C457" s="42" t="s">
        <v>1445</v>
      </c>
      <c r="D457" s="43"/>
      <c r="E457" s="44">
        <v>4666</v>
      </c>
      <c r="F457" s="43"/>
      <c r="G457" s="44"/>
    </row>
    <row r="458" spans="1:7" ht="12.75">
      <c r="A458" s="35" t="s">
        <v>1657</v>
      </c>
      <c r="B458" s="36" t="s">
        <v>1443</v>
      </c>
      <c r="C458" s="37" t="s">
        <v>1444</v>
      </c>
      <c r="D458" s="38">
        <v>0</v>
      </c>
      <c r="E458" s="39">
        <v>3167</v>
      </c>
      <c r="F458" s="38">
        <f>E458-D458</f>
        <v>3167</v>
      </c>
      <c r="G458" s="39" t="str">
        <f>IF(D458=0,"***",E458/D458)</f>
        <v>***</v>
      </c>
    </row>
    <row r="459" spans="1:7" ht="12.75">
      <c r="A459" s="40"/>
      <c r="B459" s="41"/>
      <c r="C459" s="42" t="s">
        <v>1445</v>
      </c>
      <c r="D459" s="43"/>
      <c r="E459" s="44">
        <v>3167</v>
      </c>
      <c r="F459" s="43"/>
      <c r="G459" s="44"/>
    </row>
    <row r="460" spans="1:7" ht="12.75">
      <c r="A460" s="35" t="s">
        <v>1658</v>
      </c>
      <c r="B460" s="36" t="s">
        <v>1443</v>
      </c>
      <c r="C460" s="37" t="s">
        <v>1444</v>
      </c>
      <c r="D460" s="38">
        <v>0</v>
      </c>
      <c r="E460" s="39">
        <v>3345</v>
      </c>
      <c r="F460" s="38">
        <f>E460-D460</f>
        <v>3345</v>
      </c>
      <c r="G460" s="39" t="str">
        <f>IF(D460=0,"***",E460/D460)</f>
        <v>***</v>
      </c>
    </row>
    <row r="461" spans="1:7" ht="12.75">
      <c r="A461" s="40"/>
      <c r="B461" s="41"/>
      <c r="C461" s="42" t="s">
        <v>1445</v>
      </c>
      <c r="D461" s="43"/>
      <c r="E461" s="44">
        <v>3345</v>
      </c>
      <c r="F461" s="43"/>
      <c r="G461" s="44"/>
    </row>
    <row r="462" spans="1:7" ht="12.75">
      <c r="A462" s="35" t="s">
        <v>1659</v>
      </c>
      <c r="B462" s="36" t="s">
        <v>1443</v>
      </c>
      <c r="C462" s="37" t="s">
        <v>1444</v>
      </c>
      <c r="D462" s="38">
        <v>0</v>
      </c>
      <c r="E462" s="39">
        <v>3661</v>
      </c>
      <c r="F462" s="38">
        <f>E462-D462</f>
        <v>3661</v>
      </c>
      <c r="G462" s="39" t="str">
        <f>IF(D462=0,"***",E462/D462)</f>
        <v>***</v>
      </c>
    </row>
    <row r="463" spans="1:7" ht="12.75">
      <c r="A463" s="40"/>
      <c r="B463" s="41"/>
      <c r="C463" s="42" t="s">
        <v>1445</v>
      </c>
      <c r="D463" s="43"/>
      <c r="E463" s="44">
        <v>3661</v>
      </c>
      <c r="F463" s="43"/>
      <c r="G463" s="44"/>
    </row>
    <row r="464" spans="1:7" ht="12.75">
      <c r="A464" s="35" t="s">
        <v>1660</v>
      </c>
      <c r="B464" s="36" t="s">
        <v>1443</v>
      </c>
      <c r="C464" s="37" t="s">
        <v>1444</v>
      </c>
      <c r="D464" s="38">
        <v>0</v>
      </c>
      <c r="E464" s="39">
        <v>3852</v>
      </c>
      <c r="F464" s="38">
        <f>E464-D464</f>
        <v>3852</v>
      </c>
      <c r="G464" s="39" t="str">
        <f>IF(D464=0,"***",E464/D464)</f>
        <v>***</v>
      </c>
    </row>
    <row r="465" spans="1:7" ht="12.75">
      <c r="A465" s="40"/>
      <c r="B465" s="41"/>
      <c r="C465" s="42" t="s">
        <v>1445</v>
      </c>
      <c r="D465" s="43"/>
      <c r="E465" s="44">
        <v>3852</v>
      </c>
      <c r="F465" s="43"/>
      <c r="G465" s="44"/>
    </row>
    <row r="466" spans="1:7" ht="12.75">
      <c r="A466" s="35" t="s">
        <v>1661</v>
      </c>
      <c r="B466" s="36" t="s">
        <v>1443</v>
      </c>
      <c r="C466" s="37" t="s">
        <v>1444</v>
      </c>
      <c r="D466" s="38">
        <v>0</v>
      </c>
      <c r="E466" s="39">
        <v>2405</v>
      </c>
      <c r="F466" s="38">
        <f>E466-D466</f>
        <v>2405</v>
      </c>
      <c r="G466" s="39" t="str">
        <f>IF(D466=0,"***",E466/D466)</f>
        <v>***</v>
      </c>
    </row>
    <row r="467" spans="1:7" ht="12.75">
      <c r="A467" s="40"/>
      <c r="B467" s="41"/>
      <c r="C467" s="42" t="s">
        <v>1445</v>
      </c>
      <c r="D467" s="43"/>
      <c r="E467" s="44">
        <v>2405</v>
      </c>
      <c r="F467" s="43"/>
      <c r="G467" s="44"/>
    </row>
    <row r="468" spans="1:7" ht="12.75">
      <c r="A468" s="35" t="s">
        <v>1662</v>
      </c>
      <c r="B468" s="36" t="s">
        <v>1443</v>
      </c>
      <c r="C468" s="37" t="s">
        <v>1444</v>
      </c>
      <c r="D468" s="38">
        <v>0</v>
      </c>
      <c r="E468" s="39">
        <v>5502</v>
      </c>
      <c r="F468" s="38">
        <f>E468-D468</f>
        <v>5502</v>
      </c>
      <c r="G468" s="39" t="str">
        <f>IF(D468=0,"***",E468/D468)</f>
        <v>***</v>
      </c>
    </row>
    <row r="469" spans="1:7" ht="12.75">
      <c r="A469" s="40"/>
      <c r="B469" s="41"/>
      <c r="C469" s="42" t="s">
        <v>1445</v>
      </c>
      <c r="D469" s="43"/>
      <c r="E469" s="44">
        <v>5502</v>
      </c>
      <c r="F469" s="43"/>
      <c r="G469" s="44"/>
    </row>
    <row r="470" spans="1:7" ht="12.75">
      <c r="A470" s="35" t="s">
        <v>1663</v>
      </c>
      <c r="B470" s="36" t="s">
        <v>1443</v>
      </c>
      <c r="C470" s="37" t="s">
        <v>1444</v>
      </c>
      <c r="D470" s="38">
        <v>0</v>
      </c>
      <c r="E470" s="39">
        <v>3423</v>
      </c>
      <c r="F470" s="38">
        <f>E470-D470</f>
        <v>3423</v>
      </c>
      <c r="G470" s="39" t="str">
        <f>IF(D470=0,"***",E470/D470)</f>
        <v>***</v>
      </c>
    </row>
    <row r="471" spans="1:7" ht="12.75">
      <c r="A471" s="40"/>
      <c r="B471" s="41"/>
      <c r="C471" s="42" t="s">
        <v>1445</v>
      </c>
      <c r="D471" s="43"/>
      <c r="E471" s="44">
        <v>3423</v>
      </c>
      <c r="F471" s="43"/>
      <c r="G471" s="44"/>
    </row>
    <row r="472" spans="1:7" ht="12.75">
      <c r="A472" s="35" t="s">
        <v>1664</v>
      </c>
      <c r="B472" s="36" t="s">
        <v>1443</v>
      </c>
      <c r="C472" s="37" t="s">
        <v>1444</v>
      </c>
      <c r="D472" s="38">
        <v>0</v>
      </c>
      <c r="E472" s="39">
        <v>1532</v>
      </c>
      <c r="F472" s="38">
        <f>E472-D472</f>
        <v>1532</v>
      </c>
      <c r="G472" s="39" t="str">
        <f>IF(D472=0,"***",E472/D472)</f>
        <v>***</v>
      </c>
    </row>
    <row r="473" spans="1:7" ht="12.75">
      <c r="A473" s="40"/>
      <c r="B473" s="41"/>
      <c r="C473" s="42" t="s">
        <v>1445</v>
      </c>
      <c r="D473" s="43"/>
      <c r="E473" s="44">
        <v>1532</v>
      </c>
      <c r="F473" s="43"/>
      <c r="G473" s="44"/>
    </row>
    <row r="474" spans="1:7" ht="12.75">
      <c r="A474" s="35" t="s">
        <v>1665</v>
      </c>
      <c r="B474" s="36" t="s">
        <v>1443</v>
      </c>
      <c r="C474" s="37" t="s">
        <v>1444</v>
      </c>
      <c r="D474" s="38">
        <v>0</v>
      </c>
      <c r="E474" s="39">
        <v>4205</v>
      </c>
      <c r="F474" s="38">
        <f>E474-D474</f>
        <v>4205</v>
      </c>
      <c r="G474" s="39" t="str">
        <f>IF(D474=0,"***",E474/D474)</f>
        <v>***</v>
      </c>
    </row>
    <row r="475" spans="1:7" ht="12.75">
      <c r="A475" s="40"/>
      <c r="B475" s="41"/>
      <c r="C475" s="42" t="s">
        <v>1445</v>
      </c>
      <c r="D475" s="43"/>
      <c r="E475" s="44">
        <v>4205</v>
      </c>
      <c r="F475" s="43"/>
      <c r="G475" s="44"/>
    </row>
    <row r="476" spans="1:7" ht="12.75">
      <c r="A476" s="35" t="s">
        <v>1666</v>
      </c>
      <c r="B476" s="36" t="s">
        <v>1443</v>
      </c>
      <c r="C476" s="37" t="s">
        <v>1444</v>
      </c>
      <c r="D476" s="38">
        <v>0</v>
      </c>
      <c r="E476" s="39">
        <v>4821</v>
      </c>
      <c r="F476" s="38">
        <f>E476-D476</f>
        <v>4821</v>
      </c>
      <c r="G476" s="39" t="str">
        <f>IF(D476=0,"***",E476/D476)</f>
        <v>***</v>
      </c>
    </row>
    <row r="477" spans="1:7" ht="12.75">
      <c r="A477" s="40"/>
      <c r="B477" s="41"/>
      <c r="C477" s="42" t="s">
        <v>1445</v>
      </c>
      <c r="D477" s="43"/>
      <c r="E477" s="44">
        <v>4821</v>
      </c>
      <c r="F477" s="43"/>
      <c r="G477" s="44"/>
    </row>
    <row r="478" spans="1:7" ht="12.75">
      <c r="A478" s="35" t="s">
        <v>1667</v>
      </c>
      <c r="B478" s="36" t="s">
        <v>1443</v>
      </c>
      <c r="C478" s="37" t="s">
        <v>1444</v>
      </c>
      <c r="D478" s="38">
        <v>0</v>
      </c>
      <c r="E478" s="39">
        <v>2474</v>
      </c>
      <c r="F478" s="38">
        <f>E478-D478</f>
        <v>2474</v>
      </c>
      <c r="G478" s="39" t="str">
        <f>IF(D478=0,"***",E478/D478)</f>
        <v>***</v>
      </c>
    </row>
    <row r="479" spans="1:7" ht="12.75">
      <c r="A479" s="40"/>
      <c r="B479" s="41"/>
      <c r="C479" s="42" t="s">
        <v>1445</v>
      </c>
      <c r="D479" s="43"/>
      <c r="E479" s="44">
        <v>2474</v>
      </c>
      <c r="F479" s="43"/>
      <c r="G479" s="44"/>
    </row>
    <row r="480" spans="1:7" ht="12.75">
      <c r="A480" s="35" t="s">
        <v>1668</v>
      </c>
      <c r="B480" s="36" t="s">
        <v>1443</v>
      </c>
      <c r="C480" s="37" t="s">
        <v>1444</v>
      </c>
      <c r="D480" s="38">
        <v>0</v>
      </c>
      <c r="E480" s="39">
        <v>6661</v>
      </c>
      <c r="F480" s="38">
        <f>E480-D480</f>
        <v>6661</v>
      </c>
      <c r="G480" s="39" t="str">
        <f>IF(D480=0,"***",E480/D480)</f>
        <v>***</v>
      </c>
    </row>
    <row r="481" spans="1:7" ht="12.75">
      <c r="A481" s="40"/>
      <c r="B481" s="41"/>
      <c r="C481" s="42" t="s">
        <v>1445</v>
      </c>
      <c r="D481" s="43"/>
      <c r="E481" s="44">
        <v>6661</v>
      </c>
      <c r="F481" s="43"/>
      <c r="G481" s="44"/>
    </row>
    <row r="482" spans="1:7" ht="12.75">
      <c r="A482" s="35" t="s">
        <v>1669</v>
      </c>
      <c r="B482" s="36" t="s">
        <v>1443</v>
      </c>
      <c r="C482" s="37" t="s">
        <v>1444</v>
      </c>
      <c r="D482" s="38">
        <v>0</v>
      </c>
      <c r="E482" s="39">
        <v>4252</v>
      </c>
      <c r="F482" s="38">
        <f>E482-D482</f>
        <v>4252</v>
      </c>
      <c r="G482" s="39" t="str">
        <f>IF(D482=0,"***",E482/D482)</f>
        <v>***</v>
      </c>
    </row>
    <row r="483" spans="1:7" ht="12.75">
      <c r="A483" s="40"/>
      <c r="B483" s="41"/>
      <c r="C483" s="42" t="s">
        <v>1445</v>
      </c>
      <c r="D483" s="43"/>
      <c r="E483" s="44">
        <v>4252</v>
      </c>
      <c r="F483" s="43"/>
      <c r="G483" s="44"/>
    </row>
    <row r="484" spans="1:7" ht="12.75">
      <c r="A484" s="35" t="s">
        <v>1670</v>
      </c>
      <c r="B484" s="36" t="s">
        <v>1443</v>
      </c>
      <c r="C484" s="37" t="s">
        <v>1444</v>
      </c>
      <c r="D484" s="38">
        <v>0</v>
      </c>
      <c r="E484" s="39">
        <v>3388</v>
      </c>
      <c r="F484" s="38">
        <f>E484-D484</f>
        <v>3388</v>
      </c>
      <c r="G484" s="39" t="str">
        <f>IF(D484=0,"***",E484/D484)</f>
        <v>***</v>
      </c>
    </row>
    <row r="485" spans="1:7" ht="12.75">
      <c r="A485" s="40"/>
      <c r="B485" s="41"/>
      <c r="C485" s="42" t="s">
        <v>1445</v>
      </c>
      <c r="D485" s="43"/>
      <c r="E485" s="44">
        <v>3388</v>
      </c>
      <c r="F485" s="43"/>
      <c r="G485" s="44"/>
    </row>
    <row r="486" spans="1:7" ht="12.75">
      <c r="A486" s="35" t="s">
        <v>1671</v>
      </c>
      <c r="B486" s="36" t="s">
        <v>1443</v>
      </c>
      <c r="C486" s="37" t="s">
        <v>1444</v>
      </c>
      <c r="D486" s="38">
        <v>0</v>
      </c>
      <c r="E486" s="39">
        <v>8010</v>
      </c>
      <c r="F486" s="38">
        <f>E486-D486</f>
        <v>8010</v>
      </c>
      <c r="G486" s="39" t="str">
        <f>IF(D486=0,"***",E486/D486)</f>
        <v>***</v>
      </c>
    </row>
    <row r="487" spans="1:7" ht="12.75">
      <c r="A487" s="40"/>
      <c r="B487" s="41"/>
      <c r="C487" s="42" t="s">
        <v>1445</v>
      </c>
      <c r="D487" s="43"/>
      <c r="E487" s="44">
        <v>8010</v>
      </c>
      <c r="F487" s="43"/>
      <c r="G487" s="44"/>
    </row>
    <row r="488" spans="1:7" ht="12.75">
      <c r="A488" s="35" t="s">
        <v>1672</v>
      </c>
      <c r="B488" s="36" t="s">
        <v>1443</v>
      </c>
      <c r="C488" s="37" t="s">
        <v>1444</v>
      </c>
      <c r="D488" s="38">
        <v>0</v>
      </c>
      <c r="E488" s="39">
        <v>4436</v>
      </c>
      <c r="F488" s="38">
        <f>E488-D488</f>
        <v>4436</v>
      </c>
      <c r="G488" s="39" t="str">
        <f>IF(D488=0,"***",E488/D488)</f>
        <v>***</v>
      </c>
    </row>
    <row r="489" spans="1:7" ht="12.75">
      <c r="A489" s="40"/>
      <c r="B489" s="41"/>
      <c r="C489" s="42" t="s">
        <v>1445</v>
      </c>
      <c r="D489" s="43"/>
      <c r="E489" s="44">
        <v>4436</v>
      </c>
      <c r="F489" s="43"/>
      <c r="G489" s="44"/>
    </row>
    <row r="490" spans="1:7" ht="12.75">
      <c r="A490" s="35" t="s">
        <v>1673</v>
      </c>
      <c r="B490" s="36" t="s">
        <v>1443</v>
      </c>
      <c r="C490" s="37" t="s">
        <v>1444</v>
      </c>
      <c r="D490" s="38">
        <v>0</v>
      </c>
      <c r="E490" s="39">
        <v>3805</v>
      </c>
      <c r="F490" s="38">
        <f>E490-D490</f>
        <v>3805</v>
      </c>
      <c r="G490" s="39" t="str">
        <f>IF(D490=0,"***",E490/D490)</f>
        <v>***</v>
      </c>
    </row>
    <row r="491" spans="1:7" ht="12.75">
      <c r="A491" s="40"/>
      <c r="B491" s="41"/>
      <c r="C491" s="42" t="s">
        <v>1445</v>
      </c>
      <c r="D491" s="43"/>
      <c r="E491" s="44">
        <v>3805</v>
      </c>
      <c r="F491" s="43"/>
      <c r="G491" s="44"/>
    </row>
    <row r="492" spans="1:7" ht="12.75">
      <c r="A492" s="35" t="s">
        <v>1674</v>
      </c>
      <c r="B492" s="36" t="s">
        <v>1443</v>
      </c>
      <c r="C492" s="37" t="s">
        <v>1444</v>
      </c>
      <c r="D492" s="38">
        <v>0</v>
      </c>
      <c r="E492" s="39">
        <v>7594</v>
      </c>
      <c r="F492" s="38">
        <f>E492-D492</f>
        <v>7594</v>
      </c>
      <c r="G492" s="39" t="str">
        <f>IF(D492=0,"***",E492/D492)</f>
        <v>***</v>
      </c>
    </row>
    <row r="493" spans="1:7" ht="12.75">
      <c r="A493" s="40"/>
      <c r="B493" s="41"/>
      <c r="C493" s="42" t="s">
        <v>1445</v>
      </c>
      <c r="D493" s="43"/>
      <c r="E493" s="44">
        <v>7594</v>
      </c>
      <c r="F493" s="43"/>
      <c r="G493" s="44"/>
    </row>
    <row r="494" spans="1:7" ht="12.75">
      <c r="A494" s="35" t="s">
        <v>1675</v>
      </c>
      <c r="B494" s="36" t="s">
        <v>1443</v>
      </c>
      <c r="C494" s="37" t="s">
        <v>1444</v>
      </c>
      <c r="D494" s="38">
        <v>0</v>
      </c>
      <c r="E494" s="39">
        <v>3484</v>
      </c>
      <c r="F494" s="38">
        <f>E494-D494</f>
        <v>3484</v>
      </c>
      <c r="G494" s="39" t="str">
        <f>IF(D494=0,"***",E494/D494)</f>
        <v>***</v>
      </c>
    </row>
    <row r="495" spans="1:7" ht="12.75">
      <c r="A495" s="40"/>
      <c r="B495" s="41"/>
      <c r="C495" s="42" t="s">
        <v>1445</v>
      </c>
      <c r="D495" s="43"/>
      <c r="E495" s="44">
        <v>3484</v>
      </c>
      <c r="F495" s="43"/>
      <c r="G495" s="44"/>
    </row>
    <row r="496" spans="1:7" ht="12.75">
      <c r="A496" s="35" t="s">
        <v>1676</v>
      </c>
      <c r="B496" s="36" t="s">
        <v>1443</v>
      </c>
      <c r="C496" s="37" t="s">
        <v>1444</v>
      </c>
      <c r="D496" s="38">
        <v>0</v>
      </c>
      <c r="E496" s="39">
        <v>3506</v>
      </c>
      <c r="F496" s="38">
        <f>E496-D496</f>
        <v>3506</v>
      </c>
      <c r="G496" s="39" t="str">
        <f>IF(D496=0,"***",E496/D496)</f>
        <v>***</v>
      </c>
    </row>
    <row r="497" spans="1:7" ht="12.75">
      <c r="A497" s="40"/>
      <c r="B497" s="41"/>
      <c r="C497" s="42" t="s">
        <v>1445</v>
      </c>
      <c r="D497" s="43"/>
      <c r="E497" s="44">
        <v>3506</v>
      </c>
      <c r="F497" s="43"/>
      <c r="G497" s="44"/>
    </row>
    <row r="498" spans="1:7" ht="12.75">
      <c r="A498" s="35" t="s">
        <v>1677</v>
      </c>
      <c r="B498" s="36" t="s">
        <v>1443</v>
      </c>
      <c r="C498" s="37" t="s">
        <v>1444</v>
      </c>
      <c r="D498" s="38">
        <v>0</v>
      </c>
      <c r="E498" s="39">
        <v>3414</v>
      </c>
      <c r="F498" s="38">
        <f>E498-D498</f>
        <v>3414</v>
      </c>
      <c r="G498" s="39" t="str">
        <f>IF(D498=0,"***",E498/D498)</f>
        <v>***</v>
      </c>
    </row>
    <row r="499" spans="1:7" ht="12.75">
      <c r="A499" s="40"/>
      <c r="B499" s="41"/>
      <c r="C499" s="42" t="s">
        <v>1445</v>
      </c>
      <c r="D499" s="43"/>
      <c r="E499" s="44">
        <v>3414</v>
      </c>
      <c r="F499" s="43"/>
      <c r="G499" s="44"/>
    </row>
    <row r="500" spans="1:7" ht="12.75">
      <c r="A500" s="35" t="s">
        <v>1678</v>
      </c>
      <c r="B500" s="36" t="s">
        <v>1443</v>
      </c>
      <c r="C500" s="37" t="s">
        <v>1444</v>
      </c>
      <c r="D500" s="38">
        <v>0</v>
      </c>
      <c r="E500" s="39">
        <v>2061</v>
      </c>
      <c r="F500" s="38">
        <f>E500-D500</f>
        <v>2061</v>
      </c>
      <c r="G500" s="39" t="str">
        <f>IF(D500=0,"***",E500/D500)</f>
        <v>***</v>
      </c>
    </row>
    <row r="501" spans="1:7" ht="12.75">
      <c r="A501" s="40"/>
      <c r="B501" s="41"/>
      <c r="C501" s="42" t="s">
        <v>1445</v>
      </c>
      <c r="D501" s="43"/>
      <c r="E501" s="44">
        <v>2061</v>
      </c>
      <c r="F501" s="43"/>
      <c r="G501" s="44"/>
    </row>
    <row r="502" spans="1:7" ht="12.75">
      <c r="A502" s="35" t="s">
        <v>1679</v>
      </c>
      <c r="B502" s="36" t="s">
        <v>1443</v>
      </c>
      <c r="C502" s="37" t="s">
        <v>1444</v>
      </c>
      <c r="D502" s="38">
        <v>0</v>
      </c>
      <c r="E502" s="39">
        <v>3762</v>
      </c>
      <c r="F502" s="38">
        <f>E502-D502</f>
        <v>3762</v>
      </c>
      <c r="G502" s="39" t="str">
        <f>IF(D502=0,"***",E502/D502)</f>
        <v>***</v>
      </c>
    </row>
    <row r="503" spans="1:7" ht="12.75">
      <c r="A503" s="40"/>
      <c r="B503" s="41"/>
      <c r="C503" s="42" t="s">
        <v>1445</v>
      </c>
      <c r="D503" s="43"/>
      <c r="E503" s="44">
        <v>3762</v>
      </c>
      <c r="F503" s="43"/>
      <c r="G503" s="44"/>
    </row>
    <row r="504" spans="1:7" ht="12.75">
      <c r="A504" s="35" t="s">
        <v>1680</v>
      </c>
      <c r="B504" s="36" t="s">
        <v>1443</v>
      </c>
      <c r="C504" s="37" t="s">
        <v>1444</v>
      </c>
      <c r="D504" s="38">
        <v>0</v>
      </c>
      <c r="E504" s="39">
        <v>2713</v>
      </c>
      <c r="F504" s="38">
        <f>E504-D504</f>
        <v>2713</v>
      </c>
      <c r="G504" s="39" t="str">
        <f>IF(D504=0,"***",E504/D504)</f>
        <v>***</v>
      </c>
    </row>
    <row r="505" spans="1:7" ht="12.75">
      <c r="A505" s="40"/>
      <c r="B505" s="41"/>
      <c r="C505" s="42" t="s">
        <v>1445</v>
      </c>
      <c r="D505" s="43"/>
      <c r="E505" s="44">
        <v>2713</v>
      </c>
      <c r="F505" s="43"/>
      <c r="G505" s="44"/>
    </row>
    <row r="506" spans="1:7" ht="12.75">
      <c r="A506" s="35" t="s">
        <v>1681</v>
      </c>
      <c r="B506" s="36" t="s">
        <v>1443</v>
      </c>
      <c r="C506" s="37" t="s">
        <v>1444</v>
      </c>
      <c r="D506" s="38">
        <v>0</v>
      </c>
      <c r="E506" s="39">
        <v>3417</v>
      </c>
      <c r="F506" s="38">
        <f>E506-D506</f>
        <v>3417</v>
      </c>
      <c r="G506" s="39" t="str">
        <f>IF(D506=0,"***",E506/D506)</f>
        <v>***</v>
      </c>
    </row>
    <row r="507" spans="1:7" ht="12.75">
      <c r="A507" s="40"/>
      <c r="B507" s="41"/>
      <c r="C507" s="42" t="s">
        <v>1445</v>
      </c>
      <c r="D507" s="43"/>
      <c r="E507" s="44">
        <v>3417</v>
      </c>
      <c r="F507" s="43"/>
      <c r="G507" s="44"/>
    </row>
    <row r="508" spans="1:7" ht="12.75">
      <c r="A508" s="35" t="s">
        <v>1682</v>
      </c>
      <c r="B508" s="36" t="s">
        <v>1443</v>
      </c>
      <c r="C508" s="37" t="s">
        <v>1444</v>
      </c>
      <c r="D508" s="38">
        <v>0</v>
      </c>
      <c r="E508" s="39">
        <v>3805</v>
      </c>
      <c r="F508" s="38">
        <f>E508-D508</f>
        <v>3805</v>
      </c>
      <c r="G508" s="39" t="str">
        <f>IF(D508=0,"***",E508/D508)</f>
        <v>***</v>
      </c>
    </row>
    <row r="509" spans="1:7" ht="12.75">
      <c r="A509" s="40"/>
      <c r="B509" s="41"/>
      <c r="C509" s="42" t="s">
        <v>1445</v>
      </c>
      <c r="D509" s="43"/>
      <c r="E509" s="44">
        <v>3805</v>
      </c>
      <c r="F509" s="43"/>
      <c r="G509" s="44"/>
    </row>
    <row r="510" spans="1:7" ht="12.75">
      <c r="A510" s="35" t="s">
        <v>1683</v>
      </c>
      <c r="B510" s="36" t="s">
        <v>1443</v>
      </c>
      <c r="C510" s="37" t="s">
        <v>1444</v>
      </c>
      <c r="D510" s="38">
        <v>0</v>
      </c>
      <c r="E510" s="39">
        <v>3398</v>
      </c>
      <c r="F510" s="38">
        <f>E510-D510</f>
        <v>3398</v>
      </c>
      <c r="G510" s="39" t="str">
        <f>IF(D510=0,"***",E510/D510)</f>
        <v>***</v>
      </c>
    </row>
    <row r="511" spans="1:7" ht="12.75">
      <c r="A511" s="40"/>
      <c r="B511" s="41"/>
      <c r="C511" s="42" t="s">
        <v>1445</v>
      </c>
      <c r="D511" s="43"/>
      <c r="E511" s="44">
        <v>3398</v>
      </c>
      <c r="F511" s="43"/>
      <c r="G511" s="44"/>
    </row>
    <row r="512" spans="1:7" ht="12.75">
      <c r="A512" s="35" t="s">
        <v>1684</v>
      </c>
      <c r="B512" s="36" t="s">
        <v>1443</v>
      </c>
      <c r="C512" s="37" t="s">
        <v>1444</v>
      </c>
      <c r="D512" s="38">
        <v>0</v>
      </c>
      <c r="E512" s="39">
        <v>2880</v>
      </c>
      <c r="F512" s="38">
        <f>E512-D512</f>
        <v>2880</v>
      </c>
      <c r="G512" s="39" t="str">
        <f>IF(D512=0,"***",E512/D512)</f>
        <v>***</v>
      </c>
    </row>
    <row r="513" spans="1:7" ht="12.75">
      <c r="A513" s="40"/>
      <c r="B513" s="41"/>
      <c r="C513" s="42" t="s">
        <v>1445</v>
      </c>
      <c r="D513" s="43"/>
      <c r="E513" s="44">
        <v>2880</v>
      </c>
      <c r="F513" s="43"/>
      <c r="G513" s="44"/>
    </row>
    <row r="514" spans="1:7" ht="12.75">
      <c r="A514" s="35" t="s">
        <v>1685</v>
      </c>
      <c r="B514" s="36" t="s">
        <v>1443</v>
      </c>
      <c r="C514" s="37" t="s">
        <v>1444</v>
      </c>
      <c r="D514" s="38">
        <v>0</v>
      </c>
      <c r="E514" s="39">
        <v>3430</v>
      </c>
      <c r="F514" s="38">
        <f>E514-D514</f>
        <v>3430</v>
      </c>
      <c r="G514" s="39" t="str">
        <f>IF(D514=0,"***",E514/D514)</f>
        <v>***</v>
      </c>
    </row>
    <row r="515" spans="1:7" ht="12.75">
      <c r="A515" s="40"/>
      <c r="B515" s="41"/>
      <c r="C515" s="42" t="s">
        <v>1445</v>
      </c>
      <c r="D515" s="43"/>
      <c r="E515" s="44">
        <v>3430</v>
      </c>
      <c r="F515" s="43"/>
      <c r="G515" s="44"/>
    </row>
    <row r="516" spans="1:7" ht="12.75">
      <c r="A516" s="35" t="s">
        <v>1686</v>
      </c>
      <c r="B516" s="36" t="s">
        <v>1443</v>
      </c>
      <c r="C516" s="37" t="s">
        <v>1444</v>
      </c>
      <c r="D516" s="38">
        <v>0</v>
      </c>
      <c r="E516" s="39">
        <v>3400</v>
      </c>
      <c r="F516" s="38">
        <f>E516-D516</f>
        <v>3400</v>
      </c>
      <c r="G516" s="39" t="str">
        <f>IF(D516=0,"***",E516/D516)</f>
        <v>***</v>
      </c>
    </row>
    <row r="517" spans="1:7" ht="12.75">
      <c r="A517" s="40"/>
      <c r="B517" s="41"/>
      <c r="C517" s="42" t="s">
        <v>1445</v>
      </c>
      <c r="D517" s="43"/>
      <c r="E517" s="44">
        <v>3400</v>
      </c>
      <c r="F517" s="43"/>
      <c r="G517" s="44"/>
    </row>
    <row r="518" spans="1:7" ht="12.75">
      <c r="A518" s="35" t="s">
        <v>1687</v>
      </c>
      <c r="B518" s="36" t="s">
        <v>1443</v>
      </c>
      <c r="C518" s="37" t="s">
        <v>1444</v>
      </c>
      <c r="D518" s="38">
        <v>0</v>
      </c>
      <c r="E518" s="39">
        <v>6581</v>
      </c>
      <c r="F518" s="38">
        <f>E518-D518</f>
        <v>6581</v>
      </c>
      <c r="G518" s="39" t="str">
        <f>IF(D518=0,"***",E518/D518)</f>
        <v>***</v>
      </c>
    </row>
    <row r="519" spans="1:7" ht="12.75">
      <c r="A519" s="40"/>
      <c r="B519" s="41"/>
      <c r="C519" s="42" t="s">
        <v>1445</v>
      </c>
      <c r="D519" s="43"/>
      <c r="E519" s="44">
        <v>6581</v>
      </c>
      <c r="F519" s="43"/>
      <c r="G519" s="44"/>
    </row>
    <row r="520" spans="1:7" ht="12.75">
      <c r="A520" s="35" t="s">
        <v>1688</v>
      </c>
      <c r="B520" s="36" t="s">
        <v>1443</v>
      </c>
      <c r="C520" s="37" t="s">
        <v>1444</v>
      </c>
      <c r="D520" s="38">
        <v>0</v>
      </c>
      <c r="E520" s="39">
        <v>2644</v>
      </c>
      <c r="F520" s="38">
        <f>E520-D520</f>
        <v>2644</v>
      </c>
      <c r="G520" s="39" t="str">
        <f>IF(D520=0,"***",E520/D520)</f>
        <v>***</v>
      </c>
    </row>
    <row r="521" spans="1:7" ht="12.75">
      <c r="A521" s="40"/>
      <c r="B521" s="41"/>
      <c r="C521" s="42" t="s">
        <v>1445</v>
      </c>
      <c r="D521" s="43"/>
      <c r="E521" s="44">
        <v>2644</v>
      </c>
      <c r="F521" s="43"/>
      <c r="G521" s="44"/>
    </row>
    <row r="522" spans="1:7" ht="12.75">
      <c r="A522" s="35" t="s">
        <v>1689</v>
      </c>
      <c r="B522" s="36" t="s">
        <v>1443</v>
      </c>
      <c r="C522" s="37" t="s">
        <v>1444</v>
      </c>
      <c r="D522" s="38">
        <v>0</v>
      </c>
      <c r="E522" s="39">
        <v>2555</v>
      </c>
      <c r="F522" s="38">
        <f>E522-D522</f>
        <v>2555</v>
      </c>
      <c r="G522" s="39" t="str">
        <f>IF(D522=0,"***",E522/D522)</f>
        <v>***</v>
      </c>
    </row>
    <row r="523" spans="1:7" ht="12.75">
      <c r="A523" s="40"/>
      <c r="B523" s="41"/>
      <c r="C523" s="42" t="s">
        <v>1445</v>
      </c>
      <c r="D523" s="43"/>
      <c r="E523" s="44">
        <v>2555</v>
      </c>
      <c r="F523" s="43"/>
      <c r="G523" s="44"/>
    </row>
    <row r="524" spans="1:7" ht="12.75">
      <c r="A524" s="35" t="s">
        <v>1690</v>
      </c>
      <c r="B524" s="36" t="s">
        <v>1443</v>
      </c>
      <c r="C524" s="37" t="s">
        <v>1444</v>
      </c>
      <c r="D524" s="38">
        <v>0</v>
      </c>
      <c r="E524" s="39">
        <v>4234</v>
      </c>
      <c r="F524" s="38">
        <f>E524-D524</f>
        <v>4234</v>
      </c>
      <c r="G524" s="39" t="str">
        <f>IF(D524=0,"***",E524/D524)</f>
        <v>***</v>
      </c>
    </row>
    <row r="525" spans="1:7" ht="12.75">
      <c r="A525" s="40"/>
      <c r="B525" s="41"/>
      <c r="C525" s="42" t="s">
        <v>1445</v>
      </c>
      <c r="D525" s="43"/>
      <c r="E525" s="44">
        <v>4234</v>
      </c>
      <c r="F525" s="43"/>
      <c r="G525" s="44"/>
    </row>
    <row r="526" spans="1:7" ht="12.75">
      <c r="A526" s="35" t="s">
        <v>1691</v>
      </c>
      <c r="B526" s="36" t="s">
        <v>1443</v>
      </c>
      <c r="C526" s="37" t="s">
        <v>1444</v>
      </c>
      <c r="D526" s="38">
        <v>0</v>
      </c>
      <c r="E526" s="39">
        <v>3434</v>
      </c>
      <c r="F526" s="38">
        <f>E526-D526</f>
        <v>3434</v>
      </c>
      <c r="G526" s="39" t="str">
        <f>IF(D526=0,"***",E526/D526)</f>
        <v>***</v>
      </c>
    </row>
    <row r="527" spans="1:7" ht="12.75">
      <c r="A527" s="40"/>
      <c r="B527" s="41"/>
      <c r="C527" s="42" t="s">
        <v>1445</v>
      </c>
      <c r="D527" s="43"/>
      <c r="E527" s="44">
        <v>3434</v>
      </c>
      <c r="F527" s="43"/>
      <c r="G527" s="44"/>
    </row>
    <row r="528" spans="1:7" ht="12.75">
      <c r="A528" s="35" t="s">
        <v>1692</v>
      </c>
      <c r="B528" s="36" t="s">
        <v>1443</v>
      </c>
      <c r="C528" s="37" t="s">
        <v>1444</v>
      </c>
      <c r="D528" s="38">
        <v>0</v>
      </c>
      <c r="E528" s="39">
        <v>3117</v>
      </c>
      <c r="F528" s="38">
        <f>E528-D528</f>
        <v>3117</v>
      </c>
      <c r="G528" s="39" t="str">
        <f>IF(D528=0,"***",E528/D528)</f>
        <v>***</v>
      </c>
    </row>
    <row r="529" spans="1:7" ht="12.75">
      <c r="A529" s="40"/>
      <c r="B529" s="41"/>
      <c r="C529" s="42" t="s">
        <v>1445</v>
      </c>
      <c r="D529" s="43"/>
      <c r="E529" s="44">
        <v>3117</v>
      </c>
      <c r="F529" s="43"/>
      <c r="G529" s="44"/>
    </row>
    <row r="530" spans="1:7" ht="12.75">
      <c r="A530" s="35" t="s">
        <v>1693</v>
      </c>
      <c r="B530" s="36" t="s">
        <v>1443</v>
      </c>
      <c r="C530" s="37" t="s">
        <v>1444</v>
      </c>
      <c r="D530" s="38">
        <v>0</v>
      </c>
      <c r="E530" s="39">
        <v>3935</v>
      </c>
      <c r="F530" s="38">
        <f>E530-D530</f>
        <v>3935</v>
      </c>
      <c r="G530" s="39" t="str">
        <f>IF(D530=0,"***",E530/D530)</f>
        <v>***</v>
      </c>
    </row>
    <row r="531" spans="1:7" ht="12.75">
      <c r="A531" s="40"/>
      <c r="B531" s="41"/>
      <c r="C531" s="42" t="s">
        <v>1445</v>
      </c>
      <c r="D531" s="43"/>
      <c r="E531" s="44">
        <v>3935</v>
      </c>
      <c r="F531" s="43"/>
      <c r="G531" s="44"/>
    </row>
    <row r="532" spans="1:7" ht="12.75">
      <c r="A532" s="35" t="s">
        <v>1694</v>
      </c>
      <c r="B532" s="36" t="s">
        <v>1443</v>
      </c>
      <c r="C532" s="37" t="s">
        <v>1444</v>
      </c>
      <c r="D532" s="38">
        <v>0</v>
      </c>
      <c r="E532" s="39">
        <v>5123</v>
      </c>
      <c r="F532" s="38">
        <f>E532-D532</f>
        <v>5123</v>
      </c>
      <c r="G532" s="39" t="str">
        <f>IF(D532=0,"***",E532/D532)</f>
        <v>***</v>
      </c>
    </row>
    <row r="533" spans="1:7" ht="12.75">
      <c r="A533" s="40"/>
      <c r="B533" s="41"/>
      <c r="C533" s="42" t="s">
        <v>1445</v>
      </c>
      <c r="D533" s="43"/>
      <c r="E533" s="44">
        <v>5123</v>
      </c>
      <c r="F533" s="43"/>
      <c r="G533" s="44"/>
    </row>
    <row r="534" spans="1:7" ht="12.75">
      <c r="A534" s="35" t="s">
        <v>1695</v>
      </c>
      <c r="B534" s="36" t="s">
        <v>1443</v>
      </c>
      <c r="C534" s="37" t="s">
        <v>1444</v>
      </c>
      <c r="D534" s="38">
        <v>0</v>
      </c>
      <c r="E534" s="39">
        <v>3450</v>
      </c>
      <c r="F534" s="38">
        <f>E534-D534</f>
        <v>3450</v>
      </c>
      <c r="G534" s="39" t="str">
        <f>IF(D534=0,"***",E534/D534)</f>
        <v>***</v>
      </c>
    </row>
    <row r="535" spans="1:7" ht="12.75">
      <c r="A535" s="40"/>
      <c r="B535" s="41"/>
      <c r="C535" s="42" t="s">
        <v>1445</v>
      </c>
      <c r="D535" s="43"/>
      <c r="E535" s="44">
        <v>3450</v>
      </c>
      <c r="F535" s="43"/>
      <c r="G535" s="44"/>
    </row>
    <row r="536" spans="1:7" ht="12.75">
      <c r="A536" s="35" t="s">
        <v>1696</v>
      </c>
      <c r="B536" s="36" t="s">
        <v>1443</v>
      </c>
      <c r="C536" s="37" t="s">
        <v>1444</v>
      </c>
      <c r="D536" s="38">
        <v>0</v>
      </c>
      <c r="E536" s="39">
        <v>4120</v>
      </c>
      <c r="F536" s="38">
        <f>E536-D536</f>
        <v>4120</v>
      </c>
      <c r="G536" s="39" t="str">
        <f>IF(D536=0,"***",E536/D536)</f>
        <v>***</v>
      </c>
    </row>
    <row r="537" spans="1:7" ht="12.75">
      <c r="A537" s="40"/>
      <c r="B537" s="41"/>
      <c r="C537" s="42" t="s">
        <v>1445</v>
      </c>
      <c r="D537" s="43"/>
      <c r="E537" s="44">
        <v>4120</v>
      </c>
      <c r="F537" s="43"/>
      <c r="G537" s="44"/>
    </row>
    <row r="538" spans="1:7" ht="12.75">
      <c r="A538" s="35" t="s">
        <v>1697</v>
      </c>
      <c r="B538" s="36" t="s">
        <v>1443</v>
      </c>
      <c r="C538" s="37" t="s">
        <v>1444</v>
      </c>
      <c r="D538" s="38">
        <v>0</v>
      </c>
      <c r="E538" s="39">
        <v>2621</v>
      </c>
      <c r="F538" s="38">
        <f>E538-D538</f>
        <v>2621</v>
      </c>
      <c r="G538" s="39" t="str">
        <f>IF(D538=0,"***",E538/D538)</f>
        <v>***</v>
      </c>
    </row>
    <row r="539" spans="1:7" ht="12.75">
      <c r="A539" s="40"/>
      <c r="B539" s="41"/>
      <c r="C539" s="42" t="s">
        <v>1445</v>
      </c>
      <c r="D539" s="43"/>
      <c r="E539" s="44">
        <v>2621</v>
      </c>
      <c r="F539" s="43"/>
      <c r="G539" s="44"/>
    </row>
    <row r="540" spans="1:7" ht="12.75">
      <c r="A540" s="35" t="s">
        <v>1698</v>
      </c>
      <c r="B540" s="36" t="s">
        <v>1443</v>
      </c>
      <c r="C540" s="37" t="s">
        <v>1444</v>
      </c>
      <c r="D540" s="38">
        <v>0</v>
      </c>
      <c r="E540" s="39">
        <v>1885</v>
      </c>
      <c r="F540" s="38">
        <f>E540-D540</f>
        <v>1885</v>
      </c>
      <c r="G540" s="39" t="str">
        <f>IF(D540=0,"***",E540/D540)</f>
        <v>***</v>
      </c>
    </row>
    <row r="541" spans="1:7" ht="12.75">
      <c r="A541" s="40"/>
      <c r="B541" s="41"/>
      <c r="C541" s="42" t="s">
        <v>1445</v>
      </c>
      <c r="D541" s="43"/>
      <c r="E541" s="44">
        <v>1885</v>
      </c>
      <c r="F541" s="43"/>
      <c r="G541" s="44"/>
    </row>
    <row r="542" spans="1:7" ht="12.75">
      <c r="A542" s="35" t="s">
        <v>1699</v>
      </c>
      <c r="B542" s="36" t="s">
        <v>1443</v>
      </c>
      <c r="C542" s="37" t="s">
        <v>1444</v>
      </c>
      <c r="D542" s="38">
        <v>0</v>
      </c>
      <c r="E542" s="39">
        <v>3485</v>
      </c>
      <c r="F542" s="38">
        <f>E542-D542</f>
        <v>3485</v>
      </c>
      <c r="G542" s="39" t="str">
        <f>IF(D542=0,"***",E542/D542)</f>
        <v>***</v>
      </c>
    </row>
    <row r="543" spans="1:7" ht="12.75">
      <c r="A543" s="40"/>
      <c r="B543" s="41"/>
      <c r="C543" s="42" t="s">
        <v>1445</v>
      </c>
      <c r="D543" s="43"/>
      <c r="E543" s="44">
        <v>3485</v>
      </c>
      <c r="F543" s="43"/>
      <c r="G543" s="44"/>
    </row>
    <row r="544" spans="1:7" ht="12.75">
      <c r="A544" s="35" t="s">
        <v>1700</v>
      </c>
      <c r="B544" s="36" t="s">
        <v>1443</v>
      </c>
      <c r="C544" s="37" t="s">
        <v>1444</v>
      </c>
      <c r="D544" s="38">
        <v>0</v>
      </c>
      <c r="E544" s="39">
        <v>2646</v>
      </c>
      <c r="F544" s="38">
        <f>E544-D544</f>
        <v>2646</v>
      </c>
      <c r="G544" s="39" t="str">
        <f>IF(D544=0,"***",E544/D544)</f>
        <v>***</v>
      </c>
    </row>
    <row r="545" spans="1:7" ht="12.75">
      <c r="A545" s="40"/>
      <c r="B545" s="41"/>
      <c r="C545" s="42" t="s">
        <v>1445</v>
      </c>
      <c r="D545" s="43"/>
      <c r="E545" s="44">
        <v>2646</v>
      </c>
      <c r="F545" s="43"/>
      <c r="G545" s="44"/>
    </row>
    <row r="546" spans="1:7" ht="12.75">
      <c r="A546" s="35" t="s">
        <v>1701</v>
      </c>
      <c r="B546" s="36" t="s">
        <v>1443</v>
      </c>
      <c r="C546" s="37" t="s">
        <v>1444</v>
      </c>
      <c r="D546" s="38">
        <v>0</v>
      </c>
      <c r="E546" s="39">
        <v>3937</v>
      </c>
      <c r="F546" s="38">
        <f>E546-D546</f>
        <v>3937</v>
      </c>
      <c r="G546" s="39" t="str">
        <f>IF(D546=0,"***",E546/D546)</f>
        <v>***</v>
      </c>
    </row>
    <row r="547" spans="1:7" ht="12.75">
      <c r="A547" s="40"/>
      <c r="B547" s="41"/>
      <c r="C547" s="42" t="s">
        <v>1445</v>
      </c>
      <c r="D547" s="43"/>
      <c r="E547" s="44">
        <v>3937</v>
      </c>
      <c r="F547" s="43"/>
      <c r="G547" s="44"/>
    </row>
    <row r="548" spans="1:7" ht="12.75">
      <c r="A548" s="35" t="s">
        <v>1702</v>
      </c>
      <c r="B548" s="36" t="s">
        <v>1443</v>
      </c>
      <c r="C548" s="37" t="s">
        <v>1444</v>
      </c>
      <c r="D548" s="38">
        <v>0</v>
      </c>
      <c r="E548" s="39">
        <v>4652</v>
      </c>
      <c r="F548" s="38">
        <f>E548-D548</f>
        <v>4652</v>
      </c>
      <c r="G548" s="39" t="str">
        <f>IF(D548=0,"***",E548/D548)</f>
        <v>***</v>
      </c>
    </row>
    <row r="549" spans="1:7" ht="12.75">
      <c r="A549" s="40"/>
      <c r="B549" s="41"/>
      <c r="C549" s="42" t="s">
        <v>1445</v>
      </c>
      <c r="D549" s="43"/>
      <c r="E549" s="44">
        <v>4652</v>
      </c>
      <c r="F549" s="43"/>
      <c r="G549" s="44"/>
    </row>
    <row r="550" spans="1:7" ht="12.75">
      <c r="A550" s="35" t="s">
        <v>1703</v>
      </c>
      <c r="B550" s="36" t="s">
        <v>1443</v>
      </c>
      <c r="C550" s="37" t="s">
        <v>1444</v>
      </c>
      <c r="D550" s="38">
        <v>0</v>
      </c>
      <c r="E550" s="39">
        <v>3615</v>
      </c>
      <c r="F550" s="38">
        <f>E550-D550</f>
        <v>3615</v>
      </c>
      <c r="G550" s="39" t="str">
        <f>IF(D550=0,"***",E550/D550)</f>
        <v>***</v>
      </c>
    </row>
    <row r="551" spans="1:7" ht="12.75">
      <c r="A551" s="40"/>
      <c r="B551" s="41"/>
      <c r="C551" s="42" t="s">
        <v>1445</v>
      </c>
      <c r="D551" s="43"/>
      <c r="E551" s="44">
        <v>3615</v>
      </c>
      <c r="F551" s="43"/>
      <c r="G551" s="44"/>
    </row>
    <row r="552" spans="1:7" ht="12.75">
      <c r="A552" s="35" t="s">
        <v>1704</v>
      </c>
      <c r="B552" s="36" t="s">
        <v>1443</v>
      </c>
      <c r="C552" s="37" t="s">
        <v>1444</v>
      </c>
      <c r="D552" s="38">
        <v>0</v>
      </c>
      <c r="E552" s="39">
        <v>4187</v>
      </c>
      <c r="F552" s="38">
        <f>E552-D552</f>
        <v>4187</v>
      </c>
      <c r="G552" s="39" t="str">
        <f>IF(D552=0,"***",E552/D552)</f>
        <v>***</v>
      </c>
    </row>
    <row r="553" spans="1:7" ht="12.75">
      <c r="A553" s="40"/>
      <c r="B553" s="41"/>
      <c r="C553" s="42" t="s">
        <v>1445</v>
      </c>
      <c r="D553" s="43"/>
      <c r="E553" s="44">
        <v>4187</v>
      </c>
      <c r="F553" s="43"/>
      <c r="G553" s="44"/>
    </row>
    <row r="554" spans="1:7" ht="12.75">
      <c r="A554" s="35" t="s">
        <v>1705</v>
      </c>
      <c r="B554" s="36" t="s">
        <v>1443</v>
      </c>
      <c r="C554" s="37" t="s">
        <v>1444</v>
      </c>
      <c r="D554" s="38">
        <v>0</v>
      </c>
      <c r="E554" s="39">
        <v>2910</v>
      </c>
      <c r="F554" s="38">
        <f>E554-D554</f>
        <v>2910</v>
      </c>
      <c r="G554" s="39" t="str">
        <f>IF(D554=0,"***",E554/D554)</f>
        <v>***</v>
      </c>
    </row>
    <row r="555" spans="1:7" ht="12.75">
      <c r="A555" s="40"/>
      <c r="B555" s="41"/>
      <c r="C555" s="42" t="s">
        <v>1445</v>
      </c>
      <c r="D555" s="43"/>
      <c r="E555" s="44">
        <v>2910</v>
      </c>
      <c r="F555" s="43"/>
      <c r="G555" s="44"/>
    </row>
    <row r="556" spans="1:7" ht="12.75">
      <c r="A556" s="35" t="s">
        <v>1706</v>
      </c>
      <c r="B556" s="36" t="s">
        <v>1443</v>
      </c>
      <c r="C556" s="37" t="s">
        <v>1444</v>
      </c>
      <c r="D556" s="38">
        <v>0</v>
      </c>
      <c r="E556" s="39">
        <v>4718</v>
      </c>
      <c r="F556" s="38">
        <f>E556-D556</f>
        <v>4718</v>
      </c>
      <c r="G556" s="39" t="str">
        <f>IF(D556=0,"***",E556/D556)</f>
        <v>***</v>
      </c>
    </row>
    <row r="557" spans="1:7" ht="12.75">
      <c r="A557" s="40"/>
      <c r="B557" s="41"/>
      <c r="C557" s="42" t="s">
        <v>1445</v>
      </c>
      <c r="D557" s="43"/>
      <c r="E557" s="44">
        <v>4718</v>
      </c>
      <c r="F557" s="43"/>
      <c r="G557" s="44"/>
    </row>
    <row r="558" spans="1:7" ht="12.75">
      <c r="A558" s="35" t="s">
        <v>1707</v>
      </c>
      <c r="B558" s="36" t="s">
        <v>1443</v>
      </c>
      <c r="C558" s="37" t="s">
        <v>1444</v>
      </c>
      <c r="D558" s="38">
        <v>0</v>
      </c>
      <c r="E558" s="39">
        <v>3940</v>
      </c>
      <c r="F558" s="38">
        <f>E558-D558</f>
        <v>3940</v>
      </c>
      <c r="G558" s="39" t="str">
        <f>IF(D558=0,"***",E558/D558)</f>
        <v>***</v>
      </c>
    </row>
    <row r="559" spans="1:7" ht="12.75">
      <c r="A559" s="40"/>
      <c r="B559" s="41"/>
      <c r="C559" s="42" t="s">
        <v>1445</v>
      </c>
      <c r="D559" s="43"/>
      <c r="E559" s="44">
        <v>3940</v>
      </c>
      <c r="F559" s="43"/>
      <c r="G559" s="44"/>
    </row>
    <row r="560" spans="1:7" ht="12.75">
      <c r="A560" s="35" t="s">
        <v>1708</v>
      </c>
      <c r="B560" s="36" t="s">
        <v>1443</v>
      </c>
      <c r="C560" s="37" t="s">
        <v>1444</v>
      </c>
      <c r="D560" s="38">
        <v>0</v>
      </c>
      <c r="E560" s="39">
        <v>2735</v>
      </c>
      <c r="F560" s="38">
        <f>E560-D560</f>
        <v>2735</v>
      </c>
      <c r="G560" s="39" t="str">
        <f>IF(D560=0,"***",E560/D560)</f>
        <v>***</v>
      </c>
    </row>
    <row r="561" spans="1:7" ht="12.75">
      <c r="A561" s="40"/>
      <c r="B561" s="41"/>
      <c r="C561" s="42" t="s">
        <v>1445</v>
      </c>
      <c r="D561" s="43"/>
      <c r="E561" s="44">
        <v>2735</v>
      </c>
      <c r="F561" s="43"/>
      <c r="G561" s="44"/>
    </row>
    <row r="562" spans="1:7" ht="12.75">
      <c r="A562" s="35" t="s">
        <v>1709</v>
      </c>
      <c r="B562" s="36" t="s">
        <v>1443</v>
      </c>
      <c r="C562" s="37" t="s">
        <v>1444</v>
      </c>
      <c r="D562" s="38">
        <v>0</v>
      </c>
      <c r="E562" s="39">
        <v>3695</v>
      </c>
      <c r="F562" s="38">
        <f>E562-D562</f>
        <v>3695</v>
      </c>
      <c r="G562" s="39" t="str">
        <f>IF(D562=0,"***",E562/D562)</f>
        <v>***</v>
      </c>
    </row>
    <row r="563" spans="1:7" ht="12.75">
      <c r="A563" s="40"/>
      <c r="B563" s="41"/>
      <c r="C563" s="42" t="s">
        <v>1445</v>
      </c>
      <c r="D563" s="43"/>
      <c r="E563" s="44">
        <v>3695</v>
      </c>
      <c r="F563" s="43"/>
      <c r="G563" s="44"/>
    </row>
    <row r="564" spans="1:7" ht="12.75">
      <c r="A564" s="35" t="s">
        <v>1710</v>
      </c>
      <c r="B564" s="36" t="s">
        <v>1443</v>
      </c>
      <c r="C564" s="37" t="s">
        <v>1444</v>
      </c>
      <c r="D564" s="38">
        <v>0</v>
      </c>
      <c r="E564" s="39">
        <v>4917</v>
      </c>
      <c r="F564" s="38">
        <f>E564-D564</f>
        <v>4917</v>
      </c>
      <c r="G564" s="39" t="str">
        <f>IF(D564=0,"***",E564/D564)</f>
        <v>***</v>
      </c>
    </row>
    <row r="565" spans="1:7" ht="12.75">
      <c r="A565" s="40"/>
      <c r="B565" s="41"/>
      <c r="C565" s="42" t="s">
        <v>1445</v>
      </c>
      <c r="D565" s="43"/>
      <c r="E565" s="44">
        <v>4917</v>
      </c>
      <c r="F565" s="43"/>
      <c r="G565" s="44"/>
    </row>
    <row r="566" spans="1:7" ht="12.75">
      <c r="A566" s="35" t="s">
        <v>1711</v>
      </c>
      <c r="B566" s="36" t="s">
        <v>1443</v>
      </c>
      <c r="C566" s="37" t="s">
        <v>1444</v>
      </c>
      <c r="D566" s="38">
        <v>0</v>
      </c>
      <c r="E566" s="39">
        <v>3786</v>
      </c>
      <c r="F566" s="38">
        <f>E566-D566</f>
        <v>3786</v>
      </c>
      <c r="G566" s="39" t="str">
        <f>IF(D566=0,"***",E566/D566)</f>
        <v>***</v>
      </c>
    </row>
    <row r="567" spans="1:7" ht="12.75">
      <c r="A567" s="40"/>
      <c r="B567" s="41"/>
      <c r="C567" s="42" t="s">
        <v>1445</v>
      </c>
      <c r="D567" s="43"/>
      <c r="E567" s="44">
        <v>3786</v>
      </c>
      <c r="F567" s="43"/>
      <c r="G567" s="44"/>
    </row>
    <row r="568" spans="1:7" ht="12.75">
      <c r="A568" s="35" t="s">
        <v>1712</v>
      </c>
      <c r="B568" s="36" t="s">
        <v>1443</v>
      </c>
      <c r="C568" s="37" t="s">
        <v>1444</v>
      </c>
      <c r="D568" s="38">
        <v>0</v>
      </c>
      <c r="E568" s="39">
        <v>3718</v>
      </c>
      <c r="F568" s="38">
        <f>E568-D568</f>
        <v>3718</v>
      </c>
      <c r="G568" s="39" t="str">
        <f>IF(D568=0,"***",E568/D568)</f>
        <v>***</v>
      </c>
    </row>
    <row r="569" spans="1:7" ht="12.75">
      <c r="A569" s="40"/>
      <c r="B569" s="41"/>
      <c r="C569" s="42" t="s">
        <v>1445</v>
      </c>
      <c r="D569" s="43"/>
      <c r="E569" s="44">
        <v>3718</v>
      </c>
      <c r="F569" s="43"/>
      <c r="G569" s="44"/>
    </row>
    <row r="570" spans="1:7" ht="12.75">
      <c r="A570" s="35" t="s">
        <v>1713</v>
      </c>
      <c r="B570" s="36" t="s">
        <v>1443</v>
      </c>
      <c r="C570" s="37" t="s">
        <v>1444</v>
      </c>
      <c r="D570" s="38">
        <v>0</v>
      </c>
      <c r="E570" s="39">
        <v>3680</v>
      </c>
      <c r="F570" s="38">
        <f>E570-D570</f>
        <v>3680</v>
      </c>
      <c r="G570" s="39" t="str">
        <f>IF(D570=0,"***",E570/D570)</f>
        <v>***</v>
      </c>
    </row>
    <row r="571" spans="1:7" ht="12.75">
      <c r="A571" s="40"/>
      <c r="B571" s="41"/>
      <c r="C571" s="42" t="s">
        <v>1445</v>
      </c>
      <c r="D571" s="43"/>
      <c r="E571" s="44">
        <v>3680</v>
      </c>
      <c r="F571" s="43"/>
      <c r="G571" s="44"/>
    </row>
    <row r="572" spans="1:7" ht="12.75">
      <c r="A572" s="35" t="s">
        <v>1714</v>
      </c>
      <c r="B572" s="36" t="s">
        <v>1443</v>
      </c>
      <c r="C572" s="37" t="s">
        <v>1444</v>
      </c>
      <c r="D572" s="38">
        <v>0</v>
      </c>
      <c r="E572" s="39">
        <v>6900</v>
      </c>
      <c r="F572" s="38">
        <f>E572-D572</f>
        <v>6900</v>
      </c>
      <c r="G572" s="39" t="str">
        <f>IF(D572=0,"***",E572/D572)</f>
        <v>***</v>
      </c>
    </row>
    <row r="573" spans="1:7" ht="12.75">
      <c r="A573" s="40"/>
      <c r="B573" s="41"/>
      <c r="C573" s="42" t="s">
        <v>1445</v>
      </c>
      <c r="D573" s="43"/>
      <c r="E573" s="44">
        <v>6900</v>
      </c>
      <c r="F573" s="43"/>
      <c r="G573" s="44"/>
    </row>
    <row r="574" spans="1:7" ht="12.75">
      <c r="A574" s="35" t="s">
        <v>1715</v>
      </c>
      <c r="B574" s="36" t="s">
        <v>1443</v>
      </c>
      <c r="C574" s="37" t="s">
        <v>1444</v>
      </c>
      <c r="D574" s="38">
        <v>0</v>
      </c>
      <c r="E574" s="39">
        <v>4281</v>
      </c>
      <c r="F574" s="38">
        <f>E574-D574</f>
        <v>4281</v>
      </c>
      <c r="G574" s="39" t="str">
        <f>IF(D574=0,"***",E574/D574)</f>
        <v>***</v>
      </c>
    </row>
    <row r="575" spans="1:7" ht="12.75">
      <c r="A575" s="40"/>
      <c r="B575" s="41"/>
      <c r="C575" s="42" t="s">
        <v>1445</v>
      </c>
      <c r="D575" s="43"/>
      <c r="E575" s="44">
        <v>4281</v>
      </c>
      <c r="F575" s="43"/>
      <c r="G575" s="44"/>
    </row>
    <row r="576" spans="1:7" ht="12.75">
      <c r="A576" s="35" t="s">
        <v>1716</v>
      </c>
      <c r="B576" s="36" t="s">
        <v>1717</v>
      </c>
      <c r="C576" s="37" t="s">
        <v>1718</v>
      </c>
      <c r="D576" s="38">
        <v>0</v>
      </c>
      <c r="E576" s="39">
        <v>5242</v>
      </c>
      <c r="F576" s="38">
        <f>E576-D576</f>
        <v>5242</v>
      </c>
      <c r="G576" s="39" t="str">
        <f>IF(D576=0,"***",E576/D576)</f>
        <v>***</v>
      </c>
    </row>
    <row r="577" spans="1:7" ht="12.75">
      <c r="A577" s="40"/>
      <c r="B577" s="41"/>
      <c r="C577" s="42" t="s">
        <v>1445</v>
      </c>
      <c r="D577" s="43"/>
      <c r="E577" s="44">
        <v>4378</v>
      </c>
      <c r="F577" s="43"/>
      <c r="G577" s="44"/>
    </row>
    <row r="578" spans="1:7" ht="12.75">
      <c r="A578" s="40"/>
      <c r="B578" s="41"/>
      <c r="C578" s="42" t="s">
        <v>574</v>
      </c>
      <c r="D578" s="43"/>
      <c r="E578" s="44">
        <v>864</v>
      </c>
      <c r="F578" s="43"/>
      <c r="G578" s="44"/>
    </row>
    <row r="579" spans="1:7" ht="12.75">
      <c r="A579" s="35" t="s">
        <v>1716</v>
      </c>
      <c r="B579" s="36" t="s">
        <v>1508</v>
      </c>
      <c r="C579" s="37" t="s">
        <v>1509</v>
      </c>
      <c r="D579" s="38">
        <v>0</v>
      </c>
      <c r="E579" s="39">
        <v>669</v>
      </c>
      <c r="F579" s="38">
        <f>E579-D579</f>
        <v>669</v>
      </c>
      <c r="G579" s="39" t="str">
        <f>IF(D579=0,"***",E579/D579)</f>
        <v>***</v>
      </c>
    </row>
    <row r="580" spans="1:7" ht="12.75">
      <c r="A580" s="40"/>
      <c r="B580" s="41"/>
      <c r="C580" s="42" t="s">
        <v>1445</v>
      </c>
      <c r="D580" s="43"/>
      <c r="E580" s="44">
        <v>669</v>
      </c>
      <c r="F580" s="43"/>
      <c r="G580" s="44"/>
    </row>
    <row r="581" spans="1:7" ht="12.75">
      <c r="A581" s="35" t="s">
        <v>1719</v>
      </c>
      <c r="B581" s="36" t="s">
        <v>1717</v>
      </c>
      <c r="C581" s="37" t="s">
        <v>1718</v>
      </c>
      <c r="D581" s="38">
        <v>0</v>
      </c>
      <c r="E581" s="39">
        <v>6822</v>
      </c>
      <c r="F581" s="38">
        <f>E581-D581</f>
        <v>6822</v>
      </c>
      <c r="G581" s="39" t="str">
        <f>IF(D581=0,"***",E581/D581)</f>
        <v>***</v>
      </c>
    </row>
    <row r="582" spans="1:7" ht="12.75">
      <c r="A582" s="40"/>
      <c r="B582" s="41"/>
      <c r="C582" s="42" t="s">
        <v>1445</v>
      </c>
      <c r="D582" s="43"/>
      <c r="E582" s="44">
        <v>5873</v>
      </c>
      <c r="F582" s="43"/>
      <c r="G582" s="44"/>
    </row>
    <row r="583" spans="1:7" ht="12.75">
      <c r="A583" s="40"/>
      <c r="B583" s="41"/>
      <c r="C583" s="42" t="s">
        <v>574</v>
      </c>
      <c r="D583" s="43"/>
      <c r="E583" s="44">
        <v>949</v>
      </c>
      <c r="F583" s="43"/>
      <c r="G583" s="44"/>
    </row>
    <row r="584" spans="1:7" ht="12.75">
      <c r="A584" s="35" t="s">
        <v>1719</v>
      </c>
      <c r="B584" s="36" t="s">
        <v>1508</v>
      </c>
      <c r="C584" s="37" t="s">
        <v>1509</v>
      </c>
      <c r="D584" s="38">
        <v>0</v>
      </c>
      <c r="E584" s="39">
        <v>932</v>
      </c>
      <c r="F584" s="38">
        <f>E584-D584</f>
        <v>932</v>
      </c>
      <c r="G584" s="39" t="str">
        <f>IF(D584=0,"***",E584/D584)</f>
        <v>***</v>
      </c>
    </row>
    <row r="585" spans="1:7" ht="12.75">
      <c r="A585" s="40"/>
      <c r="B585" s="41"/>
      <c r="C585" s="42" t="s">
        <v>1445</v>
      </c>
      <c r="D585" s="43"/>
      <c r="E585" s="44">
        <v>932</v>
      </c>
      <c r="F585" s="43"/>
      <c r="G585" s="44"/>
    </row>
    <row r="586" spans="1:7" ht="12.75">
      <c r="A586" s="35" t="s">
        <v>1720</v>
      </c>
      <c r="B586" s="36" t="s">
        <v>1717</v>
      </c>
      <c r="C586" s="37" t="s">
        <v>1718</v>
      </c>
      <c r="D586" s="38">
        <v>0</v>
      </c>
      <c r="E586" s="39">
        <v>8362</v>
      </c>
      <c r="F586" s="38">
        <f>E586-D586</f>
        <v>8362</v>
      </c>
      <c r="G586" s="39" t="str">
        <f>IF(D586=0,"***",E586/D586)</f>
        <v>***</v>
      </c>
    </row>
    <row r="587" spans="1:7" ht="12.75">
      <c r="A587" s="40"/>
      <c r="B587" s="41"/>
      <c r="C587" s="42" t="s">
        <v>1445</v>
      </c>
      <c r="D587" s="43"/>
      <c r="E587" s="44">
        <v>7171</v>
      </c>
      <c r="F587" s="43"/>
      <c r="G587" s="44"/>
    </row>
    <row r="588" spans="1:7" ht="12.75">
      <c r="A588" s="40"/>
      <c r="B588" s="41"/>
      <c r="C588" s="42" t="s">
        <v>574</v>
      </c>
      <c r="D588" s="43"/>
      <c r="E588" s="44">
        <v>1191</v>
      </c>
      <c r="F588" s="43"/>
      <c r="G588" s="44"/>
    </row>
    <row r="589" spans="1:7" ht="12.75">
      <c r="A589" s="35" t="s">
        <v>1721</v>
      </c>
      <c r="B589" s="36" t="s">
        <v>1717</v>
      </c>
      <c r="C589" s="37" t="s">
        <v>1718</v>
      </c>
      <c r="D589" s="38">
        <v>0</v>
      </c>
      <c r="E589" s="39">
        <v>8594</v>
      </c>
      <c r="F589" s="38">
        <f>E589-D589</f>
        <v>8594</v>
      </c>
      <c r="G589" s="39" t="str">
        <f>IF(D589=0,"***",E589/D589)</f>
        <v>***</v>
      </c>
    </row>
    <row r="590" spans="1:7" ht="12.75">
      <c r="A590" s="40"/>
      <c r="B590" s="41"/>
      <c r="C590" s="42" t="s">
        <v>1445</v>
      </c>
      <c r="D590" s="43"/>
      <c r="E590" s="44">
        <v>6913</v>
      </c>
      <c r="F590" s="43"/>
      <c r="G590" s="44"/>
    </row>
    <row r="591" spans="1:7" ht="12.75">
      <c r="A591" s="40"/>
      <c r="B591" s="41"/>
      <c r="C591" s="42" t="s">
        <v>574</v>
      </c>
      <c r="D591" s="43"/>
      <c r="E591" s="44">
        <v>1681</v>
      </c>
      <c r="F591" s="43"/>
      <c r="G591" s="44"/>
    </row>
    <row r="592" spans="1:7" ht="12.75">
      <c r="A592" s="35" t="s">
        <v>1721</v>
      </c>
      <c r="B592" s="36" t="s">
        <v>1508</v>
      </c>
      <c r="C592" s="37" t="s">
        <v>1509</v>
      </c>
      <c r="D592" s="38">
        <v>0</v>
      </c>
      <c r="E592" s="39">
        <v>1900</v>
      </c>
      <c r="F592" s="38">
        <f>E592-D592</f>
        <v>1900</v>
      </c>
      <c r="G592" s="39" t="str">
        <f>IF(D592=0,"***",E592/D592)</f>
        <v>***</v>
      </c>
    </row>
    <row r="593" spans="1:7" ht="12.75">
      <c r="A593" s="40"/>
      <c r="B593" s="41"/>
      <c r="C593" s="42" t="s">
        <v>1445</v>
      </c>
      <c r="D593" s="43"/>
      <c r="E593" s="44">
        <v>1900</v>
      </c>
      <c r="F593" s="43"/>
      <c r="G593" s="44"/>
    </row>
    <row r="594" spans="1:7" ht="12.75">
      <c r="A594" s="35" t="s">
        <v>1722</v>
      </c>
      <c r="B594" s="36" t="s">
        <v>1443</v>
      </c>
      <c r="C594" s="37" t="s">
        <v>1444</v>
      </c>
      <c r="D594" s="38">
        <v>0</v>
      </c>
      <c r="E594" s="39">
        <v>3684</v>
      </c>
      <c r="F594" s="38">
        <f>E594-D594</f>
        <v>3684</v>
      </c>
      <c r="G594" s="39" t="str">
        <f>IF(D594=0,"***",E594/D594)</f>
        <v>***</v>
      </c>
    </row>
    <row r="595" spans="1:7" ht="12.75">
      <c r="A595" s="40"/>
      <c r="B595" s="41"/>
      <c r="C595" s="42" t="s">
        <v>1445</v>
      </c>
      <c r="D595" s="43"/>
      <c r="E595" s="44">
        <v>3684</v>
      </c>
      <c r="F595" s="43"/>
      <c r="G595" s="44"/>
    </row>
    <row r="596" spans="1:7" ht="12.75">
      <c r="A596" s="35" t="s">
        <v>1723</v>
      </c>
      <c r="B596" s="36" t="s">
        <v>1443</v>
      </c>
      <c r="C596" s="37" t="s">
        <v>1444</v>
      </c>
      <c r="D596" s="38">
        <v>0</v>
      </c>
      <c r="E596" s="39">
        <v>2208</v>
      </c>
      <c r="F596" s="38">
        <f>E596-D596</f>
        <v>2208</v>
      </c>
      <c r="G596" s="39" t="str">
        <f>IF(D596=0,"***",E596/D596)</f>
        <v>***</v>
      </c>
    </row>
    <row r="597" spans="1:7" ht="12.75">
      <c r="A597" s="40"/>
      <c r="B597" s="41"/>
      <c r="C597" s="42" t="s">
        <v>1445</v>
      </c>
      <c r="D597" s="43"/>
      <c r="E597" s="44">
        <v>2208</v>
      </c>
      <c r="F597" s="43"/>
      <c r="G597" s="44"/>
    </row>
    <row r="598" spans="1:7" ht="12.75">
      <c r="A598" s="35" t="s">
        <v>1724</v>
      </c>
      <c r="B598" s="36" t="s">
        <v>1443</v>
      </c>
      <c r="C598" s="37" t="s">
        <v>1444</v>
      </c>
      <c r="D598" s="38">
        <v>0</v>
      </c>
      <c r="E598" s="39">
        <v>3113</v>
      </c>
      <c r="F598" s="38">
        <f>E598-D598</f>
        <v>3113</v>
      </c>
      <c r="G598" s="39" t="str">
        <f>IF(D598=0,"***",E598/D598)</f>
        <v>***</v>
      </c>
    </row>
    <row r="599" spans="1:7" ht="12.75">
      <c r="A599" s="40"/>
      <c r="B599" s="41"/>
      <c r="C599" s="42" t="s">
        <v>1445</v>
      </c>
      <c r="D599" s="43"/>
      <c r="E599" s="44">
        <v>3113</v>
      </c>
      <c r="F599" s="43"/>
      <c r="G599" s="44"/>
    </row>
    <row r="600" spans="1:7" ht="12.75">
      <c r="A600" s="35" t="s">
        <v>1725</v>
      </c>
      <c r="B600" s="36" t="s">
        <v>1443</v>
      </c>
      <c r="C600" s="37" t="s">
        <v>1444</v>
      </c>
      <c r="D600" s="38">
        <v>0</v>
      </c>
      <c r="E600" s="39">
        <v>3260</v>
      </c>
      <c r="F600" s="38">
        <f>E600-D600</f>
        <v>3260</v>
      </c>
      <c r="G600" s="39" t="str">
        <f>IF(D600=0,"***",E600/D600)</f>
        <v>***</v>
      </c>
    </row>
    <row r="601" spans="1:7" ht="12.75">
      <c r="A601" s="40"/>
      <c r="B601" s="41"/>
      <c r="C601" s="42" t="s">
        <v>1445</v>
      </c>
      <c r="D601" s="43"/>
      <c r="E601" s="44">
        <v>3260</v>
      </c>
      <c r="F601" s="43"/>
      <c r="G601" s="44"/>
    </row>
    <row r="602" spans="1:7" ht="12.75">
      <c r="A602" s="35" t="s">
        <v>1726</v>
      </c>
      <c r="B602" s="36" t="s">
        <v>1443</v>
      </c>
      <c r="C602" s="37" t="s">
        <v>1444</v>
      </c>
      <c r="D602" s="38">
        <v>0</v>
      </c>
      <c r="E602" s="39">
        <v>3894</v>
      </c>
      <c r="F602" s="38">
        <f>E602-D602</f>
        <v>3894</v>
      </c>
      <c r="G602" s="39" t="str">
        <f>IF(D602=0,"***",E602/D602)</f>
        <v>***</v>
      </c>
    </row>
    <row r="603" spans="1:7" ht="12.75">
      <c r="A603" s="40"/>
      <c r="B603" s="41"/>
      <c r="C603" s="42" t="s">
        <v>1445</v>
      </c>
      <c r="D603" s="43"/>
      <c r="E603" s="44">
        <v>3894</v>
      </c>
      <c r="F603" s="43"/>
      <c r="G603" s="44"/>
    </row>
    <row r="604" spans="1:7" ht="12.75">
      <c r="A604" s="35" t="s">
        <v>1727</v>
      </c>
      <c r="B604" s="36" t="s">
        <v>1443</v>
      </c>
      <c r="C604" s="37" t="s">
        <v>1444</v>
      </c>
      <c r="D604" s="38">
        <v>0</v>
      </c>
      <c r="E604" s="39">
        <v>3623</v>
      </c>
      <c r="F604" s="38">
        <f>E604-D604</f>
        <v>3623</v>
      </c>
      <c r="G604" s="39" t="str">
        <f>IF(D604=0,"***",E604/D604)</f>
        <v>***</v>
      </c>
    </row>
    <row r="605" spans="1:7" ht="12.75">
      <c r="A605" s="40"/>
      <c r="B605" s="41"/>
      <c r="C605" s="42" t="s">
        <v>1445</v>
      </c>
      <c r="D605" s="43"/>
      <c r="E605" s="44">
        <v>3623</v>
      </c>
      <c r="F605" s="43"/>
      <c r="G605" s="44"/>
    </row>
    <row r="606" spans="1:7" ht="12.75">
      <c r="A606" s="35" t="s">
        <v>1728</v>
      </c>
      <c r="B606" s="36" t="s">
        <v>1443</v>
      </c>
      <c r="C606" s="37" t="s">
        <v>1444</v>
      </c>
      <c r="D606" s="38">
        <v>0</v>
      </c>
      <c r="E606" s="39">
        <v>4415</v>
      </c>
      <c r="F606" s="38">
        <f>E606-D606</f>
        <v>4415</v>
      </c>
      <c r="G606" s="39" t="str">
        <f>IF(D606=0,"***",E606/D606)</f>
        <v>***</v>
      </c>
    </row>
    <row r="607" spans="1:7" ht="12.75">
      <c r="A607" s="40"/>
      <c r="B607" s="41"/>
      <c r="C607" s="42" t="s">
        <v>1445</v>
      </c>
      <c r="D607" s="43"/>
      <c r="E607" s="44">
        <v>4415</v>
      </c>
      <c r="F607" s="43"/>
      <c r="G607" s="44"/>
    </row>
    <row r="608" spans="1:7" ht="12.75">
      <c r="A608" s="35" t="s">
        <v>1729</v>
      </c>
      <c r="B608" s="36" t="s">
        <v>1443</v>
      </c>
      <c r="C608" s="37" t="s">
        <v>1444</v>
      </c>
      <c r="D608" s="38">
        <v>0</v>
      </c>
      <c r="E608" s="39">
        <v>4691</v>
      </c>
      <c r="F608" s="38">
        <f>E608-D608</f>
        <v>4691</v>
      </c>
      <c r="G608" s="39" t="str">
        <f>IF(D608=0,"***",E608/D608)</f>
        <v>***</v>
      </c>
    </row>
    <row r="609" spans="1:7" ht="12.75">
      <c r="A609" s="40"/>
      <c r="B609" s="41"/>
      <c r="C609" s="42" t="s">
        <v>1445</v>
      </c>
      <c r="D609" s="43"/>
      <c r="E609" s="44">
        <v>4691</v>
      </c>
      <c r="F609" s="43"/>
      <c r="G609" s="44"/>
    </row>
    <row r="610" spans="1:7" ht="12.75">
      <c r="A610" s="35" t="s">
        <v>1730</v>
      </c>
      <c r="B610" s="36" t="s">
        <v>1443</v>
      </c>
      <c r="C610" s="37" t="s">
        <v>1444</v>
      </c>
      <c r="D610" s="38">
        <v>0</v>
      </c>
      <c r="E610" s="39">
        <v>3287</v>
      </c>
      <c r="F610" s="38">
        <f>E610-D610</f>
        <v>3287</v>
      </c>
      <c r="G610" s="39" t="str">
        <f>IF(D610=0,"***",E610/D610)</f>
        <v>***</v>
      </c>
    </row>
    <row r="611" spans="1:7" ht="12.75">
      <c r="A611" s="40"/>
      <c r="B611" s="41"/>
      <c r="C611" s="42" t="s">
        <v>1445</v>
      </c>
      <c r="D611" s="43"/>
      <c r="E611" s="44">
        <v>3287</v>
      </c>
      <c r="F611" s="43"/>
      <c r="G611" s="44"/>
    </row>
    <row r="612" spans="1:7" ht="12.75">
      <c r="A612" s="35" t="s">
        <v>1731</v>
      </c>
      <c r="B612" s="36" t="s">
        <v>1443</v>
      </c>
      <c r="C612" s="37" t="s">
        <v>1444</v>
      </c>
      <c r="D612" s="38">
        <v>0</v>
      </c>
      <c r="E612" s="39">
        <v>4465</v>
      </c>
      <c r="F612" s="38">
        <f>E612-D612</f>
        <v>4465</v>
      </c>
      <c r="G612" s="39" t="str">
        <f>IF(D612=0,"***",E612/D612)</f>
        <v>***</v>
      </c>
    </row>
    <row r="613" spans="1:7" ht="12.75">
      <c r="A613" s="40"/>
      <c r="B613" s="41"/>
      <c r="C613" s="42" t="s">
        <v>1445</v>
      </c>
      <c r="D613" s="43"/>
      <c r="E613" s="44">
        <v>4465</v>
      </c>
      <c r="F613" s="43"/>
      <c r="G613" s="44"/>
    </row>
    <row r="614" spans="1:7" ht="12.75">
      <c r="A614" s="35" t="s">
        <v>1732</v>
      </c>
      <c r="B614" s="36" t="s">
        <v>1443</v>
      </c>
      <c r="C614" s="37" t="s">
        <v>1444</v>
      </c>
      <c r="D614" s="38">
        <v>0</v>
      </c>
      <c r="E614" s="39">
        <v>2650</v>
      </c>
      <c r="F614" s="38">
        <f>E614-D614</f>
        <v>2650</v>
      </c>
      <c r="G614" s="39" t="str">
        <f>IF(D614=0,"***",E614/D614)</f>
        <v>***</v>
      </c>
    </row>
    <row r="615" spans="1:7" ht="12.75">
      <c r="A615" s="40"/>
      <c r="B615" s="41"/>
      <c r="C615" s="42" t="s">
        <v>1445</v>
      </c>
      <c r="D615" s="43"/>
      <c r="E615" s="44">
        <v>2650</v>
      </c>
      <c r="F615" s="43"/>
      <c r="G615" s="44"/>
    </row>
    <row r="616" spans="1:7" ht="12.75">
      <c r="A616" s="35" t="s">
        <v>1733</v>
      </c>
      <c r="B616" s="36" t="s">
        <v>1443</v>
      </c>
      <c r="C616" s="37" t="s">
        <v>1444</v>
      </c>
      <c r="D616" s="38">
        <v>0</v>
      </c>
      <c r="E616" s="39">
        <v>3167</v>
      </c>
      <c r="F616" s="38">
        <f>E616-D616</f>
        <v>3167</v>
      </c>
      <c r="G616" s="39" t="str">
        <f>IF(D616=0,"***",E616/D616)</f>
        <v>***</v>
      </c>
    </row>
    <row r="617" spans="1:7" ht="12.75">
      <c r="A617" s="40"/>
      <c r="B617" s="41"/>
      <c r="C617" s="42" t="s">
        <v>1445</v>
      </c>
      <c r="D617" s="43"/>
      <c r="E617" s="44">
        <v>3167</v>
      </c>
      <c r="F617" s="43"/>
      <c r="G617" s="44"/>
    </row>
    <row r="618" spans="1:7" ht="12.75">
      <c r="A618" s="35" t="s">
        <v>1734</v>
      </c>
      <c r="B618" s="36" t="s">
        <v>1443</v>
      </c>
      <c r="C618" s="37" t="s">
        <v>1444</v>
      </c>
      <c r="D618" s="38">
        <v>0</v>
      </c>
      <c r="E618" s="39">
        <v>4960</v>
      </c>
      <c r="F618" s="38">
        <f>E618-D618</f>
        <v>4960</v>
      </c>
      <c r="G618" s="39" t="str">
        <f>IF(D618=0,"***",E618/D618)</f>
        <v>***</v>
      </c>
    </row>
    <row r="619" spans="1:7" ht="12.75">
      <c r="A619" s="40"/>
      <c r="B619" s="41"/>
      <c r="C619" s="42" t="s">
        <v>1445</v>
      </c>
      <c r="D619" s="43"/>
      <c r="E619" s="44">
        <v>4960</v>
      </c>
      <c r="F619" s="43"/>
      <c r="G619" s="44"/>
    </row>
    <row r="620" spans="1:7" ht="12.75">
      <c r="A620" s="35" t="s">
        <v>1735</v>
      </c>
      <c r="B620" s="36" t="s">
        <v>1443</v>
      </c>
      <c r="C620" s="37" t="s">
        <v>1444</v>
      </c>
      <c r="D620" s="38">
        <v>0</v>
      </c>
      <c r="E620" s="39">
        <v>2824</v>
      </c>
      <c r="F620" s="38">
        <f>E620-D620</f>
        <v>2824</v>
      </c>
      <c r="G620" s="39" t="str">
        <f>IF(D620=0,"***",E620/D620)</f>
        <v>***</v>
      </c>
    </row>
    <row r="621" spans="1:7" ht="12.75">
      <c r="A621" s="40"/>
      <c r="B621" s="41"/>
      <c r="C621" s="42" t="s">
        <v>1445</v>
      </c>
      <c r="D621" s="43"/>
      <c r="E621" s="44">
        <v>2824</v>
      </c>
      <c r="F621" s="43"/>
      <c r="G621" s="44"/>
    </row>
    <row r="622" spans="1:7" ht="12.75">
      <c r="A622" s="35" t="s">
        <v>1736</v>
      </c>
      <c r="B622" s="36" t="s">
        <v>1443</v>
      </c>
      <c r="C622" s="37" t="s">
        <v>1444</v>
      </c>
      <c r="D622" s="38">
        <v>0</v>
      </c>
      <c r="E622" s="39">
        <v>1884</v>
      </c>
      <c r="F622" s="38">
        <f>E622-D622</f>
        <v>1884</v>
      </c>
      <c r="G622" s="39" t="str">
        <f>IF(D622=0,"***",E622/D622)</f>
        <v>***</v>
      </c>
    </row>
    <row r="623" spans="1:7" ht="12.75">
      <c r="A623" s="40"/>
      <c r="B623" s="41"/>
      <c r="C623" s="42" t="s">
        <v>1445</v>
      </c>
      <c r="D623" s="43"/>
      <c r="E623" s="44">
        <v>1884</v>
      </c>
      <c r="F623" s="43"/>
      <c r="G623" s="44"/>
    </row>
    <row r="624" spans="1:7" ht="12.75">
      <c r="A624" s="35" t="s">
        <v>1737</v>
      </c>
      <c r="B624" s="36" t="s">
        <v>1443</v>
      </c>
      <c r="C624" s="37" t="s">
        <v>1444</v>
      </c>
      <c r="D624" s="38">
        <v>0</v>
      </c>
      <c r="E624" s="39">
        <v>3231</v>
      </c>
      <c r="F624" s="38">
        <f>E624-D624</f>
        <v>3231</v>
      </c>
      <c r="G624" s="39" t="str">
        <f>IF(D624=0,"***",E624/D624)</f>
        <v>***</v>
      </c>
    </row>
    <row r="625" spans="1:7" ht="12.75">
      <c r="A625" s="40"/>
      <c r="B625" s="41"/>
      <c r="C625" s="42" t="s">
        <v>1445</v>
      </c>
      <c r="D625" s="43"/>
      <c r="E625" s="44">
        <v>3231</v>
      </c>
      <c r="F625" s="43"/>
      <c r="G625" s="44"/>
    </row>
    <row r="626" spans="1:7" ht="12.75">
      <c r="A626" s="35" t="s">
        <v>1738</v>
      </c>
      <c r="B626" s="36" t="s">
        <v>1443</v>
      </c>
      <c r="C626" s="37" t="s">
        <v>1444</v>
      </c>
      <c r="D626" s="38">
        <v>0</v>
      </c>
      <c r="E626" s="39">
        <v>2867</v>
      </c>
      <c r="F626" s="38">
        <f>E626-D626</f>
        <v>2867</v>
      </c>
      <c r="G626" s="39" t="str">
        <f>IF(D626=0,"***",E626/D626)</f>
        <v>***</v>
      </c>
    </row>
    <row r="627" spans="1:7" ht="12.75">
      <c r="A627" s="40"/>
      <c r="B627" s="41"/>
      <c r="C627" s="42" t="s">
        <v>1445</v>
      </c>
      <c r="D627" s="43"/>
      <c r="E627" s="44">
        <v>2867</v>
      </c>
      <c r="F627" s="43"/>
      <c r="G627" s="44"/>
    </row>
    <row r="628" spans="1:7" ht="12.75">
      <c r="A628" s="35" t="s">
        <v>1739</v>
      </c>
      <c r="B628" s="36" t="s">
        <v>1443</v>
      </c>
      <c r="C628" s="37" t="s">
        <v>1444</v>
      </c>
      <c r="D628" s="38">
        <v>0</v>
      </c>
      <c r="E628" s="39">
        <v>2824</v>
      </c>
      <c r="F628" s="38">
        <f>E628-D628</f>
        <v>2824</v>
      </c>
      <c r="G628" s="39" t="str">
        <f>IF(D628=0,"***",E628/D628)</f>
        <v>***</v>
      </c>
    </row>
    <row r="629" spans="1:7" ht="12.75">
      <c r="A629" s="40"/>
      <c r="B629" s="41"/>
      <c r="C629" s="42" t="s">
        <v>1445</v>
      </c>
      <c r="D629" s="43"/>
      <c r="E629" s="44">
        <v>2824</v>
      </c>
      <c r="F629" s="43"/>
      <c r="G629" s="44"/>
    </row>
    <row r="630" spans="1:7" ht="12.75">
      <c r="A630" s="35" t="s">
        <v>1740</v>
      </c>
      <c r="B630" s="36" t="s">
        <v>1443</v>
      </c>
      <c r="C630" s="37" t="s">
        <v>1444</v>
      </c>
      <c r="D630" s="38">
        <v>0</v>
      </c>
      <c r="E630" s="39">
        <v>3042</v>
      </c>
      <c r="F630" s="38">
        <f>E630-D630</f>
        <v>3042</v>
      </c>
      <c r="G630" s="39" t="str">
        <f>IF(D630=0,"***",E630/D630)</f>
        <v>***</v>
      </c>
    </row>
    <row r="631" spans="1:7" ht="12.75">
      <c r="A631" s="40"/>
      <c r="B631" s="41"/>
      <c r="C631" s="42" t="s">
        <v>1445</v>
      </c>
      <c r="D631" s="43"/>
      <c r="E631" s="44">
        <v>3042</v>
      </c>
      <c r="F631" s="43"/>
      <c r="G631" s="44"/>
    </row>
    <row r="632" spans="1:7" ht="12.75">
      <c r="A632" s="35" t="s">
        <v>1741</v>
      </c>
      <c r="B632" s="36" t="s">
        <v>1443</v>
      </c>
      <c r="C632" s="37" t="s">
        <v>1444</v>
      </c>
      <c r="D632" s="38">
        <v>0</v>
      </c>
      <c r="E632" s="39">
        <v>1862</v>
      </c>
      <c r="F632" s="38">
        <f>E632-D632</f>
        <v>1862</v>
      </c>
      <c r="G632" s="39" t="str">
        <f>IF(D632=0,"***",E632/D632)</f>
        <v>***</v>
      </c>
    </row>
    <row r="633" spans="1:7" ht="12.75">
      <c r="A633" s="40"/>
      <c r="B633" s="41"/>
      <c r="C633" s="42" t="s">
        <v>1445</v>
      </c>
      <c r="D633" s="43"/>
      <c r="E633" s="44">
        <v>1862</v>
      </c>
      <c r="F633" s="43"/>
      <c r="G633" s="44"/>
    </row>
    <row r="634" spans="1:7" ht="12.75">
      <c r="A634" s="35" t="s">
        <v>1742</v>
      </c>
      <c r="B634" s="36" t="s">
        <v>1443</v>
      </c>
      <c r="C634" s="37" t="s">
        <v>1444</v>
      </c>
      <c r="D634" s="38">
        <v>0</v>
      </c>
      <c r="E634" s="39">
        <v>3378</v>
      </c>
      <c r="F634" s="38">
        <f>E634-D634</f>
        <v>3378</v>
      </c>
      <c r="G634" s="39" t="str">
        <f>IF(D634=0,"***",E634/D634)</f>
        <v>***</v>
      </c>
    </row>
    <row r="635" spans="1:7" ht="12.75">
      <c r="A635" s="40"/>
      <c r="B635" s="41"/>
      <c r="C635" s="42" t="s">
        <v>1445</v>
      </c>
      <c r="D635" s="43"/>
      <c r="E635" s="44">
        <v>3378</v>
      </c>
      <c r="F635" s="43"/>
      <c r="G635" s="44"/>
    </row>
    <row r="636" spans="1:7" ht="12.75">
      <c r="A636" s="35" t="s">
        <v>1743</v>
      </c>
      <c r="B636" s="36" t="s">
        <v>1443</v>
      </c>
      <c r="C636" s="37" t="s">
        <v>1444</v>
      </c>
      <c r="D636" s="38">
        <v>0</v>
      </c>
      <c r="E636" s="39">
        <v>3783</v>
      </c>
      <c r="F636" s="38">
        <f>E636-D636</f>
        <v>3783</v>
      </c>
      <c r="G636" s="39" t="str">
        <f>IF(D636=0,"***",E636/D636)</f>
        <v>***</v>
      </c>
    </row>
    <row r="637" spans="1:7" ht="12.75">
      <c r="A637" s="40"/>
      <c r="B637" s="41"/>
      <c r="C637" s="42" t="s">
        <v>1445</v>
      </c>
      <c r="D637" s="43"/>
      <c r="E637" s="44">
        <v>3783</v>
      </c>
      <c r="F637" s="43"/>
      <c r="G637" s="44"/>
    </row>
    <row r="638" spans="1:7" ht="12.75">
      <c r="A638" s="35" t="s">
        <v>1744</v>
      </c>
      <c r="B638" s="36" t="s">
        <v>1443</v>
      </c>
      <c r="C638" s="37" t="s">
        <v>1444</v>
      </c>
      <c r="D638" s="38">
        <v>0</v>
      </c>
      <c r="E638" s="39">
        <v>2647</v>
      </c>
      <c r="F638" s="38">
        <f>E638-D638</f>
        <v>2647</v>
      </c>
      <c r="G638" s="39" t="str">
        <f>IF(D638=0,"***",E638/D638)</f>
        <v>***</v>
      </c>
    </row>
    <row r="639" spans="1:7" ht="12.75">
      <c r="A639" s="40"/>
      <c r="B639" s="41"/>
      <c r="C639" s="42" t="s">
        <v>1445</v>
      </c>
      <c r="D639" s="43"/>
      <c r="E639" s="44">
        <v>2647</v>
      </c>
      <c r="F639" s="43"/>
      <c r="G639" s="44"/>
    </row>
    <row r="640" spans="1:7" ht="12.75">
      <c r="A640" s="35" t="s">
        <v>1745</v>
      </c>
      <c r="B640" s="36" t="s">
        <v>1443</v>
      </c>
      <c r="C640" s="37" t="s">
        <v>1444</v>
      </c>
      <c r="D640" s="38">
        <v>0</v>
      </c>
      <c r="E640" s="39">
        <v>3815</v>
      </c>
      <c r="F640" s="38">
        <f>E640-D640</f>
        <v>3815</v>
      </c>
      <c r="G640" s="39" t="str">
        <f>IF(D640=0,"***",E640/D640)</f>
        <v>***</v>
      </c>
    </row>
    <row r="641" spans="1:7" ht="12.75">
      <c r="A641" s="40"/>
      <c r="B641" s="41"/>
      <c r="C641" s="42" t="s">
        <v>1445</v>
      </c>
      <c r="D641" s="43"/>
      <c r="E641" s="44">
        <v>3815</v>
      </c>
      <c r="F641" s="43"/>
      <c r="G641" s="44"/>
    </row>
    <row r="642" spans="1:7" ht="12.75">
      <c r="A642" s="35" t="s">
        <v>1746</v>
      </c>
      <c r="B642" s="36" t="s">
        <v>1443</v>
      </c>
      <c r="C642" s="37" t="s">
        <v>1444</v>
      </c>
      <c r="D642" s="38">
        <v>0</v>
      </c>
      <c r="E642" s="39">
        <v>2577</v>
      </c>
      <c r="F642" s="38">
        <f>E642-D642</f>
        <v>2577</v>
      </c>
      <c r="G642" s="39" t="str">
        <f>IF(D642=0,"***",E642/D642)</f>
        <v>***</v>
      </c>
    </row>
    <row r="643" spans="1:7" ht="12.75">
      <c r="A643" s="40"/>
      <c r="B643" s="41"/>
      <c r="C643" s="42" t="s">
        <v>1445</v>
      </c>
      <c r="D643" s="43"/>
      <c r="E643" s="44">
        <v>2577</v>
      </c>
      <c r="F643" s="43"/>
      <c r="G643" s="44"/>
    </row>
    <row r="644" spans="1:7" ht="12.75">
      <c r="A644" s="35" t="s">
        <v>1747</v>
      </c>
      <c r="B644" s="36" t="s">
        <v>1443</v>
      </c>
      <c r="C644" s="37" t="s">
        <v>1444</v>
      </c>
      <c r="D644" s="38">
        <v>0</v>
      </c>
      <c r="E644" s="39">
        <v>5969</v>
      </c>
      <c r="F644" s="38">
        <f>E644-D644</f>
        <v>5969</v>
      </c>
      <c r="G644" s="39" t="str">
        <f>IF(D644=0,"***",E644/D644)</f>
        <v>***</v>
      </c>
    </row>
    <row r="645" spans="1:7" ht="12.75">
      <c r="A645" s="40"/>
      <c r="B645" s="41"/>
      <c r="C645" s="42" t="s">
        <v>1445</v>
      </c>
      <c r="D645" s="43"/>
      <c r="E645" s="44">
        <v>5969</v>
      </c>
      <c r="F645" s="43"/>
      <c r="G645" s="44"/>
    </row>
    <row r="646" spans="1:7" ht="12.75">
      <c r="A646" s="35" t="s">
        <v>1748</v>
      </c>
      <c r="B646" s="36" t="s">
        <v>1443</v>
      </c>
      <c r="C646" s="37" t="s">
        <v>1444</v>
      </c>
      <c r="D646" s="38">
        <v>0</v>
      </c>
      <c r="E646" s="39">
        <v>3766</v>
      </c>
      <c r="F646" s="38">
        <f>E646-D646</f>
        <v>3766</v>
      </c>
      <c r="G646" s="39" t="str">
        <f>IF(D646=0,"***",E646/D646)</f>
        <v>***</v>
      </c>
    </row>
    <row r="647" spans="1:7" ht="12.75">
      <c r="A647" s="40"/>
      <c r="B647" s="41"/>
      <c r="C647" s="42" t="s">
        <v>1445</v>
      </c>
      <c r="D647" s="43"/>
      <c r="E647" s="44">
        <v>3766</v>
      </c>
      <c r="F647" s="43"/>
      <c r="G647" s="44"/>
    </row>
    <row r="648" spans="1:7" ht="12.75">
      <c r="A648" s="35" t="s">
        <v>1749</v>
      </c>
      <c r="B648" s="36" t="s">
        <v>1443</v>
      </c>
      <c r="C648" s="37" t="s">
        <v>1444</v>
      </c>
      <c r="D648" s="38">
        <v>0</v>
      </c>
      <c r="E648" s="39">
        <v>2657</v>
      </c>
      <c r="F648" s="38">
        <f>E648-D648</f>
        <v>2657</v>
      </c>
      <c r="G648" s="39" t="str">
        <f>IF(D648=0,"***",E648/D648)</f>
        <v>***</v>
      </c>
    </row>
    <row r="649" spans="1:7" ht="12.75">
      <c r="A649" s="40"/>
      <c r="B649" s="41"/>
      <c r="C649" s="42" t="s">
        <v>1445</v>
      </c>
      <c r="D649" s="43"/>
      <c r="E649" s="44">
        <v>2657</v>
      </c>
      <c r="F649" s="43"/>
      <c r="G649" s="44"/>
    </row>
    <row r="650" spans="1:7" ht="12.75">
      <c r="A650" s="35" t="s">
        <v>1750</v>
      </c>
      <c r="B650" s="36" t="s">
        <v>1443</v>
      </c>
      <c r="C650" s="37" t="s">
        <v>1444</v>
      </c>
      <c r="D650" s="38">
        <v>0</v>
      </c>
      <c r="E650" s="39">
        <v>6703</v>
      </c>
      <c r="F650" s="38">
        <f>E650-D650</f>
        <v>6703</v>
      </c>
      <c r="G650" s="39" t="str">
        <f>IF(D650=0,"***",E650/D650)</f>
        <v>***</v>
      </c>
    </row>
    <row r="651" spans="1:7" ht="12.75">
      <c r="A651" s="40"/>
      <c r="B651" s="41"/>
      <c r="C651" s="42" t="s">
        <v>1445</v>
      </c>
      <c r="D651" s="43"/>
      <c r="E651" s="44">
        <v>6703</v>
      </c>
      <c r="F651" s="43"/>
      <c r="G651" s="44"/>
    </row>
    <row r="652" spans="1:7" ht="12.75">
      <c r="A652" s="35" t="s">
        <v>1751</v>
      </c>
      <c r="B652" s="36" t="s">
        <v>1443</v>
      </c>
      <c r="C652" s="37" t="s">
        <v>1444</v>
      </c>
      <c r="D652" s="38">
        <v>0</v>
      </c>
      <c r="E652" s="39">
        <v>1979</v>
      </c>
      <c r="F652" s="38">
        <f>E652-D652</f>
        <v>1979</v>
      </c>
      <c r="G652" s="39" t="str">
        <f>IF(D652=0,"***",E652/D652)</f>
        <v>***</v>
      </c>
    </row>
    <row r="653" spans="1:7" ht="12.75">
      <c r="A653" s="40"/>
      <c r="B653" s="41"/>
      <c r="C653" s="42" t="s">
        <v>1445</v>
      </c>
      <c r="D653" s="43"/>
      <c r="E653" s="44">
        <v>1979</v>
      </c>
      <c r="F653" s="43"/>
      <c r="G653" s="44"/>
    </row>
    <row r="654" spans="1:7" ht="12.75">
      <c r="A654" s="35" t="s">
        <v>1752</v>
      </c>
      <c r="B654" s="36" t="s">
        <v>1443</v>
      </c>
      <c r="C654" s="37" t="s">
        <v>1444</v>
      </c>
      <c r="D654" s="38">
        <v>0</v>
      </c>
      <c r="E654" s="39">
        <v>6359</v>
      </c>
      <c r="F654" s="38">
        <f>E654-D654</f>
        <v>6359</v>
      </c>
      <c r="G654" s="39" t="str">
        <f>IF(D654=0,"***",E654/D654)</f>
        <v>***</v>
      </c>
    </row>
    <row r="655" spans="1:7" ht="12.75">
      <c r="A655" s="40"/>
      <c r="B655" s="41"/>
      <c r="C655" s="42" t="s">
        <v>1445</v>
      </c>
      <c r="D655" s="43"/>
      <c r="E655" s="44">
        <v>6359</v>
      </c>
      <c r="F655" s="43"/>
      <c r="G655" s="44"/>
    </row>
    <row r="656" spans="1:7" ht="12.75">
      <c r="A656" s="35" t="s">
        <v>1753</v>
      </c>
      <c r="B656" s="36" t="s">
        <v>1443</v>
      </c>
      <c r="C656" s="37" t="s">
        <v>1444</v>
      </c>
      <c r="D656" s="38">
        <v>0</v>
      </c>
      <c r="E656" s="39">
        <v>3015</v>
      </c>
      <c r="F656" s="38">
        <f>E656-D656</f>
        <v>3015</v>
      </c>
      <c r="G656" s="39" t="str">
        <f>IF(D656=0,"***",E656/D656)</f>
        <v>***</v>
      </c>
    </row>
    <row r="657" spans="1:7" ht="12.75">
      <c r="A657" s="40"/>
      <c r="B657" s="41"/>
      <c r="C657" s="42" t="s">
        <v>1445</v>
      </c>
      <c r="D657" s="43"/>
      <c r="E657" s="44">
        <v>3015</v>
      </c>
      <c r="F657" s="43"/>
      <c r="G657" s="44"/>
    </row>
    <row r="658" spans="1:7" ht="12.75">
      <c r="A658" s="35" t="s">
        <v>1754</v>
      </c>
      <c r="B658" s="36" t="s">
        <v>1443</v>
      </c>
      <c r="C658" s="37" t="s">
        <v>1444</v>
      </c>
      <c r="D658" s="38">
        <v>0</v>
      </c>
      <c r="E658" s="39">
        <v>3805</v>
      </c>
      <c r="F658" s="38">
        <f>E658-D658</f>
        <v>3805</v>
      </c>
      <c r="G658" s="39" t="str">
        <f>IF(D658=0,"***",E658/D658)</f>
        <v>***</v>
      </c>
    </row>
    <row r="659" spans="1:7" ht="12.75">
      <c r="A659" s="40"/>
      <c r="B659" s="41"/>
      <c r="C659" s="42" t="s">
        <v>1445</v>
      </c>
      <c r="D659" s="43"/>
      <c r="E659" s="44">
        <v>3805</v>
      </c>
      <c r="F659" s="43"/>
      <c r="G659" s="44"/>
    </row>
    <row r="660" spans="1:7" ht="12.75">
      <c r="A660" s="35" t="s">
        <v>1755</v>
      </c>
      <c r="B660" s="36" t="s">
        <v>1443</v>
      </c>
      <c r="C660" s="37" t="s">
        <v>1444</v>
      </c>
      <c r="D660" s="38">
        <v>0</v>
      </c>
      <c r="E660" s="39">
        <v>2888</v>
      </c>
      <c r="F660" s="38">
        <f>E660-D660</f>
        <v>2888</v>
      </c>
      <c r="G660" s="39" t="str">
        <f>IF(D660=0,"***",E660/D660)</f>
        <v>***</v>
      </c>
    </row>
    <row r="661" spans="1:7" ht="12.75">
      <c r="A661" s="40"/>
      <c r="B661" s="41"/>
      <c r="C661" s="42" t="s">
        <v>1445</v>
      </c>
      <c r="D661" s="43"/>
      <c r="E661" s="44">
        <v>2888</v>
      </c>
      <c r="F661" s="43"/>
      <c r="G661" s="44"/>
    </row>
    <row r="662" spans="1:7" ht="12.75">
      <c r="A662" s="35" t="s">
        <v>1756</v>
      </c>
      <c r="B662" s="36" t="s">
        <v>1443</v>
      </c>
      <c r="C662" s="37" t="s">
        <v>1444</v>
      </c>
      <c r="D662" s="38">
        <v>0</v>
      </c>
      <c r="E662" s="39">
        <v>4325</v>
      </c>
      <c r="F662" s="38">
        <f>E662-D662</f>
        <v>4325</v>
      </c>
      <c r="G662" s="39" t="str">
        <f>IF(D662=0,"***",E662/D662)</f>
        <v>***</v>
      </c>
    </row>
    <row r="663" spans="1:7" ht="12.75">
      <c r="A663" s="40"/>
      <c r="B663" s="41"/>
      <c r="C663" s="42" t="s">
        <v>1445</v>
      </c>
      <c r="D663" s="43"/>
      <c r="E663" s="44">
        <v>4325</v>
      </c>
      <c r="F663" s="43"/>
      <c r="G663" s="44"/>
    </row>
    <row r="664" spans="1:7" ht="12.75">
      <c r="A664" s="35" t="s">
        <v>1757</v>
      </c>
      <c r="B664" s="36" t="s">
        <v>1443</v>
      </c>
      <c r="C664" s="37" t="s">
        <v>1444</v>
      </c>
      <c r="D664" s="38">
        <v>0</v>
      </c>
      <c r="E664" s="39">
        <v>2669</v>
      </c>
      <c r="F664" s="38">
        <f>E664-D664</f>
        <v>2669</v>
      </c>
      <c r="G664" s="39" t="str">
        <f>IF(D664=0,"***",E664/D664)</f>
        <v>***</v>
      </c>
    </row>
    <row r="665" spans="1:7" ht="12.75">
      <c r="A665" s="40"/>
      <c r="B665" s="41"/>
      <c r="C665" s="42" t="s">
        <v>1445</v>
      </c>
      <c r="D665" s="43"/>
      <c r="E665" s="44">
        <v>2669</v>
      </c>
      <c r="F665" s="43"/>
      <c r="G665" s="44"/>
    </row>
    <row r="666" spans="1:7" ht="12.75">
      <c r="A666" s="35" t="s">
        <v>1758</v>
      </c>
      <c r="B666" s="36" t="s">
        <v>1443</v>
      </c>
      <c r="C666" s="37" t="s">
        <v>1444</v>
      </c>
      <c r="D666" s="38">
        <v>0</v>
      </c>
      <c r="E666" s="39">
        <v>6021</v>
      </c>
      <c r="F666" s="38">
        <f>E666-D666</f>
        <v>6021</v>
      </c>
      <c r="G666" s="39" t="str">
        <f>IF(D666=0,"***",E666/D666)</f>
        <v>***</v>
      </c>
    </row>
    <row r="667" spans="1:7" ht="12.75">
      <c r="A667" s="40"/>
      <c r="B667" s="41"/>
      <c r="C667" s="42" t="s">
        <v>1445</v>
      </c>
      <c r="D667" s="43"/>
      <c r="E667" s="44">
        <v>6021</v>
      </c>
      <c r="F667" s="43"/>
      <c r="G667" s="44"/>
    </row>
    <row r="668" spans="1:7" ht="12.75">
      <c r="A668" s="35" t="s">
        <v>1759</v>
      </c>
      <c r="B668" s="36" t="s">
        <v>1443</v>
      </c>
      <c r="C668" s="37" t="s">
        <v>1444</v>
      </c>
      <c r="D668" s="38">
        <v>0</v>
      </c>
      <c r="E668" s="39">
        <v>3366</v>
      </c>
      <c r="F668" s="38">
        <f>E668-D668</f>
        <v>3366</v>
      </c>
      <c r="G668" s="39" t="str">
        <f>IF(D668=0,"***",E668/D668)</f>
        <v>***</v>
      </c>
    </row>
    <row r="669" spans="1:7" ht="12.75">
      <c r="A669" s="40"/>
      <c r="B669" s="41"/>
      <c r="C669" s="42" t="s">
        <v>1445</v>
      </c>
      <c r="D669" s="43"/>
      <c r="E669" s="44">
        <v>3366</v>
      </c>
      <c r="F669" s="43"/>
      <c r="G669" s="44"/>
    </row>
    <row r="670" spans="1:7" ht="12.75">
      <c r="A670" s="35" t="s">
        <v>1760</v>
      </c>
      <c r="B670" s="36" t="s">
        <v>1443</v>
      </c>
      <c r="C670" s="37" t="s">
        <v>1444</v>
      </c>
      <c r="D670" s="38">
        <v>0</v>
      </c>
      <c r="E670" s="39">
        <v>3518</v>
      </c>
      <c r="F670" s="38">
        <f>E670-D670</f>
        <v>3518</v>
      </c>
      <c r="G670" s="39" t="str">
        <f>IF(D670=0,"***",E670/D670)</f>
        <v>***</v>
      </c>
    </row>
    <row r="671" spans="1:7" ht="12.75">
      <c r="A671" s="40"/>
      <c r="B671" s="41"/>
      <c r="C671" s="42" t="s">
        <v>1445</v>
      </c>
      <c r="D671" s="43"/>
      <c r="E671" s="44">
        <v>3518</v>
      </c>
      <c r="F671" s="43"/>
      <c r="G671" s="44"/>
    </row>
    <row r="672" spans="1:7" ht="12.75">
      <c r="A672" s="35" t="s">
        <v>1761</v>
      </c>
      <c r="B672" s="36" t="s">
        <v>1443</v>
      </c>
      <c r="C672" s="37" t="s">
        <v>1444</v>
      </c>
      <c r="D672" s="38">
        <v>0</v>
      </c>
      <c r="E672" s="39">
        <v>3358</v>
      </c>
      <c r="F672" s="38">
        <f>E672-D672</f>
        <v>3358</v>
      </c>
      <c r="G672" s="39" t="str">
        <f>IF(D672=0,"***",E672/D672)</f>
        <v>***</v>
      </c>
    </row>
    <row r="673" spans="1:7" ht="12.75">
      <c r="A673" s="40"/>
      <c r="B673" s="41"/>
      <c r="C673" s="42" t="s">
        <v>1445</v>
      </c>
      <c r="D673" s="43"/>
      <c r="E673" s="44">
        <v>3358</v>
      </c>
      <c r="F673" s="43"/>
      <c r="G673" s="44"/>
    </row>
    <row r="674" spans="1:7" ht="12.75">
      <c r="A674" s="35" t="s">
        <v>1762</v>
      </c>
      <c r="B674" s="36" t="s">
        <v>1443</v>
      </c>
      <c r="C674" s="37" t="s">
        <v>1444</v>
      </c>
      <c r="D674" s="38">
        <v>0</v>
      </c>
      <c r="E674" s="39">
        <v>2559</v>
      </c>
      <c r="F674" s="38">
        <f>E674-D674</f>
        <v>2559</v>
      </c>
      <c r="G674" s="39" t="str">
        <f>IF(D674=0,"***",E674/D674)</f>
        <v>***</v>
      </c>
    </row>
    <row r="675" spans="1:7" ht="12.75">
      <c r="A675" s="40"/>
      <c r="B675" s="41"/>
      <c r="C675" s="42" t="s">
        <v>1445</v>
      </c>
      <c r="D675" s="43"/>
      <c r="E675" s="44">
        <v>2559</v>
      </c>
      <c r="F675" s="43"/>
      <c r="G675" s="44"/>
    </row>
    <row r="676" spans="1:7" ht="12.75">
      <c r="A676" s="35" t="s">
        <v>1763</v>
      </c>
      <c r="B676" s="36" t="s">
        <v>1443</v>
      </c>
      <c r="C676" s="37" t="s">
        <v>1444</v>
      </c>
      <c r="D676" s="38">
        <v>0</v>
      </c>
      <c r="E676" s="39">
        <v>3140</v>
      </c>
      <c r="F676" s="38">
        <f>E676-D676</f>
        <v>3140</v>
      </c>
      <c r="G676" s="39" t="str">
        <f>IF(D676=0,"***",E676/D676)</f>
        <v>***</v>
      </c>
    </row>
    <row r="677" spans="1:7" ht="12.75">
      <c r="A677" s="40"/>
      <c r="B677" s="41"/>
      <c r="C677" s="42" t="s">
        <v>1445</v>
      </c>
      <c r="D677" s="43"/>
      <c r="E677" s="44">
        <v>3140</v>
      </c>
      <c r="F677" s="43"/>
      <c r="G677" s="44"/>
    </row>
    <row r="678" spans="1:7" ht="12.75">
      <c r="A678" s="35" t="s">
        <v>1764</v>
      </c>
      <c r="B678" s="36" t="s">
        <v>1443</v>
      </c>
      <c r="C678" s="37" t="s">
        <v>1444</v>
      </c>
      <c r="D678" s="38">
        <v>0</v>
      </c>
      <c r="E678" s="39">
        <v>2794</v>
      </c>
      <c r="F678" s="38">
        <f>E678-D678</f>
        <v>2794</v>
      </c>
      <c r="G678" s="39" t="str">
        <f>IF(D678=0,"***",E678/D678)</f>
        <v>***</v>
      </c>
    </row>
    <row r="679" spans="1:7" ht="12.75">
      <c r="A679" s="40"/>
      <c r="B679" s="41"/>
      <c r="C679" s="42" t="s">
        <v>1445</v>
      </c>
      <c r="D679" s="43"/>
      <c r="E679" s="44">
        <v>2794</v>
      </c>
      <c r="F679" s="43"/>
      <c r="G679" s="44"/>
    </row>
    <row r="680" spans="1:7" ht="12.75">
      <c r="A680" s="35" t="s">
        <v>1765</v>
      </c>
      <c r="B680" s="36" t="s">
        <v>1443</v>
      </c>
      <c r="C680" s="37" t="s">
        <v>1444</v>
      </c>
      <c r="D680" s="38">
        <v>0</v>
      </c>
      <c r="E680" s="39">
        <v>4418</v>
      </c>
      <c r="F680" s="38">
        <f>E680-D680</f>
        <v>4418</v>
      </c>
      <c r="G680" s="39" t="str">
        <f>IF(D680=0,"***",E680/D680)</f>
        <v>***</v>
      </c>
    </row>
    <row r="681" spans="1:7" ht="12.75">
      <c r="A681" s="40"/>
      <c r="B681" s="41"/>
      <c r="C681" s="42" t="s">
        <v>1445</v>
      </c>
      <c r="D681" s="43"/>
      <c r="E681" s="44">
        <v>4418</v>
      </c>
      <c r="F681" s="43"/>
      <c r="G681" s="44"/>
    </row>
    <row r="682" spans="1:7" ht="12.75">
      <c r="A682" s="35" t="s">
        <v>1766</v>
      </c>
      <c r="B682" s="36" t="s">
        <v>1443</v>
      </c>
      <c r="C682" s="37" t="s">
        <v>1444</v>
      </c>
      <c r="D682" s="38">
        <v>0</v>
      </c>
      <c r="E682" s="39">
        <v>3781</v>
      </c>
      <c r="F682" s="38">
        <f>E682-D682</f>
        <v>3781</v>
      </c>
      <c r="G682" s="39" t="str">
        <f>IF(D682=0,"***",E682/D682)</f>
        <v>***</v>
      </c>
    </row>
    <row r="683" spans="1:7" ht="12.75">
      <c r="A683" s="40"/>
      <c r="B683" s="41"/>
      <c r="C683" s="42" t="s">
        <v>1445</v>
      </c>
      <c r="D683" s="43"/>
      <c r="E683" s="44">
        <v>3781</v>
      </c>
      <c r="F683" s="43"/>
      <c r="G683" s="44"/>
    </row>
    <row r="684" spans="1:7" ht="12.75">
      <c r="A684" s="35" t="s">
        <v>1767</v>
      </c>
      <c r="B684" s="36" t="s">
        <v>1443</v>
      </c>
      <c r="C684" s="37" t="s">
        <v>1444</v>
      </c>
      <c r="D684" s="38">
        <v>0</v>
      </c>
      <c r="E684" s="39">
        <v>3766</v>
      </c>
      <c r="F684" s="38">
        <f>E684-D684</f>
        <v>3766</v>
      </c>
      <c r="G684" s="39" t="str">
        <f>IF(D684=0,"***",E684/D684)</f>
        <v>***</v>
      </c>
    </row>
    <row r="685" spans="1:7" ht="12.75">
      <c r="A685" s="40"/>
      <c r="B685" s="41"/>
      <c r="C685" s="42" t="s">
        <v>1445</v>
      </c>
      <c r="D685" s="43"/>
      <c r="E685" s="44">
        <v>3766</v>
      </c>
      <c r="F685" s="43"/>
      <c r="G685" s="44"/>
    </row>
    <row r="686" spans="1:7" ht="12.75">
      <c r="A686" s="35" t="s">
        <v>1768</v>
      </c>
      <c r="B686" s="36" t="s">
        <v>1443</v>
      </c>
      <c r="C686" s="37" t="s">
        <v>1444</v>
      </c>
      <c r="D686" s="38">
        <v>0</v>
      </c>
      <c r="E686" s="39">
        <v>3680</v>
      </c>
      <c r="F686" s="38">
        <f>E686-D686</f>
        <v>3680</v>
      </c>
      <c r="G686" s="39" t="str">
        <f>IF(D686=0,"***",E686/D686)</f>
        <v>***</v>
      </c>
    </row>
    <row r="687" spans="1:7" ht="12.75">
      <c r="A687" s="40"/>
      <c r="B687" s="41"/>
      <c r="C687" s="42" t="s">
        <v>1445</v>
      </c>
      <c r="D687" s="43"/>
      <c r="E687" s="44">
        <v>3680</v>
      </c>
      <c r="F687" s="43"/>
      <c r="G687" s="44"/>
    </row>
    <row r="688" spans="1:7" ht="12.75">
      <c r="A688" s="35" t="s">
        <v>1769</v>
      </c>
      <c r="B688" s="36" t="s">
        <v>1443</v>
      </c>
      <c r="C688" s="37" t="s">
        <v>1444</v>
      </c>
      <c r="D688" s="38">
        <v>0</v>
      </c>
      <c r="E688" s="39">
        <v>2797</v>
      </c>
      <c r="F688" s="38">
        <f>E688-D688</f>
        <v>2797</v>
      </c>
      <c r="G688" s="39" t="str">
        <f>IF(D688=0,"***",E688/D688)</f>
        <v>***</v>
      </c>
    </row>
    <row r="689" spans="1:7" ht="12.75">
      <c r="A689" s="40"/>
      <c r="B689" s="41"/>
      <c r="C689" s="42" t="s">
        <v>1445</v>
      </c>
      <c r="D689" s="43"/>
      <c r="E689" s="44">
        <v>2797</v>
      </c>
      <c r="F689" s="43"/>
      <c r="G689" s="44"/>
    </row>
    <row r="690" spans="1:7" ht="12.75">
      <c r="A690" s="35" t="s">
        <v>1770</v>
      </c>
      <c r="B690" s="36" t="s">
        <v>1443</v>
      </c>
      <c r="C690" s="37" t="s">
        <v>1444</v>
      </c>
      <c r="D690" s="38">
        <v>0</v>
      </c>
      <c r="E690" s="39">
        <v>1822</v>
      </c>
      <c r="F690" s="38">
        <f>E690-D690</f>
        <v>1822</v>
      </c>
      <c r="G690" s="39" t="str">
        <f>IF(D690=0,"***",E690/D690)</f>
        <v>***</v>
      </c>
    </row>
    <row r="691" spans="1:7" ht="12.75">
      <c r="A691" s="40"/>
      <c r="B691" s="41"/>
      <c r="C691" s="42" t="s">
        <v>1445</v>
      </c>
      <c r="D691" s="43"/>
      <c r="E691" s="44">
        <v>1822</v>
      </c>
      <c r="F691" s="43"/>
      <c r="G691" s="44"/>
    </row>
    <row r="692" spans="1:7" ht="12.75">
      <c r="A692" s="35" t="s">
        <v>1771</v>
      </c>
      <c r="B692" s="36" t="s">
        <v>1443</v>
      </c>
      <c r="C692" s="37" t="s">
        <v>1444</v>
      </c>
      <c r="D692" s="38">
        <v>0</v>
      </c>
      <c r="E692" s="39">
        <v>4968</v>
      </c>
      <c r="F692" s="38">
        <f>E692-D692</f>
        <v>4968</v>
      </c>
      <c r="G692" s="39" t="str">
        <f>IF(D692=0,"***",E692/D692)</f>
        <v>***</v>
      </c>
    </row>
    <row r="693" spans="1:7" ht="12.75">
      <c r="A693" s="40"/>
      <c r="B693" s="41"/>
      <c r="C693" s="42" t="s">
        <v>1445</v>
      </c>
      <c r="D693" s="43"/>
      <c r="E693" s="44">
        <v>4968</v>
      </c>
      <c r="F693" s="43"/>
      <c r="G693" s="44"/>
    </row>
    <row r="694" spans="1:7" ht="12.75">
      <c r="A694" s="35" t="s">
        <v>1772</v>
      </c>
      <c r="B694" s="36" t="s">
        <v>1443</v>
      </c>
      <c r="C694" s="37" t="s">
        <v>1444</v>
      </c>
      <c r="D694" s="38">
        <v>0</v>
      </c>
      <c r="E694" s="39">
        <v>3575</v>
      </c>
      <c r="F694" s="38">
        <f>E694-D694</f>
        <v>3575</v>
      </c>
      <c r="G694" s="39" t="str">
        <f>IF(D694=0,"***",E694/D694)</f>
        <v>***</v>
      </c>
    </row>
    <row r="695" spans="1:7" ht="12.75">
      <c r="A695" s="40"/>
      <c r="B695" s="41"/>
      <c r="C695" s="42" t="s">
        <v>1445</v>
      </c>
      <c r="D695" s="43"/>
      <c r="E695" s="44">
        <v>3575</v>
      </c>
      <c r="F695" s="43"/>
      <c r="G695" s="44"/>
    </row>
    <row r="696" spans="1:7" ht="12.75">
      <c r="A696" s="35" t="s">
        <v>1773</v>
      </c>
      <c r="B696" s="36" t="s">
        <v>1443</v>
      </c>
      <c r="C696" s="37" t="s">
        <v>1444</v>
      </c>
      <c r="D696" s="38">
        <v>0</v>
      </c>
      <c r="E696" s="39">
        <v>2951</v>
      </c>
      <c r="F696" s="38">
        <f>E696-D696</f>
        <v>2951</v>
      </c>
      <c r="G696" s="39" t="str">
        <f>IF(D696=0,"***",E696/D696)</f>
        <v>***</v>
      </c>
    </row>
    <row r="697" spans="1:7" ht="12.75">
      <c r="A697" s="40"/>
      <c r="B697" s="41"/>
      <c r="C697" s="42" t="s">
        <v>1445</v>
      </c>
      <c r="D697" s="43"/>
      <c r="E697" s="44">
        <v>2951</v>
      </c>
      <c r="F697" s="43"/>
      <c r="G697" s="44"/>
    </row>
    <row r="698" spans="1:7" ht="12.75">
      <c r="A698" s="35" t="s">
        <v>1774</v>
      </c>
      <c r="B698" s="36" t="s">
        <v>1443</v>
      </c>
      <c r="C698" s="37" t="s">
        <v>1444</v>
      </c>
      <c r="D698" s="38">
        <v>0</v>
      </c>
      <c r="E698" s="39">
        <v>3604</v>
      </c>
      <c r="F698" s="38">
        <f>E698-D698</f>
        <v>3604</v>
      </c>
      <c r="G698" s="39" t="str">
        <f>IF(D698=0,"***",E698/D698)</f>
        <v>***</v>
      </c>
    </row>
    <row r="699" spans="1:7" ht="12.75">
      <c r="A699" s="40"/>
      <c r="B699" s="41"/>
      <c r="C699" s="42" t="s">
        <v>1445</v>
      </c>
      <c r="D699" s="43"/>
      <c r="E699" s="44">
        <v>3604</v>
      </c>
      <c r="F699" s="43"/>
      <c r="G699" s="44"/>
    </row>
    <row r="700" spans="1:7" ht="12.75">
      <c r="A700" s="35" t="s">
        <v>1775</v>
      </c>
      <c r="B700" s="36" t="s">
        <v>1443</v>
      </c>
      <c r="C700" s="37" t="s">
        <v>1444</v>
      </c>
      <c r="D700" s="38">
        <v>0</v>
      </c>
      <c r="E700" s="39">
        <v>2869</v>
      </c>
      <c r="F700" s="38">
        <f>E700-D700</f>
        <v>2869</v>
      </c>
      <c r="G700" s="39" t="str">
        <f>IF(D700=0,"***",E700/D700)</f>
        <v>***</v>
      </c>
    </row>
    <row r="701" spans="1:7" ht="12.75">
      <c r="A701" s="40"/>
      <c r="B701" s="41"/>
      <c r="C701" s="42" t="s">
        <v>1445</v>
      </c>
      <c r="D701" s="43"/>
      <c r="E701" s="44">
        <v>2869</v>
      </c>
      <c r="F701" s="43"/>
      <c r="G701" s="44"/>
    </row>
    <row r="702" spans="1:7" ht="12.75">
      <c r="A702" s="35" t="s">
        <v>1776</v>
      </c>
      <c r="B702" s="36" t="s">
        <v>1443</v>
      </c>
      <c r="C702" s="37" t="s">
        <v>1444</v>
      </c>
      <c r="D702" s="38">
        <v>0</v>
      </c>
      <c r="E702" s="39">
        <v>3208</v>
      </c>
      <c r="F702" s="38">
        <f>E702-D702</f>
        <v>3208</v>
      </c>
      <c r="G702" s="39" t="str">
        <f>IF(D702=0,"***",E702/D702)</f>
        <v>***</v>
      </c>
    </row>
    <row r="703" spans="1:7" ht="12.75">
      <c r="A703" s="40"/>
      <c r="B703" s="41"/>
      <c r="C703" s="42" t="s">
        <v>1445</v>
      </c>
      <c r="D703" s="43"/>
      <c r="E703" s="44">
        <v>3208</v>
      </c>
      <c r="F703" s="43"/>
      <c r="G703" s="44"/>
    </row>
    <row r="704" spans="1:7" ht="12.75">
      <c r="A704" s="35" t="s">
        <v>1777</v>
      </c>
      <c r="B704" s="36" t="s">
        <v>1443</v>
      </c>
      <c r="C704" s="37" t="s">
        <v>1444</v>
      </c>
      <c r="D704" s="38">
        <v>0</v>
      </c>
      <c r="E704" s="39">
        <v>3602</v>
      </c>
      <c r="F704" s="38">
        <f>E704-D704</f>
        <v>3602</v>
      </c>
      <c r="G704" s="39" t="str">
        <f>IF(D704=0,"***",E704/D704)</f>
        <v>***</v>
      </c>
    </row>
    <row r="705" spans="1:7" ht="12.75">
      <c r="A705" s="40"/>
      <c r="B705" s="41"/>
      <c r="C705" s="42" t="s">
        <v>1445</v>
      </c>
      <c r="D705" s="43"/>
      <c r="E705" s="44">
        <v>3602</v>
      </c>
      <c r="F705" s="43"/>
      <c r="G705" s="44"/>
    </row>
    <row r="706" spans="1:7" ht="12.75">
      <c r="A706" s="35" t="s">
        <v>1778</v>
      </c>
      <c r="B706" s="36" t="s">
        <v>1443</v>
      </c>
      <c r="C706" s="37" t="s">
        <v>1444</v>
      </c>
      <c r="D706" s="38">
        <v>0</v>
      </c>
      <c r="E706" s="39">
        <v>3558</v>
      </c>
      <c r="F706" s="38">
        <f>E706-D706</f>
        <v>3558</v>
      </c>
      <c r="G706" s="39" t="str">
        <f>IF(D706=0,"***",E706/D706)</f>
        <v>***</v>
      </c>
    </row>
    <row r="707" spans="1:7" ht="12.75">
      <c r="A707" s="40"/>
      <c r="B707" s="41"/>
      <c r="C707" s="42" t="s">
        <v>1445</v>
      </c>
      <c r="D707" s="43"/>
      <c r="E707" s="44">
        <v>3558</v>
      </c>
      <c r="F707" s="43"/>
      <c r="G707" s="44"/>
    </row>
    <row r="708" spans="1:7" ht="12.75">
      <c r="A708" s="35" t="s">
        <v>1779</v>
      </c>
      <c r="B708" s="36" t="s">
        <v>1443</v>
      </c>
      <c r="C708" s="37" t="s">
        <v>1444</v>
      </c>
      <c r="D708" s="38">
        <v>0</v>
      </c>
      <c r="E708" s="39">
        <v>3608</v>
      </c>
      <c r="F708" s="38">
        <f>E708-D708</f>
        <v>3608</v>
      </c>
      <c r="G708" s="39" t="str">
        <f>IF(D708=0,"***",E708/D708)</f>
        <v>***</v>
      </c>
    </row>
    <row r="709" spans="1:7" ht="12.75">
      <c r="A709" s="40"/>
      <c r="B709" s="41"/>
      <c r="C709" s="42" t="s">
        <v>1445</v>
      </c>
      <c r="D709" s="43"/>
      <c r="E709" s="44">
        <v>3608</v>
      </c>
      <c r="F709" s="43"/>
      <c r="G709" s="44"/>
    </row>
    <row r="710" spans="1:7" ht="12.75">
      <c r="A710" s="35" t="s">
        <v>1780</v>
      </c>
      <c r="B710" s="36" t="s">
        <v>1443</v>
      </c>
      <c r="C710" s="37" t="s">
        <v>1444</v>
      </c>
      <c r="D710" s="38">
        <v>0</v>
      </c>
      <c r="E710" s="39">
        <v>3787</v>
      </c>
      <c r="F710" s="38">
        <f>E710-D710</f>
        <v>3787</v>
      </c>
      <c r="G710" s="39" t="str">
        <f>IF(D710=0,"***",E710/D710)</f>
        <v>***</v>
      </c>
    </row>
    <row r="711" spans="1:7" ht="12.75">
      <c r="A711" s="40"/>
      <c r="B711" s="41"/>
      <c r="C711" s="42" t="s">
        <v>1445</v>
      </c>
      <c r="D711" s="43"/>
      <c r="E711" s="44">
        <v>3787</v>
      </c>
      <c r="F711" s="43"/>
      <c r="G711" s="44"/>
    </row>
    <row r="712" spans="1:7" ht="12.75">
      <c r="A712" s="35" t="s">
        <v>1781</v>
      </c>
      <c r="B712" s="36" t="s">
        <v>1443</v>
      </c>
      <c r="C712" s="37" t="s">
        <v>1444</v>
      </c>
      <c r="D712" s="38">
        <v>0</v>
      </c>
      <c r="E712" s="39">
        <v>3583</v>
      </c>
      <c r="F712" s="38">
        <f>E712-D712</f>
        <v>3583</v>
      </c>
      <c r="G712" s="39" t="str">
        <f>IF(D712=0,"***",E712/D712)</f>
        <v>***</v>
      </c>
    </row>
    <row r="713" spans="1:7" ht="12.75">
      <c r="A713" s="40"/>
      <c r="B713" s="41"/>
      <c r="C713" s="42" t="s">
        <v>1445</v>
      </c>
      <c r="D713" s="43"/>
      <c r="E713" s="44">
        <v>3583</v>
      </c>
      <c r="F713" s="43"/>
      <c r="G713" s="44"/>
    </row>
    <row r="714" spans="1:7" ht="12.75">
      <c r="A714" s="35" t="s">
        <v>1782</v>
      </c>
      <c r="B714" s="36" t="s">
        <v>1443</v>
      </c>
      <c r="C714" s="37" t="s">
        <v>1444</v>
      </c>
      <c r="D714" s="38">
        <v>0</v>
      </c>
      <c r="E714" s="39">
        <v>5322</v>
      </c>
      <c r="F714" s="38">
        <f>E714-D714</f>
        <v>5322</v>
      </c>
      <c r="G714" s="39" t="str">
        <f>IF(D714=0,"***",E714/D714)</f>
        <v>***</v>
      </c>
    </row>
    <row r="715" spans="1:7" ht="12.75">
      <c r="A715" s="40"/>
      <c r="B715" s="41"/>
      <c r="C715" s="42" t="s">
        <v>1445</v>
      </c>
      <c r="D715" s="43"/>
      <c r="E715" s="44">
        <v>5322</v>
      </c>
      <c r="F715" s="43"/>
      <c r="G715" s="44"/>
    </row>
    <row r="716" spans="1:7" ht="12.75">
      <c r="A716" s="35" t="s">
        <v>1783</v>
      </c>
      <c r="B716" s="36" t="s">
        <v>1443</v>
      </c>
      <c r="C716" s="37" t="s">
        <v>1444</v>
      </c>
      <c r="D716" s="38">
        <v>0</v>
      </c>
      <c r="E716" s="39">
        <v>2729</v>
      </c>
      <c r="F716" s="38">
        <f>E716-D716</f>
        <v>2729</v>
      </c>
      <c r="G716" s="39" t="str">
        <f>IF(D716=0,"***",E716/D716)</f>
        <v>***</v>
      </c>
    </row>
    <row r="717" spans="1:7" ht="12.75">
      <c r="A717" s="40"/>
      <c r="B717" s="41"/>
      <c r="C717" s="42" t="s">
        <v>1445</v>
      </c>
      <c r="D717" s="43"/>
      <c r="E717" s="44">
        <v>2729</v>
      </c>
      <c r="F717" s="43"/>
      <c r="G717" s="44"/>
    </row>
    <row r="718" spans="1:7" ht="12.75">
      <c r="A718" s="35" t="s">
        <v>1784</v>
      </c>
      <c r="B718" s="36" t="s">
        <v>1443</v>
      </c>
      <c r="C718" s="37" t="s">
        <v>1444</v>
      </c>
      <c r="D718" s="38">
        <v>0</v>
      </c>
      <c r="E718" s="39">
        <v>3570</v>
      </c>
      <c r="F718" s="38">
        <f>E718-D718</f>
        <v>3570</v>
      </c>
      <c r="G718" s="39" t="str">
        <f>IF(D718=0,"***",E718/D718)</f>
        <v>***</v>
      </c>
    </row>
    <row r="719" spans="1:7" ht="12.75">
      <c r="A719" s="40"/>
      <c r="B719" s="41"/>
      <c r="C719" s="42" t="s">
        <v>1445</v>
      </c>
      <c r="D719" s="43"/>
      <c r="E719" s="44">
        <v>3570</v>
      </c>
      <c r="F719" s="43"/>
      <c r="G719" s="44"/>
    </row>
    <row r="720" spans="1:7" ht="12.75">
      <c r="A720" s="35" t="s">
        <v>1785</v>
      </c>
      <c r="B720" s="36" t="s">
        <v>1443</v>
      </c>
      <c r="C720" s="37" t="s">
        <v>1444</v>
      </c>
      <c r="D720" s="38">
        <v>0</v>
      </c>
      <c r="E720" s="39">
        <v>3679</v>
      </c>
      <c r="F720" s="38">
        <f>E720-D720</f>
        <v>3679</v>
      </c>
      <c r="G720" s="39" t="str">
        <f>IF(D720=0,"***",E720/D720)</f>
        <v>***</v>
      </c>
    </row>
    <row r="721" spans="1:7" ht="12.75">
      <c r="A721" s="40"/>
      <c r="B721" s="41"/>
      <c r="C721" s="42" t="s">
        <v>1445</v>
      </c>
      <c r="D721" s="43"/>
      <c r="E721" s="44">
        <v>3679</v>
      </c>
      <c r="F721" s="43"/>
      <c r="G721" s="44"/>
    </row>
    <row r="722" spans="1:7" ht="12.75">
      <c r="A722" s="35" t="s">
        <v>1786</v>
      </c>
      <c r="B722" s="36" t="s">
        <v>1443</v>
      </c>
      <c r="C722" s="37" t="s">
        <v>1444</v>
      </c>
      <c r="D722" s="38">
        <v>0</v>
      </c>
      <c r="E722" s="39">
        <v>2874</v>
      </c>
      <c r="F722" s="38">
        <f>E722-D722</f>
        <v>2874</v>
      </c>
      <c r="G722" s="39" t="str">
        <f>IF(D722=0,"***",E722/D722)</f>
        <v>***</v>
      </c>
    </row>
    <row r="723" spans="1:7" ht="12.75">
      <c r="A723" s="40"/>
      <c r="B723" s="41"/>
      <c r="C723" s="42" t="s">
        <v>1445</v>
      </c>
      <c r="D723" s="43"/>
      <c r="E723" s="44">
        <v>2874</v>
      </c>
      <c r="F723" s="43"/>
      <c r="G723" s="44"/>
    </row>
    <row r="724" spans="1:7" ht="12.75">
      <c r="A724" s="35" t="s">
        <v>1787</v>
      </c>
      <c r="B724" s="36" t="s">
        <v>1443</v>
      </c>
      <c r="C724" s="37" t="s">
        <v>1444</v>
      </c>
      <c r="D724" s="38">
        <v>0</v>
      </c>
      <c r="E724" s="39">
        <v>4595</v>
      </c>
      <c r="F724" s="38">
        <f>E724-D724</f>
        <v>4595</v>
      </c>
      <c r="G724" s="39" t="str">
        <f>IF(D724=0,"***",E724/D724)</f>
        <v>***</v>
      </c>
    </row>
    <row r="725" spans="1:7" ht="12.75">
      <c r="A725" s="40"/>
      <c r="B725" s="41"/>
      <c r="C725" s="42" t="s">
        <v>1445</v>
      </c>
      <c r="D725" s="43"/>
      <c r="E725" s="44">
        <v>4595</v>
      </c>
      <c r="F725" s="43"/>
      <c r="G725" s="44"/>
    </row>
    <row r="726" spans="1:7" ht="12.75">
      <c r="A726" s="35" t="s">
        <v>1788</v>
      </c>
      <c r="B726" s="36" t="s">
        <v>1443</v>
      </c>
      <c r="C726" s="37" t="s">
        <v>1444</v>
      </c>
      <c r="D726" s="38">
        <v>0</v>
      </c>
      <c r="E726" s="39">
        <v>3279</v>
      </c>
      <c r="F726" s="38">
        <f>E726-D726</f>
        <v>3279</v>
      </c>
      <c r="G726" s="39" t="str">
        <f>IF(D726=0,"***",E726/D726)</f>
        <v>***</v>
      </c>
    </row>
    <row r="727" spans="1:7" ht="12.75">
      <c r="A727" s="40"/>
      <c r="B727" s="41"/>
      <c r="C727" s="42" t="s">
        <v>1445</v>
      </c>
      <c r="D727" s="43"/>
      <c r="E727" s="44">
        <v>3279</v>
      </c>
      <c r="F727" s="43"/>
      <c r="G727" s="44"/>
    </row>
    <row r="728" spans="1:7" ht="12.75">
      <c r="A728" s="35" t="s">
        <v>1789</v>
      </c>
      <c r="B728" s="36" t="s">
        <v>1443</v>
      </c>
      <c r="C728" s="37" t="s">
        <v>1444</v>
      </c>
      <c r="D728" s="38">
        <v>0</v>
      </c>
      <c r="E728" s="39">
        <v>4128</v>
      </c>
      <c r="F728" s="38">
        <f>E728-D728</f>
        <v>4128</v>
      </c>
      <c r="G728" s="39" t="str">
        <f>IF(D728=0,"***",E728/D728)</f>
        <v>***</v>
      </c>
    </row>
    <row r="729" spans="1:7" ht="12.75">
      <c r="A729" s="40"/>
      <c r="B729" s="41"/>
      <c r="C729" s="42" t="s">
        <v>1445</v>
      </c>
      <c r="D729" s="43"/>
      <c r="E729" s="44">
        <v>4128</v>
      </c>
      <c r="F729" s="43"/>
      <c r="G729" s="44"/>
    </row>
    <row r="730" spans="1:7" ht="12.75">
      <c r="A730" s="35" t="s">
        <v>1790</v>
      </c>
      <c r="B730" s="36" t="s">
        <v>1443</v>
      </c>
      <c r="C730" s="37" t="s">
        <v>1444</v>
      </c>
      <c r="D730" s="38">
        <v>0</v>
      </c>
      <c r="E730" s="39">
        <v>3339</v>
      </c>
      <c r="F730" s="38">
        <f>E730-D730</f>
        <v>3339</v>
      </c>
      <c r="G730" s="39" t="str">
        <f>IF(D730=0,"***",E730/D730)</f>
        <v>***</v>
      </c>
    </row>
    <row r="731" spans="1:7" ht="12.75">
      <c r="A731" s="40"/>
      <c r="B731" s="41"/>
      <c r="C731" s="42" t="s">
        <v>1445</v>
      </c>
      <c r="D731" s="43"/>
      <c r="E731" s="44">
        <v>3339</v>
      </c>
      <c r="F731" s="43"/>
      <c r="G731" s="44"/>
    </row>
    <row r="732" spans="1:7" ht="12.75">
      <c r="A732" s="35" t="s">
        <v>1791</v>
      </c>
      <c r="B732" s="36" t="s">
        <v>1443</v>
      </c>
      <c r="C732" s="37" t="s">
        <v>1444</v>
      </c>
      <c r="D732" s="38">
        <v>0</v>
      </c>
      <c r="E732" s="39">
        <v>2097</v>
      </c>
      <c r="F732" s="38">
        <f>E732-D732</f>
        <v>2097</v>
      </c>
      <c r="G732" s="39" t="str">
        <f>IF(D732=0,"***",E732/D732)</f>
        <v>***</v>
      </c>
    </row>
    <row r="733" spans="1:7" ht="12.75">
      <c r="A733" s="40"/>
      <c r="B733" s="41"/>
      <c r="C733" s="42" t="s">
        <v>1445</v>
      </c>
      <c r="D733" s="43"/>
      <c r="E733" s="44">
        <v>2097</v>
      </c>
      <c r="F733" s="43"/>
      <c r="G733" s="44"/>
    </row>
    <row r="734" spans="1:7" ht="12.75">
      <c r="A734" s="35" t="s">
        <v>1792</v>
      </c>
      <c r="B734" s="36" t="s">
        <v>1520</v>
      </c>
      <c r="C734" s="37" t="s">
        <v>1521</v>
      </c>
      <c r="D734" s="38">
        <v>0</v>
      </c>
      <c r="E734" s="39">
        <v>25374</v>
      </c>
      <c r="F734" s="38">
        <f>E734-D734</f>
        <v>25374</v>
      </c>
      <c r="G734" s="39" t="str">
        <f>IF(D734=0,"***",E734/D734)</f>
        <v>***</v>
      </c>
    </row>
    <row r="735" spans="1:7" ht="12.75">
      <c r="A735" s="40"/>
      <c r="B735" s="41"/>
      <c r="C735" s="42" t="s">
        <v>1445</v>
      </c>
      <c r="D735" s="43"/>
      <c r="E735" s="44">
        <v>19831</v>
      </c>
      <c r="F735" s="43"/>
      <c r="G735" s="44"/>
    </row>
    <row r="736" spans="1:7" ht="12.75">
      <c r="A736" s="40"/>
      <c r="B736" s="41"/>
      <c r="C736" s="42" t="s">
        <v>574</v>
      </c>
      <c r="D736" s="43"/>
      <c r="E736" s="44">
        <v>5543</v>
      </c>
      <c r="F736" s="43"/>
      <c r="G736" s="44"/>
    </row>
    <row r="737" spans="1:7" ht="12.75">
      <c r="A737" s="35" t="s">
        <v>1793</v>
      </c>
      <c r="B737" s="36" t="s">
        <v>1520</v>
      </c>
      <c r="C737" s="37" t="s">
        <v>1521</v>
      </c>
      <c r="D737" s="38">
        <v>0</v>
      </c>
      <c r="E737" s="39">
        <v>22792</v>
      </c>
      <c r="F737" s="38">
        <f>E737-D737</f>
        <v>22792</v>
      </c>
      <c r="G737" s="39" t="str">
        <f>IF(D737=0,"***",E737/D737)</f>
        <v>***</v>
      </c>
    </row>
    <row r="738" spans="1:7" ht="12.75">
      <c r="A738" s="40"/>
      <c r="B738" s="41"/>
      <c r="C738" s="42" t="s">
        <v>1445</v>
      </c>
      <c r="D738" s="43"/>
      <c r="E738" s="44">
        <v>19875</v>
      </c>
      <c r="F738" s="43"/>
      <c r="G738" s="44"/>
    </row>
    <row r="739" spans="1:7" ht="12.75">
      <c r="A739" s="40"/>
      <c r="B739" s="41"/>
      <c r="C739" s="42" t="s">
        <v>574</v>
      </c>
      <c r="D739" s="43"/>
      <c r="E739" s="44">
        <v>2917</v>
      </c>
      <c r="F739" s="43"/>
      <c r="G739" s="44"/>
    </row>
    <row r="740" spans="1:7" ht="12.75">
      <c r="A740" s="35" t="s">
        <v>1794</v>
      </c>
      <c r="B740" s="36" t="s">
        <v>1520</v>
      </c>
      <c r="C740" s="37" t="s">
        <v>1521</v>
      </c>
      <c r="D740" s="38">
        <v>0</v>
      </c>
      <c r="E740" s="39">
        <v>26473</v>
      </c>
      <c r="F740" s="38">
        <f>E740-D740</f>
        <v>26473</v>
      </c>
      <c r="G740" s="39" t="str">
        <f>IF(D740=0,"***",E740/D740)</f>
        <v>***</v>
      </c>
    </row>
    <row r="741" spans="1:7" ht="12.75">
      <c r="A741" s="40"/>
      <c r="B741" s="41"/>
      <c r="C741" s="42" t="s">
        <v>1445</v>
      </c>
      <c r="D741" s="43"/>
      <c r="E741" s="44">
        <v>23667</v>
      </c>
      <c r="F741" s="43"/>
      <c r="G741" s="44"/>
    </row>
    <row r="742" spans="1:7" ht="12.75">
      <c r="A742" s="40"/>
      <c r="B742" s="41"/>
      <c r="C742" s="42" t="s">
        <v>574</v>
      </c>
      <c r="D742" s="43"/>
      <c r="E742" s="44">
        <v>2806</v>
      </c>
      <c r="F742" s="43"/>
      <c r="G742" s="44"/>
    </row>
    <row r="743" spans="1:7" ht="12.75">
      <c r="A743" s="35" t="s">
        <v>1795</v>
      </c>
      <c r="B743" s="36" t="s">
        <v>1520</v>
      </c>
      <c r="C743" s="37" t="s">
        <v>1521</v>
      </c>
      <c r="D743" s="38">
        <v>0</v>
      </c>
      <c r="E743" s="39">
        <v>24348</v>
      </c>
      <c r="F743" s="38">
        <f>E743-D743</f>
        <v>24348</v>
      </c>
      <c r="G743" s="39" t="str">
        <f>IF(D743=0,"***",E743/D743)</f>
        <v>***</v>
      </c>
    </row>
    <row r="744" spans="1:7" ht="12.75">
      <c r="A744" s="40"/>
      <c r="B744" s="41"/>
      <c r="C744" s="42" t="s">
        <v>1445</v>
      </c>
      <c r="D744" s="43"/>
      <c r="E744" s="44">
        <v>20427</v>
      </c>
      <c r="F744" s="43"/>
      <c r="G744" s="44"/>
    </row>
    <row r="745" spans="1:7" ht="12.75">
      <c r="A745" s="40"/>
      <c r="B745" s="41"/>
      <c r="C745" s="42" t="s">
        <v>574</v>
      </c>
      <c r="D745" s="43"/>
      <c r="E745" s="44">
        <v>3921</v>
      </c>
      <c r="F745" s="43"/>
      <c r="G745" s="44"/>
    </row>
    <row r="746" spans="1:7" ht="12.75">
      <c r="A746" s="35" t="s">
        <v>1796</v>
      </c>
      <c r="B746" s="36" t="s">
        <v>1520</v>
      </c>
      <c r="C746" s="37" t="s">
        <v>1521</v>
      </c>
      <c r="D746" s="38">
        <v>0</v>
      </c>
      <c r="E746" s="39">
        <v>22871</v>
      </c>
      <c r="F746" s="38">
        <f>E746-D746</f>
        <v>22871</v>
      </c>
      <c r="G746" s="39" t="str">
        <f>IF(D746=0,"***",E746/D746)</f>
        <v>***</v>
      </c>
    </row>
    <row r="747" spans="1:7" ht="12.75">
      <c r="A747" s="40"/>
      <c r="B747" s="41"/>
      <c r="C747" s="42" t="s">
        <v>1445</v>
      </c>
      <c r="D747" s="43"/>
      <c r="E747" s="44">
        <v>18907</v>
      </c>
      <c r="F747" s="43"/>
      <c r="G747" s="44"/>
    </row>
    <row r="748" spans="1:7" ht="12.75">
      <c r="A748" s="40"/>
      <c r="B748" s="41"/>
      <c r="C748" s="42" t="s">
        <v>574</v>
      </c>
      <c r="D748" s="43"/>
      <c r="E748" s="44">
        <v>3964</v>
      </c>
      <c r="F748" s="43"/>
      <c r="G748" s="44"/>
    </row>
    <row r="749" spans="1:7" ht="12.75">
      <c r="A749" s="35" t="s">
        <v>1797</v>
      </c>
      <c r="B749" s="36" t="s">
        <v>1520</v>
      </c>
      <c r="C749" s="37" t="s">
        <v>1521</v>
      </c>
      <c r="D749" s="38">
        <v>0</v>
      </c>
      <c r="E749" s="39">
        <v>24266</v>
      </c>
      <c r="F749" s="38">
        <f>E749-D749</f>
        <v>24266</v>
      </c>
      <c r="G749" s="39" t="str">
        <f>IF(D749=0,"***",E749/D749)</f>
        <v>***</v>
      </c>
    </row>
    <row r="750" spans="1:7" ht="12.75">
      <c r="A750" s="40"/>
      <c r="B750" s="41"/>
      <c r="C750" s="42" t="s">
        <v>1445</v>
      </c>
      <c r="D750" s="43"/>
      <c r="E750" s="44">
        <v>20653</v>
      </c>
      <c r="F750" s="43"/>
      <c r="G750" s="44"/>
    </row>
    <row r="751" spans="1:7" ht="12.75">
      <c r="A751" s="40"/>
      <c r="B751" s="41"/>
      <c r="C751" s="42" t="s">
        <v>574</v>
      </c>
      <c r="D751" s="43"/>
      <c r="E751" s="44">
        <v>3613</v>
      </c>
      <c r="F751" s="43"/>
      <c r="G751" s="44"/>
    </row>
    <row r="752" spans="1:7" ht="12.75">
      <c r="A752" s="35" t="s">
        <v>1798</v>
      </c>
      <c r="B752" s="36" t="s">
        <v>1520</v>
      </c>
      <c r="C752" s="37" t="s">
        <v>1521</v>
      </c>
      <c r="D752" s="38">
        <v>0</v>
      </c>
      <c r="E752" s="39">
        <v>25537</v>
      </c>
      <c r="F752" s="38">
        <f>E752-D752</f>
        <v>25537</v>
      </c>
      <c r="G752" s="39" t="str">
        <f>IF(D752=0,"***",E752/D752)</f>
        <v>***</v>
      </c>
    </row>
    <row r="753" spans="1:7" ht="12.75">
      <c r="A753" s="40"/>
      <c r="B753" s="41"/>
      <c r="C753" s="42" t="s">
        <v>1445</v>
      </c>
      <c r="D753" s="43"/>
      <c r="E753" s="44">
        <v>21164</v>
      </c>
      <c r="F753" s="43"/>
      <c r="G753" s="44"/>
    </row>
    <row r="754" spans="1:7" ht="12.75">
      <c r="A754" s="40"/>
      <c r="B754" s="41"/>
      <c r="C754" s="42" t="s">
        <v>574</v>
      </c>
      <c r="D754" s="43"/>
      <c r="E754" s="44">
        <v>4373</v>
      </c>
      <c r="F754" s="43"/>
      <c r="G754" s="44"/>
    </row>
    <row r="755" spans="1:7" ht="12.75">
      <c r="A755" s="35" t="s">
        <v>1799</v>
      </c>
      <c r="B755" s="36" t="s">
        <v>1520</v>
      </c>
      <c r="C755" s="37" t="s">
        <v>1521</v>
      </c>
      <c r="D755" s="38">
        <v>0</v>
      </c>
      <c r="E755" s="39">
        <v>24937</v>
      </c>
      <c r="F755" s="38">
        <f>E755-D755</f>
        <v>24937</v>
      </c>
      <c r="G755" s="39" t="str">
        <f>IF(D755=0,"***",E755/D755)</f>
        <v>***</v>
      </c>
    </row>
    <row r="756" spans="1:7" ht="12.75">
      <c r="A756" s="40"/>
      <c r="B756" s="41"/>
      <c r="C756" s="42" t="s">
        <v>1445</v>
      </c>
      <c r="D756" s="43"/>
      <c r="E756" s="44">
        <v>21846</v>
      </c>
      <c r="F756" s="43"/>
      <c r="G756" s="44"/>
    </row>
    <row r="757" spans="1:7" ht="12.75">
      <c r="A757" s="40"/>
      <c r="B757" s="41"/>
      <c r="C757" s="42" t="s">
        <v>574</v>
      </c>
      <c r="D757" s="43"/>
      <c r="E757" s="44">
        <v>3091</v>
      </c>
      <c r="F757" s="43"/>
      <c r="G757" s="44"/>
    </row>
    <row r="758" spans="1:7" ht="12.75">
      <c r="A758" s="35" t="s">
        <v>1800</v>
      </c>
      <c r="B758" s="36" t="s">
        <v>1520</v>
      </c>
      <c r="C758" s="37" t="s">
        <v>1521</v>
      </c>
      <c r="D758" s="38">
        <v>0</v>
      </c>
      <c r="E758" s="39">
        <v>33601</v>
      </c>
      <c r="F758" s="38">
        <f>E758-D758</f>
        <v>33601</v>
      </c>
      <c r="G758" s="39" t="str">
        <f>IF(D758=0,"***",E758/D758)</f>
        <v>***</v>
      </c>
    </row>
    <row r="759" spans="1:7" ht="12.75">
      <c r="A759" s="40"/>
      <c r="B759" s="41"/>
      <c r="C759" s="42" t="s">
        <v>1445</v>
      </c>
      <c r="D759" s="43"/>
      <c r="E759" s="44">
        <v>29716</v>
      </c>
      <c r="F759" s="43"/>
      <c r="G759" s="44"/>
    </row>
    <row r="760" spans="1:7" ht="12.75">
      <c r="A760" s="40"/>
      <c r="B760" s="41"/>
      <c r="C760" s="42" t="s">
        <v>574</v>
      </c>
      <c r="D760" s="43"/>
      <c r="E760" s="44">
        <v>3885</v>
      </c>
      <c r="F760" s="43"/>
      <c r="G760" s="44"/>
    </row>
    <row r="761" spans="1:7" ht="12.75">
      <c r="A761" s="35" t="s">
        <v>1801</v>
      </c>
      <c r="B761" s="36" t="s">
        <v>1520</v>
      </c>
      <c r="C761" s="37" t="s">
        <v>1521</v>
      </c>
      <c r="D761" s="38">
        <v>0</v>
      </c>
      <c r="E761" s="39">
        <v>19669</v>
      </c>
      <c r="F761" s="38">
        <f>E761-D761</f>
        <v>19669</v>
      </c>
      <c r="G761" s="39" t="str">
        <f>IF(D761=0,"***",E761/D761)</f>
        <v>***</v>
      </c>
    </row>
    <row r="762" spans="1:7" ht="12.75">
      <c r="A762" s="40"/>
      <c r="B762" s="41"/>
      <c r="C762" s="42" t="s">
        <v>1445</v>
      </c>
      <c r="D762" s="43"/>
      <c r="E762" s="44">
        <v>17360</v>
      </c>
      <c r="F762" s="43"/>
      <c r="G762" s="44"/>
    </row>
    <row r="763" spans="1:7" ht="12.75">
      <c r="A763" s="40"/>
      <c r="B763" s="41"/>
      <c r="C763" s="42" t="s">
        <v>574</v>
      </c>
      <c r="D763" s="43"/>
      <c r="E763" s="44">
        <v>2309</v>
      </c>
      <c r="F763" s="43"/>
      <c r="G763" s="44"/>
    </row>
    <row r="764" spans="1:7" ht="12.75">
      <c r="A764" s="35" t="s">
        <v>1802</v>
      </c>
      <c r="B764" s="36" t="s">
        <v>1526</v>
      </c>
      <c r="C764" s="37" t="s">
        <v>1527</v>
      </c>
      <c r="D764" s="38">
        <v>0</v>
      </c>
      <c r="E764" s="39">
        <v>22424</v>
      </c>
      <c r="F764" s="38">
        <f>E764-D764</f>
        <v>22424</v>
      </c>
      <c r="G764" s="39" t="str">
        <f>IF(D764=0,"***",E764/D764)</f>
        <v>***</v>
      </c>
    </row>
    <row r="765" spans="1:7" ht="12.75">
      <c r="A765" s="40"/>
      <c r="B765" s="41"/>
      <c r="C765" s="42" t="s">
        <v>1445</v>
      </c>
      <c r="D765" s="43"/>
      <c r="E765" s="44">
        <v>19246</v>
      </c>
      <c r="F765" s="43"/>
      <c r="G765" s="44"/>
    </row>
    <row r="766" spans="1:7" ht="12.75">
      <c r="A766" s="40"/>
      <c r="B766" s="41"/>
      <c r="C766" s="42" t="s">
        <v>574</v>
      </c>
      <c r="D766" s="43"/>
      <c r="E766" s="44">
        <v>3178</v>
      </c>
      <c r="F766" s="43"/>
      <c r="G766" s="44"/>
    </row>
    <row r="767" spans="1:7" ht="12.75">
      <c r="A767" s="35" t="s">
        <v>1803</v>
      </c>
      <c r="B767" s="36" t="s">
        <v>1526</v>
      </c>
      <c r="C767" s="37" t="s">
        <v>1527</v>
      </c>
      <c r="D767" s="38">
        <v>0</v>
      </c>
      <c r="E767" s="39">
        <v>18769</v>
      </c>
      <c r="F767" s="38">
        <f>E767-D767</f>
        <v>18769</v>
      </c>
      <c r="G767" s="39" t="str">
        <f>IF(D767=0,"***",E767/D767)</f>
        <v>***</v>
      </c>
    </row>
    <row r="768" spans="1:7" ht="12.75">
      <c r="A768" s="40"/>
      <c r="B768" s="41"/>
      <c r="C768" s="42" t="s">
        <v>1445</v>
      </c>
      <c r="D768" s="43"/>
      <c r="E768" s="44">
        <v>16107</v>
      </c>
      <c r="F768" s="43"/>
      <c r="G768" s="44"/>
    </row>
    <row r="769" spans="1:7" ht="12.75">
      <c r="A769" s="40"/>
      <c r="B769" s="41"/>
      <c r="C769" s="42" t="s">
        <v>574</v>
      </c>
      <c r="D769" s="43"/>
      <c r="E769" s="44">
        <v>2662</v>
      </c>
      <c r="F769" s="43"/>
      <c r="G769" s="44"/>
    </row>
    <row r="770" spans="1:7" ht="12.75">
      <c r="A770" s="35" t="s">
        <v>654</v>
      </c>
      <c r="B770" s="36" t="s">
        <v>1537</v>
      </c>
      <c r="C770" s="37" t="s">
        <v>1538</v>
      </c>
      <c r="D770" s="38">
        <v>0</v>
      </c>
      <c r="E770" s="39">
        <v>11049.7</v>
      </c>
      <c r="F770" s="38">
        <f>E770-D770</f>
        <v>11049.7</v>
      </c>
      <c r="G770" s="39" t="str">
        <f>IF(D770=0,"***",E770/D770)</f>
        <v>***</v>
      </c>
    </row>
    <row r="771" spans="1:7" ht="12.75">
      <c r="A771" s="40"/>
      <c r="B771" s="41"/>
      <c r="C771" s="42" t="s">
        <v>588</v>
      </c>
      <c r="D771" s="43"/>
      <c r="E771" s="44">
        <v>11049.7</v>
      </c>
      <c r="F771" s="43"/>
      <c r="G771" s="44"/>
    </row>
    <row r="772" spans="1:7" ht="12.75">
      <c r="A772" s="35" t="s">
        <v>1437</v>
      </c>
      <c r="B772" s="36" t="s">
        <v>1438</v>
      </c>
      <c r="C772" s="37" t="s">
        <v>1439</v>
      </c>
      <c r="D772" s="38">
        <v>0</v>
      </c>
      <c r="E772" s="39">
        <v>710</v>
      </c>
      <c r="F772" s="38">
        <f>E772-D772</f>
        <v>710</v>
      </c>
      <c r="G772" s="39" t="str">
        <f>IF(D772=0,"***",E772/D772)</f>
        <v>***</v>
      </c>
    </row>
    <row r="773" spans="1:7" ht="12.75">
      <c r="A773" s="40"/>
      <c r="B773" s="41"/>
      <c r="C773" s="42" t="s">
        <v>570</v>
      </c>
      <c r="D773" s="43"/>
      <c r="E773" s="44">
        <v>710</v>
      </c>
      <c r="F773" s="43"/>
      <c r="G773" s="44"/>
    </row>
    <row r="774" spans="1:7" ht="12.75">
      <c r="A774" s="35" t="s">
        <v>701</v>
      </c>
      <c r="B774" s="36" t="s">
        <v>1537</v>
      </c>
      <c r="C774" s="37" t="s">
        <v>1538</v>
      </c>
      <c r="D774" s="38">
        <v>0</v>
      </c>
      <c r="E774" s="39">
        <v>323131.4</v>
      </c>
      <c r="F774" s="38">
        <f>E774-D774</f>
        <v>323131.4</v>
      </c>
      <c r="G774" s="39" t="str">
        <f>IF(D774=0,"***",E774/D774)</f>
        <v>***</v>
      </c>
    </row>
    <row r="775" spans="1:7" ht="12.75">
      <c r="A775" s="40"/>
      <c r="B775" s="41"/>
      <c r="C775" s="42" t="s">
        <v>570</v>
      </c>
      <c r="D775" s="43"/>
      <c r="E775" s="44">
        <v>323131.4</v>
      </c>
      <c r="F775" s="43"/>
      <c r="G775" s="44"/>
    </row>
    <row r="776" spans="1:7" ht="12.75">
      <c r="A776" s="35" t="s">
        <v>711</v>
      </c>
      <c r="B776" s="36" t="s">
        <v>1804</v>
      </c>
      <c r="C776" s="37" t="s">
        <v>1805</v>
      </c>
      <c r="D776" s="38">
        <v>0</v>
      </c>
      <c r="E776" s="39">
        <v>257</v>
      </c>
      <c r="F776" s="38">
        <f>E776-D776</f>
        <v>257</v>
      </c>
      <c r="G776" s="39" t="str">
        <f>IF(D776=0,"***",E776/D776)</f>
        <v>***</v>
      </c>
    </row>
    <row r="777" spans="1:7" ht="12.75">
      <c r="A777" s="40"/>
      <c r="B777" s="41"/>
      <c r="C777" s="42" t="s">
        <v>570</v>
      </c>
      <c r="D777" s="43"/>
      <c r="E777" s="44">
        <v>257</v>
      </c>
      <c r="F777" s="43"/>
      <c r="G777" s="44"/>
    </row>
    <row r="778" spans="1:7" ht="12.75">
      <c r="A778" s="35" t="s">
        <v>711</v>
      </c>
      <c r="B778" s="36" t="s">
        <v>1537</v>
      </c>
      <c r="C778" s="37" t="s">
        <v>1538</v>
      </c>
      <c r="D778" s="38">
        <v>0</v>
      </c>
      <c r="E778" s="39">
        <v>16631.8</v>
      </c>
      <c r="F778" s="38">
        <f>E778-D778</f>
        <v>16631.8</v>
      </c>
      <c r="G778" s="39" t="str">
        <f>IF(D778=0,"***",E778/D778)</f>
        <v>***</v>
      </c>
    </row>
    <row r="779" spans="1:7" ht="12.75">
      <c r="A779" s="40"/>
      <c r="B779" s="41"/>
      <c r="C779" s="42" t="s">
        <v>588</v>
      </c>
      <c r="D779" s="43"/>
      <c r="E779" s="44">
        <v>731.8</v>
      </c>
      <c r="F779" s="43"/>
      <c r="G779" s="44"/>
    </row>
    <row r="780" spans="1:7" ht="12.75">
      <c r="A780" s="40"/>
      <c r="B780" s="41"/>
      <c r="C780" s="42" t="s">
        <v>570</v>
      </c>
      <c r="D780" s="43"/>
      <c r="E780" s="44">
        <v>15900</v>
      </c>
      <c r="F780" s="43"/>
      <c r="G780" s="44"/>
    </row>
    <row r="781" spans="1:7" ht="12.75">
      <c r="A781" s="35" t="s">
        <v>711</v>
      </c>
      <c r="B781" s="36" t="s">
        <v>1450</v>
      </c>
      <c r="C781" s="37" t="s">
        <v>1451</v>
      </c>
      <c r="D781" s="38">
        <v>0</v>
      </c>
      <c r="E781" s="39">
        <v>28800</v>
      </c>
      <c r="F781" s="38">
        <f>E781-D781</f>
        <v>28800</v>
      </c>
      <c r="G781" s="39" t="str">
        <f>IF(D781=0,"***",E781/D781)</f>
        <v>***</v>
      </c>
    </row>
    <row r="782" spans="1:7" ht="12.75">
      <c r="A782" s="40"/>
      <c r="B782" s="41"/>
      <c r="C782" s="42" t="s">
        <v>570</v>
      </c>
      <c r="D782" s="43"/>
      <c r="E782" s="44">
        <v>28800</v>
      </c>
      <c r="F782" s="43"/>
      <c r="G782" s="44"/>
    </row>
    <row r="783" spans="1:7" ht="12.75">
      <c r="A783" s="35" t="s">
        <v>1806</v>
      </c>
      <c r="B783" s="36" t="s">
        <v>1508</v>
      </c>
      <c r="C783" s="37" t="s">
        <v>1509</v>
      </c>
      <c r="D783" s="38">
        <v>0</v>
      </c>
      <c r="E783" s="39">
        <v>7041</v>
      </c>
      <c r="F783" s="38">
        <f>E783-D783</f>
        <v>7041</v>
      </c>
      <c r="G783" s="39" t="str">
        <f>IF(D783=0,"***",E783/D783)</f>
        <v>***</v>
      </c>
    </row>
    <row r="784" spans="1:7" ht="12.75">
      <c r="A784" s="40"/>
      <c r="B784" s="41"/>
      <c r="C784" s="42" t="s">
        <v>1445</v>
      </c>
      <c r="D784" s="43"/>
      <c r="E784" s="44">
        <v>6128</v>
      </c>
      <c r="F784" s="43"/>
      <c r="G784" s="44"/>
    </row>
    <row r="785" spans="1:7" ht="12.75">
      <c r="A785" s="40"/>
      <c r="B785" s="41"/>
      <c r="C785" s="42" t="s">
        <v>574</v>
      </c>
      <c r="D785" s="43"/>
      <c r="E785" s="44">
        <v>913</v>
      </c>
      <c r="F785" s="43"/>
      <c r="G785" s="44"/>
    </row>
    <row r="786" spans="1:7" ht="12.75">
      <c r="A786" s="35" t="s">
        <v>1807</v>
      </c>
      <c r="B786" s="36" t="s">
        <v>1508</v>
      </c>
      <c r="C786" s="37" t="s">
        <v>1509</v>
      </c>
      <c r="D786" s="38">
        <v>0</v>
      </c>
      <c r="E786" s="39">
        <v>9879</v>
      </c>
      <c r="F786" s="38">
        <f>E786-D786</f>
        <v>9879</v>
      </c>
      <c r="G786" s="39" t="str">
        <f>IF(D786=0,"***",E786/D786)</f>
        <v>***</v>
      </c>
    </row>
    <row r="787" spans="1:7" ht="12.75">
      <c r="A787" s="40"/>
      <c r="B787" s="41"/>
      <c r="C787" s="42" t="s">
        <v>1445</v>
      </c>
      <c r="D787" s="43"/>
      <c r="E787" s="44">
        <v>8638</v>
      </c>
      <c r="F787" s="43"/>
      <c r="G787" s="44"/>
    </row>
    <row r="788" spans="1:7" ht="12.75">
      <c r="A788" s="40"/>
      <c r="B788" s="41"/>
      <c r="C788" s="42" t="s">
        <v>574</v>
      </c>
      <c r="D788" s="43"/>
      <c r="E788" s="44">
        <v>1241</v>
      </c>
      <c r="F788" s="43"/>
      <c r="G788" s="44"/>
    </row>
    <row r="789" spans="1:7" ht="12.75">
      <c r="A789" s="35" t="s">
        <v>1808</v>
      </c>
      <c r="B789" s="36" t="s">
        <v>1508</v>
      </c>
      <c r="C789" s="37" t="s">
        <v>1509</v>
      </c>
      <c r="D789" s="38">
        <v>0</v>
      </c>
      <c r="E789" s="39">
        <v>5941.6</v>
      </c>
      <c r="F789" s="38">
        <f>E789-D789</f>
        <v>5941.6</v>
      </c>
      <c r="G789" s="39" t="str">
        <f>IF(D789=0,"***",E789/D789)</f>
        <v>***</v>
      </c>
    </row>
    <row r="790" spans="1:7" ht="12.75">
      <c r="A790" s="40"/>
      <c r="B790" s="41"/>
      <c r="C790" s="42" t="s">
        <v>1445</v>
      </c>
      <c r="D790" s="43"/>
      <c r="E790" s="44">
        <v>5220</v>
      </c>
      <c r="F790" s="43"/>
      <c r="G790" s="44"/>
    </row>
    <row r="791" spans="1:7" ht="12.75">
      <c r="A791" s="40"/>
      <c r="B791" s="41"/>
      <c r="C791" s="42" t="s">
        <v>588</v>
      </c>
      <c r="D791" s="43"/>
      <c r="E791" s="44">
        <v>178.6</v>
      </c>
      <c r="F791" s="43"/>
      <c r="G791" s="44"/>
    </row>
    <row r="792" spans="1:7" ht="12.75">
      <c r="A792" s="40"/>
      <c r="B792" s="41"/>
      <c r="C792" s="42" t="s">
        <v>574</v>
      </c>
      <c r="D792" s="43"/>
      <c r="E792" s="44">
        <v>543</v>
      </c>
      <c r="F792" s="43"/>
      <c r="G792" s="44"/>
    </row>
    <row r="793" spans="1:7" ht="12.75">
      <c r="A793" s="35" t="s">
        <v>1809</v>
      </c>
      <c r="B793" s="36" t="s">
        <v>1508</v>
      </c>
      <c r="C793" s="37" t="s">
        <v>1509</v>
      </c>
      <c r="D793" s="38">
        <v>0</v>
      </c>
      <c r="E793" s="39">
        <v>12145</v>
      </c>
      <c r="F793" s="38">
        <f>E793-D793</f>
        <v>12145</v>
      </c>
      <c r="G793" s="39" t="str">
        <f>IF(D793=0,"***",E793/D793)</f>
        <v>***</v>
      </c>
    </row>
    <row r="794" spans="1:7" ht="12.75">
      <c r="A794" s="40"/>
      <c r="B794" s="41"/>
      <c r="C794" s="42" t="s">
        <v>1445</v>
      </c>
      <c r="D794" s="43"/>
      <c r="E794" s="44">
        <v>9973</v>
      </c>
      <c r="F794" s="43"/>
      <c r="G794" s="44"/>
    </row>
    <row r="795" spans="1:7" ht="12.75">
      <c r="A795" s="40"/>
      <c r="B795" s="41"/>
      <c r="C795" s="42" t="s">
        <v>574</v>
      </c>
      <c r="D795" s="43"/>
      <c r="E795" s="44">
        <v>2172</v>
      </c>
      <c r="F795" s="43"/>
      <c r="G795" s="44"/>
    </row>
    <row r="796" spans="1:7" ht="12.75">
      <c r="A796" s="35" t="s">
        <v>1810</v>
      </c>
      <c r="B796" s="36" t="s">
        <v>1508</v>
      </c>
      <c r="C796" s="37" t="s">
        <v>1509</v>
      </c>
      <c r="D796" s="38">
        <v>0</v>
      </c>
      <c r="E796" s="39">
        <v>6104</v>
      </c>
      <c r="F796" s="38">
        <f>E796-D796</f>
        <v>6104</v>
      </c>
      <c r="G796" s="39" t="str">
        <f>IF(D796=0,"***",E796/D796)</f>
        <v>***</v>
      </c>
    </row>
    <row r="797" spans="1:7" ht="12.75">
      <c r="A797" s="40"/>
      <c r="B797" s="41"/>
      <c r="C797" s="42" t="s">
        <v>1445</v>
      </c>
      <c r="D797" s="43"/>
      <c r="E797" s="44">
        <v>5209</v>
      </c>
      <c r="F797" s="43"/>
      <c r="G797" s="44"/>
    </row>
    <row r="798" spans="1:7" ht="12.75">
      <c r="A798" s="40"/>
      <c r="B798" s="41"/>
      <c r="C798" s="42" t="s">
        <v>574</v>
      </c>
      <c r="D798" s="43"/>
      <c r="E798" s="44">
        <v>895</v>
      </c>
      <c r="F798" s="43"/>
      <c r="G798" s="44"/>
    </row>
    <row r="799" spans="1:7" ht="12.75">
      <c r="A799" s="35" t="s">
        <v>1811</v>
      </c>
      <c r="B799" s="36" t="s">
        <v>1508</v>
      </c>
      <c r="C799" s="37" t="s">
        <v>1509</v>
      </c>
      <c r="D799" s="38">
        <v>0</v>
      </c>
      <c r="E799" s="39">
        <v>5606</v>
      </c>
      <c r="F799" s="38">
        <f>E799-D799</f>
        <v>5606</v>
      </c>
      <c r="G799" s="39" t="str">
        <f>IF(D799=0,"***",E799/D799)</f>
        <v>***</v>
      </c>
    </row>
    <row r="800" spans="1:7" ht="12.75">
      <c r="A800" s="40"/>
      <c r="B800" s="41"/>
      <c r="C800" s="42" t="s">
        <v>1445</v>
      </c>
      <c r="D800" s="43"/>
      <c r="E800" s="44">
        <v>4682</v>
      </c>
      <c r="F800" s="43"/>
      <c r="G800" s="44"/>
    </row>
    <row r="801" spans="1:7" ht="12.75">
      <c r="A801" s="40"/>
      <c r="B801" s="41"/>
      <c r="C801" s="42" t="s">
        <v>574</v>
      </c>
      <c r="D801" s="43"/>
      <c r="E801" s="44">
        <v>924</v>
      </c>
      <c r="F801" s="43"/>
      <c r="G801" s="44"/>
    </row>
    <row r="802" spans="1:7" ht="12.75">
      <c r="A802" s="35" t="s">
        <v>1812</v>
      </c>
      <c r="B802" s="36" t="s">
        <v>1508</v>
      </c>
      <c r="C802" s="37" t="s">
        <v>1509</v>
      </c>
      <c r="D802" s="38">
        <v>0</v>
      </c>
      <c r="E802" s="39">
        <v>5147</v>
      </c>
      <c r="F802" s="38">
        <f>E802-D802</f>
        <v>5147</v>
      </c>
      <c r="G802" s="39" t="str">
        <f>IF(D802=0,"***",E802/D802)</f>
        <v>***</v>
      </c>
    </row>
    <row r="803" spans="1:7" ht="12.75">
      <c r="A803" s="40"/>
      <c r="B803" s="41"/>
      <c r="C803" s="42" t="s">
        <v>1445</v>
      </c>
      <c r="D803" s="43"/>
      <c r="E803" s="44">
        <v>4387</v>
      </c>
      <c r="F803" s="43"/>
      <c r="G803" s="44"/>
    </row>
    <row r="804" spans="1:7" ht="12.75">
      <c r="A804" s="40"/>
      <c r="B804" s="41"/>
      <c r="C804" s="42" t="s">
        <v>574</v>
      </c>
      <c r="D804" s="43"/>
      <c r="E804" s="44">
        <v>760</v>
      </c>
      <c r="F804" s="43"/>
      <c r="G804" s="44"/>
    </row>
    <row r="805" spans="1:7" ht="12.75">
      <c r="A805" s="35" t="s">
        <v>1813</v>
      </c>
      <c r="B805" s="36" t="s">
        <v>1814</v>
      </c>
      <c r="C805" s="37" t="s">
        <v>1815</v>
      </c>
      <c r="D805" s="38">
        <v>0</v>
      </c>
      <c r="E805" s="39">
        <v>948</v>
      </c>
      <c r="F805" s="38">
        <f>E805-D805</f>
        <v>948</v>
      </c>
      <c r="G805" s="39" t="str">
        <f>IF(D805=0,"***",E805/D805)</f>
        <v>***</v>
      </c>
    </row>
    <row r="806" spans="1:7" ht="12.75">
      <c r="A806" s="40"/>
      <c r="B806" s="41"/>
      <c r="C806" s="42" t="s">
        <v>1445</v>
      </c>
      <c r="D806" s="43"/>
      <c r="E806" s="44">
        <v>948</v>
      </c>
      <c r="F806" s="43"/>
      <c r="G806" s="44"/>
    </row>
    <row r="807" spans="1:7" ht="12.75">
      <c r="A807" s="35" t="s">
        <v>1816</v>
      </c>
      <c r="B807" s="36" t="s">
        <v>1526</v>
      </c>
      <c r="C807" s="37" t="s">
        <v>1527</v>
      </c>
      <c r="D807" s="38">
        <v>0</v>
      </c>
      <c r="E807" s="39">
        <v>28721</v>
      </c>
      <c r="F807" s="38">
        <f>E807-D807</f>
        <v>28721</v>
      </c>
      <c r="G807" s="39" t="str">
        <f>IF(D807=0,"***",E807/D807)</f>
        <v>***</v>
      </c>
    </row>
    <row r="808" spans="1:7" ht="12.75">
      <c r="A808" s="40"/>
      <c r="B808" s="41"/>
      <c r="C808" s="42" t="s">
        <v>1445</v>
      </c>
      <c r="D808" s="43"/>
      <c r="E808" s="44">
        <v>23239</v>
      </c>
      <c r="F808" s="43"/>
      <c r="G808" s="44"/>
    </row>
    <row r="809" spans="1:7" ht="12.75">
      <c r="A809" s="40"/>
      <c r="B809" s="41"/>
      <c r="C809" s="42" t="s">
        <v>574</v>
      </c>
      <c r="D809" s="43"/>
      <c r="E809" s="44">
        <v>5482</v>
      </c>
      <c r="F809" s="43"/>
      <c r="G809" s="44"/>
    </row>
    <row r="810" spans="1:7" ht="12.75">
      <c r="A810" s="35" t="s">
        <v>1817</v>
      </c>
      <c r="B810" s="36" t="s">
        <v>1526</v>
      </c>
      <c r="C810" s="37" t="s">
        <v>1527</v>
      </c>
      <c r="D810" s="38">
        <v>0</v>
      </c>
      <c r="E810" s="39">
        <v>41566</v>
      </c>
      <c r="F810" s="38">
        <f>E810-D810</f>
        <v>41566</v>
      </c>
      <c r="G810" s="39" t="str">
        <f>IF(D810=0,"***",E810/D810)</f>
        <v>***</v>
      </c>
    </row>
    <row r="811" spans="1:7" ht="12.75">
      <c r="A811" s="40"/>
      <c r="B811" s="41"/>
      <c r="C811" s="42" t="s">
        <v>1445</v>
      </c>
      <c r="D811" s="43"/>
      <c r="E811" s="44">
        <v>33166</v>
      </c>
      <c r="F811" s="43"/>
      <c r="G811" s="44"/>
    </row>
    <row r="812" spans="1:7" ht="12.75">
      <c r="A812" s="40"/>
      <c r="B812" s="41"/>
      <c r="C812" s="42" t="s">
        <v>574</v>
      </c>
      <c r="D812" s="43"/>
      <c r="E812" s="44">
        <v>8400</v>
      </c>
      <c r="F812" s="43"/>
      <c r="G812" s="44"/>
    </row>
    <row r="813" spans="1:7" ht="12.75">
      <c r="A813" s="35" t="s">
        <v>1818</v>
      </c>
      <c r="B813" s="36" t="s">
        <v>1526</v>
      </c>
      <c r="C813" s="37" t="s">
        <v>1527</v>
      </c>
      <c r="D813" s="38">
        <v>0</v>
      </c>
      <c r="E813" s="39">
        <v>52005</v>
      </c>
      <c r="F813" s="38">
        <f>E813-D813</f>
        <v>52005</v>
      </c>
      <c r="G813" s="39" t="str">
        <f>IF(D813=0,"***",E813/D813)</f>
        <v>***</v>
      </c>
    </row>
    <row r="814" spans="1:7" ht="12.75">
      <c r="A814" s="40"/>
      <c r="B814" s="41"/>
      <c r="C814" s="42" t="s">
        <v>1445</v>
      </c>
      <c r="D814" s="43"/>
      <c r="E814" s="44">
        <v>41253</v>
      </c>
      <c r="F814" s="43"/>
      <c r="G814" s="44"/>
    </row>
    <row r="815" spans="1:7" ht="12.75">
      <c r="A815" s="40"/>
      <c r="B815" s="41"/>
      <c r="C815" s="42" t="s">
        <v>574</v>
      </c>
      <c r="D815" s="43"/>
      <c r="E815" s="44">
        <v>10752</v>
      </c>
      <c r="F815" s="43"/>
      <c r="G815" s="44"/>
    </row>
    <row r="816" spans="1:7" ht="12.75">
      <c r="A816" s="35" t="s">
        <v>1819</v>
      </c>
      <c r="B816" s="36" t="s">
        <v>1526</v>
      </c>
      <c r="C816" s="37" t="s">
        <v>1527</v>
      </c>
      <c r="D816" s="38">
        <v>0</v>
      </c>
      <c r="E816" s="39">
        <v>19342</v>
      </c>
      <c r="F816" s="38">
        <f>E816-D816</f>
        <v>19342</v>
      </c>
      <c r="G816" s="39" t="str">
        <f>IF(D816=0,"***",E816/D816)</f>
        <v>***</v>
      </c>
    </row>
    <row r="817" spans="1:7" ht="12.75">
      <c r="A817" s="40"/>
      <c r="B817" s="41"/>
      <c r="C817" s="42" t="s">
        <v>1445</v>
      </c>
      <c r="D817" s="43"/>
      <c r="E817" s="44">
        <v>16643</v>
      </c>
      <c r="F817" s="43"/>
      <c r="G817" s="44"/>
    </row>
    <row r="818" spans="1:7" ht="12.75">
      <c r="A818" s="40"/>
      <c r="B818" s="41"/>
      <c r="C818" s="42" t="s">
        <v>574</v>
      </c>
      <c r="D818" s="43"/>
      <c r="E818" s="44">
        <v>2699</v>
      </c>
      <c r="F818" s="43"/>
      <c r="G818" s="44"/>
    </row>
    <row r="819" spans="1:7" ht="12.75">
      <c r="A819" s="35" t="s">
        <v>1820</v>
      </c>
      <c r="B819" s="36" t="s">
        <v>1526</v>
      </c>
      <c r="C819" s="37" t="s">
        <v>1527</v>
      </c>
      <c r="D819" s="38">
        <v>0</v>
      </c>
      <c r="E819" s="39">
        <v>30318</v>
      </c>
      <c r="F819" s="38">
        <f>E819-D819</f>
        <v>30318</v>
      </c>
      <c r="G819" s="39" t="str">
        <f>IF(D819=0,"***",E819/D819)</f>
        <v>***</v>
      </c>
    </row>
    <row r="820" spans="1:7" ht="12.75">
      <c r="A820" s="40"/>
      <c r="B820" s="41"/>
      <c r="C820" s="42" t="s">
        <v>1445</v>
      </c>
      <c r="D820" s="43"/>
      <c r="E820" s="44">
        <v>27179</v>
      </c>
      <c r="F820" s="43"/>
      <c r="G820" s="44"/>
    </row>
    <row r="821" spans="1:7" ht="12.75">
      <c r="A821" s="40"/>
      <c r="B821" s="41"/>
      <c r="C821" s="42" t="s">
        <v>574</v>
      </c>
      <c r="D821" s="43"/>
      <c r="E821" s="44">
        <v>3139</v>
      </c>
      <c r="F821" s="43"/>
      <c r="G821" s="44"/>
    </row>
    <row r="822" spans="1:7" ht="12.75">
      <c r="A822" s="35" t="s">
        <v>1821</v>
      </c>
      <c r="B822" s="36" t="s">
        <v>1526</v>
      </c>
      <c r="C822" s="37" t="s">
        <v>1527</v>
      </c>
      <c r="D822" s="38">
        <v>0</v>
      </c>
      <c r="E822" s="39">
        <v>15698</v>
      </c>
      <c r="F822" s="38">
        <f>E822-D822</f>
        <v>15698</v>
      </c>
      <c r="G822" s="39" t="str">
        <f>IF(D822=0,"***",E822/D822)</f>
        <v>***</v>
      </c>
    </row>
    <row r="823" spans="1:7" ht="12.75">
      <c r="A823" s="40"/>
      <c r="B823" s="41"/>
      <c r="C823" s="42" t="s">
        <v>1445</v>
      </c>
      <c r="D823" s="43"/>
      <c r="E823" s="44">
        <v>13417</v>
      </c>
      <c r="F823" s="43"/>
      <c r="G823" s="44"/>
    </row>
    <row r="824" spans="1:7" ht="12.75">
      <c r="A824" s="40"/>
      <c r="B824" s="41"/>
      <c r="C824" s="42" t="s">
        <v>574</v>
      </c>
      <c r="D824" s="43"/>
      <c r="E824" s="44">
        <v>2281</v>
      </c>
      <c r="F824" s="43"/>
      <c r="G824" s="44"/>
    </row>
    <row r="825" spans="1:7" ht="12.75">
      <c r="A825" s="35" t="s">
        <v>1822</v>
      </c>
      <c r="B825" s="36" t="s">
        <v>1526</v>
      </c>
      <c r="C825" s="37" t="s">
        <v>1527</v>
      </c>
      <c r="D825" s="38">
        <v>0</v>
      </c>
      <c r="E825" s="39">
        <v>18037</v>
      </c>
      <c r="F825" s="38">
        <f>E825-D825</f>
        <v>18037</v>
      </c>
      <c r="G825" s="39" t="str">
        <f>IF(D825=0,"***",E825/D825)</f>
        <v>***</v>
      </c>
    </row>
    <row r="826" spans="1:7" ht="12.75">
      <c r="A826" s="40"/>
      <c r="B826" s="41"/>
      <c r="C826" s="42" t="s">
        <v>1445</v>
      </c>
      <c r="D826" s="43"/>
      <c r="E826" s="44">
        <v>13960</v>
      </c>
      <c r="F826" s="43"/>
      <c r="G826" s="44"/>
    </row>
    <row r="827" spans="1:7" ht="12.75">
      <c r="A827" s="40"/>
      <c r="B827" s="41"/>
      <c r="C827" s="42" t="s">
        <v>574</v>
      </c>
      <c r="D827" s="43"/>
      <c r="E827" s="44">
        <v>4077</v>
      </c>
      <c r="F827" s="43"/>
      <c r="G827" s="44"/>
    </row>
    <row r="828" spans="1:7" ht="12.75">
      <c r="A828" s="35" t="s">
        <v>1823</v>
      </c>
      <c r="B828" s="36" t="s">
        <v>1526</v>
      </c>
      <c r="C828" s="37" t="s">
        <v>1527</v>
      </c>
      <c r="D828" s="38">
        <v>0</v>
      </c>
      <c r="E828" s="39">
        <v>31921</v>
      </c>
      <c r="F828" s="38">
        <f>E828-D828</f>
        <v>31921</v>
      </c>
      <c r="G828" s="39" t="str">
        <f>IF(D828=0,"***",E828/D828)</f>
        <v>***</v>
      </c>
    </row>
    <row r="829" spans="1:7" ht="12.75">
      <c r="A829" s="40"/>
      <c r="B829" s="41"/>
      <c r="C829" s="42" t="s">
        <v>1445</v>
      </c>
      <c r="D829" s="43"/>
      <c r="E829" s="44">
        <v>27265</v>
      </c>
      <c r="F829" s="43"/>
      <c r="G829" s="44"/>
    </row>
    <row r="830" spans="1:7" ht="12.75">
      <c r="A830" s="40"/>
      <c r="B830" s="41"/>
      <c r="C830" s="42" t="s">
        <v>574</v>
      </c>
      <c r="D830" s="43"/>
      <c r="E830" s="44">
        <v>4656</v>
      </c>
      <c r="F830" s="43"/>
      <c r="G830" s="44"/>
    </row>
    <row r="831" spans="1:7" ht="12.75">
      <c r="A831" s="35" t="s">
        <v>1824</v>
      </c>
      <c r="B831" s="36" t="s">
        <v>1526</v>
      </c>
      <c r="C831" s="37" t="s">
        <v>1527</v>
      </c>
      <c r="D831" s="38">
        <v>0</v>
      </c>
      <c r="E831" s="39">
        <v>20540</v>
      </c>
      <c r="F831" s="38">
        <f>E831-D831</f>
        <v>20540</v>
      </c>
      <c r="G831" s="39" t="str">
        <f>IF(D831=0,"***",E831/D831)</f>
        <v>***</v>
      </c>
    </row>
    <row r="832" spans="1:7" ht="12.75">
      <c r="A832" s="40"/>
      <c r="B832" s="41"/>
      <c r="C832" s="42" t="s">
        <v>1445</v>
      </c>
      <c r="D832" s="43"/>
      <c r="E832" s="44">
        <v>17365</v>
      </c>
      <c r="F832" s="43"/>
      <c r="G832" s="44"/>
    </row>
    <row r="833" spans="1:7" ht="12.75">
      <c r="A833" s="40"/>
      <c r="B833" s="41"/>
      <c r="C833" s="42" t="s">
        <v>574</v>
      </c>
      <c r="D833" s="43"/>
      <c r="E833" s="44">
        <v>3175</v>
      </c>
      <c r="F833" s="43"/>
      <c r="G833" s="44"/>
    </row>
    <row r="834" spans="1:7" ht="12.75">
      <c r="A834" s="35" t="s">
        <v>1825</v>
      </c>
      <c r="B834" s="36" t="s">
        <v>1526</v>
      </c>
      <c r="C834" s="37" t="s">
        <v>1527</v>
      </c>
      <c r="D834" s="38">
        <v>0</v>
      </c>
      <c r="E834" s="39">
        <v>13773</v>
      </c>
      <c r="F834" s="38">
        <f>E834-D834</f>
        <v>13773</v>
      </c>
      <c r="G834" s="39" t="str">
        <f>IF(D834=0,"***",E834/D834)</f>
        <v>***</v>
      </c>
    </row>
    <row r="835" spans="1:7" ht="12.75">
      <c r="A835" s="40"/>
      <c r="B835" s="41"/>
      <c r="C835" s="42" t="s">
        <v>1445</v>
      </c>
      <c r="D835" s="43"/>
      <c r="E835" s="44">
        <v>10608</v>
      </c>
      <c r="F835" s="43"/>
      <c r="G835" s="44"/>
    </row>
    <row r="836" spans="1:7" ht="12.75">
      <c r="A836" s="40"/>
      <c r="B836" s="41"/>
      <c r="C836" s="42" t="s">
        <v>574</v>
      </c>
      <c r="D836" s="43"/>
      <c r="E836" s="44">
        <v>3165</v>
      </c>
      <c r="F836" s="43"/>
      <c r="G836" s="44"/>
    </row>
    <row r="837" spans="1:7" ht="12.75">
      <c r="A837" s="35" t="s">
        <v>1826</v>
      </c>
      <c r="B837" s="36" t="s">
        <v>1526</v>
      </c>
      <c r="C837" s="37" t="s">
        <v>1527</v>
      </c>
      <c r="D837" s="38">
        <v>0</v>
      </c>
      <c r="E837" s="39">
        <v>18471</v>
      </c>
      <c r="F837" s="38">
        <f>E837-D837</f>
        <v>18471</v>
      </c>
      <c r="G837" s="39" t="str">
        <f>IF(D837=0,"***",E837/D837)</f>
        <v>***</v>
      </c>
    </row>
    <row r="838" spans="1:7" ht="12.75">
      <c r="A838" s="40"/>
      <c r="B838" s="41"/>
      <c r="C838" s="42" t="s">
        <v>1445</v>
      </c>
      <c r="D838" s="43"/>
      <c r="E838" s="44">
        <v>14804</v>
      </c>
      <c r="F838" s="43"/>
      <c r="G838" s="44"/>
    </row>
    <row r="839" spans="1:7" ht="12.75">
      <c r="A839" s="40"/>
      <c r="B839" s="41"/>
      <c r="C839" s="42" t="s">
        <v>574</v>
      </c>
      <c r="D839" s="43"/>
      <c r="E839" s="44">
        <v>3667</v>
      </c>
      <c r="F839" s="43"/>
      <c r="G839" s="44"/>
    </row>
    <row r="840" spans="1:7" ht="12.75">
      <c r="A840" s="35" t="s">
        <v>1827</v>
      </c>
      <c r="B840" s="36" t="s">
        <v>1526</v>
      </c>
      <c r="C840" s="37" t="s">
        <v>1527</v>
      </c>
      <c r="D840" s="38">
        <v>0</v>
      </c>
      <c r="E840" s="39">
        <v>88342</v>
      </c>
      <c r="F840" s="38">
        <f>E840-D840</f>
        <v>88342</v>
      </c>
      <c r="G840" s="39" t="str">
        <f>IF(D840=0,"***",E840/D840)</f>
        <v>***</v>
      </c>
    </row>
    <row r="841" spans="1:7" ht="12.75">
      <c r="A841" s="40"/>
      <c r="B841" s="41"/>
      <c r="C841" s="42" t="s">
        <v>1445</v>
      </c>
      <c r="D841" s="43"/>
      <c r="E841" s="44">
        <v>65857</v>
      </c>
      <c r="F841" s="43"/>
      <c r="G841" s="44"/>
    </row>
    <row r="842" spans="1:7" ht="12.75">
      <c r="A842" s="40"/>
      <c r="B842" s="41"/>
      <c r="C842" s="42" t="s">
        <v>574</v>
      </c>
      <c r="D842" s="43"/>
      <c r="E842" s="44">
        <v>22485</v>
      </c>
      <c r="F842" s="43"/>
      <c r="G842" s="44"/>
    </row>
    <row r="843" spans="1:7" ht="12.75">
      <c r="A843" s="35" t="s">
        <v>1828</v>
      </c>
      <c r="B843" s="36" t="s">
        <v>1520</v>
      </c>
      <c r="C843" s="37" t="s">
        <v>1521</v>
      </c>
      <c r="D843" s="38">
        <v>0</v>
      </c>
      <c r="E843" s="39">
        <v>28032</v>
      </c>
      <c r="F843" s="38">
        <f>E843-D843</f>
        <v>28032</v>
      </c>
      <c r="G843" s="39" t="str">
        <f>IF(D843=0,"***",E843/D843)</f>
        <v>***</v>
      </c>
    </row>
    <row r="844" spans="1:7" ht="12.75">
      <c r="A844" s="40"/>
      <c r="B844" s="41"/>
      <c r="C844" s="42" t="s">
        <v>1445</v>
      </c>
      <c r="D844" s="43"/>
      <c r="E844" s="44">
        <v>24885</v>
      </c>
      <c r="F844" s="43"/>
      <c r="G844" s="44"/>
    </row>
    <row r="845" spans="1:7" ht="12.75">
      <c r="A845" s="40"/>
      <c r="B845" s="41"/>
      <c r="C845" s="42" t="s">
        <v>574</v>
      </c>
      <c r="D845" s="43"/>
      <c r="E845" s="44">
        <v>3147</v>
      </c>
      <c r="F845" s="43"/>
      <c r="G845" s="44"/>
    </row>
    <row r="846" spans="1:7" ht="12.75">
      <c r="A846" s="35" t="s">
        <v>1829</v>
      </c>
      <c r="B846" s="36" t="s">
        <v>1526</v>
      </c>
      <c r="C846" s="37" t="s">
        <v>1527</v>
      </c>
      <c r="D846" s="38">
        <v>0</v>
      </c>
      <c r="E846" s="39">
        <v>59152</v>
      </c>
      <c r="F846" s="38">
        <f>E846-D846</f>
        <v>59152</v>
      </c>
      <c r="G846" s="39" t="str">
        <f>IF(D846=0,"***",E846/D846)</f>
        <v>***</v>
      </c>
    </row>
    <row r="847" spans="1:7" ht="12.75">
      <c r="A847" s="40"/>
      <c r="B847" s="41"/>
      <c r="C847" s="42" t="s">
        <v>1445</v>
      </c>
      <c r="D847" s="43"/>
      <c r="E847" s="44">
        <v>45962</v>
      </c>
      <c r="F847" s="43"/>
      <c r="G847" s="44"/>
    </row>
    <row r="848" spans="1:7" ht="12.75">
      <c r="A848" s="40"/>
      <c r="B848" s="41"/>
      <c r="C848" s="42" t="s">
        <v>574</v>
      </c>
      <c r="D848" s="43"/>
      <c r="E848" s="44">
        <v>13190</v>
      </c>
      <c r="F848" s="43"/>
      <c r="G848" s="44"/>
    </row>
    <row r="849" spans="1:7" ht="12.75">
      <c r="A849" s="35" t="s">
        <v>1830</v>
      </c>
      <c r="B849" s="36" t="s">
        <v>1526</v>
      </c>
      <c r="C849" s="37" t="s">
        <v>1527</v>
      </c>
      <c r="D849" s="38">
        <v>0</v>
      </c>
      <c r="E849" s="39">
        <v>27623</v>
      </c>
      <c r="F849" s="38">
        <f>E849-D849</f>
        <v>27623</v>
      </c>
      <c r="G849" s="39" t="str">
        <f>IF(D849=0,"***",E849/D849)</f>
        <v>***</v>
      </c>
    </row>
    <row r="850" spans="1:7" ht="12.75">
      <c r="A850" s="40"/>
      <c r="B850" s="41"/>
      <c r="C850" s="42" t="s">
        <v>1445</v>
      </c>
      <c r="D850" s="43"/>
      <c r="E850" s="44">
        <v>22804</v>
      </c>
      <c r="F850" s="43"/>
      <c r="G850" s="44"/>
    </row>
    <row r="851" spans="1:7" ht="12.75">
      <c r="A851" s="40"/>
      <c r="B851" s="41"/>
      <c r="C851" s="42" t="s">
        <v>574</v>
      </c>
      <c r="D851" s="43"/>
      <c r="E851" s="44">
        <v>4819</v>
      </c>
      <c r="F851" s="43"/>
      <c r="G851" s="44"/>
    </row>
    <row r="852" spans="1:7" ht="12.75">
      <c r="A852" s="35" t="s">
        <v>1831</v>
      </c>
      <c r="B852" s="36" t="s">
        <v>1526</v>
      </c>
      <c r="C852" s="37" t="s">
        <v>1527</v>
      </c>
      <c r="D852" s="38">
        <v>0</v>
      </c>
      <c r="E852" s="39">
        <v>41386</v>
      </c>
      <c r="F852" s="38">
        <f>E852-D852</f>
        <v>41386</v>
      </c>
      <c r="G852" s="39" t="str">
        <f>IF(D852=0,"***",E852/D852)</f>
        <v>***</v>
      </c>
    </row>
    <row r="853" spans="1:7" ht="12.75">
      <c r="A853" s="40"/>
      <c r="B853" s="41"/>
      <c r="C853" s="42" t="s">
        <v>1445</v>
      </c>
      <c r="D853" s="43"/>
      <c r="E853" s="44">
        <v>29121</v>
      </c>
      <c r="F853" s="43"/>
      <c r="G853" s="44"/>
    </row>
    <row r="854" spans="1:7" ht="12.75">
      <c r="A854" s="40"/>
      <c r="B854" s="41"/>
      <c r="C854" s="42" t="s">
        <v>574</v>
      </c>
      <c r="D854" s="43"/>
      <c r="E854" s="44">
        <v>12265</v>
      </c>
      <c r="F854" s="43"/>
      <c r="G854" s="44"/>
    </row>
    <row r="855" spans="1:7" ht="12.75">
      <c r="A855" s="35" t="s">
        <v>1832</v>
      </c>
      <c r="B855" s="36" t="s">
        <v>1520</v>
      </c>
      <c r="C855" s="37" t="s">
        <v>1521</v>
      </c>
      <c r="D855" s="38">
        <v>0</v>
      </c>
      <c r="E855" s="39">
        <v>34362</v>
      </c>
      <c r="F855" s="38">
        <f>E855-D855</f>
        <v>34362</v>
      </c>
      <c r="G855" s="39" t="str">
        <f>IF(D855=0,"***",E855/D855)</f>
        <v>***</v>
      </c>
    </row>
    <row r="856" spans="1:7" ht="12.75">
      <c r="A856" s="40"/>
      <c r="B856" s="41"/>
      <c r="C856" s="42" t="s">
        <v>1445</v>
      </c>
      <c r="D856" s="43"/>
      <c r="E856" s="44">
        <v>28804</v>
      </c>
      <c r="F856" s="43"/>
      <c r="G856" s="44"/>
    </row>
    <row r="857" spans="1:7" ht="12.75">
      <c r="A857" s="40"/>
      <c r="B857" s="41"/>
      <c r="C857" s="42" t="s">
        <v>574</v>
      </c>
      <c r="D857" s="43"/>
      <c r="E857" s="44">
        <v>5558</v>
      </c>
      <c r="F857" s="43"/>
      <c r="G857" s="44"/>
    </row>
    <row r="858" spans="1:7" ht="12.75">
      <c r="A858" s="35" t="s">
        <v>1833</v>
      </c>
      <c r="B858" s="36" t="s">
        <v>1520</v>
      </c>
      <c r="C858" s="37" t="s">
        <v>1521</v>
      </c>
      <c r="D858" s="38">
        <v>0</v>
      </c>
      <c r="E858" s="39">
        <v>36663</v>
      </c>
      <c r="F858" s="38">
        <f>E858-D858</f>
        <v>36663</v>
      </c>
      <c r="G858" s="39" t="str">
        <f>IF(D858=0,"***",E858/D858)</f>
        <v>***</v>
      </c>
    </row>
    <row r="859" spans="1:7" ht="12.75">
      <c r="A859" s="40"/>
      <c r="B859" s="41"/>
      <c r="C859" s="42" t="s">
        <v>1445</v>
      </c>
      <c r="D859" s="43"/>
      <c r="E859" s="44">
        <v>31960</v>
      </c>
      <c r="F859" s="43"/>
      <c r="G859" s="44"/>
    </row>
    <row r="860" spans="1:7" ht="12.75">
      <c r="A860" s="40"/>
      <c r="B860" s="41"/>
      <c r="C860" s="42" t="s">
        <v>574</v>
      </c>
      <c r="D860" s="43"/>
      <c r="E860" s="44">
        <v>4703</v>
      </c>
      <c r="F860" s="43"/>
      <c r="G860" s="44"/>
    </row>
    <row r="861" spans="1:7" ht="12.75">
      <c r="A861" s="35" t="s">
        <v>1834</v>
      </c>
      <c r="B861" s="36" t="s">
        <v>1526</v>
      </c>
      <c r="C861" s="37" t="s">
        <v>1527</v>
      </c>
      <c r="D861" s="38">
        <v>0</v>
      </c>
      <c r="E861" s="39">
        <v>52143</v>
      </c>
      <c r="F861" s="38">
        <f>E861-D861</f>
        <v>52143</v>
      </c>
      <c r="G861" s="39" t="str">
        <f>IF(D861=0,"***",E861/D861)</f>
        <v>***</v>
      </c>
    </row>
    <row r="862" spans="1:7" ht="12.75">
      <c r="A862" s="40"/>
      <c r="B862" s="41"/>
      <c r="C862" s="42" t="s">
        <v>1445</v>
      </c>
      <c r="D862" s="43"/>
      <c r="E862" s="44">
        <v>40705</v>
      </c>
      <c r="F862" s="43"/>
      <c r="G862" s="44"/>
    </row>
    <row r="863" spans="1:7" ht="12.75">
      <c r="A863" s="40"/>
      <c r="B863" s="41"/>
      <c r="C863" s="42" t="s">
        <v>574</v>
      </c>
      <c r="D863" s="43"/>
      <c r="E863" s="44">
        <v>11438</v>
      </c>
      <c r="F863" s="43"/>
      <c r="G863" s="44"/>
    </row>
    <row r="864" spans="1:7" ht="12.75">
      <c r="A864" s="35" t="s">
        <v>1835</v>
      </c>
      <c r="B864" s="36" t="s">
        <v>1520</v>
      </c>
      <c r="C864" s="37" t="s">
        <v>1521</v>
      </c>
      <c r="D864" s="38">
        <v>0</v>
      </c>
      <c r="E864" s="39">
        <v>48703.8</v>
      </c>
      <c r="F864" s="38">
        <f>E864-D864</f>
        <v>48703.8</v>
      </c>
      <c r="G864" s="39" t="str">
        <f>IF(D864=0,"***",E864/D864)</f>
        <v>***</v>
      </c>
    </row>
    <row r="865" spans="1:7" ht="12.75">
      <c r="A865" s="40"/>
      <c r="B865" s="41"/>
      <c r="C865" s="42" t="s">
        <v>1445</v>
      </c>
      <c r="D865" s="43"/>
      <c r="E865" s="44">
        <v>40236</v>
      </c>
      <c r="F865" s="43"/>
      <c r="G865" s="44"/>
    </row>
    <row r="866" spans="1:7" ht="12.75">
      <c r="A866" s="40"/>
      <c r="B866" s="41"/>
      <c r="C866" s="42" t="s">
        <v>588</v>
      </c>
      <c r="D866" s="43"/>
      <c r="E866" s="44">
        <v>44.8</v>
      </c>
      <c r="F866" s="43"/>
      <c r="G866" s="44"/>
    </row>
    <row r="867" spans="1:7" ht="12.75">
      <c r="A867" s="40"/>
      <c r="B867" s="41"/>
      <c r="C867" s="42" t="s">
        <v>574</v>
      </c>
      <c r="D867" s="43"/>
      <c r="E867" s="44">
        <v>8423</v>
      </c>
      <c r="F867" s="43"/>
      <c r="G867" s="44"/>
    </row>
    <row r="868" spans="1:7" ht="12.75">
      <c r="A868" s="35" t="s">
        <v>1836</v>
      </c>
      <c r="B868" s="36" t="s">
        <v>1520</v>
      </c>
      <c r="C868" s="37" t="s">
        <v>1521</v>
      </c>
      <c r="D868" s="38">
        <v>0</v>
      </c>
      <c r="E868" s="39">
        <v>41243</v>
      </c>
      <c r="F868" s="38">
        <f>E868-D868</f>
        <v>41243</v>
      </c>
      <c r="G868" s="39" t="str">
        <f>IF(D868=0,"***",E868/D868)</f>
        <v>***</v>
      </c>
    </row>
    <row r="869" spans="1:7" ht="12.75">
      <c r="A869" s="40"/>
      <c r="B869" s="41"/>
      <c r="C869" s="42" t="s">
        <v>1445</v>
      </c>
      <c r="D869" s="43"/>
      <c r="E869" s="44">
        <v>35662</v>
      </c>
      <c r="F869" s="43"/>
      <c r="G869" s="44"/>
    </row>
    <row r="870" spans="1:7" ht="12.75">
      <c r="A870" s="40"/>
      <c r="B870" s="41"/>
      <c r="C870" s="42" t="s">
        <v>574</v>
      </c>
      <c r="D870" s="43"/>
      <c r="E870" s="44">
        <v>5581</v>
      </c>
      <c r="F870" s="43"/>
      <c r="G870" s="44"/>
    </row>
    <row r="871" spans="1:7" ht="12.75">
      <c r="A871" s="35" t="s">
        <v>1837</v>
      </c>
      <c r="B871" s="36" t="s">
        <v>1520</v>
      </c>
      <c r="C871" s="37" t="s">
        <v>1521</v>
      </c>
      <c r="D871" s="38">
        <v>0</v>
      </c>
      <c r="E871" s="39">
        <v>27146</v>
      </c>
      <c r="F871" s="38">
        <f>E871-D871</f>
        <v>27146</v>
      </c>
      <c r="G871" s="39" t="str">
        <f>IF(D871=0,"***",E871/D871)</f>
        <v>***</v>
      </c>
    </row>
    <row r="872" spans="1:7" ht="12.75">
      <c r="A872" s="40"/>
      <c r="B872" s="41"/>
      <c r="C872" s="42" t="s">
        <v>1445</v>
      </c>
      <c r="D872" s="43"/>
      <c r="E872" s="44">
        <v>21815</v>
      </c>
      <c r="F872" s="43"/>
      <c r="G872" s="44"/>
    </row>
    <row r="873" spans="1:7" ht="12.75">
      <c r="A873" s="40"/>
      <c r="B873" s="41"/>
      <c r="C873" s="42" t="s">
        <v>574</v>
      </c>
      <c r="D873" s="43"/>
      <c r="E873" s="44">
        <v>5331</v>
      </c>
      <c r="F873" s="43"/>
      <c r="G873" s="44"/>
    </row>
    <row r="874" spans="1:7" ht="12.75">
      <c r="A874" s="35" t="s">
        <v>1838</v>
      </c>
      <c r="B874" s="36" t="s">
        <v>1520</v>
      </c>
      <c r="C874" s="37" t="s">
        <v>1521</v>
      </c>
      <c r="D874" s="38">
        <v>0</v>
      </c>
      <c r="E874" s="39">
        <v>35368</v>
      </c>
      <c r="F874" s="38">
        <f>E874-D874</f>
        <v>35368</v>
      </c>
      <c r="G874" s="39" t="str">
        <f>IF(D874=0,"***",E874/D874)</f>
        <v>***</v>
      </c>
    </row>
    <row r="875" spans="1:7" ht="12.75">
      <c r="A875" s="40"/>
      <c r="B875" s="41"/>
      <c r="C875" s="42" t="s">
        <v>1445</v>
      </c>
      <c r="D875" s="43"/>
      <c r="E875" s="44">
        <v>28076</v>
      </c>
      <c r="F875" s="43"/>
      <c r="G875" s="44"/>
    </row>
    <row r="876" spans="1:7" ht="12.75">
      <c r="A876" s="40"/>
      <c r="B876" s="41"/>
      <c r="C876" s="42" t="s">
        <v>574</v>
      </c>
      <c r="D876" s="43"/>
      <c r="E876" s="44">
        <v>7292</v>
      </c>
      <c r="F876" s="43"/>
      <c r="G876" s="44"/>
    </row>
    <row r="877" spans="1:7" ht="12.75">
      <c r="A877" s="35" t="s">
        <v>1839</v>
      </c>
      <c r="B877" s="36" t="s">
        <v>1520</v>
      </c>
      <c r="C877" s="37" t="s">
        <v>1521</v>
      </c>
      <c r="D877" s="38">
        <v>0</v>
      </c>
      <c r="E877" s="39">
        <v>35767</v>
      </c>
      <c r="F877" s="38">
        <f>E877-D877</f>
        <v>35767</v>
      </c>
      <c r="G877" s="39" t="str">
        <f>IF(D877=0,"***",E877/D877)</f>
        <v>***</v>
      </c>
    </row>
    <row r="878" spans="1:7" ht="12.75">
      <c r="A878" s="40"/>
      <c r="B878" s="41"/>
      <c r="C878" s="42" t="s">
        <v>1445</v>
      </c>
      <c r="D878" s="43"/>
      <c r="E878" s="44">
        <v>26682</v>
      </c>
      <c r="F878" s="43"/>
      <c r="G878" s="44"/>
    </row>
    <row r="879" spans="1:7" ht="12.75">
      <c r="A879" s="40"/>
      <c r="B879" s="41"/>
      <c r="C879" s="42" t="s">
        <v>574</v>
      </c>
      <c r="D879" s="43"/>
      <c r="E879" s="44">
        <v>9085</v>
      </c>
      <c r="F879" s="43"/>
      <c r="G879" s="44"/>
    </row>
    <row r="880" spans="1:7" ht="12.75">
      <c r="A880" s="35" t="s">
        <v>1840</v>
      </c>
      <c r="B880" s="36" t="s">
        <v>1520</v>
      </c>
      <c r="C880" s="37" t="s">
        <v>1521</v>
      </c>
      <c r="D880" s="38">
        <v>0</v>
      </c>
      <c r="E880" s="39">
        <v>16862</v>
      </c>
      <c r="F880" s="38">
        <f>E880-D880</f>
        <v>16862</v>
      </c>
      <c r="G880" s="39" t="str">
        <f>IF(D880=0,"***",E880/D880)</f>
        <v>***</v>
      </c>
    </row>
    <row r="881" spans="1:7" ht="12.75">
      <c r="A881" s="40"/>
      <c r="B881" s="41"/>
      <c r="C881" s="42" t="s">
        <v>1445</v>
      </c>
      <c r="D881" s="43"/>
      <c r="E881" s="44">
        <v>13776</v>
      </c>
      <c r="F881" s="43"/>
      <c r="G881" s="44"/>
    </row>
    <row r="882" spans="1:7" ht="12.75">
      <c r="A882" s="40"/>
      <c r="B882" s="41"/>
      <c r="C882" s="42" t="s">
        <v>574</v>
      </c>
      <c r="D882" s="43"/>
      <c r="E882" s="44">
        <v>3086</v>
      </c>
      <c r="F882" s="43"/>
      <c r="G882" s="44"/>
    </row>
    <row r="883" spans="1:7" ht="12.75">
      <c r="A883" s="35" t="s">
        <v>1841</v>
      </c>
      <c r="B883" s="36" t="s">
        <v>1520</v>
      </c>
      <c r="C883" s="37" t="s">
        <v>1521</v>
      </c>
      <c r="D883" s="38">
        <v>0</v>
      </c>
      <c r="E883" s="39">
        <v>40885.9</v>
      </c>
      <c r="F883" s="38">
        <f>E883-D883</f>
        <v>40885.9</v>
      </c>
      <c r="G883" s="39" t="str">
        <f>IF(D883=0,"***",E883/D883)</f>
        <v>***</v>
      </c>
    </row>
    <row r="884" spans="1:7" ht="12.75">
      <c r="A884" s="40"/>
      <c r="B884" s="41"/>
      <c r="C884" s="42" t="s">
        <v>1445</v>
      </c>
      <c r="D884" s="43"/>
      <c r="E884" s="44">
        <v>25654</v>
      </c>
      <c r="F884" s="43"/>
      <c r="G884" s="44"/>
    </row>
    <row r="885" spans="1:7" ht="12.75">
      <c r="A885" s="40"/>
      <c r="B885" s="41"/>
      <c r="C885" s="42" t="s">
        <v>588</v>
      </c>
      <c r="D885" s="43"/>
      <c r="E885" s="44">
        <v>103.9</v>
      </c>
      <c r="F885" s="43"/>
      <c r="G885" s="44"/>
    </row>
    <row r="886" spans="1:7" ht="12.75">
      <c r="A886" s="40"/>
      <c r="B886" s="41"/>
      <c r="C886" s="42" t="s">
        <v>574</v>
      </c>
      <c r="D886" s="43"/>
      <c r="E886" s="44">
        <v>15128</v>
      </c>
      <c r="F886" s="43"/>
      <c r="G886" s="44"/>
    </row>
    <row r="887" spans="1:7" ht="12.75">
      <c r="A887" s="35" t="s">
        <v>1842</v>
      </c>
      <c r="B887" s="36" t="s">
        <v>1520</v>
      </c>
      <c r="C887" s="37" t="s">
        <v>1521</v>
      </c>
      <c r="D887" s="38">
        <v>0</v>
      </c>
      <c r="E887" s="39">
        <v>28325</v>
      </c>
      <c r="F887" s="38">
        <f>E887-D887</f>
        <v>28325</v>
      </c>
      <c r="G887" s="39" t="str">
        <f>IF(D887=0,"***",E887/D887)</f>
        <v>***</v>
      </c>
    </row>
    <row r="888" spans="1:7" ht="12.75">
      <c r="A888" s="40"/>
      <c r="B888" s="41"/>
      <c r="C888" s="42" t="s">
        <v>1445</v>
      </c>
      <c r="D888" s="43"/>
      <c r="E888" s="44">
        <v>24664</v>
      </c>
      <c r="F888" s="43"/>
      <c r="G888" s="44"/>
    </row>
    <row r="889" spans="1:7" ht="12.75">
      <c r="A889" s="40"/>
      <c r="B889" s="41"/>
      <c r="C889" s="42" t="s">
        <v>574</v>
      </c>
      <c r="D889" s="43"/>
      <c r="E889" s="44">
        <v>3661</v>
      </c>
      <c r="F889" s="43"/>
      <c r="G889" s="44"/>
    </row>
    <row r="890" spans="1:7" ht="12.75">
      <c r="A890" s="35" t="s">
        <v>1843</v>
      </c>
      <c r="B890" s="36" t="s">
        <v>1520</v>
      </c>
      <c r="C890" s="37" t="s">
        <v>1521</v>
      </c>
      <c r="D890" s="38">
        <v>0</v>
      </c>
      <c r="E890" s="39">
        <v>40293</v>
      </c>
      <c r="F890" s="38">
        <f>E890-D890</f>
        <v>40293</v>
      </c>
      <c r="G890" s="39" t="str">
        <f>IF(D890=0,"***",E890/D890)</f>
        <v>***</v>
      </c>
    </row>
    <row r="891" spans="1:7" ht="12.75">
      <c r="A891" s="40"/>
      <c r="B891" s="41"/>
      <c r="C891" s="42" t="s">
        <v>1445</v>
      </c>
      <c r="D891" s="43"/>
      <c r="E891" s="44">
        <v>33612</v>
      </c>
      <c r="F891" s="43"/>
      <c r="G891" s="44"/>
    </row>
    <row r="892" spans="1:7" ht="12.75">
      <c r="A892" s="40"/>
      <c r="B892" s="41"/>
      <c r="C892" s="42" t="s">
        <v>574</v>
      </c>
      <c r="D892" s="43"/>
      <c r="E892" s="44">
        <v>6681</v>
      </c>
      <c r="F892" s="43"/>
      <c r="G892" s="44"/>
    </row>
    <row r="893" spans="1:7" ht="12.75">
      <c r="A893" s="35" t="s">
        <v>1843</v>
      </c>
      <c r="B893" s="36" t="s">
        <v>1533</v>
      </c>
      <c r="C893" s="37" t="s">
        <v>1534</v>
      </c>
      <c r="D893" s="38">
        <v>0</v>
      </c>
      <c r="E893" s="39">
        <v>19082</v>
      </c>
      <c r="F893" s="38">
        <f>E893-D893</f>
        <v>19082</v>
      </c>
      <c r="G893" s="39" t="str">
        <f>IF(D893=0,"***",E893/D893)</f>
        <v>***</v>
      </c>
    </row>
    <row r="894" spans="1:7" ht="12.75">
      <c r="A894" s="40"/>
      <c r="B894" s="41"/>
      <c r="C894" s="42" t="s">
        <v>1445</v>
      </c>
      <c r="D894" s="43"/>
      <c r="E894" s="44">
        <v>15482</v>
      </c>
      <c r="F894" s="43"/>
      <c r="G894" s="44"/>
    </row>
    <row r="895" spans="1:7" ht="12.75">
      <c r="A895" s="40"/>
      <c r="B895" s="41"/>
      <c r="C895" s="42" t="s">
        <v>574</v>
      </c>
      <c r="D895" s="43"/>
      <c r="E895" s="44">
        <v>3600</v>
      </c>
      <c r="F895" s="43"/>
      <c r="G895" s="44"/>
    </row>
    <row r="896" spans="1:7" ht="12.75">
      <c r="A896" s="35" t="s">
        <v>1882</v>
      </c>
      <c r="B896" s="36" t="s">
        <v>1528</v>
      </c>
      <c r="C896" s="37" t="s">
        <v>1529</v>
      </c>
      <c r="D896" s="38">
        <v>0</v>
      </c>
      <c r="E896" s="39">
        <v>15800</v>
      </c>
      <c r="F896" s="38">
        <f>E896-D896</f>
        <v>15800</v>
      </c>
      <c r="G896" s="39" t="str">
        <f>IF(D896=0,"***",E896/D896)</f>
        <v>***</v>
      </c>
    </row>
    <row r="897" spans="1:7" ht="12.75">
      <c r="A897" s="40"/>
      <c r="B897" s="41"/>
      <c r="C897" s="42" t="s">
        <v>1445</v>
      </c>
      <c r="D897" s="43"/>
      <c r="E897" s="44">
        <v>13306</v>
      </c>
      <c r="F897" s="43"/>
      <c r="G897" s="44"/>
    </row>
    <row r="898" spans="1:7" ht="12.75">
      <c r="A898" s="40"/>
      <c r="B898" s="41"/>
      <c r="C898" s="42" t="s">
        <v>574</v>
      </c>
      <c r="D898" s="43"/>
      <c r="E898" s="44">
        <v>2494</v>
      </c>
      <c r="F898" s="43"/>
      <c r="G898" s="44"/>
    </row>
    <row r="899" spans="1:7" ht="12.75">
      <c r="A899" s="35" t="s">
        <v>1883</v>
      </c>
      <c r="B899" s="36" t="s">
        <v>1717</v>
      </c>
      <c r="C899" s="37" t="s">
        <v>1718</v>
      </c>
      <c r="D899" s="38">
        <v>0</v>
      </c>
      <c r="E899" s="39">
        <v>6728</v>
      </c>
      <c r="F899" s="38">
        <f>E899-D899</f>
        <v>6728</v>
      </c>
      <c r="G899" s="39" t="str">
        <f>IF(D899=0,"***",E899/D899)</f>
        <v>***</v>
      </c>
    </row>
    <row r="900" spans="1:7" ht="12.75">
      <c r="A900" s="40"/>
      <c r="B900" s="41"/>
      <c r="C900" s="42" t="s">
        <v>1445</v>
      </c>
      <c r="D900" s="43"/>
      <c r="E900" s="44">
        <v>6728</v>
      </c>
      <c r="F900" s="43"/>
      <c r="G900" s="44"/>
    </row>
    <row r="901" spans="1:7" ht="12.75">
      <c r="A901" s="35" t="s">
        <v>1884</v>
      </c>
      <c r="B901" s="36" t="s">
        <v>1526</v>
      </c>
      <c r="C901" s="37" t="s">
        <v>1527</v>
      </c>
      <c r="D901" s="38">
        <v>0</v>
      </c>
      <c r="E901" s="39">
        <v>76009</v>
      </c>
      <c r="F901" s="38">
        <f>E901-D901</f>
        <v>76009</v>
      </c>
      <c r="G901" s="39" t="str">
        <f>IF(D901=0,"***",E901/D901)</f>
        <v>***</v>
      </c>
    </row>
    <row r="902" spans="1:7" ht="12.75">
      <c r="A902" s="40"/>
      <c r="B902" s="41"/>
      <c r="C902" s="42" t="s">
        <v>1445</v>
      </c>
      <c r="D902" s="43"/>
      <c r="E902" s="44">
        <v>58607</v>
      </c>
      <c r="F902" s="43"/>
      <c r="G902" s="44"/>
    </row>
    <row r="903" spans="1:7" ht="12.75">
      <c r="A903" s="40"/>
      <c r="B903" s="41"/>
      <c r="C903" s="42" t="s">
        <v>574</v>
      </c>
      <c r="D903" s="43"/>
      <c r="E903" s="44">
        <v>17402</v>
      </c>
      <c r="F903" s="43"/>
      <c r="G903" s="44"/>
    </row>
    <row r="904" spans="1:7" ht="12.75">
      <c r="A904" s="35" t="s">
        <v>1885</v>
      </c>
      <c r="B904" s="36" t="s">
        <v>1506</v>
      </c>
      <c r="C904" s="37" t="s">
        <v>1507</v>
      </c>
      <c r="D904" s="38">
        <v>0</v>
      </c>
      <c r="E904" s="39">
        <v>26249.8</v>
      </c>
      <c r="F904" s="38">
        <f>E904-D904</f>
        <v>26249.8</v>
      </c>
      <c r="G904" s="39" t="str">
        <f>IF(D904=0,"***",E904/D904)</f>
        <v>***</v>
      </c>
    </row>
    <row r="905" spans="1:7" ht="12.75">
      <c r="A905" s="40"/>
      <c r="B905" s="41"/>
      <c r="C905" s="42" t="s">
        <v>1445</v>
      </c>
      <c r="D905" s="43"/>
      <c r="E905" s="44">
        <v>21504</v>
      </c>
      <c r="F905" s="43"/>
      <c r="G905" s="44"/>
    </row>
    <row r="906" spans="1:7" ht="12.75">
      <c r="A906" s="40"/>
      <c r="B906" s="41"/>
      <c r="C906" s="42" t="s">
        <v>588</v>
      </c>
      <c r="D906" s="43"/>
      <c r="E906" s="44">
        <v>56.8</v>
      </c>
      <c r="F906" s="43"/>
      <c r="G906" s="44"/>
    </row>
    <row r="907" spans="1:7" ht="12.75">
      <c r="A907" s="40"/>
      <c r="B907" s="41"/>
      <c r="C907" s="42" t="s">
        <v>574</v>
      </c>
      <c r="D907" s="43"/>
      <c r="E907" s="44">
        <v>4689</v>
      </c>
      <c r="F907" s="43"/>
      <c r="G907" s="44"/>
    </row>
    <row r="908" spans="1:7" ht="12.75">
      <c r="A908" s="35" t="s">
        <v>1886</v>
      </c>
      <c r="B908" s="36" t="s">
        <v>1520</v>
      </c>
      <c r="C908" s="37" t="s">
        <v>1521</v>
      </c>
      <c r="D908" s="38">
        <v>0</v>
      </c>
      <c r="E908" s="39">
        <v>20614</v>
      </c>
      <c r="F908" s="38">
        <f>E908-D908</f>
        <v>20614</v>
      </c>
      <c r="G908" s="39" t="str">
        <f>IF(D908=0,"***",E908/D908)</f>
        <v>***</v>
      </c>
    </row>
    <row r="909" spans="1:7" ht="12.75">
      <c r="A909" s="40"/>
      <c r="B909" s="41"/>
      <c r="C909" s="42" t="s">
        <v>1445</v>
      </c>
      <c r="D909" s="43"/>
      <c r="E909" s="44">
        <v>16151</v>
      </c>
      <c r="F909" s="43"/>
      <c r="G909" s="44"/>
    </row>
    <row r="910" spans="1:7" ht="12.75">
      <c r="A910" s="40"/>
      <c r="B910" s="41"/>
      <c r="C910" s="42" t="s">
        <v>574</v>
      </c>
      <c r="D910" s="43"/>
      <c r="E910" s="44">
        <v>4463</v>
      </c>
      <c r="F910" s="43"/>
      <c r="G910" s="44"/>
    </row>
    <row r="911" spans="1:7" ht="12.75">
      <c r="A911" s="35" t="s">
        <v>1887</v>
      </c>
      <c r="B911" s="36" t="s">
        <v>1526</v>
      </c>
      <c r="C911" s="37" t="s">
        <v>1527</v>
      </c>
      <c r="D911" s="38">
        <v>0</v>
      </c>
      <c r="E911" s="39">
        <v>12147</v>
      </c>
      <c r="F911" s="38">
        <f>E911-D911</f>
        <v>12147</v>
      </c>
      <c r="G911" s="39" t="str">
        <f>IF(D911=0,"***",E911/D911)</f>
        <v>***</v>
      </c>
    </row>
    <row r="912" spans="1:7" ht="12.75">
      <c r="A912" s="40"/>
      <c r="B912" s="41"/>
      <c r="C912" s="42" t="s">
        <v>1445</v>
      </c>
      <c r="D912" s="43"/>
      <c r="E912" s="44">
        <v>8980</v>
      </c>
      <c r="F912" s="43"/>
      <c r="G912" s="44"/>
    </row>
    <row r="913" spans="1:7" ht="12.75">
      <c r="A913" s="40"/>
      <c r="B913" s="41"/>
      <c r="C913" s="42" t="s">
        <v>574</v>
      </c>
      <c r="D913" s="43"/>
      <c r="E913" s="44">
        <v>3167</v>
      </c>
      <c r="F913" s="43"/>
      <c r="G913" s="44"/>
    </row>
    <row r="914" spans="1:7" ht="12.75">
      <c r="A914" s="35" t="s">
        <v>1888</v>
      </c>
      <c r="B914" s="36" t="s">
        <v>1526</v>
      </c>
      <c r="C914" s="37" t="s">
        <v>1527</v>
      </c>
      <c r="D914" s="38">
        <v>0</v>
      </c>
      <c r="E914" s="39">
        <v>57372.7</v>
      </c>
      <c r="F914" s="38">
        <f>E914-D914</f>
        <v>57372.7</v>
      </c>
      <c r="G914" s="39" t="str">
        <f>IF(D914=0,"***",E914/D914)</f>
        <v>***</v>
      </c>
    </row>
    <row r="915" spans="1:7" ht="12.75">
      <c r="A915" s="40"/>
      <c r="B915" s="41"/>
      <c r="C915" s="42" t="s">
        <v>1445</v>
      </c>
      <c r="D915" s="43"/>
      <c r="E915" s="44">
        <v>45981</v>
      </c>
      <c r="F915" s="43"/>
      <c r="G915" s="44"/>
    </row>
    <row r="916" spans="1:7" ht="12.75">
      <c r="A916" s="40"/>
      <c r="B916" s="41"/>
      <c r="C916" s="42" t="s">
        <v>574</v>
      </c>
      <c r="D916" s="43"/>
      <c r="E916" s="44">
        <v>11391.7</v>
      </c>
      <c r="F916" s="43"/>
      <c r="G916" s="44"/>
    </row>
    <row r="917" spans="1:7" ht="12.75">
      <c r="A917" s="35" t="s">
        <v>1889</v>
      </c>
      <c r="B917" s="36" t="s">
        <v>1526</v>
      </c>
      <c r="C917" s="37" t="s">
        <v>1527</v>
      </c>
      <c r="D917" s="38">
        <v>0</v>
      </c>
      <c r="E917" s="39">
        <v>25068</v>
      </c>
      <c r="F917" s="38">
        <f>E917-D917</f>
        <v>25068</v>
      </c>
      <c r="G917" s="39" t="str">
        <f>IF(D917=0,"***",E917/D917)</f>
        <v>***</v>
      </c>
    </row>
    <row r="918" spans="1:7" ht="12.75">
      <c r="A918" s="40"/>
      <c r="B918" s="41"/>
      <c r="C918" s="42" t="s">
        <v>1445</v>
      </c>
      <c r="D918" s="43"/>
      <c r="E918" s="44">
        <v>21180</v>
      </c>
      <c r="F918" s="43"/>
      <c r="G918" s="44"/>
    </row>
    <row r="919" spans="1:7" ht="12.75">
      <c r="A919" s="40"/>
      <c r="B919" s="41"/>
      <c r="C919" s="42" t="s">
        <v>574</v>
      </c>
      <c r="D919" s="43"/>
      <c r="E919" s="44">
        <v>3888</v>
      </c>
      <c r="F919" s="43"/>
      <c r="G919" s="44"/>
    </row>
    <row r="920" spans="1:7" ht="12.75">
      <c r="A920" s="35" t="s">
        <v>1890</v>
      </c>
      <c r="B920" s="36" t="s">
        <v>1526</v>
      </c>
      <c r="C920" s="37" t="s">
        <v>1527</v>
      </c>
      <c r="D920" s="38">
        <v>0</v>
      </c>
      <c r="E920" s="39">
        <v>60717</v>
      </c>
      <c r="F920" s="38">
        <f>E920-D920</f>
        <v>60717</v>
      </c>
      <c r="G920" s="39" t="str">
        <f>IF(D920=0,"***",E920/D920)</f>
        <v>***</v>
      </c>
    </row>
    <row r="921" spans="1:7" ht="12.75">
      <c r="A921" s="40"/>
      <c r="B921" s="41"/>
      <c r="C921" s="42" t="s">
        <v>1445</v>
      </c>
      <c r="D921" s="43"/>
      <c r="E921" s="44">
        <v>51610</v>
      </c>
      <c r="F921" s="43"/>
      <c r="G921" s="44"/>
    </row>
    <row r="922" spans="1:7" ht="12.75">
      <c r="A922" s="40"/>
      <c r="B922" s="41"/>
      <c r="C922" s="42" t="s">
        <v>574</v>
      </c>
      <c r="D922" s="43"/>
      <c r="E922" s="44">
        <v>9107</v>
      </c>
      <c r="F922" s="43"/>
      <c r="G922" s="44"/>
    </row>
    <row r="923" spans="1:7" ht="12.75">
      <c r="A923" s="35" t="s">
        <v>1891</v>
      </c>
      <c r="B923" s="36" t="s">
        <v>1520</v>
      </c>
      <c r="C923" s="37" t="s">
        <v>1521</v>
      </c>
      <c r="D923" s="38">
        <v>0</v>
      </c>
      <c r="E923" s="39">
        <v>4013.4</v>
      </c>
      <c r="F923" s="38">
        <f>E923-D923</f>
        <v>4013.4</v>
      </c>
      <c r="G923" s="39" t="str">
        <f>IF(D923=0,"***",E923/D923)</f>
        <v>***</v>
      </c>
    </row>
    <row r="924" spans="1:7" ht="12.75">
      <c r="A924" s="40"/>
      <c r="B924" s="41"/>
      <c r="C924" s="42" t="s">
        <v>1445</v>
      </c>
      <c r="D924" s="43"/>
      <c r="E924" s="44">
        <v>2619</v>
      </c>
      <c r="F924" s="43"/>
      <c r="G924" s="44"/>
    </row>
    <row r="925" spans="1:7" ht="12.75">
      <c r="A925" s="40"/>
      <c r="B925" s="41"/>
      <c r="C925" s="42" t="s">
        <v>588</v>
      </c>
      <c r="D925" s="43"/>
      <c r="E925" s="44">
        <v>63.4</v>
      </c>
      <c r="F925" s="43"/>
      <c r="G925" s="44"/>
    </row>
    <row r="926" spans="1:7" ht="12.75">
      <c r="A926" s="40"/>
      <c r="B926" s="41"/>
      <c r="C926" s="42" t="s">
        <v>574</v>
      </c>
      <c r="D926" s="43"/>
      <c r="E926" s="44">
        <v>1331</v>
      </c>
      <c r="F926" s="43"/>
      <c r="G926" s="44"/>
    </row>
    <row r="927" spans="1:7" ht="12.75">
      <c r="A927" s="35" t="s">
        <v>1892</v>
      </c>
      <c r="B927" s="36" t="s">
        <v>1528</v>
      </c>
      <c r="C927" s="37" t="s">
        <v>1529</v>
      </c>
      <c r="D927" s="38">
        <v>0</v>
      </c>
      <c r="E927" s="39">
        <v>10697</v>
      </c>
      <c r="F927" s="38">
        <f>E927-D927</f>
        <v>10697</v>
      </c>
      <c r="G927" s="39" t="str">
        <f>IF(D927=0,"***",E927/D927)</f>
        <v>***</v>
      </c>
    </row>
    <row r="928" spans="1:7" ht="12.75">
      <c r="A928" s="40"/>
      <c r="B928" s="41"/>
      <c r="C928" s="42" t="s">
        <v>1445</v>
      </c>
      <c r="D928" s="43"/>
      <c r="E928" s="44">
        <v>9562</v>
      </c>
      <c r="F928" s="43"/>
      <c r="G928" s="44"/>
    </row>
    <row r="929" spans="1:7" ht="12.75">
      <c r="A929" s="40"/>
      <c r="B929" s="41"/>
      <c r="C929" s="42" t="s">
        <v>574</v>
      </c>
      <c r="D929" s="43"/>
      <c r="E929" s="44">
        <v>1135</v>
      </c>
      <c r="F929" s="43"/>
      <c r="G929" s="44"/>
    </row>
    <row r="930" spans="1:7" ht="12.75">
      <c r="A930" s="35" t="s">
        <v>1893</v>
      </c>
      <c r="B930" s="36" t="s">
        <v>1528</v>
      </c>
      <c r="C930" s="37" t="s">
        <v>1529</v>
      </c>
      <c r="D930" s="38">
        <v>0</v>
      </c>
      <c r="E930" s="39">
        <v>15292</v>
      </c>
      <c r="F930" s="38">
        <f>E930-D930</f>
        <v>15292</v>
      </c>
      <c r="G930" s="39" t="str">
        <f>IF(D930=0,"***",E930/D930)</f>
        <v>***</v>
      </c>
    </row>
    <row r="931" spans="1:7" ht="12.75">
      <c r="A931" s="40"/>
      <c r="B931" s="41"/>
      <c r="C931" s="42" t="s">
        <v>1445</v>
      </c>
      <c r="D931" s="43"/>
      <c r="E931" s="44">
        <v>13200</v>
      </c>
      <c r="F931" s="43"/>
      <c r="G931" s="44"/>
    </row>
    <row r="932" spans="1:7" ht="12.75">
      <c r="A932" s="40"/>
      <c r="B932" s="41"/>
      <c r="C932" s="42" t="s">
        <v>574</v>
      </c>
      <c r="D932" s="43"/>
      <c r="E932" s="44">
        <v>2092</v>
      </c>
      <c r="F932" s="43"/>
      <c r="G932" s="44"/>
    </row>
    <row r="933" spans="1:7" ht="12.75">
      <c r="A933" s="35" t="s">
        <v>1893</v>
      </c>
      <c r="B933" s="36" t="s">
        <v>1508</v>
      </c>
      <c r="C933" s="37" t="s">
        <v>1509</v>
      </c>
      <c r="D933" s="38">
        <v>0</v>
      </c>
      <c r="E933" s="39">
        <v>1787</v>
      </c>
      <c r="F933" s="38">
        <f>E933-D933</f>
        <v>1787</v>
      </c>
      <c r="G933" s="39" t="str">
        <f>IF(D933=0,"***",E933/D933)</f>
        <v>***</v>
      </c>
    </row>
    <row r="934" spans="1:7" ht="12.75">
      <c r="A934" s="40"/>
      <c r="B934" s="41"/>
      <c r="C934" s="42" t="s">
        <v>1445</v>
      </c>
      <c r="D934" s="43"/>
      <c r="E934" s="44">
        <v>1787</v>
      </c>
      <c r="F934" s="43"/>
      <c r="G934" s="44"/>
    </row>
    <row r="935" spans="1:7" ht="12.75">
      <c r="A935" s="35" t="s">
        <v>1894</v>
      </c>
      <c r="B935" s="36" t="s">
        <v>1506</v>
      </c>
      <c r="C935" s="37" t="s">
        <v>1507</v>
      </c>
      <c r="D935" s="38">
        <v>0</v>
      </c>
      <c r="E935" s="39">
        <v>21455.3</v>
      </c>
      <c r="F935" s="38">
        <f>E935-D935</f>
        <v>21455.3</v>
      </c>
      <c r="G935" s="39" t="str">
        <f>IF(D935=0,"***",E935/D935)</f>
        <v>***</v>
      </c>
    </row>
    <row r="936" spans="1:7" ht="12.75">
      <c r="A936" s="40"/>
      <c r="B936" s="41"/>
      <c r="C936" s="42" t="s">
        <v>1445</v>
      </c>
      <c r="D936" s="43"/>
      <c r="E936" s="44">
        <v>17669</v>
      </c>
      <c r="F936" s="43"/>
      <c r="G936" s="44"/>
    </row>
    <row r="937" spans="1:7" ht="12.75">
      <c r="A937" s="40"/>
      <c r="B937" s="41"/>
      <c r="C937" s="42" t="s">
        <v>588</v>
      </c>
      <c r="D937" s="43"/>
      <c r="E937" s="44">
        <v>40.3</v>
      </c>
      <c r="F937" s="43"/>
      <c r="G937" s="44"/>
    </row>
    <row r="938" spans="1:7" ht="12.75">
      <c r="A938" s="40"/>
      <c r="B938" s="41"/>
      <c r="C938" s="42" t="s">
        <v>574</v>
      </c>
      <c r="D938" s="43"/>
      <c r="E938" s="44">
        <v>3746</v>
      </c>
      <c r="F938" s="43"/>
      <c r="G938" s="44"/>
    </row>
    <row r="939" spans="1:7" ht="12.75">
      <c r="A939" s="35" t="s">
        <v>1894</v>
      </c>
      <c r="B939" s="36" t="s">
        <v>1508</v>
      </c>
      <c r="C939" s="37" t="s">
        <v>1509</v>
      </c>
      <c r="D939" s="38">
        <v>0</v>
      </c>
      <c r="E939" s="39">
        <v>521</v>
      </c>
      <c r="F939" s="38">
        <f>E939-D939</f>
        <v>521</v>
      </c>
      <c r="G939" s="39" t="str">
        <f>IF(D939=0,"***",E939/D939)</f>
        <v>***</v>
      </c>
    </row>
    <row r="940" spans="1:7" ht="12.75">
      <c r="A940" s="40"/>
      <c r="B940" s="41"/>
      <c r="C940" s="42" t="s">
        <v>1445</v>
      </c>
      <c r="D940" s="43"/>
      <c r="E940" s="44">
        <v>521</v>
      </c>
      <c r="F940" s="43"/>
      <c r="G940" s="44"/>
    </row>
    <row r="941" spans="1:7" ht="12.75">
      <c r="A941" s="35" t="s">
        <v>1895</v>
      </c>
      <c r="B941" s="36" t="s">
        <v>1531</v>
      </c>
      <c r="C941" s="37" t="s">
        <v>1532</v>
      </c>
      <c r="D941" s="38">
        <v>0</v>
      </c>
      <c r="E941" s="39">
        <v>28667</v>
      </c>
      <c r="F941" s="38">
        <f>E941-D941</f>
        <v>28667</v>
      </c>
      <c r="G941" s="39" t="str">
        <f>IF(D941=0,"***",E941/D941)</f>
        <v>***</v>
      </c>
    </row>
    <row r="942" spans="1:7" ht="12.75">
      <c r="A942" s="40"/>
      <c r="B942" s="41"/>
      <c r="C942" s="42" t="s">
        <v>1445</v>
      </c>
      <c r="D942" s="43"/>
      <c r="E942" s="44">
        <v>24539</v>
      </c>
      <c r="F942" s="43"/>
      <c r="G942" s="44"/>
    </row>
    <row r="943" spans="1:7" ht="12.75">
      <c r="A943" s="40"/>
      <c r="B943" s="41"/>
      <c r="C943" s="42" t="s">
        <v>574</v>
      </c>
      <c r="D943" s="43"/>
      <c r="E943" s="44">
        <v>4128</v>
      </c>
      <c r="F943" s="43"/>
      <c r="G943" s="44"/>
    </row>
    <row r="944" spans="1:7" ht="12.75">
      <c r="A944" s="35" t="s">
        <v>1896</v>
      </c>
      <c r="B944" s="36" t="s">
        <v>1515</v>
      </c>
      <c r="C944" s="37" t="s">
        <v>1516</v>
      </c>
      <c r="D944" s="38">
        <v>0</v>
      </c>
      <c r="E944" s="39">
        <v>11146</v>
      </c>
      <c r="F944" s="38">
        <f>E944-D944</f>
        <v>11146</v>
      </c>
      <c r="G944" s="39" t="str">
        <f>IF(D944=0,"***",E944/D944)</f>
        <v>***</v>
      </c>
    </row>
    <row r="945" spans="1:7" ht="12.75">
      <c r="A945" s="40"/>
      <c r="B945" s="41"/>
      <c r="C945" s="42" t="s">
        <v>1445</v>
      </c>
      <c r="D945" s="43"/>
      <c r="E945" s="44">
        <v>11146</v>
      </c>
      <c r="F945" s="43"/>
      <c r="G945" s="44"/>
    </row>
    <row r="946" spans="1:7" ht="12.75">
      <c r="A946" s="35" t="s">
        <v>1897</v>
      </c>
      <c r="B946" s="36" t="s">
        <v>1520</v>
      </c>
      <c r="C946" s="37" t="s">
        <v>1521</v>
      </c>
      <c r="D946" s="38">
        <v>0</v>
      </c>
      <c r="E946" s="39">
        <v>30751</v>
      </c>
      <c r="F946" s="38">
        <f>E946-D946</f>
        <v>30751</v>
      </c>
      <c r="G946" s="39" t="str">
        <f>IF(D946=0,"***",E946/D946)</f>
        <v>***</v>
      </c>
    </row>
    <row r="947" spans="1:7" ht="12.75">
      <c r="A947" s="40"/>
      <c r="B947" s="41"/>
      <c r="C947" s="42" t="s">
        <v>1445</v>
      </c>
      <c r="D947" s="43"/>
      <c r="E947" s="44">
        <v>27143</v>
      </c>
      <c r="F947" s="43"/>
      <c r="G947" s="44"/>
    </row>
    <row r="948" spans="1:7" ht="12.75">
      <c r="A948" s="40"/>
      <c r="B948" s="41"/>
      <c r="C948" s="42" t="s">
        <v>574</v>
      </c>
      <c r="D948" s="43"/>
      <c r="E948" s="44">
        <v>3608</v>
      </c>
      <c r="F948" s="43"/>
      <c r="G948" s="44"/>
    </row>
    <row r="949" spans="1:7" ht="12.75">
      <c r="A949" s="35" t="s">
        <v>1897</v>
      </c>
      <c r="B949" s="36" t="s">
        <v>1533</v>
      </c>
      <c r="C949" s="37" t="s">
        <v>1534</v>
      </c>
      <c r="D949" s="38">
        <v>0</v>
      </c>
      <c r="E949" s="39">
        <v>8825</v>
      </c>
      <c r="F949" s="38">
        <f>E949-D949</f>
        <v>8825</v>
      </c>
      <c r="G949" s="39" t="str">
        <f>IF(D949=0,"***",E949/D949)</f>
        <v>***</v>
      </c>
    </row>
    <row r="950" spans="1:7" ht="12.75">
      <c r="A950" s="40"/>
      <c r="B950" s="41"/>
      <c r="C950" s="42" t="s">
        <v>1445</v>
      </c>
      <c r="D950" s="43"/>
      <c r="E950" s="44">
        <v>7177</v>
      </c>
      <c r="F950" s="43"/>
      <c r="G950" s="44"/>
    </row>
    <row r="951" spans="1:7" ht="12.75">
      <c r="A951" s="40"/>
      <c r="B951" s="41"/>
      <c r="C951" s="42" t="s">
        <v>574</v>
      </c>
      <c r="D951" s="43"/>
      <c r="E951" s="44">
        <v>1648</v>
      </c>
      <c r="F951" s="43"/>
      <c r="G951" s="44"/>
    </row>
    <row r="952" spans="1:7" ht="12.75">
      <c r="A952" s="35" t="s">
        <v>1898</v>
      </c>
      <c r="B952" s="36" t="s">
        <v>1520</v>
      </c>
      <c r="C952" s="37" t="s">
        <v>1521</v>
      </c>
      <c r="D952" s="38">
        <v>0</v>
      </c>
      <c r="E952" s="39">
        <v>16900</v>
      </c>
      <c r="F952" s="38">
        <f>E952-D952</f>
        <v>16900</v>
      </c>
      <c r="G952" s="39" t="str">
        <f>IF(D952=0,"***",E952/D952)</f>
        <v>***</v>
      </c>
    </row>
    <row r="953" spans="1:7" ht="12.75">
      <c r="A953" s="40"/>
      <c r="B953" s="41"/>
      <c r="C953" s="42" t="s">
        <v>1445</v>
      </c>
      <c r="D953" s="43"/>
      <c r="E953" s="44">
        <v>16900</v>
      </c>
      <c r="F953" s="43"/>
      <c r="G953" s="44"/>
    </row>
    <row r="954" spans="1:7" ht="12.75">
      <c r="A954" s="35" t="s">
        <v>1898</v>
      </c>
      <c r="B954" s="36" t="s">
        <v>1533</v>
      </c>
      <c r="C954" s="37" t="s">
        <v>1534</v>
      </c>
      <c r="D954" s="38">
        <v>0</v>
      </c>
      <c r="E954" s="39">
        <v>3785</v>
      </c>
      <c r="F954" s="38">
        <f>E954-D954</f>
        <v>3785</v>
      </c>
      <c r="G954" s="39" t="str">
        <f>IF(D954=0,"***",E954/D954)</f>
        <v>***</v>
      </c>
    </row>
    <row r="955" spans="1:7" ht="12.75">
      <c r="A955" s="40"/>
      <c r="B955" s="41"/>
      <c r="C955" s="42" t="s">
        <v>1445</v>
      </c>
      <c r="D955" s="43"/>
      <c r="E955" s="44">
        <v>3785</v>
      </c>
      <c r="F955" s="43"/>
      <c r="G955" s="44"/>
    </row>
    <row r="956" spans="1:7" ht="12.75">
      <c r="A956" s="35" t="s">
        <v>1899</v>
      </c>
      <c r="B956" s="36" t="s">
        <v>1520</v>
      </c>
      <c r="C956" s="37" t="s">
        <v>1521</v>
      </c>
      <c r="D956" s="38">
        <v>0</v>
      </c>
      <c r="E956" s="39">
        <v>20002</v>
      </c>
      <c r="F956" s="38">
        <f>E956-D956</f>
        <v>20002</v>
      </c>
      <c r="G956" s="39" t="str">
        <f>IF(D956=0,"***",E956/D956)</f>
        <v>***</v>
      </c>
    </row>
    <row r="957" spans="1:7" ht="12.75">
      <c r="A957" s="40"/>
      <c r="B957" s="41"/>
      <c r="C957" s="42" t="s">
        <v>1445</v>
      </c>
      <c r="D957" s="43"/>
      <c r="E957" s="44">
        <v>17100</v>
      </c>
      <c r="F957" s="43"/>
      <c r="G957" s="44"/>
    </row>
    <row r="958" spans="1:7" ht="12.75">
      <c r="A958" s="40"/>
      <c r="B958" s="41"/>
      <c r="C958" s="42" t="s">
        <v>574</v>
      </c>
      <c r="D958" s="43"/>
      <c r="E958" s="44">
        <v>2902</v>
      </c>
      <c r="F958" s="43"/>
      <c r="G958" s="44"/>
    </row>
    <row r="959" spans="1:7" ht="12.75">
      <c r="A959" s="35" t="s">
        <v>1899</v>
      </c>
      <c r="B959" s="36" t="s">
        <v>1533</v>
      </c>
      <c r="C959" s="37" t="s">
        <v>1534</v>
      </c>
      <c r="D959" s="38">
        <v>0</v>
      </c>
      <c r="E959" s="39">
        <v>3597.6</v>
      </c>
      <c r="F959" s="38">
        <f>E959-D959</f>
        <v>3597.6</v>
      </c>
      <c r="G959" s="39" t="str">
        <f>IF(D959=0,"***",E959/D959)</f>
        <v>***</v>
      </c>
    </row>
    <row r="960" spans="1:7" ht="12.75">
      <c r="A960" s="40"/>
      <c r="B960" s="41"/>
      <c r="C960" s="42" t="s">
        <v>1445</v>
      </c>
      <c r="D960" s="43"/>
      <c r="E960" s="44">
        <v>2882</v>
      </c>
      <c r="F960" s="43"/>
      <c r="G960" s="44"/>
    </row>
    <row r="961" spans="1:7" ht="12.75">
      <c r="A961" s="40"/>
      <c r="B961" s="41"/>
      <c r="C961" s="42" t="s">
        <v>588</v>
      </c>
      <c r="D961" s="43"/>
      <c r="E961" s="44">
        <v>132.6</v>
      </c>
      <c r="F961" s="43"/>
      <c r="G961" s="44"/>
    </row>
    <row r="962" spans="1:7" ht="12.75">
      <c r="A962" s="40"/>
      <c r="B962" s="41"/>
      <c r="C962" s="42" t="s">
        <v>574</v>
      </c>
      <c r="D962" s="43"/>
      <c r="E962" s="44">
        <v>583</v>
      </c>
      <c r="F962" s="43"/>
      <c r="G962" s="44"/>
    </row>
    <row r="963" spans="1:7" ht="12.75">
      <c r="A963" s="35" t="s">
        <v>1900</v>
      </c>
      <c r="B963" s="36" t="s">
        <v>1520</v>
      </c>
      <c r="C963" s="37" t="s">
        <v>1521</v>
      </c>
      <c r="D963" s="38">
        <v>0</v>
      </c>
      <c r="E963" s="39">
        <v>21143</v>
      </c>
      <c r="F963" s="38">
        <f>E963-D963</f>
        <v>21143</v>
      </c>
      <c r="G963" s="39" t="str">
        <f>IF(D963=0,"***",E963/D963)</f>
        <v>***</v>
      </c>
    </row>
    <row r="964" spans="1:7" ht="12.75">
      <c r="A964" s="40"/>
      <c r="B964" s="41"/>
      <c r="C964" s="42" t="s">
        <v>1445</v>
      </c>
      <c r="D964" s="43"/>
      <c r="E964" s="44">
        <v>17952</v>
      </c>
      <c r="F964" s="43"/>
      <c r="G964" s="44"/>
    </row>
    <row r="965" spans="1:7" ht="12.75">
      <c r="A965" s="40"/>
      <c r="B965" s="41"/>
      <c r="C965" s="42" t="s">
        <v>574</v>
      </c>
      <c r="D965" s="43"/>
      <c r="E965" s="44">
        <v>3191</v>
      </c>
      <c r="F965" s="43"/>
      <c r="G965" s="44"/>
    </row>
    <row r="966" spans="1:7" ht="12.75">
      <c r="A966" s="35" t="s">
        <v>1901</v>
      </c>
      <c r="B966" s="36" t="s">
        <v>1520</v>
      </c>
      <c r="C966" s="37" t="s">
        <v>1521</v>
      </c>
      <c r="D966" s="38">
        <v>0</v>
      </c>
      <c r="E966" s="39">
        <v>28183</v>
      </c>
      <c r="F966" s="38">
        <f>E966-D966</f>
        <v>28183</v>
      </c>
      <c r="G966" s="39" t="str">
        <f>IF(D966=0,"***",E966/D966)</f>
        <v>***</v>
      </c>
    </row>
    <row r="967" spans="1:7" ht="12.75">
      <c r="A967" s="40"/>
      <c r="B967" s="41"/>
      <c r="C967" s="42" t="s">
        <v>1445</v>
      </c>
      <c r="D967" s="43"/>
      <c r="E967" s="44">
        <v>24183</v>
      </c>
      <c r="F967" s="43"/>
      <c r="G967" s="44"/>
    </row>
    <row r="968" spans="1:7" ht="12.75">
      <c r="A968" s="40"/>
      <c r="B968" s="41"/>
      <c r="C968" s="42" t="s">
        <v>574</v>
      </c>
      <c r="D968" s="43"/>
      <c r="E968" s="44">
        <v>4000</v>
      </c>
      <c r="F968" s="43"/>
      <c r="G968" s="44"/>
    </row>
    <row r="969" spans="1:7" ht="12.75">
      <c r="A969" s="35" t="s">
        <v>1901</v>
      </c>
      <c r="B969" s="36" t="s">
        <v>1533</v>
      </c>
      <c r="C969" s="37" t="s">
        <v>1534</v>
      </c>
      <c r="D969" s="38">
        <v>0</v>
      </c>
      <c r="E969" s="39">
        <v>4560</v>
      </c>
      <c r="F969" s="38">
        <f>E969-D969</f>
        <v>4560</v>
      </c>
      <c r="G969" s="39" t="str">
        <f>IF(D969=0,"***",E969/D969)</f>
        <v>***</v>
      </c>
    </row>
    <row r="970" spans="1:7" ht="12.75">
      <c r="A970" s="40"/>
      <c r="B970" s="41"/>
      <c r="C970" s="42" t="s">
        <v>1445</v>
      </c>
      <c r="D970" s="43"/>
      <c r="E970" s="44">
        <v>2876</v>
      </c>
      <c r="F970" s="43"/>
      <c r="G970" s="44"/>
    </row>
    <row r="971" spans="1:7" ht="12.75">
      <c r="A971" s="40"/>
      <c r="B971" s="41"/>
      <c r="C971" s="42" t="s">
        <v>574</v>
      </c>
      <c r="D971" s="43"/>
      <c r="E971" s="44">
        <v>1684</v>
      </c>
      <c r="F971" s="43"/>
      <c r="G971" s="44"/>
    </row>
    <row r="972" spans="1:7" ht="12.75">
      <c r="A972" s="35" t="s">
        <v>1902</v>
      </c>
      <c r="B972" s="36" t="s">
        <v>1520</v>
      </c>
      <c r="C972" s="37" t="s">
        <v>1521</v>
      </c>
      <c r="D972" s="38">
        <v>0</v>
      </c>
      <c r="E972" s="39">
        <v>12295</v>
      </c>
      <c r="F972" s="38">
        <f>E972-D972</f>
        <v>12295</v>
      </c>
      <c r="G972" s="39" t="str">
        <f>IF(D972=0,"***",E972/D972)</f>
        <v>***</v>
      </c>
    </row>
    <row r="973" spans="1:7" ht="12.75">
      <c r="A973" s="40"/>
      <c r="B973" s="41"/>
      <c r="C973" s="42" t="s">
        <v>1445</v>
      </c>
      <c r="D973" s="43"/>
      <c r="E973" s="44">
        <v>10318</v>
      </c>
      <c r="F973" s="43"/>
      <c r="G973" s="44"/>
    </row>
    <row r="974" spans="1:7" ht="12.75">
      <c r="A974" s="40"/>
      <c r="B974" s="41"/>
      <c r="C974" s="42" t="s">
        <v>574</v>
      </c>
      <c r="D974" s="43"/>
      <c r="E974" s="44">
        <v>1977</v>
      </c>
      <c r="F974" s="43"/>
      <c r="G974" s="44"/>
    </row>
    <row r="975" spans="1:7" ht="12.75">
      <c r="A975" s="35" t="s">
        <v>1902</v>
      </c>
      <c r="B975" s="36" t="s">
        <v>1533</v>
      </c>
      <c r="C975" s="37" t="s">
        <v>1534</v>
      </c>
      <c r="D975" s="38">
        <v>0</v>
      </c>
      <c r="E975" s="39">
        <v>688</v>
      </c>
      <c r="F975" s="38">
        <f>E975-D975</f>
        <v>688</v>
      </c>
      <c r="G975" s="39" t="str">
        <f>IF(D975=0,"***",E975/D975)</f>
        <v>***</v>
      </c>
    </row>
    <row r="976" spans="1:7" ht="12.75">
      <c r="A976" s="40"/>
      <c r="B976" s="41"/>
      <c r="C976" s="42" t="s">
        <v>1445</v>
      </c>
      <c r="D976" s="43"/>
      <c r="E976" s="44">
        <v>616</v>
      </c>
      <c r="F976" s="43"/>
      <c r="G976" s="44"/>
    </row>
    <row r="977" spans="1:7" ht="12.75">
      <c r="A977" s="40"/>
      <c r="B977" s="41"/>
      <c r="C977" s="42" t="s">
        <v>574</v>
      </c>
      <c r="D977" s="43"/>
      <c r="E977" s="44">
        <v>72</v>
      </c>
      <c r="F977" s="43"/>
      <c r="G977" s="44"/>
    </row>
    <row r="978" spans="1:7" ht="12.75">
      <c r="A978" s="35" t="s">
        <v>1903</v>
      </c>
      <c r="B978" s="36" t="s">
        <v>1520</v>
      </c>
      <c r="C978" s="37" t="s">
        <v>1521</v>
      </c>
      <c r="D978" s="38">
        <v>0</v>
      </c>
      <c r="E978" s="39">
        <v>15736</v>
      </c>
      <c r="F978" s="38">
        <f>E978-D978</f>
        <v>15736</v>
      </c>
      <c r="G978" s="39" t="str">
        <f>IF(D978=0,"***",E978/D978)</f>
        <v>***</v>
      </c>
    </row>
    <row r="979" spans="1:7" ht="12.75">
      <c r="A979" s="40"/>
      <c r="B979" s="41"/>
      <c r="C979" s="42" t="s">
        <v>1445</v>
      </c>
      <c r="D979" s="43"/>
      <c r="E979" s="44">
        <v>13550</v>
      </c>
      <c r="F979" s="43"/>
      <c r="G979" s="44"/>
    </row>
    <row r="980" spans="1:7" ht="12.75">
      <c r="A980" s="40"/>
      <c r="B980" s="41"/>
      <c r="C980" s="42" t="s">
        <v>574</v>
      </c>
      <c r="D980" s="43"/>
      <c r="E980" s="44">
        <v>2186</v>
      </c>
      <c r="F980" s="43"/>
      <c r="G980" s="44"/>
    </row>
    <row r="981" spans="1:7" ht="12.75">
      <c r="A981" s="35" t="s">
        <v>1903</v>
      </c>
      <c r="B981" s="36" t="s">
        <v>1533</v>
      </c>
      <c r="C981" s="37" t="s">
        <v>1534</v>
      </c>
      <c r="D981" s="38">
        <v>0</v>
      </c>
      <c r="E981" s="39">
        <v>3390</v>
      </c>
      <c r="F981" s="38">
        <f>E981-D981</f>
        <v>3390</v>
      </c>
      <c r="G981" s="39" t="str">
        <f>IF(D981=0,"***",E981/D981)</f>
        <v>***</v>
      </c>
    </row>
    <row r="982" spans="1:7" ht="12.75">
      <c r="A982" s="40"/>
      <c r="B982" s="41"/>
      <c r="C982" s="42" t="s">
        <v>1445</v>
      </c>
      <c r="D982" s="43"/>
      <c r="E982" s="44">
        <v>2840</v>
      </c>
      <c r="F982" s="43"/>
      <c r="G982" s="44"/>
    </row>
    <row r="983" spans="1:7" ht="12.75">
      <c r="A983" s="40"/>
      <c r="B983" s="41"/>
      <c r="C983" s="42" t="s">
        <v>574</v>
      </c>
      <c r="D983" s="43"/>
      <c r="E983" s="44">
        <v>550</v>
      </c>
      <c r="F983" s="43"/>
      <c r="G983" s="44"/>
    </row>
    <row r="984" spans="1:7" ht="12.75">
      <c r="A984" s="35" t="s">
        <v>1904</v>
      </c>
      <c r="B984" s="36" t="s">
        <v>1520</v>
      </c>
      <c r="C984" s="37" t="s">
        <v>1521</v>
      </c>
      <c r="D984" s="38">
        <v>0</v>
      </c>
      <c r="E984" s="39">
        <v>25110</v>
      </c>
      <c r="F984" s="38">
        <f>E984-D984</f>
        <v>25110</v>
      </c>
      <c r="G984" s="39" t="str">
        <f>IF(D984=0,"***",E984/D984)</f>
        <v>***</v>
      </c>
    </row>
    <row r="985" spans="1:7" ht="12.75">
      <c r="A985" s="40"/>
      <c r="B985" s="41"/>
      <c r="C985" s="42" t="s">
        <v>1445</v>
      </c>
      <c r="D985" s="43"/>
      <c r="E985" s="44">
        <v>21257</v>
      </c>
      <c r="F985" s="43"/>
      <c r="G985" s="44"/>
    </row>
    <row r="986" spans="1:7" ht="12.75">
      <c r="A986" s="40"/>
      <c r="B986" s="41"/>
      <c r="C986" s="42" t="s">
        <v>574</v>
      </c>
      <c r="D986" s="43"/>
      <c r="E986" s="44">
        <v>3853</v>
      </c>
      <c r="F986" s="43"/>
      <c r="G986" s="44"/>
    </row>
    <row r="987" spans="1:7" ht="12.75">
      <c r="A987" s="35" t="s">
        <v>1904</v>
      </c>
      <c r="B987" s="36" t="s">
        <v>1533</v>
      </c>
      <c r="C987" s="37" t="s">
        <v>1534</v>
      </c>
      <c r="D987" s="38">
        <v>0</v>
      </c>
      <c r="E987" s="39">
        <v>3318</v>
      </c>
      <c r="F987" s="38">
        <f>E987-D987</f>
        <v>3318</v>
      </c>
      <c r="G987" s="39" t="str">
        <f>IF(D987=0,"***",E987/D987)</f>
        <v>***</v>
      </c>
    </row>
    <row r="988" spans="1:7" ht="12.75">
      <c r="A988" s="40"/>
      <c r="B988" s="41"/>
      <c r="C988" s="42" t="s">
        <v>1445</v>
      </c>
      <c r="D988" s="43"/>
      <c r="E988" s="44">
        <v>3091</v>
      </c>
      <c r="F988" s="43"/>
      <c r="G988" s="44"/>
    </row>
    <row r="989" spans="1:7" ht="12.75">
      <c r="A989" s="40"/>
      <c r="B989" s="41"/>
      <c r="C989" s="42" t="s">
        <v>574</v>
      </c>
      <c r="D989" s="43"/>
      <c r="E989" s="44">
        <v>227</v>
      </c>
      <c r="F989" s="43"/>
      <c r="G989" s="44"/>
    </row>
    <row r="990" spans="1:7" ht="12.75">
      <c r="A990" s="35" t="s">
        <v>1905</v>
      </c>
      <c r="B990" s="36" t="s">
        <v>1533</v>
      </c>
      <c r="C990" s="37" t="s">
        <v>1534</v>
      </c>
      <c r="D990" s="38">
        <v>0</v>
      </c>
      <c r="E990" s="39">
        <v>11609</v>
      </c>
      <c r="F990" s="38">
        <f>E990-D990</f>
        <v>11609</v>
      </c>
      <c r="G990" s="39" t="str">
        <f>IF(D990=0,"***",E990/D990)</f>
        <v>***</v>
      </c>
    </row>
    <row r="991" spans="1:7" ht="12.75">
      <c r="A991" s="40"/>
      <c r="B991" s="41"/>
      <c r="C991" s="42" t="s">
        <v>1445</v>
      </c>
      <c r="D991" s="43"/>
      <c r="E991" s="44">
        <v>10025</v>
      </c>
      <c r="F991" s="43"/>
      <c r="G991" s="44"/>
    </row>
    <row r="992" spans="1:7" ht="12.75">
      <c r="A992" s="40"/>
      <c r="B992" s="41"/>
      <c r="C992" s="42" t="s">
        <v>574</v>
      </c>
      <c r="D992" s="43"/>
      <c r="E992" s="44">
        <v>1584</v>
      </c>
      <c r="F992" s="43"/>
      <c r="G992" s="44"/>
    </row>
    <row r="993" spans="1:7" ht="12.75">
      <c r="A993" s="35" t="s">
        <v>1906</v>
      </c>
      <c r="B993" s="36" t="s">
        <v>1533</v>
      </c>
      <c r="C993" s="37" t="s">
        <v>1534</v>
      </c>
      <c r="D993" s="38">
        <v>0</v>
      </c>
      <c r="E993" s="39">
        <v>11034</v>
      </c>
      <c r="F993" s="38">
        <f>E993-D993</f>
        <v>11034</v>
      </c>
      <c r="G993" s="39" t="str">
        <f>IF(D993=0,"***",E993/D993)</f>
        <v>***</v>
      </c>
    </row>
    <row r="994" spans="1:7" ht="12.75">
      <c r="A994" s="40"/>
      <c r="B994" s="41"/>
      <c r="C994" s="42" t="s">
        <v>1445</v>
      </c>
      <c r="D994" s="43"/>
      <c r="E994" s="44">
        <v>9926</v>
      </c>
      <c r="F994" s="43"/>
      <c r="G994" s="44"/>
    </row>
    <row r="995" spans="1:7" ht="12.75">
      <c r="A995" s="40"/>
      <c r="B995" s="41"/>
      <c r="C995" s="42" t="s">
        <v>574</v>
      </c>
      <c r="D995" s="43"/>
      <c r="E995" s="44">
        <v>1108</v>
      </c>
      <c r="F995" s="43"/>
      <c r="G995" s="44"/>
    </row>
    <row r="996" spans="1:7" ht="12.75">
      <c r="A996" s="35" t="s">
        <v>1907</v>
      </c>
      <c r="B996" s="36" t="s">
        <v>1520</v>
      </c>
      <c r="C996" s="37" t="s">
        <v>1521</v>
      </c>
      <c r="D996" s="38">
        <v>0</v>
      </c>
      <c r="E996" s="39">
        <v>35613</v>
      </c>
      <c r="F996" s="38">
        <f>E996-D996</f>
        <v>35613</v>
      </c>
      <c r="G996" s="39" t="str">
        <f>IF(D996=0,"***",E996/D996)</f>
        <v>***</v>
      </c>
    </row>
    <row r="997" spans="1:7" ht="12.75">
      <c r="A997" s="40"/>
      <c r="B997" s="41"/>
      <c r="C997" s="42" t="s">
        <v>1445</v>
      </c>
      <c r="D997" s="43"/>
      <c r="E997" s="44">
        <v>30698</v>
      </c>
      <c r="F997" s="43"/>
      <c r="G997" s="44"/>
    </row>
    <row r="998" spans="1:7" ht="12.75">
      <c r="A998" s="40"/>
      <c r="B998" s="41"/>
      <c r="C998" s="42" t="s">
        <v>574</v>
      </c>
      <c r="D998" s="43"/>
      <c r="E998" s="44">
        <v>4915</v>
      </c>
      <c r="F998" s="43"/>
      <c r="G998" s="44"/>
    </row>
    <row r="999" spans="1:7" ht="12.75">
      <c r="A999" s="35" t="s">
        <v>1907</v>
      </c>
      <c r="B999" s="36" t="s">
        <v>1533</v>
      </c>
      <c r="C999" s="37" t="s">
        <v>1534</v>
      </c>
      <c r="D999" s="38">
        <v>0</v>
      </c>
      <c r="E999" s="39">
        <v>19066</v>
      </c>
      <c r="F999" s="38">
        <f>E999-D999</f>
        <v>19066</v>
      </c>
      <c r="G999" s="39" t="str">
        <f>IF(D999=0,"***",E999/D999)</f>
        <v>***</v>
      </c>
    </row>
    <row r="1000" spans="1:7" ht="12.75">
      <c r="A1000" s="40"/>
      <c r="B1000" s="41"/>
      <c r="C1000" s="42" t="s">
        <v>1445</v>
      </c>
      <c r="D1000" s="43"/>
      <c r="E1000" s="44">
        <v>16940</v>
      </c>
      <c r="F1000" s="43"/>
      <c r="G1000" s="44"/>
    </row>
    <row r="1001" spans="1:7" ht="12.75">
      <c r="A1001" s="40"/>
      <c r="B1001" s="41"/>
      <c r="C1001" s="42" t="s">
        <v>574</v>
      </c>
      <c r="D1001" s="43"/>
      <c r="E1001" s="44">
        <v>2126</v>
      </c>
      <c r="F1001" s="43"/>
      <c r="G1001" s="44"/>
    </row>
    <row r="1002" spans="1:7" ht="12.75">
      <c r="A1002" s="35" t="s">
        <v>1908</v>
      </c>
      <c r="B1002" s="36" t="s">
        <v>1520</v>
      </c>
      <c r="C1002" s="37" t="s">
        <v>1521</v>
      </c>
      <c r="D1002" s="38">
        <v>0</v>
      </c>
      <c r="E1002" s="39">
        <v>21212</v>
      </c>
      <c r="F1002" s="38">
        <f>E1002-D1002</f>
        <v>21212</v>
      </c>
      <c r="G1002" s="39" t="str">
        <f>IF(D1002=0,"***",E1002/D1002)</f>
        <v>***</v>
      </c>
    </row>
    <row r="1003" spans="1:7" ht="12.75">
      <c r="A1003" s="40"/>
      <c r="B1003" s="41"/>
      <c r="C1003" s="42" t="s">
        <v>1445</v>
      </c>
      <c r="D1003" s="43"/>
      <c r="E1003" s="44">
        <v>17712</v>
      </c>
      <c r="F1003" s="43"/>
      <c r="G1003" s="44"/>
    </row>
    <row r="1004" spans="1:7" ht="12.75">
      <c r="A1004" s="40"/>
      <c r="B1004" s="41"/>
      <c r="C1004" s="42" t="s">
        <v>574</v>
      </c>
      <c r="D1004" s="43"/>
      <c r="E1004" s="44">
        <v>3500</v>
      </c>
      <c r="F1004" s="43"/>
      <c r="G1004" s="44"/>
    </row>
    <row r="1005" spans="1:7" ht="12.75">
      <c r="A1005" s="35" t="s">
        <v>1908</v>
      </c>
      <c r="B1005" s="36" t="s">
        <v>1533</v>
      </c>
      <c r="C1005" s="37" t="s">
        <v>1534</v>
      </c>
      <c r="D1005" s="38">
        <v>0</v>
      </c>
      <c r="E1005" s="39">
        <v>5495</v>
      </c>
      <c r="F1005" s="38">
        <f>E1005-D1005</f>
        <v>5495</v>
      </c>
      <c r="G1005" s="39" t="str">
        <f>IF(D1005=0,"***",E1005/D1005)</f>
        <v>***</v>
      </c>
    </row>
    <row r="1006" spans="1:7" ht="12.75">
      <c r="A1006" s="40"/>
      <c r="B1006" s="41"/>
      <c r="C1006" s="42" t="s">
        <v>1445</v>
      </c>
      <c r="D1006" s="43"/>
      <c r="E1006" s="44">
        <v>4751</v>
      </c>
      <c r="F1006" s="43"/>
      <c r="G1006" s="44"/>
    </row>
    <row r="1007" spans="1:7" ht="12.75">
      <c r="A1007" s="40"/>
      <c r="B1007" s="41"/>
      <c r="C1007" s="42" t="s">
        <v>574</v>
      </c>
      <c r="D1007" s="43"/>
      <c r="E1007" s="44">
        <v>744</v>
      </c>
      <c r="F1007" s="43"/>
      <c r="G1007" s="44"/>
    </row>
    <row r="1008" spans="1:7" ht="12.75">
      <c r="A1008" s="35" t="s">
        <v>1909</v>
      </c>
      <c r="B1008" s="36" t="s">
        <v>1520</v>
      </c>
      <c r="C1008" s="37" t="s">
        <v>1521</v>
      </c>
      <c r="D1008" s="38">
        <v>0</v>
      </c>
      <c r="E1008" s="39">
        <v>37418</v>
      </c>
      <c r="F1008" s="38">
        <f>E1008-D1008</f>
        <v>37418</v>
      </c>
      <c r="G1008" s="39" t="str">
        <f>IF(D1008=0,"***",E1008/D1008)</f>
        <v>***</v>
      </c>
    </row>
    <row r="1009" spans="1:7" ht="12.75">
      <c r="A1009" s="40"/>
      <c r="B1009" s="41"/>
      <c r="C1009" s="42" t="s">
        <v>1445</v>
      </c>
      <c r="D1009" s="43"/>
      <c r="E1009" s="44">
        <v>30768</v>
      </c>
      <c r="F1009" s="43"/>
      <c r="G1009" s="44"/>
    </row>
    <row r="1010" spans="1:7" ht="12.75">
      <c r="A1010" s="40"/>
      <c r="B1010" s="41"/>
      <c r="C1010" s="42" t="s">
        <v>574</v>
      </c>
      <c r="D1010" s="43"/>
      <c r="E1010" s="44">
        <v>6650</v>
      </c>
      <c r="F1010" s="43"/>
      <c r="G1010" s="44"/>
    </row>
    <row r="1011" spans="1:7" ht="12.75">
      <c r="A1011" s="35" t="s">
        <v>1909</v>
      </c>
      <c r="B1011" s="36" t="s">
        <v>1533</v>
      </c>
      <c r="C1011" s="37" t="s">
        <v>1534</v>
      </c>
      <c r="D1011" s="38">
        <v>0</v>
      </c>
      <c r="E1011" s="39">
        <v>12461</v>
      </c>
      <c r="F1011" s="38">
        <f>E1011-D1011</f>
        <v>12461</v>
      </c>
      <c r="G1011" s="39" t="str">
        <f>IF(D1011=0,"***",E1011/D1011)</f>
        <v>***</v>
      </c>
    </row>
    <row r="1012" spans="1:7" ht="12.75">
      <c r="A1012" s="40"/>
      <c r="B1012" s="41"/>
      <c r="C1012" s="42" t="s">
        <v>1445</v>
      </c>
      <c r="D1012" s="43"/>
      <c r="E1012" s="44">
        <v>11511</v>
      </c>
      <c r="F1012" s="43"/>
      <c r="G1012" s="44"/>
    </row>
    <row r="1013" spans="1:7" ht="12.75">
      <c r="A1013" s="40"/>
      <c r="B1013" s="41"/>
      <c r="C1013" s="42" t="s">
        <v>574</v>
      </c>
      <c r="D1013" s="43"/>
      <c r="E1013" s="44">
        <v>950</v>
      </c>
      <c r="F1013" s="43"/>
      <c r="G1013" s="44"/>
    </row>
    <row r="1014" spans="1:7" ht="12.75">
      <c r="A1014" s="35" t="s">
        <v>1910</v>
      </c>
      <c r="B1014" s="36" t="s">
        <v>1520</v>
      </c>
      <c r="C1014" s="37" t="s">
        <v>1521</v>
      </c>
      <c r="D1014" s="38">
        <v>0</v>
      </c>
      <c r="E1014" s="39">
        <v>27913</v>
      </c>
      <c r="F1014" s="38">
        <f>E1014-D1014</f>
        <v>27913</v>
      </c>
      <c r="G1014" s="39" t="str">
        <f>IF(D1014=0,"***",E1014/D1014)</f>
        <v>***</v>
      </c>
    </row>
    <row r="1015" spans="1:7" ht="12.75">
      <c r="A1015" s="40"/>
      <c r="B1015" s="41"/>
      <c r="C1015" s="42" t="s">
        <v>1445</v>
      </c>
      <c r="D1015" s="43"/>
      <c r="E1015" s="44">
        <v>23689</v>
      </c>
      <c r="F1015" s="43"/>
      <c r="G1015" s="44"/>
    </row>
    <row r="1016" spans="1:7" ht="12.75">
      <c r="A1016" s="40"/>
      <c r="B1016" s="41"/>
      <c r="C1016" s="42" t="s">
        <v>574</v>
      </c>
      <c r="D1016" s="43"/>
      <c r="E1016" s="44">
        <v>4224</v>
      </c>
      <c r="F1016" s="43"/>
      <c r="G1016" s="44"/>
    </row>
    <row r="1017" spans="1:7" ht="12.75">
      <c r="A1017" s="35" t="s">
        <v>1910</v>
      </c>
      <c r="B1017" s="36" t="s">
        <v>1533</v>
      </c>
      <c r="C1017" s="37" t="s">
        <v>1534</v>
      </c>
      <c r="D1017" s="38">
        <v>0</v>
      </c>
      <c r="E1017" s="39">
        <v>8616</v>
      </c>
      <c r="F1017" s="38">
        <f>E1017-D1017</f>
        <v>8616</v>
      </c>
      <c r="G1017" s="39" t="str">
        <f>IF(D1017=0,"***",E1017/D1017)</f>
        <v>***</v>
      </c>
    </row>
    <row r="1018" spans="1:7" ht="12.75">
      <c r="A1018" s="40"/>
      <c r="B1018" s="41"/>
      <c r="C1018" s="42" t="s">
        <v>1445</v>
      </c>
      <c r="D1018" s="43"/>
      <c r="E1018" s="44">
        <v>7295</v>
      </c>
      <c r="F1018" s="43"/>
      <c r="G1018" s="44"/>
    </row>
    <row r="1019" spans="1:7" ht="12.75">
      <c r="A1019" s="40"/>
      <c r="B1019" s="41"/>
      <c r="C1019" s="42" t="s">
        <v>574</v>
      </c>
      <c r="D1019" s="43"/>
      <c r="E1019" s="44">
        <v>1321</v>
      </c>
      <c r="F1019" s="43"/>
      <c r="G1019" s="44"/>
    </row>
    <row r="1020" spans="1:7" ht="12.75">
      <c r="A1020" s="35" t="s">
        <v>1911</v>
      </c>
      <c r="B1020" s="36" t="s">
        <v>1443</v>
      </c>
      <c r="C1020" s="37" t="s">
        <v>1444</v>
      </c>
      <c r="D1020" s="38">
        <v>0</v>
      </c>
      <c r="E1020" s="39">
        <v>3605</v>
      </c>
      <c r="F1020" s="38">
        <f>E1020-D1020</f>
        <v>3605</v>
      </c>
      <c r="G1020" s="39" t="str">
        <f>IF(D1020=0,"***",E1020/D1020)</f>
        <v>***</v>
      </c>
    </row>
    <row r="1021" spans="1:7" ht="12.75">
      <c r="A1021" s="40"/>
      <c r="B1021" s="41"/>
      <c r="C1021" s="42" t="s">
        <v>1445</v>
      </c>
      <c r="D1021" s="43"/>
      <c r="E1021" s="44">
        <v>3605</v>
      </c>
      <c r="F1021" s="43"/>
      <c r="G1021" s="44"/>
    </row>
    <row r="1022" spans="1:7" ht="12.75">
      <c r="A1022" s="35" t="s">
        <v>1912</v>
      </c>
      <c r="B1022" s="36" t="s">
        <v>1913</v>
      </c>
      <c r="C1022" s="37" t="s">
        <v>1914</v>
      </c>
      <c r="D1022" s="38">
        <v>0</v>
      </c>
      <c r="E1022" s="39">
        <v>13804</v>
      </c>
      <c r="F1022" s="38">
        <f>E1022-D1022</f>
        <v>13804</v>
      </c>
      <c r="G1022" s="39" t="str">
        <f>IF(D1022=0,"***",E1022/D1022)</f>
        <v>***</v>
      </c>
    </row>
    <row r="1023" spans="1:7" ht="12.75">
      <c r="A1023" s="40"/>
      <c r="B1023" s="41"/>
      <c r="C1023" s="42" t="s">
        <v>1445</v>
      </c>
      <c r="D1023" s="43"/>
      <c r="E1023" s="44">
        <v>13804</v>
      </c>
      <c r="F1023" s="43"/>
      <c r="G1023" s="44"/>
    </row>
    <row r="1024" spans="1:7" ht="12.75">
      <c r="A1024" s="35" t="s">
        <v>1915</v>
      </c>
      <c r="B1024" s="36" t="s">
        <v>1913</v>
      </c>
      <c r="C1024" s="37" t="s">
        <v>1914</v>
      </c>
      <c r="D1024" s="38">
        <v>0</v>
      </c>
      <c r="E1024" s="39">
        <v>3587</v>
      </c>
      <c r="F1024" s="38">
        <f>E1024-D1024</f>
        <v>3587</v>
      </c>
      <c r="G1024" s="39" t="str">
        <f>IF(D1024=0,"***",E1024/D1024)</f>
        <v>***</v>
      </c>
    </row>
    <row r="1025" spans="1:7" ht="12.75">
      <c r="A1025" s="40"/>
      <c r="B1025" s="41"/>
      <c r="C1025" s="42" t="s">
        <v>1445</v>
      </c>
      <c r="D1025" s="43"/>
      <c r="E1025" s="44">
        <v>3587</v>
      </c>
      <c r="F1025" s="43"/>
      <c r="G1025" s="44"/>
    </row>
    <row r="1026" spans="1:7" ht="12.75">
      <c r="A1026" s="35" t="s">
        <v>1916</v>
      </c>
      <c r="B1026" s="36" t="s">
        <v>1913</v>
      </c>
      <c r="C1026" s="37" t="s">
        <v>1914</v>
      </c>
      <c r="D1026" s="38">
        <v>0</v>
      </c>
      <c r="E1026" s="39">
        <v>9247</v>
      </c>
      <c r="F1026" s="38">
        <f>E1026-D1026</f>
        <v>9247</v>
      </c>
      <c r="G1026" s="39" t="str">
        <f>IF(D1026=0,"***",E1026/D1026)</f>
        <v>***</v>
      </c>
    </row>
    <row r="1027" spans="1:7" ht="12.75">
      <c r="A1027" s="40"/>
      <c r="B1027" s="41"/>
      <c r="C1027" s="42" t="s">
        <v>1445</v>
      </c>
      <c r="D1027" s="43"/>
      <c r="E1027" s="44">
        <v>9030</v>
      </c>
      <c r="F1027" s="43"/>
      <c r="G1027" s="44"/>
    </row>
    <row r="1028" spans="1:7" ht="12.75">
      <c r="A1028" s="40"/>
      <c r="B1028" s="41"/>
      <c r="C1028" s="42" t="s">
        <v>574</v>
      </c>
      <c r="D1028" s="43"/>
      <c r="E1028" s="44">
        <v>217</v>
      </c>
      <c r="F1028" s="43"/>
      <c r="G1028" s="44"/>
    </row>
    <row r="1029" spans="1:7" ht="12.75">
      <c r="A1029" s="35" t="s">
        <v>1917</v>
      </c>
      <c r="B1029" s="36" t="s">
        <v>1913</v>
      </c>
      <c r="C1029" s="37" t="s">
        <v>1914</v>
      </c>
      <c r="D1029" s="38">
        <v>0</v>
      </c>
      <c r="E1029" s="39">
        <v>13300</v>
      </c>
      <c r="F1029" s="38">
        <f>E1029-D1029</f>
        <v>13300</v>
      </c>
      <c r="G1029" s="39" t="str">
        <f>IF(D1029=0,"***",E1029/D1029)</f>
        <v>***</v>
      </c>
    </row>
    <row r="1030" spans="1:7" ht="12.75">
      <c r="A1030" s="40"/>
      <c r="B1030" s="41"/>
      <c r="C1030" s="42" t="s">
        <v>1445</v>
      </c>
      <c r="D1030" s="43"/>
      <c r="E1030" s="44">
        <v>13300</v>
      </c>
      <c r="F1030" s="43"/>
      <c r="G1030" s="44"/>
    </row>
    <row r="1031" spans="1:7" ht="12.75">
      <c r="A1031" s="35" t="s">
        <v>1918</v>
      </c>
      <c r="B1031" s="36" t="s">
        <v>1913</v>
      </c>
      <c r="C1031" s="37" t="s">
        <v>1914</v>
      </c>
      <c r="D1031" s="38">
        <v>0</v>
      </c>
      <c r="E1031" s="39">
        <v>9777</v>
      </c>
      <c r="F1031" s="38">
        <f>E1031-D1031</f>
        <v>9777</v>
      </c>
      <c r="G1031" s="39" t="str">
        <f>IF(D1031=0,"***",E1031/D1031)</f>
        <v>***</v>
      </c>
    </row>
    <row r="1032" spans="1:7" ht="12.75">
      <c r="A1032" s="40"/>
      <c r="B1032" s="41"/>
      <c r="C1032" s="42" t="s">
        <v>1445</v>
      </c>
      <c r="D1032" s="43"/>
      <c r="E1032" s="44">
        <v>9777</v>
      </c>
      <c r="F1032" s="43"/>
      <c r="G1032" s="44"/>
    </row>
    <row r="1033" spans="1:7" ht="12.75">
      <c r="A1033" s="35" t="s">
        <v>1919</v>
      </c>
      <c r="B1033" s="36" t="s">
        <v>1913</v>
      </c>
      <c r="C1033" s="37" t="s">
        <v>1914</v>
      </c>
      <c r="D1033" s="38">
        <v>0</v>
      </c>
      <c r="E1033" s="39">
        <v>13708</v>
      </c>
      <c r="F1033" s="38">
        <f>E1033-D1033</f>
        <v>13708</v>
      </c>
      <c r="G1033" s="39" t="str">
        <f>IF(D1033=0,"***",E1033/D1033)</f>
        <v>***</v>
      </c>
    </row>
    <row r="1034" spans="1:7" ht="12.75">
      <c r="A1034" s="40"/>
      <c r="B1034" s="41"/>
      <c r="C1034" s="42" t="s">
        <v>1445</v>
      </c>
      <c r="D1034" s="43"/>
      <c r="E1034" s="44">
        <v>13708</v>
      </c>
      <c r="F1034" s="43"/>
      <c r="G1034" s="44"/>
    </row>
    <row r="1035" spans="1:7" ht="12.75">
      <c r="A1035" s="35" t="s">
        <v>1920</v>
      </c>
      <c r="B1035" s="36" t="s">
        <v>1913</v>
      </c>
      <c r="C1035" s="37" t="s">
        <v>1914</v>
      </c>
      <c r="D1035" s="38">
        <v>0</v>
      </c>
      <c r="E1035" s="39">
        <v>9980</v>
      </c>
      <c r="F1035" s="38">
        <f>E1035-D1035</f>
        <v>9980</v>
      </c>
      <c r="G1035" s="39" t="str">
        <f>IF(D1035=0,"***",E1035/D1035)</f>
        <v>***</v>
      </c>
    </row>
    <row r="1036" spans="1:7" ht="12.75">
      <c r="A1036" s="40"/>
      <c r="B1036" s="41"/>
      <c r="C1036" s="42" t="s">
        <v>1445</v>
      </c>
      <c r="D1036" s="43"/>
      <c r="E1036" s="44">
        <v>9980</v>
      </c>
      <c r="F1036" s="43"/>
      <c r="G1036" s="44"/>
    </row>
    <row r="1037" spans="1:7" ht="12.75">
      <c r="A1037" s="35" t="s">
        <v>1921</v>
      </c>
      <c r="B1037" s="36" t="s">
        <v>1913</v>
      </c>
      <c r="C1037" s="37" t="s">
        <v>1914</v>
      </c>
      <c r="D1037" s="38">
        <v>0</v>
      </c>
      <c r="E1037" s="39">
        <v>9000</v>
      </c>
      <c r="F1037" s="38">
        <f>E1037-D1037</f>
        <v>9000</v>
      </c>
      <c r="G1037" s="39" t="str">
        <f>IF(D1037=0,"***",E1037/D1037)</f>
        <v>***</v>
      </c>
    </row>
    <row r="1038" spans="1:7" ht="12.75">
      <c r="A1038" s="40"/>
      <c r="B1038" s="41"/>
      <c r="C1038" s="42" t="s">
        <v>1445</v>
      </c>
      <c r="D1038" s="43"/>
      <c r="E1038" s="44">
        <v>9000</v>
      </c>
      <c r="F1038" s="43"/>
      <c r="G1038" s="44"/>
    </row>
    <row r="1039" spans="1:7" ht="12.75">
      <c r="A1039" s="35" t="s">
        <v>1922</v>
      </c>
      <c r="B1039" s="36" t="s">
        <v>1913</v>
      </c>
      <c r="C1039" s="37" t="s">
        <v>1914</v>
      </c>
      <c r="D1039" s="38">
        <v>0</v>
      </c>
      <c r="E1039" s="39">
        <v>10946</v>
      </c>
      <c r="F1039" s="38">
        <f>E1039-D1039</f>
        <v>10946</v>
      </c>
      <c r="G1039" s="39" t="str">
        <f>IF(D1039=0,"***",E1039/D1039)</f>
        <v>***</v>
      </c>
    </row>
    <row r="1040" spans="1:7" ht="12.75">
      <c r="A1040" s="40"/>
      <c r="B1040" s="41"/>
      <c r="C1040" s="42" t="s">
        <v>1445</v>
      </c>
      <c r="D1040" s="43"/>
      <c r="E1040" s="44">
        <v>10863</v>
      </c>
      <c r="F1040" s="43"/>
      <c r="G1040" s="44"/>
    </row>
    <row r="1041" spans="1:7" ht="12.75">
      <c r="A1041" s="40"/>
      <c r="B1041" s="41"/>
      <c r="C1041" s="42" t="s">
        <v>574</v>
      </c>
      <c r="D1041" s="43"/>
      <c r="E1041" s="44">
        <v>83</v>
      </c>
      <c r="F1041" s="43"/>
      <c r="G1041" s="44"/>
    </row>
    <row r="1042" spans="1:7" ht="12.75">
      <c r="A1042" s="35" t="s">
        <v>1923</v>
      </c>
      <c r="B1042" s="36" t="s">
        <v>1913</v>
      </c>
      <c r="C1042" s="37" t="s">
        <v>1914</v>
      </c>
      <c r="D1042" s="38">
        <v>0</v>
      </c>
      <c r="E1042" s="39">
        <v>13730</v>
      </c>
      <c r="F1042" s="38">
        <f>E1042-D1042</f>
        <v>13730</v>
      </c>
      <c r="G1042" s="39" t="str">
        <f>IF(D1042=0,"***",E1042/D1042)</f>
        <v>***</v>
      </c>
    </row>
    <row r="1043" spans="1:7" ht="12.75">
      <c r="A1043" s="40"/>
      <c r="B1043" s="41"/>
      <c r="C1043" s="42" t="s">
        <v>1445</v>
      </c>
      <c r="D1043" s="43"/>
      <c r="E1043" s="44">
        <v>13632</v>
      </c>
      <c r="F1043" s="43"/>
      <c r="G1043" s="44"/>
    </row>
    <row r="1044" spans="1:7" ht="12.75">
      <c r="A1044" s="40"/>
      <c r="B1044" s="41"/>
      <c r="C1044" s="42" t="s">
        <v>574</v>
      </c>
      <c r="D1044" s="43"/>
      <c r="E1044" s="44">
        <v>98</v>
      </c>
      <c r="F1044" s="43"/>
      <c r="G1044" s="44"/>
    </row>
    <row r="1045" spans="1:7" ht="12.75">
      <c r="A1045" s="35" t="s">
        <v>1924</v>
      </c>
      <c r="B1045" s="36" t="s">
        <v>1913</v>
      </c>
      <c r="C1045" s="37" t="s">
        <v>1914</v>
      </c>
      <c r="D1045" s="38">
        <v>0</v>
      </c>
      <c r="E1045" s="39">
        <v>10231</v>
      </c>
      <c r="F1045" s="38">
        <f>E1045-D1045</f>
        <v>10231</v>
      </c>
      <c r="G1045" s="39" t="str">
        <f>IF(D1045=0,"***",E1045/D1045)</f>
        <v>***</v>
      </c>
    </row>
    <row r="1046" spans="1:7" ht="12.75">
      <c r="A1046" s="40"/>
      <c r="B1046" s="41"/>
      <c r="C1046" s="42" t="s">
        <v>1445</v>
      </c>
      <c r="D1046" s="43"/>
      <c r="E1046" s="44">
        <v>10231</v>
      </c>
      <c r="F1046" s="43"/>
      <c r="G1046" s="44"/>
    </row>
    <row r="1047" spans="1:7" ht="12.75">
      <c r="A1047" s="35" t="s">
        <v>1925</v>
      </c>
      <c r="B1047" s="36" t="s">
        <v>1913</v>
      </c>
      <c r="C1047" s="37" t="s">
        <v>1914</v>
      </c>
      <c r="D1047" s="38">
        <v>0</v>
      </c>
      <c r="E1047" s="39">
        <v>18235</v>
      </c>
      <c r="F1047" s="38">
        <f>E1047-D1047</f>
        <v>18235</v>
      </c>
      <c r="G1047" s="39" t="str">
        <f>IF(D1047=0,"***",E1047/D1047)</f>
        <v>***</v>
      </c>
    </row>
    <row r="1048" spans="1:7" ht="12.75">
      <c r="A1048" s="40"/>
      <c r="B1048" s="41"/>
      <c r="C1048" s="42" t="s">
        <v>1445</v>
      </c>
      <c r="D1048" s="43"/>
      <c r="E1048" s="44">
        <v>18235</v>
      </c>
      <c r="F1048" s="43"/>
      <c r="G1048" s="44"/>
    </row>
    <row r="1049" spans="1:7" ht="12.75">
      <c r="A1049" s="35" t="s">
        <v>1926</v>
      </c>
      <c r="B1049" s="36" t="s">
        <v>1913</v>
      </c>
      <c r="C1049" s="37" t="s">
        <v>1914</v>
      </c>
      <c r="D1049" s="38">
        <v>0</v>
      </c>
      <c r="E1049" s="39">
        <v>5049</v>
      </c>
      <c r="F1049" s="38">
        <f>E1049-D1049</f>
        <v>5049</v>
      </c>
      <c r="G1049" s="39" t="str">
        <f>IF(D1049=0,"***",E1049/D1049)</f>
        <v>***</v>
      </c>
    </row>
    <row r="1050" spans="1:7" ht="12.75">
      <c r="A1050" s="40"/>
      <c r="B1050" s="41"/>
      <c r="C1050" s="42" t="s">
        <v>1445</v>
      </c>
      <c r="D1050" s="43"/>
      <c r="E1050" s="44">
        <v>5049</v>
      </c>
      <c r="F1050" s="43"/>
      <c r="G1050" s="44"/>
    </row>
    <row r="1051" spans="1:7" ht="12.75">
      <c r="A1051" s="35" t="s">
        <v>1927</v>
      </c>
      <c r="B1051" s="36" t="s">
        <v>1913</v>
      </c>
      <c r="C1051" s="37" t="s">
        <v>1914</v>
      </c>
      <c r="D1051" s="38">
        <v>0</v>
      </c>
      <c r="E1051" s="39">
        <v>11397</v>
      </c>
      <c r="F1051" s="38">
        <f>E1051-D1051</f>
        <v>11397</v>
      </c>
      <c r="G1051" s="39" t="str">
        <f>IF(D1051=0,"***",E1051/D1051)</f>
        <v>***</v>
      </c>
    </row>
    <row r="1052" spans="1:7" ht="12.75">
      <c r="A1052" s="40"/>
      <c r="B1052" s="41"/>
      <c r="C1052" s="42" t="s">
        <v>1445</v>
      </c>
      <c r="D1052" s="43"/>
      <c r="E1052" s="44">
        <v>11397</v>
      </c>
      <c r="F1052" s="43"/>
      <c r="G1052" s="44"/>
    </row>
    <row r="1053" spans="1:7" ht="12.75">
      <c r="A1053" s="35" t="s">
        <v>1928</v>
      </c>
      <c r="B1053" s="36" t="s">
        <v>1913</v>
      </c>
      <c r="C1053" s="37" t="s">
        <v>1914</v>
      </c>
      <c r="D1053" s="38">
        <v>0</v>
      </c>
      <c r="E1053" s="39">
        <v>8375</v>
      </c>
      <c r="F1053" s="38">
        <f>E1053-D1053</f>
        <v>8375</v>
      </c>
      <c r="G1053" s="39" t="str">
        <f>IF(D1053=0,"***",E1053/D1053)</f>
        <v>***</v>
      </c>
    </row>
    <row r="1054" spans="1:7" ht="12.75">
      <c r="A1054" s="40"/>
      <c r="B1054" s="41"/>
      <c r="C1054" s="42" t="s">
        <v>1445</v>
      </c>
      <c r="D1054" s="43"/>
      <c r="E1054" s="44">
        <v>8375</v>
      </c>
      <c r="F1054" s="43"/>
      <c r="G1054" s="44"/>
    </row>
    <row r="1055" spans="1:7" ht="12.75">
      <c r="A1055" s="35" t="s">
        <v>1929</v>
      </c>
      <c r="B1055" s="36" t="s">
        <v>1913</v>
      </c>
      <c r="C1055" s="37" t="s">
        <v>1914</v>
      </c>
      <c r="D1055" s="38">
        <v>0</v>
      </c>
      <c r="E1055" s="39">
        <v>12368</v>
      </c>
      <c r="F1055" s="38">
        <f>E1055-D1055</f>
        <v>12368</v>
      </c>
      <c r="G1055" s="39" t="str">
        <f>IF(D1055=0,"***",E1055/D1055)</f>
        <v>***</v>
      </c>
    </row>
    <row r="1056" spans="1:7" ht="12.75">
      <c r="A1056" s="40"/>
      <c r="B1056" s="41"/>
      <c r="C1056" s="42" t="s">
        <v>1445</v>
      </c>
      <c r="D1056" s="43"/>
      <c r="E1056" s="44">
        <v>12368</v>
      </c>
      <c r="F1056" s="43"/>
      <c r="G1056" s="44"/>
    </row>
    <row r="1057" spans="1:7" ht="12.75">
      <c r="A1057" s="35" t="s">
        <v>1930</v>
      </c>
      <c r="B1057" s="36" t="s">
        <v>1913</v>
      </c>
      <c r="C1057" s="37" t="s">
        <v>1914</v>
      </c>
      <c r="D1057" s="38">
        <v>0</v>
      </c>
      <c r="E1057" s="39">
        <v>15912</v>
      </c>
      <c r="F1057" s="38">
        <f>E1057-D1057</f>
        <v>15912</v>
      </c>
      <c r="G1057" s="39" t="str">
        <f>IF(D1057=0,"***",E1057/D1057)</f>
        <v>***</v>
      </c>
    </row>
    <row r="1058" spans="1:7" ht="12.75">
      <c r="A1058" s="40"/>
      <c r="B1058" s="41"/>
      <c r="C1058" s="42" t="s">
        <v>1445</v>
      </c>
      <c r="D1058" s="43"/>
      <c r="E1058" s="44">
        <v>15912</v>
      </c>
      <c r="F1058" s="43"/>
      <c r="G1058" s="44"/>
    </row>
    <row r="1059" spans="1:7" ht="12.75">
      <c r="A1059" s="35" t="s">
        <v>1931</v>
      </c>
      <c r="B1059" s="36" t="s">
        <v>1913</v>
      </c>
      <c r="C1059" s="37" t="s">
        <v>1914</v>
      </c>
      <c r="D1059" s="38">
        <v>0</v>
      </c>
      <c r="E1059" s="39">
        <v>19371</v>
      </c>
      <c r="F1059" s="38">
        <f>E1059-D1059</f>
        <v>19371</v>
      </c>
      <c r="G1059" s="39" t="str">
        <f>IF(D1059=0,"***",E1059/D1059)</f>
        <v>***</v>
      </c>
    </row>
    <row r="1060" spans="1:7" ht="12.75">
      <c r="A1060" s="40"/>
      <c r="B1060" s="41"/>
      <c r="C1060" s="42" t="s">
        <v>1445</v>
      </c>
      <c r="D1060" s="43"/>
      <c r="E1060" s="44">
        <v>19371</v>
      </c>
      <c r="F1060" s="43"/>
      <c r="G1060" s="44"/>
    </row>
    <row r="1061" spans="1:7" ht="12.75">
      <c r="A1061" s="35" t="s">
        <v>1932</v>
      </c>
      <c r="B1061" s="36" t="s">
        <v>1913</v>
      </c>
      <c r="C1061" s="37" t="s">
        <v>1914</v>
      </c>
      <c r="D1061" s="38">
        <v>0</v>
      </c>
      <c r="E1061" s="39">
        <v>10660</v>
      </c>
      <c r="F1061" s="38">
        <f>E1061-D1061</f>
        <v>10660</v>
      </c>
      <c r="G1061" s="39" t="str">
        <f>IF(D1061=0,"***",E1061/D1061)</f>
        <v>***</v>
      </c>
    </row>
    <row r="1062" spans="1:7" ht="12.75">
      <c r="A1062" s="40"/>
      <c r="B1062" s="41"/>
      <c r="C1062" s="42" t="s">
        <v>1445</v>
      </c>
      <c r="D1062" s="43"/>
      <c r="E1062" s="44">
        <v>10660</v>
      </c>
      <c r="F1062" s="43"/>
      <c r="G1062" s="44"/>
    </row>
    <row r="1063" spans="1:7" ht="12.75">
      <c r="A1063" s="35" t="s">
        <v>1933</v>
      </c>
      <c r="B1063" s="36" t="s">
        <v>1913</v>
      </c>
      <c r="C1063" s="37" t="s">
        <v>1914</v>
      </c>
      <c r="D1063" s="38">
        <v>0</v>
      </c>
      <c r="E1063" s="39">
        <v>5767</v>
      </c>
      <c r="F1063" s="38">
        <f>E1063-D1063</f>
        <v>5767</v>
      </c>
      <c r="G1063" s="39" t="str">
        <f>IF(D1063=0,"***",E1063/D1063)</f>
        <v>***</v>
      </c>
    </row>
    <row r="1064" spans="1:7" ht="12.75">
      <c r="A1064" s="40"/>
      <c r="B1064" s="41"/>
      <c r="C1064" s="42" t="s">
        <v>1445</v>
      </c>
      <c r="D1064" s="43"/>
      <c r="E1064" s="44">
        <v>5767</v>
      </c>
      <c r="F1064" s="43"/>
      <c r="G1064" s="44"/>
    </row>
    <row r="1065" spans="1:7" ht="12.75">
      <c r="A1065" s="35" t="s">
        <v>1934</v>
      </c>
      <c r="B1065" s="36" t="s">
        <v>1913</v>
      </c>
      <c r="C1065" s="37" t="s">
        <v>1914</v>
      </c>
      <c r="D1065" s="38">
        <v>0</v>
      </c>
      <c r="E1065" s="39">
        <v>9836</v>
      </c>
      <c r="F1065" s="38">
        <f>E1065-D1065</f>
        <v>9836</v>
      </c>
      <c r="G1065" s="39" t="str">
        <f>IF(D1065=0,"***",E1065/D1065)</f>
        <v>***</v>
      </c>
    </row>
    <row r="1066" spans="1:7" ht="12.75">
      <c r="A1066" s="40"/>
      <c r="B1066" s="41"/>
      <c r="C1066" s="42" t="s">
        <v>1445</v>
      </c>
      <c r="D1066" s="43"/>
      <c r="E1066" s="44">
        <v>9836</v>
      </c>
      <c r="F1066" s="43"/>
      <c r="G1066" s="44"/>
    </row>
    <row r="1067" spans="1:7" ht="12.75">
      <c r="A1067" s="35" t="s">
        <v>1935</v>
      </c>
      <c r="B1067" s="36" t="s">
        <v>1913</v>
      </c>
      <c r="C1067" s="37" t="s">
        <v>1914</v>
      </c>
      <c r="D1067" s="38">
        <v>0</v>
      </c>
      <c r="E1067" s="39">
        <v>17694</v>
      </c>
      <c r="F1067" s="38">
        <f>E1067-D1067</f>
        <v>17694</v>
      </c>
      <c r="G1067" s="39" t="str">
        <f>IF(D1067=0,"***",E1067/D1067)</f>
        <v>***</v>
      </c>
    </row>
    <row r="1068" spans="1:7" ht="12.75">
      <c r="A1068" s="40"/>
      <c r="B1068" s="41"/>
      <c r="C1068" s="42" t="s">
        <v>1445</v>
      </c>
      <c r="D1068" s="43"/>
      <c r="E1068" s="44">
        <v>17385</v>
      </c>
      <c r="F1068" s="43"/>
      <c r="G1068" s="44"/>
    </row>
    <row r="1069" spans="1:7" ht="12.75">
      <c r="A1069" s="40"/>
      <c r="B1069" s="41"/>
      <c r="C1069" s="42" t="s">
        <v>574</v>
      </c>
      <c r="D1069" s="43"/>
      <c r="E1069" s="44">
        <v>309</v>
      </c>
      <c r="F1069" s="43"/>
      <c r="G1069" s="44"/>
    </row>
    <row r="1070" spans="1:7" ht="12.75">
      <c r="A1070" s="35" t="s">
        <v>1936</v>
      </c>
      <c r="B1070" s="36" t="s">
        <v>1913</v>
      </c>
      <c r="C1070" s="37" t="s">
        <v>1914</v>
      </c>
      <c r="D1070" s="38">
        <v>0</v>
      </c>
      <c r="E1070" s="39">
        <v>13358</v>
      </c>
      <c r="F1070" s="38">
        <f>E1070-D1070</f>
        <v>13358</v>
      </c>
      <c r="G1070" s="39" t="str">
        <f>IF(D1070=0,"***",E1070/D1070)</f>
        <v>***</v>
      </c>
    </row>
    <row r="1071" spans="1:7" ht="12.75">
      <c r="A1071" s="40"/>
      <c r="B1071" s="41"/>
      <c r="C1071" s="42" t="s">
        <v>1445</v>
      </c>
      <c r="D1071" s="43"/>
      <c r="E1071" s="44">
        <v>13358</v>
      </c>
      <c r="F1071" s="43"/>
      <c r="G1071" s="44"/>
    </row>
    <row r="1072" spans="1:7" ht="12.75">
      <c r="A1072" s="35" t="s">
        <v>1937</v>
      </c>
      <c r="B1072" s="36" t="s">
        <v>1913</v>
      </c>
      <c r="C1072" s="37" t="s">
        <v>1914</v>
      </c>
      <c r="D1072" s="38">
        <v>0</v>
      </c>
      <c r="E1072" s="39">
        <v>12565</v>
      </c>
      <c r="F1072" s="38">
        <f>E1072-D1072</f>
        <v>12565</v>
      </c>
      <c r="G1072" s="39" t="str">
        <f>IF(D1072=0,"***",E1072/D1072)</f>
        <v>***</v>
      </c>
    </row>
    <row r="1073" spans="1:7" ht="12.75">
      <c r="A1073" s="40"/>
      <c r="B1073" s="41"/>
      <c r="C1073" s="42" t="s">
        <v>1445</v>
      </c>
      <c r="D1073" s="43"/>
      <c r="E1073" s="44">
        <v>12565</v>
      </c>
      <c r="F1073" s="43"/>
      <c r="G1073" s="44"/>
    </row>
    <row r="1074" spans="1:7" ht="12.75">
      <c r="A1074" s="35" t="s">
        <v>1938</v>
      </c>
      <c r="B1074" s="36" t="s">
        <v>1913</v>
      </c>
      <c r="C1074" s="37" t="s">
        <v>1914</v>
      </c>
      <c r="D1074" s="38">
        <v>0</v>
      </c>
      <c r="E1074" s="39">
        <v>11916</v>
      </c>
      <c r="F1074" s="38">
        <f>E1074-D1074</f>
        <v>11916</v>
      </c>
      <c r="G1074" s="39" t="str">
        <f>IF(D1074=0,"***",E1074/D1074)</f>
        <v>***</v>
      </c>
    </row>
    <row r="1075" spans="1:7" ht="12.75">
      <c r="A1075" s="40"/>
      <c r="B1075" s="41"/>
      <c r="C1075" s="42" t="s">
        <v>1445</v>
      </c>
      <c r="D1075" s="43"/>
      <c r="E1075" s="44">
        <v>11916</v>
      </c>
      <c r="F1075" s="43"/>
      <c r="G1075" s="44"/>
    </row>
    <row r="1076" spans="1:7" ht="12.75">
      <c r="A1076" s="35" t="s">
        <v>1939</v>
      </c>
      <c r="B1076" s="36" t="s">
        <v>1913</v>
      </c>
      <c r="C1076" s="37" t="s">
        <v>1914</v>
      </c>
      <c r="D1076" s="38">
        <v>0</v>
      </c>
      <c r="E1076" s="39">
        <v>4582</v>
      </c>
      <c r="F1076" s="38">
        <f>E1076-D1076</f>
        <v>4582</v>
      </c>
      <c r="G1076" s="39" t="str">
        <f>IF(D1076=0,"***",E1076/D1076)</f>
        <v>***</v>
      </c>
    </row>
    <row r="1077" spans="1:7" ht="12.75">
      <c r="A1077" s="40"/>
      <c r="B1077" s="41"/>
      <c r="C1077" s="42" t="s">
        <v>1445</v>
      </c>
      <c r="D1077" s="43"/>
      <c r="E1077" s="44">
        <v>4582</v>
      </c>
      <c r="F1077" s="43"/>
      <c r="G1077" s="44"/>
    </row>
    <row r="1078" spans="1:7" ht="12.75">
      <c r="A1078" s="35" t="s">
        <v>1940</v>
      </c>
      <c r="B1078" s="36" t="s">
        <v>1913</v>
      </c>
      <c r="C1078" s="37" t="s">
        <v>1914</v>
      </c>
      <c r="D1078" s="38">
        <v>0</v>
      </c>
      <c r="E1078" s="39">
        <v>6831</v>
      </c>
      <c r="F1078" s="38">
        <f>E1078-D1078</f>
        <v>6831</v>
      </c>
      <c r="G1078" s="39" t="str">
        <f>IF(D1078=0,"***",E1078/D1078)</f>
        <v>***</v>
      </c>
    </row>
    <row r="1079" spans="1:7" ht="12.75">
      <c r="A1079" s="40"/>
      <c r="B1079" s="41"/>
      <c r="C1079" s="42" t="s">
        <v>1445</v>
      </c>
      <c r="D1079" s="43"/>
      <c r="E1079" s="44">
        <v>6831</v>
      </c>
      <c r="F1079" s="43"/>
      <c r="G1079" s="44"/>
    </row>
    <row r="1080" spans="1:7" ht="12.75">
      <c r="A1080" s="35" t="s">
        <v>1941</v>
      </c>
      <c r="B1080" s="36" t="s">
        <v>1528</v>
      </c>
      <c r="C1080" s="37" t="s">
        <v>1529</v>
      </c>
      <c r="D1080" s="38">
        <v>0</v>
      </c>
      <c r="E1080" s="39">
        <v>10054</v>
      </c>
      <c r="F1080" s="38">
        <f>E1080-D1080</f>
        <v>10054</v>
      </c>
      <c r="G1080" s="39" t="str">
        <f>IF(D1080=0,"***",E1080/D1080)</f>
        <v>***</v>
      </c>
    </row>
    <row r="1081" spans="1:7" ht="12.75">
      <c r="A1081" s="40"/>
      <c r="B1081" s="41"/>
      <c r="C1081" s="42" t="s">
        <v>1445</v>
      </c>
      <c r="D1081" s="43"/>
      <c r="E1081" s="44">
        <v>9258</v>
      </c>
      <c r="F1081" s="43"/>
      <c r="G1081" s="44"/>
    </row>
    <row r="1082" spans="1:7" ht="12.75">
      <c r="A1082" s="40"/>
      <c r="B1082" s="41"/>
      <c r="C1082" s="42" t="s">
        <v>574</v>
      </c>
      <c r="D1082" s="43"/>
      <c r="E1082" s="44">
        <v>796</v>
      </c>
      <c r="F1082" s="43"/>
      <c r="G1082" s="44"/>
    </row>
    <row r="1083" spans="1:7" ht="12.75">
      <c r="A1083" s="35" t="s">
        <v>1942</v>
      </c>
      <c r="B1083" s="36" t="s">
        <v>1515</v>
      </c>
      <c r="C1083" s="37" t="s">
        <v>1516</v>
      </c>
      <c r="D1083" s="38">
        <v>0</v>
      </c>
      <c r="E1083" s="39">
        <v>8283</v>
      </c>
      <c r="F1083" s="38">
        <f>E1083-D1083</f>
        <v>8283</v>
      </c>
      <c r="G1083" s="39" t="str">
        <f>IF(D1083=0,"***",E1083/D1083)</f>
        <v>***</v>
      </c>
    </row>
    <row r="1084" spans="1:7" ht="12.75">
      <c r="A1084" s="40"/>
      <c r="B1084" s="41"/>
      <c r="C1084" s="42" t="s">
        <v>1445</v>
      </c>
      <c r="D1084" s="43"/>
      <c r="E1084" s="44">
        <v>8283</v>
      </c>
      <c r="F1084" s="43"/>
      <c r="G1084" s="44"/>
    </row>
    <row r="1085" spans="1:7" ht="12.75">
      <c r="A1085" s="35" t="s">
        <v>1943</v>
      </c>
      <c r="B1085" s="36" t="s">
        <v>1515</v>
      </c>
      <c r="C1085" s="37" t="s">
        <v>1516</v>
      </c>
      <c r="D1085" s="38">
        <v>0</v>
      </c>
      <c r="E1085" s="39">
        <v>14207</v>
      </c>
      <c r="F1085" s="38">
        <f>E1085-D1085</f>
        <v>14207</v>
      </c>
      <c r="G1085" s="39" t="str">
        <f>IF(D1085=0,"***",E1085/D1085)</f>
        <v>***</v>
      </c>
    </row>
    <row r="1086" spans="1:7" ht="12.75">
      <c r="A1086" s="40"/>
      <c r="B1086" s="41"/>
      <c r="C1086" s="42" t="s">
        <v>1445</v>
      </c>
      <c r="D1086" s="43"/>
      <c r="E1086" s="44">
        <v>14207</v>
      </c>
      <c r="F1086" s="43"/>
      <c r="G1086" s="44"/>
    </row>
    <row r="1087" spans="1:7" ht="12.75">
      <c r="A1087" s="35" t="s">
        <v>1944</v>
      </c>
      <c r="B1087" s="36" t="s">
        <v>1515</v>
      </c>
      <c r="C1087" s="37" t="s">
        <v>1516</v>
      </c>
      <c r="D1087" s="38">
        <v>0</v>
      </c>
      <c r="E1087" s="39">
        <v>12834</v>
      </c>
      <c r="F1087" s="38">
        <f>E1087-D1087</f>
        <v>12834</v>
      </c>
      <c r="G1087" s="39" t="str">
        <f>IF(D1087=0,"***",E1087/D1087)</f>
        <v>***</v>
      </c>
    </row>
    <row r="1088" spans="1:7" ht="12.75">
      <c r="A1088" s="40"/>
      <c r="B1088" s="41"/>
      <c r="C1088" s="42" t="s">
        <v>1445</v>
      </c>
      <c r="D1088" s="43"/>
      <c r="E1088" s="44">
        <v>12834</v>
      </c>
      <c r="F1088" s="43"/>
      <c r="G1088" s="44"/>
    </row>
    <row r="1089" spans="1:7" ht="12.75">
      <c r="A1089" s="35" t="s">
        <v>1945</v>
      </c>
      <c r="B1089" s="36" t="s">
        <v>1946</v>
      </c>
      <c r="C1089" s="37" t="s">
        <v>1947</v>
      </c>
      <c r="D1089" s="38">
        <v>0</v>
      </c>
      <c r="E1089" s="39">
        <v>2944</v>
      </c>
      <c r="F1089" s="38">
        <f>E1089-D1089</f>
        <v>2944</v>
      </c>
      <c r="G1089" s="39" t="str">
        <f>IF(D1089=0,"***",E1089/D1089)</f>
        <v>***</v>
      </c>
    </row>
    <row r="1090" spans="1:7" ht="12.75">
      <c r="A1090" s="40"/>
      <c r="B1090" s="41"/>
      <c r="C1090" s="42" t="s">
        <v>1445</v>
      </c>
      <c r="D1090" s="43"/>
      <c r="E1090" s="44">
        <v>2944</v>
      </c>
      <c r="F1090" s="43"/>
      <c r="G1090" s="44"/>
    </row>
    <row r="1091" spans="1:7" ht="12.75">
      <c r="A1091" s="35" t="s">
        <v>1948</v>
      </c>
      <c r="B1091" s="36" t="s">
        <v>1515</v>
      </c>
      <c r="C1091" s="37" t="s">
        <v>1516</v>
      </c>
      <c r="D1091" s="38">
        <v>0</v>
      </c>
      <c r="E1091" s="39">
        <v>15628</v>
      </c>
      <c r="F1091" s="38">
        <f>E1091-D1091</f>
        <v>15628</v>
      </c>
      <c r="G1091" s="39" t="str">
        <f>IF(D1091=0,"***",E1091/D1091)</f>
        <v>***</v>
      </c>
    </row>
    <row r="1092" spans="1:7" ht="12.75">
      <c r="A1092" s="40"/>
      <c r="B1092" s="41"/>
      <c r="C1092" s="42" t="s">
        <v>1445</v>
      </c>
      <c r="D1092" s="43"/>
      <c r="E1092" s="44">
        <v>15628</v>
      </c>
      <c r="F1092" s="43"/>
      <c r="G1092" s="44"/>
    </row>
    <row r="1093" spans="1:7" ht="12.75">
      <c r="A1093" s="35" t="s">
        <v>1949</v>
      </c>
      <c r="B1093" s="36" t="s">
        <v>1515</v>
      </c>
      <c r="C1093" s="37" t="s">
        <v>1516</v>
      </c>
      <c r="D1093" s="38">
        <v>0</v>
      </c>
      <c r="E1093" s="39">
        <v>16713</v>
      </c>
      <c r="F1093" s="38">
        <f>E1093-D1093</f>
        <v>16713</v>
      </c>
      <c r="G1093" s="39" t="str">
        <f>IF(D1093=0,"***",E1093/D1093)</f>
        <v>***</v>
      </c>
    </row>
    <row r="1094" spans="1:7" ht="12.75">
      <c r="A1094" s="40"/>
      <c r="B1094" s="41"/>
      <c r="C1094" s="42" t="s">
        <v>1445</v>
      </c>
      <c r="D1094" s="43"/>
      <c r="E1094" s="44">
        <v>16713</v>
      </c>
      <c r="F1094" s="43"/>
      <c r="G1094" s="44"/>
    </row>
    <row r="1095" spans="1:7" ht="12.75">
      <c r="A1095" s="35" t="s">
        <v>1950</v>
      </c>
      <c r="B1095" s="36" t="s">
        <v>1515</v>
      </c>
      <c r="C1095" s="37" t="s">
        <v>1516</v>
      </c>
      <c r="D1095" s="38">
        <v>0</v>
      </c>
      <c r="E1095" s="39">
        <v>13431</v>
      </c>
      <c r="F1095" s="38">
        <f>E1095-D1095</f>
        <v>13431</v>
      </c>
      <c r="G1095" s="39" t="str">
        <f>IF(D1095=0,"***",E1095/D1095)</f>
        <v>***</v>
      </c>
    </row>
    <row r="1096" spans="1:7" ht="12.75">
      <c r="A1096" s="40"/>
      <c r="B1096" s="41"/>
      <c r="C1096" s="42" t="s">
        <v>1445</v>
      </c>
      <c r="D1096" s="43"/>
      <c r="E1096" s="44">
        <v>13431</v>
      </c>
      <c r="F1096" s="43"/>
      <c r="G1096" s="44"/>
    </row>
    <row r="1097" spans="1:7" ht="12.75">
      <c r="A1097" s="35" t="s">
        <v>1951</v>
      </c>
      <c r="B1097" s="36" t="s">
        <v>1515</v>
      </c>
      <c r="C1097" s="37" t="s">
        <v>1516</v>
      </c>
      <c r="D1097" s="38">
        <v>0</v>
      </c>
      <c r="E1097" s="39">
        <v>10908</v>
      </c>
      <c r="F1097" s="38">
        <f>E1097-D1097</f>
        <v>10908</v>
      </c>
      <c r="G1097" s="39" t="str">
        <f>IF(D1097=0,"***",E1097/D1097)</f>
        <v>***</v>
      </c>
    </row>
    <row r="1098" spans="1:7" ht="12.75">
      <c r="A1098" s="40"/>
      <c r="B1098" s="41"/>
      <c r="C1098" s="42" t="s">
        <v>1445</v>
      </c>
      <c r="D1098" s="43"/>
      <c r="E1098" s="44">
        <v>10908</v>
      </c>
      <c r="F1098" s="43"/>
      <c r="G1098" s="44"/>
    </row>
    <row r="1099" spans="1:7" ht="12.75">
      <c r="A1099" s="35" t="s">
        <v>1952</v>
      </c>
      <c r="B1099" s="36" t="s">
        <v>1515</v>
      </c>
      <c r="C1099" s="37" t="s">
        <v>1516</v>
      </c>
      <c r="D1099" s="38">
        <v>0</v>
      </c>
      <c r="E1099" s="39">
        <v>23801</v>
      </c>
      <c r="F1099" s="38">
        <f>E1099-D1099</f>
        <v>23801</v>
      </c>
      <c r="G1099" s="39" t="str">
        <f>IF(D1099=0,"***",E1099/D1099)</f>
        <v>***</v>
      </c>
    </row>
    <row r="1100" spans="1:7" ht="12.75">
      <c r="A1100" s="40"/>
      <c r="B1100" s="41"/>
      <c r="C1100" s="42" t="s">
        <v>1445</v>
      </c>
      <c r="D1100" s="43"/>
      <c r="E1100" s="44">
        <v>23801</v>
      </c>
      <c r="F1100" s="43"/>
      <c r="G1100" s="44"/>
    </row>
    <row r="1101" spans="1:7" ht="12.75">
      <c r="A1101" s="35" t="s">
        <v>1953</v>
      </c>
      <c r="B1101" s="36" t="s">
        <v>1528</v>
      </c>
      <c r="C1101" s="37" t="s">
        <v>1529</v>
      </c>
      <c r="D1101" s="38">
        <v>0</v>
      </c>
      <c r="E1101" s="39">
        <v>8735</v>
      </c>
      <c r="F1101" s="38">
        <f>E1101-D1101</f>
        <v>8735</v>
      </c>
      <c r="G1101" s="39" t="str">
        <f>IF(D1101=0,"***",E1101/D1101)</f>
        <v>***</v>
      </c>
    </row>
    <row r="1102" spans="1:7" ht="12.75">
      <c r="A1102" s="40"/>
      <c r="B1102" s="41"/>
      <c r="C1102" s="42" t="s">
        <v>1445</v>
      </c>
      <c r="D1102" s="43"/>
      <c r="E1102" s="44">
        <v>7744</v>
      </c>
      <c r="F1102" s="43"/>
      <c r="G1102" s="44"/>
    </row>
    <row r="1103" spans="1:7" ht="12.75">
      <c r="A1103" s="40"/>
      <c r="B1103" s="41"/>
      <c r="C1103" s="42" t="s">
        <v>574</v>
      </c>
      <c r="D1103" s="43"/>
      <c r="E1103" s="44">
        <v>991</v>
      </c>
      <c r="F1103" s="43"/>
      <c r="G1103" s="44"/>
    </row>
    <row r="1104" spans="1:7" ht="12.75">
      <c r="A1104" s="35" t="s">
        <v>1954</v>
      </c>
      <c r="B1104" s="36" t="s">
        <v>1515</v>
      </c>
      <c r="C1104" s="37" t="s">
        <v>1516</v>
      </c>
      <c r="D1104" s="38">
        <v>0</v>
      </c>
      <c r="E1104" s="39">
        <v>7034</v>
      </c>
      <c r="F1104" s="38">
        <f>E1104-D1104</f>
        <v>7034</v>
      </c>
      <c r="G1104" s="39" t="str">
        <f>IF(D1104=0,"***",E1104/D1104)</f>
        <v>***</v>
      </c>
    </row>
    <row r="1105" spans="1:7" ht="12.75">
      <c r="A1105" s="40"/>
      <c r="B1105" s="41"/>
      <c r="C1105" s="42" t="s">
        <v>1445</v>
      </c>
      <c r="D1105" s="43"/>
      <c r="E1105" s="44">
        <v>7034</v>
      </c>
      <c r="F1105" s="43"/>
      <c r="G1105" s="44"/>
    </row>
    <row r="1106" spans="1:7" ht="12.75">
      <c r="A1106" s="35" t="s">
        <v>1955</v>
      </c>
      <c r="B1106" s="36" t="s">
        <v>1515</v>
      </c>
      <c r="C1106" s="37" t="s">
        <v>1516</v>
      </c>
      <c r="D1106" s="38">
        <v>0</v>
      </c>
      <c r="E1106" s="39">
        <v>16273</v>
      </c>
      <c r="F1106" s="38">
        <f>E1106-D1106</f>
        <v>16273</v>
      </c>
      <c r="G1106" s="39" t="str">
        <f>IF(D1106=0,"***",E1106/D1106)</f>
        <v>***</v>
      </c>
    </row>
    <row r="1107" spans="1:7" ht="12.75">
      <c r="A1107" s="40"/>
      <c r="B1107" s="41"/>
      <c r="C1107" s="42" t="s">
        <v>1445</v>
      </c>
      <c r="D1107" s="43"/>
      <c r="E1107" s="44">
        <v>16273</v>
      </c>
      <c r="F1107" s="43"/>
      <c r="G1107" s="44"/>
    </row>
    <row r="1108" spans="1:7" ht="12.75">
      <c r="A1108" s="35" t="s">
        <v>1956</v>
      </c>
      <c r="B1108" s="36" t="s">
        <v>1515</v>
      </c>
      <c r="C1108" s="37" t="s">
        <v>1516</v>
      </c>
      <c r="D1108" s="38">
        <v>0</v>
      </c>
      <c r="E1108" s="39">
        <v>17142</v>
      </c>
      <c r="F1108" s="38">
        <f>E1108-D1108</f>
        <v>17142</v>
      </c>
      <c r="G1108" s="39" t="str">
        <f>IF(D1108=0,"***",E1108/D1108)</f>
        <v>***</v>
      </c>
    </row>
    <row r="1109" spans="1:7" ht="12.75">
      <c r="A1109" s="40"/>
      <c r="B1109" s="41"/>
      <c r="C1109" s="42" t="s">
        <v>1445</v>
      </c>
      <c r="D1109" s="43"/>
      <c r="E1109" s="44">
        <v>17142</v>
      </c>
      <c r="F1109" s="43"/>
      <c r="G1109" s="44"/>
    </row>
    <row r="1110" spans="1:7" ht="12.75">
      <c r="A1110" s="35" t="s">
        <v>1957</v>
      </c>
      <c r="B1110" s="36" t="s">
        <v>1946</v>
      </c>
      <c r="C1110" s="37" t="s">
        <v>1947</v>
      </c>
      <c r="D1110" s="38">
        <v>0</v>
      </c>
      <c r="E1110" s="39">
        <v>6051</v>
      </c>
      <c r="F1110" s="38">
        <f>E1110-D1110</f>
        <v>6051</v>
      </c>
      <c r="G1110" s="39" t="str">
        <f>IF(D1110=0,"***",E1110/D1110)</f>
        <v>***</v>
      </c>
    </row>
    <row r="1111" spans="1:7" ht="12.75">
      <c r="A1111" s="40"/>
      <c r="B1111" s="41"/>
      <c r="C1111" s="42" t="s">
        <v>1445</v>
      </c>
      <c r="D1111" s="43"/>
      <c r="E1111" s="44">
        <v>6051</v>
      </c>
      <c r="F1111" s="43"/>
      <c r="G1111" s="44"/>
    </row>
    <row r="1112" spans="1:7" ht="12.75">
      <c r="A1112" s="35" t="s">
        <v>1958</v>
      </c>
      <c r="B1112" s="36" t="s">
        <v>1515</v>
      </c>
      <c r="C1112" s="37" t="s">
        <v>1516</v>
      </c>
      <c r="D1112" s="38">
        <v>0</v>
      </c>
      <c r="E1112" s="39">
        <v>8842</v>
      </c>
      <c r="F1112" s="38">
        <f>E1112-D1112</f>
        <v>8842</v>
      </c>
      <c r="G1112" s="39" t="str">
        <f>IF(D1112=0,"***",E1112/D1112)</f>
        <v>***</v>
      </c>
    </row>
    <row r="1113" spans="1:7" ht="12.75">
      <c r="A1113" s="40"/>
      <c r="B1113" s="41"/>
      <c r="C1113" s="42" t="s">
        <v>1445</v>
      </c>
      <c r="D1113" s="43"/>
      <c r="E1113" s="44">
        <v>8842</v>
      </c>
      <c r="F1113" s="43"/>
      <c r="G1113" s="44"/>
    </row>
    <row r="1114" spans="1:7" ht="12.75">
      <c r="A1114" s="35" t="s">
        <v>1959</v>
      </c>
      <c r="B1114" s="36" t="s">
        <v>1515</v>
      </c>
      <c r="C1114" s="37" t="s">
        <v>1516</v>
      </c>
      <c r="D1114" s="38">
        <v>0</v>
      </c>
      <c r="E1114" s="39">
        <v>15992</v>
      </c>
      <c r="F1114" s="38">
        <f>E1114-D1114</f>
        <v>15992</v>
      </c>
      <c r="G1114" s="39" t="str">
        <f>IF(D1114=0,"***",E1114/D1114)</f>
        <v>***</v>
      </c>
    </row>
    <row r="1115" spans="1:7" ht="12.75">
      <c r="A1115" s="40"/>
      <c r="B1115" s="41"/>
      <c r="C1115" s="42" t="s">
        <v>1445</v>
      </c>
      <c r="D1115" s="43"/>
      <c r="E1115" s="44">
        <v>15992</v>
      </c>
      <c r="F1115" s="43"/>
      <c r="G1115" s="44"/>
    </row>
    <row r="1116" spans="1:7" ht="12.75">
      <c r="A1116" s="35" t="s">
        <v>1960</v>
      </c>
      <c r="B1116" s="36" t="s">
        <v>1946</v>
      </c>
      <c r="C1116" s="37" t="s">
        <v>1947</v>
      </c>
      <c r="D1116" s="38">
        <v>0</v>
      </c>
      <c r="E1116" s="39">
        <v>5560</v>
      </c>
      <c r="F1116" s="38">
        <f>E1116-D1116</f>
        <v>5560</v>
      </c>
      <c r="G1116" s="39" t="str">
        <f>IF(D1116=0,"***",E1116/D1116)</f>
        <v>***</v>
      </c>
    </row>
    <row r="1117" spans="1:7" ht="12.75">
      <c r="A1117" s="40"/>
      <c r="B1117" s="41"/>
      <c r="C1117" s="42" t="s">
        <v>1445</v>
      </c>
      <c r="D1117" s="43"/>
      <c r="E1117" s="44">
        <v>5560</v>
      </c>
      <c r="F1117" s="43"/>
      <c r="G1117" s="44"/>
    </row>
    <row r="1118" spans="1:7" ht="12.75">
      <c r="A1118" s="35" t="s">
        <v>1961</v>
      </c>
      <c r="B1118" s="36" t="s">
        <v>1515</v>
      </c>
      <c r="C1118" s="37" t="s">
        <v>1516</v>
      </c>
      <c r="D1118" s="38">
        <v>0</v>
      </c>
      <c r="E1118" s="39">
        <v>15042</v>
      </c>
      <c r="F1118" s="38">
        <f>E1118-D1118</f>
        <v>15042</v>
      </c>
      <c r="G1118" s="39" t="str">
        <f>IF(D1118=0,"***",E1118/D1118)</f>
        <v>***</v>
      </c>
    </row>
    <row r="1119" spans="1:7" ht="12.75">
      <c r="A1119" s="40"/>
      <c r="B1119" s="41"/>
      <c r="C1119" s="42" t="s">
        <v>1445</v>
      </c>
      <c r="D1119" s="43"/>
      <c r="E1119" s="44">
        <v>15042</v>
      </c>
      <c r="F1119" s="43"/>
      <c r="G1119" s="44"/>
    </row>
    <row r="1120" spans="1:7" ht="12.75">
      <c r="A1120" s="35" t="s">
        <v>1962</v>
      </c>
      <c r="B1120" s="36" t="s">
        <v>1515</v>
      </c>
      <c r="C1120" s="37" t="s">
        <v>1516</v>
      </c>
      <c r="D1120" s="38">
        <v>0</v>
      </c>
      <c r="E1120" s="39">
        <v>21234</v>
      </c>
      <c r="F1120" s="38">
        <f>E1120-D1120</f>
        <v>21234</v>
      </c>
      <c r="G1120" s="39" t="str">
        <f>IF(D1120=0,"***",E1120/D1120)</f>
        <v>***</v>
      </c>
    </row>
    <row r="1121" spans="1:7" ht="12.75">
      <c r="A1121" s="40"/>
      <c r="B1121" s="41"/>
      <c r="C1121" s="42" t="s">
        <v>1445</v>
      </c>
      <c r="D1121" s="43"/>
      <c r="E1121" s="44">
        <v>21234</v>
      </c>
      <c r="F1121" s="43"/>
      <c r="G1121" s="44"/>
    </row>
    <row r="1122" spans="1:7" ht="12.75">
      <c r="A1122" s="35" t="s">
        <v>1963</v>
      </c>
      <c r="B1122" s="36" t="s">
        <v>1528</v>
      </c>
      <c r="C1122" s="37" t="s">
        <v>1529</v>
      </c>
      <c r="D1122" s="38">
        <v>0</v>
      </c>
      <c r="E1122" s="39">
        <v>11591</v>
      </c>
      <c r="F1122" s="38">
        <f>E1122-D1122</f>
        <v>11591</v>
      </c>
      <c r="G1122" s="39" t="str">
        <f>IF(D1122=0,"***",E1122/D1122)</f>
        <v>***</v>
      </c>
    </row>
    <row r="1123" spans="1:7" ht="12.75">
      <c r="A1123" s="40"/>
      <c r="B1123" s="41"/>
      <c r="C1123" s="42" t="s">
        <v>1445</v>
      </c>
      <c r="D1123" s="43"/>
      <c r="E1123" s="44">
        <v>9063</v>
      </c>
      <c r="F1123" s="43"/>
      <c r="G1123" s="44"/>
    </row>
    <row r="1124" spans="1:7" ht="12.75">
      <c r="A1124" s="40"/>
      <c r="B1124" s="41"/>
      <c r="C1124" s="42" t="s">
        <v>574</v>
      </c>
      <c r="D1124" s="43"/>
      <c r="E1124" s="44">
        <v>2528</v>
      </c>
      <c r="F1124" s="43"/>
      <c r="G1124" s="44"/>
    </row>
    <row r="1125" spans="1:7" ht="12.75">
      <c r="A1125" s="35" t="s">
        <v>1964</v>
      </c>
      <c r="B1125" s="36" t="s">
        <v>1515</v>
      </c>
      <c r="C1125" s="37" t="s">
        <v>1516</v>
      </c>
      <c r="D1125" s="38">
        <v>0</v>
      </c>
      <c r="E1125" s="39">
        <v>12301</v>
      </c>
      <c r="F1125" s="38">
        <f>E1125-D1125</f>
        <v>12301</v>
      </c>
      <c r="G1125" s="39" t="str">
        <f>IF(D1125=0,"***",E1125/D1125)</f>
        <v>***</v>
      </c>
    </row>
    <row r="1126" spans="1:7" ht="12.75">
      <c r="A1126" s="40"/>
      <c r="B1126" s="41"/>
      <c r="C1126" s="42" t="s">
        <v>1445</v>
      </c>
      <c r="D1126" s="43"/>
      <c r="E1126" s="44">
        <v>12301</v>
      </c>
      <c r="F1126" s="43"/>
      <c r="G1126" s="44"/>
    </row>
    <row r="1127" spans="1:7" ht="12.75">
      <c r="A1127" s="35" t="s">
        <v>1965</v>
      </c>
      <c r="B1127" s="36" t="s">
        <v>1515</v>
      </c>
      <c r="C1127" s="37" t="s">
        <v>1516</v>
      </c>
      <c r="D1127" s="38">
        <v>0</v>
      </c>
      <c r="E1127" s="39">
        <v>17257.4</v>
      </c>
      <c r="F1127" s="38">
        <f>E1127-D1127</f>
        <v>17257.4</v>
      </c>
      <c r="G1127" s="39" t="str">
        <f>IF(D1127=0,"***",E1127/D1127)</f>
        <v>***</v>
      </c>
    </row>
    <row r="1128" spans="1:7" ht="12.75">
      <c r="A1128" s="40"/>
      <c r="B1128" s="41"/>
      <c r="C1128" s="42" t="s">
        <v>1445</v>
      </c>
      <c r="D1128" s="43"/>
      <c r="E1128" s="44">
        <v>17059</v>
      </c>
      <c r="F1128" s="43"/>
      <c r="G1128" s="44"/>
    </row>
    <row r="1129" spans="1:7" ht="12.75">
      <c r="A1129" s="40"/>
      <c r="B1129" s="41"/>
      <c r="C1129" s="42" t="s">
        <v>588</v>
      </c>
      <c r="D1129" s="43"/>
      <c r="E1129" s="44">
        <v>198.4</v>
      </c>
      <c r="F1129" s="43"/>
      <c r="G1129" s="44"/>
    </row>
    <row r="1130" spans="1:7" ht="12.75">
      <c r="A1130" s="35" t="s">
        <v>1966</v>
      </c>
      <c r="B1130" s="36" t="s">
        <v>1515</v>
      </c>
      <c r="C1130" s="37" t="s">
        <v>1516</v>
      </c>
      <c r="D1130" s="38">
        <v>0</v>
      </c>
      <c r="E1130" s="39">
        <v>8853</v>
      </c>
      <c r="F1130" s="38">
        <f>E1130-D1130</f>
        <v>8853</v>
      </c>
      <c r="G1130" s="39" t="str">
        <f>IF(D1130=0,"***",E1130/D1130)</f>
        <v>***</v>
      </c>
    </row>
    <row r="1131" spans="1:7" ht="12.75">
      <c r="A1131" s="40"/>
      <c r="B1131" s="41"/>
      <c r="C1131" s="42" t="s">
        <v>1445</v>
      </c>
      <c r="D1131" s="43"/>
      <c r="E1131" s="44">
        <v>8853</v>
      </c>
      <c r="F1131" s="43"/>
      <c r="G1131" s="44"/>
    </row>
    <row r="1132" spans="1:7" ht="12.75">
      <c r="A1132" s="35" t="s">
        <v>1967</v>
      </c>
      <c r="B1132" s="36" t="s">
        <v>1515</v>
      </c>
      <c r="C1132" s="37" t="s">
        <v>1516</v>
      </c>
      <c r="D1132" s="38">
        <v>0</v>
      </c>
      <c r="E1132" s="39">
        <v>14199</v>
      </c>
      <c r="F1132" s="38">
        <f>E1132-D1132</f>
        <v>14199</v>
      </c>
      <c r="G1132" s="39" t="str">
        <f>IF(D1132=0,"***",E1132/D1132)</f>
        <v>***</v>
      </c>
    </row>
    <row r="1133" spans="1:7" ht="12.75">
      <c r="A1133" s="40"/>
      <c r="B1133" s="41"/>
      <c r="C1133" s="42" t="s">
        <v>1445</v>
      </c>
      <c r="D1133" s="43"/>
      <c r="E1133" s="44">
        <v>14199</v>
      </c>
      <c r="F1133" s="43"/>
      <c r="G1133" s="44"/>
    </row>
    <row r="1134" spans="1:7" ht="12.75">
      <c r="A1134" s="35" t="s">
        <v>1968</v>
      </c>
      <c r="B1134" s="36" t="s">
        <v>1515</v>
      </c>
      <c r="C1134" s="37" t="s">
        <v>1516</v>
      </c>
      <c r="D1134" s="38">
        <v>0</v>
      </c>
      <c r="E1134" s="39">
        <v>24832</v>
      </c>
      <c r="F1134" s="38">
        <f>E1134-D1134</f>
        <v>24832</v>
      </c>
      <c r="G1134" s="39" t="str">
        <f>IF(D1134=0,"***",E1134/D1134)</f>
        <v>***</v>
      </c>
    </row>
    <row r="1135" spans="1:7" ht="12.75">
      <c r="A1135" s="40"/>
      <c r="B1135" s="41"/>
      <c r="C1135" s="42" t="s">
        <v>1445</v>
      </c>
      <c r="D1135" s="43"/>
      <c r="E1135" s="44">
        <v>24832</v>
      </c>
      <c r="F1135" s="43"/>
      <c r="G1135" s="44"/>
    </row>
    <row r="1136" spans="1:7" ht="12.75">
      <c r="A1136" s="35" t="s">
        <v>1969</v>
      </c>
      <c r="B1136" s="36" t="s">
        <v>1515</v>
      </c>
      <c r="C1136" s="37" t="s">
        <v>1516</v>
      </c>
      <c r="D1136" s="38">
        <v>0</v>
      </c>
      <c r="E1136" s="39">
        <v>14214</v>
      </c>
      <c r="F1136" s="38">
        <f>E1136-D1136</f>
        <v>14214</v>
      </c>
      <c r="G1136" s="39" t="str">
        <f>IF(D1136=0,"***",E1136/D1136)</f>
        <v>***</v>
      </c>
    </row>
    <row r="1137" spans="1:7" ht="12.75">
      <c r="A1137" s="40"/>
      <c r="B1137" s="41"/>
      <c r="C1137" s="42" t="s">
        <v>1445</v>
      </c>
      <c r="D1137" s="43"/>
      <c r="E1137" s="44">
        <v>14214</v>
      </c>
      <c r="F1137" s="43"/>
      <c r="G1137" s="44"/>
    </row>
    <row r="1138" spans="1:7" ht="12.75">
      <c r="A1138" s="35" t="s">
        <v>1970</v>
      </c>
      <c r="B1138" s="36" t="s">
        <v>1515</v>
      </c>
      <c r="C1138" s="37" t="s">
        <v>1516</v>
      </c>
      <c r="D1138" s="38">
        <v>0</v>
      </c>
      <c r="E1138" s="39">
        <v>18117</v>
      </c>
      <c r="F1138" s="38">
        <f>E1138-D1138</f>
        <v>18117</v>
      </c>
      <c r="G1138" s="39" t="str">
        <f>IF(D1138=0,"***",E1138/D1138)</f>
        <v>***</v>
      </c>
    </row>
    <row r="1139" spans="1:7" ht="12.75">
      <c r="A1139" s="40"/>
      <c r="B1139" s="41"/>
      <c r="C1139" s="42" t="s">
        <v>1445</v>
      </c>
      <c r="D1139" s="43"/>
      <c r="E1139" s="44">
        <v>18117</v>
      </c>
      <c r="F1139" s="43"/>
      <c r="G1139" s="44"/>
    </row>
    <row r="1140" spans="1:7" ht="12.75">
      <c r="A1140" s="35" t="s">
        <v>1971</v>
      </c>
      <c r="B1140" s="36" t="s">
        <v>1515</v>
      </c>
      <c r="C1140" s="37" t="s">
        <v>1516</v>
      </c>
      <c r="D1140" s="38">
        <v>0</v>
      </c>
      <c r="E1140" s="39">
        <v>22222</v>
      </c>
      <c r="F1140" s="38">
        <f>E1140-D1140</f>
        <v>22222</v>
      </c>
      <c r="G1140" s="39" t="str">
        <f>IF(D1140=0,"***",E1140/D1140)</f>
        <v>***</v>
      </c>
    </row>
    <row r="1141" spans="1:7" ht="12.75">
      <c r="A1141" s="40"/>
      <c r="B1141" s="41"/>
      <c r="C1141" s="42" t="s">
        <v>1445</v>
      </c>
      <c r="D1141" s="43"/>
      <c r="E1141" s="44">
        <v>22222</v>
      </c>
      <c r="F1141" s="43"/>
      <c r="G1141" s="44"/>
    </row>
    <row r="1142" spans="1:7" ht="12.75">
      <c r="A1142" s="35" t="s">
        <v>1972</v>
      </c>
      <c r="B1142" s="36" t="s">
        <v>1515</v>
      </c>
      <c r="C1142" s="37" t="s">
        <v>1516</v>
      </c>
      <c r="D1142" s="38">
        <v>0</v>
      </c>
      <c r="E1142" s="39">
        <v>14863</v>
      </c>
      <c r="F1142" s="38">
        <f>E1142-D1142</f>
        <v>14863</v>
      </c>
      <c r="G1142" s="39" t="str">
        <f>IF(D1142=0,"***",E1142/D1142)</f>
        <v>***</v>
      </c>
    </row>
    <row r="1143" spans="1:7" ht="12.75">
      <c r="A1143" s="40"/>
      <c r="B1143" s="41"/>
      <c r="C1143" s="42" t="s">
        <v>1445</v>
      </c>
      <c r="D1143" s="43"/>
      <c r="E1143" s="44">
        <v>14863</v>
      </c>
      <c r="F1143" s="43"/>
      <c r="G1143" s="44"/>
    </row>
    <row r="1144" spans="1:7" ht="12.75">
      <c r="A1144" s="35" t="s">
        <v>1973</v>
      </c>
      <c r="B1144" s="36" t="s">
        <v>1515</v>
      </c>
      <c r="C1144" s="37" t="s">
        <v>1516</v>
      </c>
      <c r="D1144" s="38">
        <v>0</v>
      </c>
      <c r="E1144" s="39">
        <v>13701</v>
      </c>
      <c r="F1144" s="38">
        <f>E1144-D1144</f>
        <v>13701</v>
      </c>
      <c r="G1144" s="39" t="str">
        <f>IF(D1144=0,"***",E1144/D1144)</f>
        <v>***</v>
      </c>
    </row>
    <row r="1145" spans="1:7" ht="12.75">
      <c r="A1145" s="40"/>
      <c r="B1145" s="41"/>
      <c r="C1145" s="42" t="s">
        <v>1445</v>
      </c>
      <c r="D1145" s="43"/>
      <c r="E1145" s="44">
        <v>13701</v>
      </c>
      <c r="F1145" s="43"/>
      <c r="G1145" s="44"/>
    </row>
    <row r="1146" spans="1:7" ht="12.75">
      <c r="A1146" s="35" t="s">
        <v>1974</v>
      </c>
      <c r="B1146" s="36" t="s">
        <v>1515</v>
      </c>
      <c r="C1146" s="37" t="s">
        <v>1516</v>
      </c>
      <c r="D1146" s="38">
        <v>0</v>
      </c>
      <c r="E1146" s="39">
        <v>11265</v>
      </c>
      <c r="F1146" s="38">
        <f>E1146-D1146</f>
        <v>11265</v>
      </c>
      <c r="G1146" s="39" t="str">
        <f>IF(D1146=0,"***",E1146/D1146)</f>
        <v>***</v>
      </c>
    </row>
    <row r="1147" spans="1:7" ht="12.75">
      <c r="A1147" s="40"/>
      <c r="B1147" s="41"/>
      <c r="C1147" s="42" t="s">
        <v>1445</v>
      </c>
      <c r="D1147" s="43"/>
      <c r="E1147" s="44">
        <v>11265</v>
      </c>
      <c r="F1147" s="43"/>
      <c r="G1147" s="44"/>
    </row>
    <row r="1148" spans="1:7" ht="12.75">
      <c r="A1148" s="35" t="s">
        <v>1975</v>
      </c>
      <c r="B1148" s="36" t="s">
        <v>1515</v>
      </c>
      <c r="C1148" s="37" t="s">
        <v>1516</v>
      </c>
      <c r="D1148" s="38">
        <v>0</v>
      </c>
      <c r="E1148" s="39">
        <v>16966</v>
      </c>
      <c r="F1148" s="38">
        <f>E1148-D1148</f>
        <v>16966</v>
      </c>
      <c r="G1148" s="39" t="str">
        <f>IF(D1148=0,"***",E1148/D1148)</f>
        <v>***</v>
      </c>
    </row>
    <row r="1149" spans="1:7" ht="12.75">
      <c r="A1149" s="40"/>
      <c r="B1149" s="41"/>
      <c r="C1149" s="42" t="s">
        <v>1445</v>
      </c>
      <c r="D1149" s="43"/>
      <c r="E1149" s="44">
        <v>16966</v>
      </c>
      <c r="F1149" s="43"/>
      <c r="G1149" s="44"/>
    </row>
    <row r="1150" spans="1:7" ht="12.75">
      <c r="A1150" s="35" t="s">
        <v>1976</v>
      </c>
      <c r="B1150" s="36" t="s">
        <v>1515</v>
      </c>
      <c r="C1150" s="37" t="s">
        <v>1516</v>
      </c>
      <c r="D1150" s="38">
        <v>0</v>
      </c>
      <c r="E1150" s="39">
        <v>16547</v>
      </c>
      <c r="F1150" s="38">
        <f>E1150-D1150</f>
        <v>16547</v>
      </c>
      <c r="G1150" s="39" t="str">
        <f>IF(D1150=0,"***",E1150/D1150)</f>
        <v>***</v>
      </c>
    </row>
    <row r="1151" spans="1:7" ht="12.75">
      <c r="A1151" s="40"/>
      <c r="B1151" s="41"/>
      <c r="C1151" s="42" t="s">
        <v>1445</v>
      </c>
      <c r="D1151" s="43"/>
      <c r="E1151" s="44">
        <v>16547</v>
      </c>
      <c r="F1151" s="43"/>
      <c r="G1151" s="44"/>
    </row>
    <row r="1152" spans="1:7" ht="12.75">
      <c r="A1152" s="35" t="s">
        <v>1977</v>
      </c>
      <c r="B1152" s="36" t="s">
        <v>1515</v>
      </c>
      <c r="C1152" s="37" t="s">
        <v>1516</v>
      </c>
      <c r="D1152" s="38">
        <v>0</v>
      </c>
      <c r="E1152" s="39">
        <v>11148</v>
      </c>
      <c r="F1152" s="38">
        <f>E1152-D1152</f>
        <v>11148</v>
      </c>
      <c r="G1152" s="39" t="str">
        <f>IF(D1152=0,"***",E1152/D1152)</f>
        <v>***</v>
      </c>
    </row>
    <row r="1153" spans="1:7" ht="12.75">
      <c r="A1153" s="40"/>
      <c r="B1153" s="41"/>
      <c r="C1153" s="42" t="s">
        <v>1445</v>
      </c>
      <c r="D1153" s="43"/>
      <c r="E1153" s="44">
        <v>11148</v>
      </c>
      <c r="F1153" s="43"/>
      <c r="G1153" s="44"/>
    </row>
    <row r="1154" spans="1:7" ht="12.75">
      <c r="A1154" s="35" t="s">
        <v>1978</v>
      </c>
      <c r="B1154" s="36" t="s">
        <v>1515</v>
      </c>
      <c r="C1154" s="37" t="s">
        <v>1516</v>
      </c>
      <c r="D1154" s="38">
        <v>0</v>
      </c>
      <c r="E1154" s="39">
        <v>14375</v>
      </c>
      <c r="F1154" s="38">
        <f>E1154-D1154</f>
        <v>14375</v>
      </c>
      <c r="G1154" s="39" t="str">
        <f>IF(D1154=0,"***",E1154/D1154)</f>
        <v>***</v>
      </c>
    </row>
    <row r="1155" spans="1:7" ht="12.75">
      <c r="A1155" s="40"/>
      <c r="B1155" s="41"/>
      <c r="C1155" s="42" t="s">
        <v>1445</v>
      </c>
      <c r="D1155" s="43"/>
      <c r="E1155" s="44">
        <v>14375</v>
      </c>
      <c r="F1155" s="43"/>
      <c r="G1155" s="44"/>
    </row>
    <row r="1156" spans="1:7" ht="12.75">
      <c r="A1156" s="35" t="s">
        <v>1979</v>
      </c>
      <c r="B1156" s="36" t="s">
        <v>1515</v>
      </c>
      <c r="C1156" s="37" t="s">
        <v>1516</v>
      </c>
      <c r="D1156" s="38">
        <v>0</v>
      </c>
      <c r="E1156" s="39">
        <v>16722</v>
      </c>
      <c r="F1156" s="38">
        <f>E1156-D1156</f>
        <v>16722</v>
      </c>
      <c r="G1156" s="39" t="str">
        <f>IF(D1156=0,"***",E1156/D1156)</f>
        <v>***</v>
      </c>
    </row>
    <row r="1157" spans="1:7" ht="12.75">
      <c r="A1157" s="40"/>
      <c r="B1157" s="41"/>
      <c r="C1157" s="42" t="s">
        <v>1445</v>
      </c>
      <c r="D1157" s="43"/>
      <c r="E1157" s="44">
        <v>16722</v>
      </c>
      <c r="F1157" s="43"/>
      <c r="G1157" s="44"/>
    </row>
    <row r="1158" spans="1:7" ht="12.75">
      <c r="A1158" s="35" t="s">
        <v>1980</v>
      </c>
      <c r="B1158" s="36" t="s">
        <v>1515</v>
      </c>
      <c r="C1158" s="37" t="s">
        <v>1516</v>
      </c>
      <c r="D1158" s="38">
        <v>0</v>
      </c>
      <c r="E1158" s="39">
        <v>16997</v>
      </c>
      <c r="F1158" s="38">
        <f>E1158-D1158</f>
        <v>16997</v>
      </c>
      <c r="G1158" s="39" t="str">
        <f>IF(D1158=0,"***",E1158/D1158)</f>
        <v>***</v>
      </c>
    </row>
    <row r="1159" spans="1:7" ht="12.75">
      <c r="A1159" s="40"/>
      <c r="B1159" s="41"/>
      <c r="C1159" s="42" t="s">
        <v>1445</v>
      </c>
      <c r="D1159" s="43"/>
      <c r="E1159" s="44">
        <v>16997</v>
      </c>
      <c r="F1159" s="43"/>
      <c r="G1159" s="44"/>
    </row>
    <row r="1160" spans="1:7" ht="12.75">
      <c r="A1160" s="35" t="s">
        <v>1981</v>
      </c>
      <c r="B1160" s="36" t="s">
        <v>1946</v>
      </c>
      <c r="C1160" s="37" t="s">
        <v>1947</v>
      </c>
      <c r="D1160" s="38">
        <v>0</v>
      </c>
      <c r="E1160" s="39">
        <v>10430</v>
      </c>
      <c r="F1160" s="38">
        <f>E1160-D1160</f>
        <v>10430</v>
      </c>
      <c r="G1160" s="39" t="str">
        <f>IF(D1160=0,"***",E1160/D1160)</f>
        <v>***</v>
      </c>
    </row>
    <row r="1161" spans="1:7" ht="12.75">
      <c r="A1161" s="40"/>
      <c r="B1161" s="41"/>
      <c r="C1161" s="42" t="s">
        <v>1445</v>
      </c>
      <c r="D1161" s="43"/>
      <c r="E1161" s="44">
        <v>10430</v>
      </c>
      <c r="F1161" s="43"/>
      <c r="G1161" s="44"/>
    </row>
    <row r="1162" spans="1:7" ht="12.75">
      <c r="A1162" s="35" t="s">
        <v>1982</v>
      </c>
      <c r="B1162" s="36" t="s">
        <v>1515</v>
      </c>
      <c r="C1162" s="37" t="s">
        <v>1516</v>
      </c>
      <c r="D1162" s="38">
        <v>0</v>
      </c>
      <c r="E1162" s="39">
        <v>12851</v>
      </c>
      <c r="F1162" s="38">
        <f>E1162-D1162</f>
        <v>12851</v>
      </c>
      <c r="G1162" s="39" t="str">
        <f>IF(D1162=0,"***",E1162/D1162)</f>
        <v>***</v>
      </c>
    </row>
    <row r="1163" spans="1:7" ht="12.75">
      <c r="A1163" s="40"/>
      <c r="B1163" s="41"/>
      <c r="C1163" s="42" t="s">
        <v>1445</v>
      </c>
      <c r="D1163" s="43"/>
      <c r="E1163" s="44">
        <v>12851</v>
      </c>
      <c r="F1163" s="43"/>
      <c r="G1163" s="44"/>
    </row>
    <row r="1164" spans="1:7" ht="12.75">
      <c r="A1164" s="35" t="s">
        <v>1983</v>
      </c>
      <c r="B1164" s="36" t="s">
        <v>1515</v>
      </c>
      <c r="C1164" s="37" t="s">
        <v>1516</v>
      </c>
      <c r="D1164" s="38">
        <v>0</v>
      </c>
      <c r="E1164" s="39">
        <v>13179</v>
      </c>
      <c r="F1164" s="38">
        <f>E1164-D1164</f>
        <v>13179</v>
      </c>
      <c r="G1164" s="39" t="str">
        <f>IF(D1164=0,"***",E1164/D1164)</f>
        <v>***</v>
      </c>
    </row>
    <row r="1165" spans="1:7" ht="12.75">
      <c r="A1165" s="40"/>
      <c r="B1165" s="41"/>
      <c r="C1165" s="42" t="s">
        <v>1445</v>
      </c>
      <c r="D1165" s="43"/>
      <c r="E1165" s="44">
        <v>13179</v>
      </c>
      <c r="F1165" s="43"/>
      <c r="G1165" s="44"/>
    </row>
    <row r="1166" spans="1:7" ht="12.75">
      <c r="A1166" s="35" t="s">
        <v>1984</v>
      </c>
      <c r="B1166" s="36" t="s">
        <v>1515</v>
      </c>
      <c r="C1166" s="37" t="s">
        <v>1516</v>
      </c>
      <c r="D1166" s="38">
        <v>0</v>
      </c>
      <c r="E1166" s="39">
        <v>19062</v>
      </c>
      <c r="F1166" s="38">
        <f>E1166-D1166</f>
        <v>19062</v>
      </c>
      <c r="G1166" s="39" t="str">
        <f>IF(D1166=0,"***",E1166/D1166)</f>
        <v>***</v>
      </c>
    </row>
    <row r="1167" spans="1:7" ht="12.75">
      <c r="A1167" s="40"/>
      <c r="B1167" s="41"/>
      <c r="C1167" s="42" t="s">
        <v>1445</v>
      </c>
      <c r="D1167" s="43"/>
      <c r="E1167" s="44">
        <v>19062</v>
      </c>
      <c r="F1167" s="43"/>
      <c r="G1167" s="44"/>
    </row>
    <row r="1168" spans="1:7" ht="12.75">
      <c r="A1168" s="35" t="s">
        <v>1985</v>
      </c>
      <c r="B1168" s="36" t="s">
        <v>1515</v>
      </c>
      <c r="C1168" s="37" t="s">
        <v>1516</v>
      </c>
      <c r="D1168" s="38">
        <v>0</v>
      </c>
      <c r="E1168" s="39">
        <v>18248</v>
      </c>
      <c r="F1168" s="38">
        <f>E1168-D1168</f>
        <v>18248</v>
      </c>
      <c r="G1168" s="39" t="str">
        <f>IF(D1168=0,"***",E1168/D1168)</f>
        <v>***</v>
      </c>
    </row>
    <row r="1169" spans="1:7" ht="12.75">
      <c r="A1169" s="40"/>
      <c r="B1169" s="41"/>
      <c r="C1169" s="42" t="s">
        <v>1445</v>
      </c>
      <c r="D1169" s="43"/>
      <c r="E1169" s="44">
        <v>18248</v>
      </c>
      <c r="F1169" s="43"/>
      <c r="G1169" s="44"/>
    </row>
    <row r="1170" spans="1:7" ht="12.75">
      <c r="A1170" s="35" t="s">
        <v>1986</v>
      </c>
      <c r="B1170" s="36" t="s">
        <v>1515</v>
      </c>
      <c r="C1170" s="37" t="s">
        <v>1516</v>
      </c>
      <c r="D1170" s="38">
        <v>0</v>
      </c>
      <c r="E1170" s="39">
        <v>17371</v>
      </c>
      <c r="F1170" s="38">
        <f>E1170-D1170</f>
        <v>17371</v>
      </c>
      <c r="G1170" s="39" t="str">
        <f>IF(D1170=0,"***",E1170/D1170)</f>
        <v>***</v>
      </c>
    </row>
    <row r="1171" spans="1:7" ht="12.75">
      <c r="A1171" s="40"/>
      <c r="B1171" s="41"/>
      <c r="C1171" s="42" t="s">
        <v>1445</v>
      </c>
      <c r="D1171" s="43"/>
      <c r="E1171" s="44">
        <v>17371</v>
      </c>
      <c r="F1171" s="43"/>
      <c r="G1171" s="44"/>
    </row>
    <row r="1172" spans="1:7" ht="12.75">
      <c r="A1172" s="35" t="s">
        <v>1987</v>
      </c>
      <c r="B1172" s="36" t="s">
        <v>1515</v>
      </c>
      <c r="C1172" s="37" t="s">
        <v>1516</v>
      </c>
      <c r="D1172" s="38">
        <v>0</v>
      </c>
      <c r="E1172" s="39">
        <v>12565</v>
      </c>
      <c r="F1172" s="38">
        <f>E1172-D1172</f>
        <v>12565</v>
      </c>
      <c r="G1172" s="39" t="str">
        <f>IF(D1172=0,"***",E1172/D1172)</f>
        <v>***</v>
      </c>
    </row>
    <row r="1173" spans="1:7" ht="12.75">
      <c r="A1173" s="40"/>
      <c r="B1173" s="41"/>
      <c r="C1173" s="42" t="s">
        <v>1445</v>
      </c>
      <c r="D1173" s="43"/>
      <c r="E1173" s="44">
        <v>12565</v>
      </c>
      <c r="F1173" s="43"/>
      <c r="G1173" s="44"/>
    </row>
    <row r="1174" spans="1:7" ht="12.75">
      <c r="A1174" s="35" t="s">
        <v>1988</v>
      </c>
      <c r="B1174" s="36" t="s">
        <v>1515</v>
      </c>
      <c r="C1174" s="37" t="s">
        <v>1516</v>
      </c>
      <c r="D1174" s="38">
        <v>0</v>
      </c>
      <c r="E1174" s="39">
        <v>12614</v>
      </c>
      <c r="F1174" s="38">
        <f>E1174-D1174</f>
        <v>12614</v>
      </c>
      <c r="G1174" s="39" t="str">
        <f>IF(D1174=0,"***",E1174/D1174)</f>
        <v>***</v>
      </c>
    </row>
    <row r="1175" spans="1:7" ht="12.75">
      <c r="A1175" s="40"/>
      <c r="B1175" s="41"/>
      <c r="C1175" s="42" t="s">
        <v>1445</v>
      </c>
      <c r="D1175" s="43"/>
      <c r="E1175" s="44">
        <v>12614</v>
      </c>
      <c r="F1175" s="43"/>
      <c r="G1175" s="44"/>
    </row>
    <row r="1176" spans="1:7" ht="12.75">
      <c r="A1176" s="35" t="s">
        <v>1989</v>
      </c>
      <c r="B1176" s="36" t="s">
        <v>1515</v>
      </c>
      <c r="C1176" s="37" t="s">
        <v>1516</v>
      </c>
      <c r="D1176" s="38">
        <v>0</v>
      </c>
      <c r="E1176" s="39">
        <v>12333</v>
      </c>
      <c r="F1176" s="38">
        <f>E1176-D1176</f>
        <v>12333</v>
      </c>
      <c r="G1176" s="39" t="str">
        <f>IF(D1176=0,"***",E1176/D1176)</f>
        <v>***</v>
      </c>
    </row>
    <row r="1177" spans="1:7" ht="12.75">
      <c r="A1177" s="40"/>
      <c r="B1177" s="41"/>
      <c r="C1177" s="42" t="s">
        <v>1445</v>
      </c>
      <c r="D1177" s="43"/>
      <c r="E1177" s="44">
        <v>12333</v>
      </c>
      <c r="F1177" s="43"/>
      <c r="G1177" s="44"/>
    </row>
    <row r="1178" spans="1:7" ht="12.75">
      <c r="A1178" s="35" t="s">
        <v>1990</v>
      </c>
      <c r="B1178" s="36" t="s">
        <v>1515</v>
      </c>
      <c r="C1178" s="37" t="s">
        <v>1516</v>
      </c>
      <c r="D1178" s="38">
        <v>0</v>
      </c>
      <c r="E1178" s="39">
        <v>10075</v>
      </c>
      <c r="F1178" s="38">
        <f>E1178-D1178</f>
        <v>10075</v>
      </c>
      <c r="G1178" s="39" t="str">
        <f>IF(D1178=0,"***",E1178/D1178)</f>
        <v>***</v>
      </c>
    </row>
    <row r="1179" spans="1:7" ht="12.75">
      <c r="A1179" s="40"/>
      <c r="B1179" s="41"/>
      <c r="C1179" s="42" t="s">
        <v>1445</v>
      </c>
      <c r="D1179" s="43"/>
      <c r="E1179" s="44">
        <v>10075</v>
      </c>
      <c r="F1179" s="43"/>
      <c r="G1179" s="44"/>
    </row>
    <row r="1180" spans="1:7" ht="12.75">
      <c r="A1180" s="35" t="s">
        <v>1991</v>
      </c>
      <c r="B1180" s="36" t="s">
        <v>1515</v>
      </c>
      <c r="C1180" s="37" t="s">
        <v>1516</v>
      </c>
      <c r="D1180" s="38">
        <v>0</v>
      </c>
      <c r="E1180" s="39">
        <v>28223</v>
      </c>
      <c r="F1180" s="38">
        <f>E1180-D1180</f>
        <v>28223</v>
      </c>
      <c r="G1180" s="39" t="str">
        <f>IF(D1180=0,"***",E1180/D1180)</f>
        <v>***</v>
      </c>
    </row>
    <row r="1181" spans="1:7" ht="12.75">
      <c r="A1181" s="40"/>
      <c r="B1181" s="41"/>
      <c r="C1181" s="42" t="s">
        <v>1445</v>
      </c>
      <c r="D1181" s="43"/>
      <c r="E1181" s="44">
        <v>28223</v>
      </c>
      <c r="F1181" s="43"/>
      <c r="G1181" s="44"/>
    </row>
    <row r="1182" spans="1:7" ht="12.75">
      <c r="A1182" s="35" t="s">
        <v>1992</v>
      </c>
      <c r="B1182" s="36" t="s">
        <v>1515</v>
      </c>
      <c r="C1182" s="37" t="s">
        <v>1516</v>
      </c>
      <c r="D1182" s="38">
        <v>0</v>
      </c>
      <c r="E1182" s="39">
        <v>13902</v>
      </c>
      <c r="F1182" s="38">
        <f>E1182-D1182</f>
        <v>13902</v>
      </c>
      <c r="G1182" s="39" t="str">
        <f>IF(D1182=0,"***",E1182/D1182)</f>
        <v>***</v>
      </c>
    </row>
    <row r="1183" spans="1:7" ht="12.75">
      <c r="A1183" s="40"/>
      <c r="B1183" s="41"/>
      <c r="C1183" s="42" t="s">
        <v>1445</v>
      </c>
      <c r="D1183" s="43"/>
      <c r="E1183" s="44">
        <v>13902</v>
      </c>
      <c r="F1183" s="43"/>
      <c r="G1183" s="44"/>
    </row>
    <row r="1184" spans="1:7" ht="12.75">
      <c r="A1184" s="35" t="s">
        <v>1993</v>
      </c>
      <c r="B1184" s="36" t="s">
        <v>1515</v>
      </c>
      <c r="C1184" s="37" t="s">
        <v>1516</v>
      </c>
      <c r="D1184" s="38">
        <v>0</v>
      </c>
      <c r="E1184" s="39">
        <v>8369</v>
      </c>
      <c r="F1184" s="38">
        <f>E1184-D1184</f>
        <v>8369</v>
      </c>
      <c r="G1184" s="39" t="str">
        <f>IF(D1184=0,"***",E1184/D1184)</f>
        <v>***</v>
      </c>
    </row>
    <row r="1185" spans="1:7" ht="12.75">
      <c r="A1185" s="40"/>
      <c r="B1185" s="41"/>
      <c r="C1185" s="42" t="s">
        <v>1445</v>
      </c>
      <c r="D1185" s="43"/>
      <c r="E1185" s="44">
        <v>8369</v>
      </c>
      <c r="F1185" s="43"/>
      <c r="G1185" s="44"/>
    </row>
    <row r="1186" spans="1:7" ht="12.75">
      <c r="A1186" s="35" t="s">
        <v>1994</v>
      </c>
      <c r="B1186" s="36" t="s">
        <v>1515</v>
      </c>
      <c r="C1186" s="37" t="s">
        <v>1516</v>
      </c>
      <c r="D1186" s="38">
        <v>0</v>
      </c>
      <c r="E1186" s="39">
        <v>17285</v>
      </c>
      <c r="F1186" s="38">
        <f>E1186-D1186</f>
        <v>17285</v>
      </c>
      <c r="G1186" s="39" t="str">
        <f>IF(D1186=0,"***",E1186/D1186)</f>
        <v>***</v>
      </c>
    </row>
    <row r="1187" spans="1:7" ht="12.75">
      <c r="A1187" s="40"/>
      <c r="B1187" s="41"/>
      <c r="C1187" s="42" t="s">
        <v>1445</v>
      </c>
      <c r="D1187" s="43"/>
      <c r="E1187" s="44">
        <v>17285</v>
      </c>
      <c r="F1187" s="43"/>
      <c r="G1187" s="44"/>
    </row>
    <row r="1188" spans="1:7" ht="12.75">
      <c r="A1188" s="35" t="s">
        <v>1995</v>
      </c>
      <c r="B1188" s="36" t="s">
        <v>1515</v>
      </c>
      <c r="C1188" s="37" t="s">
        <v>1516</v>
      </c>
      <c r="D1188" s="38">
        <v>0</v>
      </c>
      <c r="E1188" s="39">
        <v>16069</v>
      </c>
      <c r="F1188" s="38">
        <f>E1188-D1188</f>
        <v>16069</v>
      </c>
      <c r="G1188" s="39" t="str">
        <f>IF(D1188=0,"***",E1188/D1188)</f>
        <v>***</v>
      </c>
    </row>
    <row r="1189" spans="1:7" ht="12.75">
      <c r="A1189" s="40"/>
      <c r="B1189" s="41"/>
      <c r="C1189" s="42" t="s">
        <v>1445</v>
      </c>
      <c r="D1189" s="43"/>
      <c r="E1189" s="44">
        <v>16069</v>
      </c>
      <c r="F1189" s="43"/>
      <c r="G1189" s="44"/>
    </row>
    <row r="1190" spans="1:7" ht="12.75">
      <c r="A1190" s="35" t="s">
        <v>1996</v>
      </c>
      <c r="B1190" s="36" t="s">
        <v>1515</v>
      </c>
      <c r="C1190" s="37" t="s">
        <v>1516</v>
      </c>
      <c r="D1190" s="38">
        <v>0</v>
      </c>
      <c r="E1190" s="39">
        <v>8692</v>
      </c>
      <c r="F1190" s="38">
        <f>E1190-D1190</f>
        <v>8692</v>
      </c>
      <c r="G1190" s="39" t="str">
        <f>IF(D1190=0,"***",E1190/D1190)</f>
        <v>***</v>
      </c>
    </row>
    <row r="1191" spans="1:7" ht="12.75">
      <c r="A1191" s="40"/>
      <c r="B1191" s="41"/>
      <c r="C1191" s="42" t="s">
        <v>1445</v>
      </c>
      <c r="D1191" s="43"/>
      <c r="E1191" s="44">
        <v>8692</v>
      </c>
      <c r="F1191" s="43"/>
      <c r="G1191" s="44"/>
    </row>
    <row r="1192" spans="1:7" ht="12.75">
      <c r="A1192" s="35" t="s">
        <v>1997</v>
      </c>
      <c r="B1192" s="36" t="s">
        <v>1515</v>
      </c>
      <c r="C1192" s="37" t="s">
        <v>1516</v>
      </c>
      <c r="D1192" s="38">
        <v>0</v>
      </c>
      <c r="E1192" s="39">
        <v>13245</v>
      </c>
      <c r="F1192" s="38">
        <f>E1192-D1192</f>
        <v>13245</v>
      </c>
      <c r="G1192" s="39" t="str">
        <f>IF(D1192=0,"***",E1192/D1192)</f>
        <v>***</v>
      </c>
    </row>
    <row r="1193" spans="1:7" ht="12.75">
      <c r="A1193" s="40"/>
      <c r="B1193" s="41"/>
      <c r="C1193" s="42" t="s">
        <v>1445</v>
      </c>
      <c r="D1193" s="43"/>
      <c r="E1193" s="44">
        <v>13245</v>
      </c>
      <c r="F1193" s="43"/>
      <c r="G1193" s="44"/>
    </row>
    <row r="1194" spans="1:7" ht="12.75">
      <c r="A1194" s="35" t="s">
        <v>1998</v>
      </c>
      <c r="B1194" s="36" t="s">
        <v>1515</v>
      </c>
      <c r="C1194" s="37" t="s">
        <v>1516</v>
      </c>
      <c r="D1194" s="38">
        <v>0</v>
      </c>
      <c r="E1194" s="39">
        <v>12880</v>
      </c>
      <c r="F1194" s="38">
        <f>E1194-D1194</f>
        <v>12880</v>
      </c>
      <c r="G1194" s="39" t="str">
        <f>IF(D1194=0,"***",E1194/D1194)</f>
        <v>***</v>
      </c>
    </row>
    <row r="1195" spans="1:7" ht="12.75">
      <c r="A1195" s="40"/>
      <c r="B1195" s="41"/>
      <c r="C1195" s="42" t="s">
        <v>1445</v>
      </c>
      <c r="D1195" s="43"/>
      <c r="E1195" s="44">
        <v>12880</v>
      </c>
      <c r="F1195" s="43"/>
      <c r="G1195" s="44"/>
    </row>
    <row r="1196" spans="1:7" ht="12.75">
      <c r="A1196" s="35" t="s">
        <v>1999</v>
      </c>
      <c r="B1196" s="36" t="s">
        <v>1515</v>
      </c>
      <c r="C1196" s="37" t="s">
        <v>1516</v>
      </c>
      <c r="D1196" s="38">
        <v>0</v>
      </c>
      <c r="E1196" s="39">
        <v>11658</v>
      </c>
      <c r="F1196" s="38">
        <f>E1196-D1196</f>
        <v>11658</v>
      </c>
      <c r="G1196" s="39" t="str">
        <f>IF(D1196=0,"***",E1196/D1196)</f>
        <v>***</v>
      </c>
    </row>
    <row r="1197" spans="1:7" ht="12.75">
      <c r="A1197" s="40"/>
      <c r="B1197" s="41"/>
      <c r="C1197" s="42" t="s">
        <v>1445</v>
      </c>
      <c r="D1197" s="43"/>
      <c r="E1197" s="44">
        <v>11658</v>
      </c>
      <c r="F1197" s="43"/>
      <c r="G1197" s="44"/>
    </row>
    <row r="1198" spans="1:7" ht="12.75">
      <c r="A1198" s="35" t="s">
        <v>2000</v>
      </c>
      <c r="B1198" s="36" t="s">
        <v>1515</v>
      </c>
      <c r="C1198" s="37" t="s">
        <v>1516</v>
      </c>
      <c r="D1198" s="38">
        <v>0</v>
      </c>
      <c r="E1198" s="39">
        <v>13112</v>
      </c>
      <c r="F1198" s="38">
        <f>E1198-D1198</f>
        <v>13112</v>
      </c>
      <c r="G1198" s="39" t="str">
        <f>IF(D1198=0,"***",E1198/D1198)</f>
        <v>***</v>
      </c>
    </row>
    <row r="1199" spans="1:7" ht="12.75">
      <c r="A1199" s="40"/>
      <c r="B1199" s="41"/>
      <c r="C1199" s="42" t="s">
        <v>1445</v>
      </c>
      <c r="D1199" s="43"/>
      <c r="E1199" s="44">
        <v>13112</v>
      </c>
      <c r="F1199" s="43"/>
      <c r="G1199" s="44"/>
    </row>
    <row r="1200" spans="1:7" ht="12.75">
      <c r="A1200" s="35" t="s">
        <v>2001</v>
      </c>
      <c r="B1200" s="36" t="s">
        <v>1515</v>
      </c>
      <c r="C1200" s="37" t="s">
        <v>1516</v>
      </c>
      <c r="D1200" s="38">
        <v>0</v>
      </c>
      <c r="E1200" s="39">
        <v>10686</v>
      </c>
      <c r="F1200" s="38">
        <f>E1200-D1200</f>
        <v>10686</v>
      </c>
      <c r="G1200" s="39" t="str">
        <f>IF(D1200=0,"***",E1200/D1200)</f>
        <v>***</v>
      </c>
    </row>
    <row r="1201" spans="1:7" ht="12.75">
      <c r="A1201" s="40"/>
      <c r="B1201" s="41"/>
      <c r="C1201" s="42" t="s">
        <v>1445</v>
      </c>
      <c r="D1201" s="43"/>
      <c r="E1201" s="44">
        <v>10686</v>
      </c>
      <c r="F1201" s="43"/>
      <c r="G1201" s="44"/>
    </row>
    <row r="1202" spans="1:7" ht="12.75">
      <c r="A1202" s="35" t="s">
        <v>2002</v>
      </c>
      <c r="B1202" s="36" t="s">
        <v>1515</v>
      </c>
      <c r="C1202" s="37" t="s">
        <v>1516</v>
      </c>
      <c r="D1202" s="38">
        <v>0</v>
      </c>
      <c r="E1202" s="39">
        <v>7635</v>
      </c>
      <c r="F1202" s="38">
        <f>E1202-D1202</f>
        <v>7635</v>
      </c>
      <c r="G1202" s="39" t="str">
        <f>IF(D1202=0,"***",E1202/D1202)</f>
        <v>***</v>
      </c>
    </row>
    <row r="1203" spans="1:7" ht="12.75">
      <c r="A1203" s="40"/>
      <c r="B1203" s="41"/>
      <c r="C1203" s="42" t="s">
        <v>1445</v>
      </c>
      <c r="D1203" s="43"/>
      <c r="E1203" s="44">
        <v>7635</v>
      </c>
      <c r="F1203" s="43"/>
      <c r="G1203" s="44"/>
    </row>
    <row r="1204" spans="1:7" ht="12.75">
      <c r="A1204" s="35" t="s">
        <v>2003</v>
      </c>
      <c r="B1204" s="36" t="s">
        <v>1515</v>
      </c>
      <c r="C1204" s="37" t="s">
        <v>1516</v>
      </c>
      <c r="D1204" s="38">
        <v>0</v>
      </c>
      <c r="E1204" s="39">
        <v>12782</v>
      </c>
      <c r="F1204" s="38">
        <f>E1204-D1204</f>
        <v>12782</v>
      </c>
      <c r="G1204" s="39" t="str">
        <f>IF(D1204=0,"***",E1204/D1204)</f>
        <v>***</v>
      </c>
    </row>
    <row r="1205" spans="1:7" ht="12.75">
      <c r="A1205" s="40"/>
      <c r="B1205" s="41"/>
      <c r="C1205" s="42" t="s">
        <v>1445</v>
      </c>
      <c r="D1205" s="43"/>
      <c r="E1205" s="44">
        <v>12782</v>
      </c>
      <c r="F1205" s="43"/>
      <c r="G1205" s="44"/>
    </row>
    <row r="1206" spans="1:7" ht="12.75">
      <c r="A1206" s="35" t="s">
        <v>2004</v>
      </c>
      <c r="B1206" s="36" t="s">
        <v>1515</v>
      </c>
      <c r="C1206" s="37" t="s">
        <v>1516</v>
      </c>
      <c r="D1206" s="38">
        <v>0</v>
      </c>
      <c r="E1206" s="39">
        <v>12518</v>
      </c>
      <c r="F1206" s="38">
        <f>E1206-D1206</f>
        <v>12518</v>
      </c>
      <c r="G1206" s="39" t="str">
        <f>IF(D1206=0,"***",E1206/D1206)</f>
        <v>***</v>
      </c>
    </row>
    <row r="1207" spans="1:7" ht="12.75">
      <c r="A1207" s="40"/>
      <c r="B1207" s="41"/>
      <c r="C1207" s="42" t="s">
        <v>1445</v>
      </c>
      <c r="D1207" s="43"/>
      <c r="E1207" s="44">
        <v>12518</v>
      </c>
      <c r="F1207" s="43"/>
      <c r="G1207" s="44"/>
    </row>
    <row r="1208" spans="1:7" ht="12.75">
      <c r="A1208" s="35" t="s">
        <v>2005</v>
      </c>
      <c r="B1208" s="36" t="s">
        <v>1515</v>
      </c>
      <c r="C1208" s="37" t="s">
        <v>1516</v>
      </c>
      <c r="D1208" s="38">
        <v>0</v>
      </c>
      <c r="E1208" s="39">
        <v>16421</v>
      </c>
      <c r="F1208" s="38">
        <f>E1208-D1208</f>
        <v>16421</v>
      </c>
      <c r="G1208" s="39" t="str">
        <f>IF(D1208=0,"***",E1208/D1208)</f>
        <v>***</v>
      </c>
    </row>
    <row r="1209" spans="1:7" ht="12.75">
      <c r="A1209" s="40"/>
      <c r="B1209" s="41"/>
      <c r="C1209" s="42" t="s">
        <v>1445</v>
      </c>
      <c r="D1209" s="43"/>
      <c r="E1209" s="44">
        <v>16421</v>
      </c>
      <c r="F1209" s="43"/>
      <c r="G1209" s="44"/>
    </row>
    <row r="1210" spans="1:7" ht="12.75">
      <c r="A1210" s="35" t="s">
        <v>2006</v>
      </c>
      <c r="B1210" s="36" t="s">
        <v>1515</v>
      </c>
      <c r="C1210" s="37" t="s">
        <v>1516</v>
      </c>
      <c r="D1210" s="38">
        <v>0</v>
      </c>
      <c r="E1210" s="39">
        <v>17317</v>
      </c>
      <c r="F1210" s="38">
        <f>E1210-D1210</f>
        <v>17317</v>
      </c>
      <c r="G1210" s="39" t="str">
        <f>IF(D1210=0,"***",E1210/D1210)</f>
        <v>***</v>
      </c>
    </row>
    <row r="1211" spans="1:7" ht="12.75">
      <c r="A1211" s="40"/>
      <c r="B1211" s="41"/>
      <c r="C1211" s="42" t="s">
        <v>1445</v>
      </c>
      <c r="D1211" s="43"/>
      <c r="E1211" s="44">
        <v>17317</v>
      </c>
      <c r="F1211" s="43"/>
      <c r="G1211" s="44"/>
    </row>
    <row r="1212" spans="1:7" ht="12.75">
      <c r="A1212" s="35" t="s">
        <v>2007</v>
      </c>
      <c r="B1212" s="36" t="s">
        <v>1515</v>
      </c>
      <c r="C1212" s="37" t="s">
        <v>1516</v>
      </c>
      <c r="D1212" s="38">
        <v>0</v>
      </c>
      <c r="E1212" s="39">
        <v>17794</v>
      </c>
      <c r="F1212" s="38">
        <f>E1212-D1212</f>
        <v>17794</v>
      </c>
      <c r="G1212" s="39" t="str">
        <f>IF(D1212=0,"***",E1212/D1212)</f>
        <v>***</v>
      </c>
    </row>
    <row r="1213" spans="1:7" ht="12.75">
      <c r="A1213" s="40"/>
      <c r="B1213" s="41"/>
      <c r="C1213" s="42" t="s">
        <v>1445</v>
      </c>
      <c r="D1213" s="43"/>
      <c r="E1213" s="44">
        <v>17794</v>
      </c>
      <c r="F1213" s="43"/>
      <c r="G1213" s="44"/>
    </row>
    <row r="1214" spans="1:7" ht="12.75">
      <c r="A1214" s="35" t="s">
        <v>2008</v>
      </c>
      <c r="B1214" s="36" t="s">
        <v>1515</v>
      </c>
      <c r="C1214" s="37" t="s">
        <v>1516</v>
      </c>
      <c r="D1214" s="38">
        <v>0</v>
      </c>
      <c r="E1214" s="39">
        <v>13535</v>
      </c>
      <c r="F1214" s="38">
        <f>E1214-D1214</f>
        <v>13535</v>
      </c>
      <c r="G1214" s="39" t="str">
        <f>IF(D1214=0,"***",E1214/D1214)</f>
        <v>***</v>
      </c>
    </row>
    <row r="1215" spans="1:7" ht="12.75">
      <c r="A1215" s="40"/>
      <c r="B1215" s="41"/>
      <c r="C1215" s="42" t="s">
        <v>1445</v>
      </c>
      <c r="D1215" s="43"/>
      <c r="E1215" s="44">
        <v>13535</v>
      </c>
      <c r="F1215" s="43"/>
      <c r="G1215" s="44"/>
    </row>
    <row r="1216" spans="1:7" ht="12.75">
      <c r="A1216" s="35" t="s">
        <v>2009</v>
      </c>
      <c r="B1216" s="36" t="s">
        <v>1515</v>
      </c>
      <c r="C1216" s="37" t="s">
        <v>1516</v>
      </c>
      <c r="D1216" s="38">
        <v>0</v>
      </c>
      <c r="E1216" s="39">
        <v>13064</v>
      </c>
      <c r="F1216" s="38">
        <f>E1216-D1216</f>
        <v>13064</v>
      </c>
      <c r="G1216" s="39" t="str">
        <f>IF(D1216=0,"***",E1216/D1216)</f>
        <v>***</v>
      </c>
    </row>
    <row r="1217" spans="1:7" ht="12.75">
      <c r="A1217" s="40"/>
      <c r="B1217" s="41"/>
      <c r="C1217" s="42" t="s">
        <v>1445</v>
      </c>
      <c r="D1217" s="43"/>
      <c r="E1217" s="44">
        <v>13064</v>
      </c>
      <c r="F1217" s="43"/>
      <c r="G1217" s="44"/>
    </row>
    <row r="1218" spans="1:7" ht="12.75">
      <c r="A1218" s="35" t="s">
        <v>2010</v>
      </c>
      <c r="B1218" s="36" t="s">
        <v>1515</v>
      </c>
      <c r="C1218" s="37" t="s">
        <v>1516</v>
      </c>
      <c r="D1218" s="38">
        <v>0</v>
      </c>
      <c r="E1218" s="39">
        <v>27722</v>
      </c>
      <c r="F1218" s="38">
        <f>E1218-D1218</f>
        <v>27722</v>
      </c>
      <c r="G1218" s="39" t="str">
        <f>IF(D1218=0,"***",E1218/D1218)</f>
        <v>***</v>
      </c>
    </row>
    <row r="1219" spans="1:7" ht="12.75">
      <c r="A1219" s="40"/>
      <c r="B1219" s="41"/>
      <c r="C1219" s="42" t="s">
        <v>1445</v>
      </c>
      <c r="D1219" s="43"/>
      <c r="E1219" s="44">
        <v>27722</v>
      </c>
      <c r="F1219" s="43"/>
      <c r="G1219" s="44"/>
    </row>
    <row r="1220" spans="1:7" ht="12.75">
      <c r="A1220" s="35" t="s">
        <v>2011</v>
      </c>
      <c r="B1220" s="36" t="s">
        <v>1515</v>
      </c>
      <c r="C1220" s="37" t="s">
        <v>1516</v>
      </c>
      <c r="D1220" s="38">
        <v>0</v>
      </c>
      <c r="E1220" s="39">
        <v>19230</v>
      </c>
      <c r="F1220" s="38">
        <f>E1220-D1220</f>
        <v>19230</v>
      </c>
      <c r="G1220" s="39" t="str">
        <f>IF(D1220=0,"***",E1220/D1220)</f>
        <v>***</v>
      </c>
    </row>
    <row r="1221" spans="1:7" ht="12.75">
      <c r="A1221" s="40"/>
      <c r="B1221" s="41"/>
      <c r="C1221" s="42" t="s">
        <v>1445</v>
      </c>
      <c r="D1221" s="43"/>
      <c r="E1221" s="44">
        <v>19230</v>
      </c>
      <c r="F1221" s="43"/>
      <c r="G1221" s="44"/>
    </row>
    <row r="1222" spans="1:7" ht="12.75">
      <c r="A1222" s="35" t="s">
        <v>2012</v>
      </c>
      <c r="B1222" s="36" t="s">
        <v>1515</v>
      </c>
      <c r="C1222" s="37" t="s">
        <v>1516</v>
      </c>
      <c r="D1222" s="38">
        <v>0</v>
      </c>
      <c r="E1222" s="39">
        <v>12652</v>
      </c>
      <c r="F1222" s="38">
        <f>E1222-D1222</f>
        <v>12652</v>
      </c>
      <c r="G1222" s="39" t="str">
        <f>IF(D1222=0,"***",E1222/D1222)</f>
        <v>***</v>
      </c>
    </row>
    <row r="1223" spans="1:7" ht="12.75">
      <c r="A1223" s="40"/>
      <c r="B1223" s="41"/>
      <c r="C1223" s="42" t="s">
        <v>1445</v>
      </c>
      <c r="D1223" s="43"/>
      <c r="E1223" s="44">
        <v>12652</v>
      </c>
      <c r="F1223" s="43"/>
      <c r="G1223" s="44"/>
    </row>
    <row r="1224" spans="1:7" ht="12.75">
      <c r="A1224" s="35" t="s">
        <v>2013</v>
      </c>
      <c r="B1224" s="36" t="s">
        <v>1515</v>
      </c>
      <c r="C1224" s="37" t="s">
        <v>1516</v>
      </c>
      <c r="D1224" s="38">
        <v>0</v>
      </c>
      <c r="E1224" s="39">
        <v>9865</v>
      </c>
      <c r="F1224" s="38">
        <f>E1224-D1224</f>
        <v>9865</v>
      </c>
      <c r="G1224" s="39" t="str">
        <f>IF(D1224=0,"***",E1224/D1224)</f>
        <v>***</v>
      </c>
    </row>
    <row r="1225" spans="1:7" ht="12.75">
      <c r="A1225" s="40"/>
      <c r="B1225" s="41"/>
      <c r="C1225" s="42" t="s">
        <v>1445</v>
      </c>
      <c r="D1225" s="43"/>
      <c r="E1225" s="44">
        <v>9865</v>
      </c>
      <c r="F1225" s="43"/>
      <c r="G1225" s="44"/>
    </row>
    <row r="1226" spans="1:7" ht="12.75">
      <c r="A1226" s="35" t="s">
        <v>2014</v>
      </c>
      <c r="B1226" s="36" t="s">
        <v>1515</v>
      </c>
      <c r="C1226" s="37" t="s">
        <v>1516</v>
      </c>
      <c r="D1226" s="38">
        <v>0</v>
      </c>
      <c r="E1226" s="39">
        <v>22722</v>
      </c>
      <c r="F1226" s="38">
        <f>E1226-D1226</f>
        <v>22722</v>
      </c>
      <c r="G1226" s="39" t="str">
        <f>IF(D1226=0,"***",E1226/D1226)</f>
        <v>***</v>
      </c>
    </row>
    <row r="1227" spans="1:7" ht="12.75">
      <c r="A1227" s="40"/>
      <c r="B1227" s="41"/>
      <c r="C1227" s="42" t="s">
        <v>1445</v>
      </c>
      <c r="D1227" s="43"/>
      <c r="E1227" s="44">
        <v>22722</v>
      </c>
      <c r="F1227" s="43"/>
      <c r="G1227" s="44"/>
    </row>
    <row r="1228" spans="1:7" ht="12.75">
      <c r="A1228" s="35" t="s">
        <v>2015</v>
      </c>
      <c r="B1228" s="36" t="s">
        <v>1515</v>
      </c>
      <c r="C1228" s="37" t="s">
        <v>1516</v>
      </c>
      <c r="D1228" s="38">
        <v>0</v>
      </c>
      <c r="E1228" s="39">
        <v>20483</v>
      </c>
      <c r="F1228" s="38">
        <f>E1228-D1228</f>
        <v>20483</v>
      </c>
      <c r="G1228" s="39" t="str">
        <f>IF(D1228=0,"***",E1228/D1228)</f>
        <v>***</v>
      </c>
    </row>
    <row r="1229" spans="1:7" ht="12.75">
      <c r="A1229" s="40"/>
      <c r="B1229" s="41"/>
      <c r="C1229" s="42" t="s">
        <v>1445</v>
      </c>
      <c r="D1229" s="43"/>
      <c r="E1229" s="44">
        <v>20483</v>
      </c>
      <c r="F1229" s="43"/>
      <c r="G1229" s="44"/>
    </row>
    <row r="1230" spans="1:7" ht="12.75">
      <c r="A1230" s="35" t="s">
        <v>2016</v>
      </c>
      <c r="B1230" s="36" t="s">
        <v>1515</v>
      </c>
      <c r="C1230" s="37" t="s">
        <v>1516</v>
      </c>
      <c r="D1230" s="38">
        <v>0</v>
      </c>
      <c r="E1230" s="39">
        <v>7794</v>
      </c>
      <c r="F1230" s="38">
        <f>E1230-D1230</f>
        <v>7794</v>
      </c>
      <c r="G1230" s="39" t="str">
        <f>IF(D1230=0,"***",E1230/D1230)</f>
        <v>***</v>
      </c>
    </row>
    <row r="1231" spans="1:7" ht="12.75">
      <c r="A1231" s="40"/>
      <c r="B1231" s="41"/>
      <c r="C1231" s="42" t="s">
        <v>1445</v>
      </c>
      <c r="D1231" s="43"/>
      <c r="E1231" s="44">
        <v>7794</v>
      </c>
      <c r="F1231" s="43"/>
      <c r="G1231" s="44"/>
    </row>
    <row r="1232" spans="1:7" ht="12.75">
      <c r="A1232" s="35" t="s">
        <v>2017</v>
      </c>
      <c r="B1232" s="36" t="s">
        <v>1515</v>
      </c>
      <c r="C1232" s="37" t="s">
        <v>1516</v>
      </c>
      <c r="D1232" s="38">
        <v>0</v>
      </c>
      <c r="E1232" s="39">
        <v>14506</v>
      </c>
      <c r="F1232" s="38">
        <f>E1232-D1232</f>
        <v>14506</v>
      </c>
      <c r="G1232" s="39" t="str">
        <f>IF(D1232=0,"***",E1232/D1232)</f>
        <v>***</v>
      </c>
    </row>
    <row r="1233" spans="1:7" ht="12.75">
      <c r="A1233" s="40"/>
      <c r="B1233" s="41"/>
      <c r="C1233" s="42" t="s">
        <v>1445</v>
      </c>
      <c r="D1233" s="43"/>
      <c r="E1233" s="44">
        <v>14506</v>
      </c>
      <c r="F1233" s="43"/>
      <c r="G1233" s="44"/>
    </row>
    <row r="1234" spans="1:7" ht="12.75">
      <c r="A1234" s="35" t="s">
        <v>2018</v>
      </c>
      <c r="B1234" s="36" t="s">
        <v>1515</v>
      </c>
      <c r="C1234" s="37" t="s">
        <v>1516</v>
      </c>
      <c r="D1234" s="38">
        <v>0</v>
      </c>
      <c r="E1234" s="39">
        <v>9288</v>
      </c>
      <c r="F1234" s="38">
        <f>E1234-D1234</f>
        <v>9288</v>
      </c>
      <c r="G1234" s="39" t="str">
        <f>IF(D1234=0,"***",E1234/D1234)</f>
        <v>***</v>
      </c>
    </row>
    <row r="1235" spans="1:7" ht="12.75">
      <c r="A1235" s="40"/>
      <c r="B1235" s="41"/>
      <c r="C1235" s="42" t="s">
        <v>1445</v>
      </c>
      <c r="D1235" s="43"/>
      <c r="E1235" s="44">
        <v>9288</v>
      </c>
      <c r="F1235" s="43"/>
      <c r="G1235" s="44"/>
    </row>
    <row r="1236" spans="1:7" ht="12.75">
      <c r="A1236" s="35" t="s">
        <v>2019</v>
      </c>
      <c r="B1236" s="36" t="s">
        <v>1515</v>
      </c>
      <c r="C1236" s="37" t="s">
        <v>1516</v>
      </c>
      <c r="D1236" s="38">
        <v>0</v>
      </c>
      <c r="E1236" s="39">
        <v>10270</v>
      </c>
      <c r="F1236" s="38">
        <f>E1236-D1236</f>
        <v>10270</v>
      </c>
      <c r="G1236" s="39" t="str">
        <f>IF(D1236=0,"***",E1236/D1236)</f>
        <v>***</v>
      </c>
    </row>
    <row r="1237" spans="1:7" ht="12.75">
      <c r="A1237" s="40"/>
      <c r="B1237" s="41"/>
      <c r="C1237" s="42" t="s">
        <v>1445</v>
      </c>
      <c r="D1237" s="43"/>
      <c r="E1237" s="44">
        <v>10270</v>
      </c>
      <c r="F1237" s="43"/>
      <c r="G1237" s="44"/>
    </row>
    <row r="1238" spans="1:7" ht="12.75">
      <c r="A1238" s="35" t="s">
        <v>2020</v>
      </c>
      <c r="B1238" s="36" t="s">
        <v>1515</v>
      </c>
      <c r="C1238" s="37" t="s">
        <v>1516</v>
      </c>
      <c r="D1238" s="38">
        <v>0</v>
      </c>
      <c r="E1238" s="39">
        <v>13170</v>
      </c>
      <c r="F1238" s="38">
        <f>E1238-D1238</f>
        <v>13170</v>
      </c>
      <c r="G1238" s="39" t="str">
        <f>IF(D1238=0,"***",E1238/D1238)</f>
        <v>***</v>
      </c>
    </row>
    <row r="1239" spans="1:7" ht="12.75">
      <c r="A1239" s="40"/>
      <c r="B1239" s="41"/>
      <c r="C1239" s="42" t="s">
        <v>1445</v>
      </c>
      <c r="D1239" s="43"/>
      <c r="E1239" s="44">
        <v>13170</v>
      </c>
      <c r="F1239" s="43"/>
      <c r="G1239" s="44"/>
    </row>
    <row r="1240" spans="1:7" ht="12.75">
      <c r="A1240" s="35" t="s">
        <v>2021</v>
      </c>
      <c r="B1240" s="36" t="s">
        <v>1515</v>
      </c>
      <c r="C1240" s="37" t="s">
        <v>1516</v>
      </c>
      <c r="D1240" s="38">
        <v>0</v>
      </c>
      <c r="E1240" s="39">
        <v>6765</v>
      </c>
      <c r="F1240" s="38">
        <f>E1240-D1240</f>
        <v>6765</v>
      </c>
      <c r="G1240" s="39" t="str">
        <f>IF(D1240=0,"***",E1240/D1240)</f>
        <v>***</v>
      </c>
    </row>
    <row r="1241" spans="1:7" ht="12.75">
      <c r="A1241" s="40"/>
      <c r="B1241" s="41"/>
      <c r="C1241" s="42" t="s">
        <v>1445</v>
      </c>
      <c r="D1241" s="43"/>
      <c r="E1241" s="44">
        <v>6765</v>
      </c>
      <c r="F1241" s="43"/>
      <c r="G1241" s="44"/>
    </row>
    <row r="1242" spans="1:7" ht="12.75">
      <c r="A1242" s="35" t="s">
        <v>51</v>
      </c>
      <c r="B1242" s="36" t="s">
        <v>1515</v>
      </c>
      <c r="C1242" s="37" t="s">
        <v>1516</v>
      </c>
      <c r="D1242" s="38">
        <v>0</v>
      </c>
      <c r="E1242" s="39">
        <v>13997</v>
      </c>
      <c r="F1242" s="38">
        <f>E1242-D1242</f>
        <v>13997</v>
      </c>
      <c r="G1242" s="39" t="str">
        <f>IF(D1242=0,"***",E1242/D1242)</f>
        <v>***</v>
      </c>
    </row>
    <row r="1243" spans="1:7" ht="12.75">
      <c r="A1243" s="40"/>
      <c r="B1243" s="41"/>
      <c r="C1243" s="42" t="s">
        <v>1445</v>
      </c>
      <c r="D1243" s="43"/>
      <c r="E1243" s="44">
        <v>13997</v>
      </c>
      <c r="F1243" s="43"/>
      <c r="G1243" s="44"/>
    </row>
    <row r="1244" spans="1:7" ht="12.75">
      <c r="A1244" s="35" t="s">
        <v>52</v>
      </c>
      <c r="B1244" s="36" t="s">
        <v>1946</v>
      </c>
      <c r="C1244" s="37" t="s">
        <v>1947</v>
      </c>
      <c r="D1244" s="38">
        <v>0</v>
      </c>
      <c r="E1244" s="39">
        <v>3104</v>
      </c>
      <c r="F1244" s="38">
        <f>E1244-D1244</f>
        <v>3104</v>
      </c>
      <c r="G1244" s="39" t="str">
        <f>IF(D1244=0,"***",E1244/D1244)</f>
        <v>***</v>
      </c>
    </row>
    <row r="1245" spans="1:7" ht="12.75">
      <c r="A1245" s="40"/>
      <c r="B1245" s="41"/>
      <c r="C1245" s="42" t="s">
        <v>1445</v>
      </c>
      <c r="D1245" s="43"/>
      <c r="E1245" s="44">
        <v>3104</v>
      </c>
      <c r="F1245" s="43"/>
      <c r="G1245" s="44"/>
    </row>
    <row r="1246" spans="1:7" ht="12.75">
      <c r="A1246" s="35" t="s">
        <v>53</v>
      </c>
      <c r="B1246" s="36" t="s">
        <v>1515</v>
      </c>
      <c r="C1246" s="37" t="s">
        <v>1516</v>
      </c>
      <c r="D1246" s="38">
        <v>0</v>
      </c>
      <c r="E1246" s="39">
        <v>16210.4</v>
      </c>
      <c r="F1246" s="38">
        <f>E1246-D1246</f>
        <v>16210.4</v>
      </c>
      <c r="G1246" s="39" t="str">
        <f>IF(D1246=0,"***",E1246/D1246)</f>
        <v>***</v>
      </c>
    </row>
    <row r="1247" spans="1:7" ht="12.75">
      <c r="A1247" s="40"/>
      <c r="B1247" s="41"/>
      <c r="C1247" s="42" t="s">
        <v>1445</v>
      </c>
      <c r="D1247" s="43"/>
      <c r="E1247" s="44">
        <v>16167</v>
      </c>
      <c r="F1247" s="43"/>
      <c r="G1247" s="44"/>
    </row>
    <row r="1248" spans="1:7" ht="12.75">
      <c r="A1248" s="40"/>
      <c r="B1248" s="41"/>
      <c r="C1248" s="42" t="s">
        <v>588</v>
      </c>
      <c r="D1248" s="43"/>
      <c r="E1248" s="44">
        <v>43.4</v>
      </c>
      <c r="F1248" s="43"/>
      <c r="G1248" s="44"/>
    </row>
    <row r="1249" spans="1:7" ht="12.75">
      <c r="A1249" s="35" t="s">
        <v>54</v>
      </c>
      <c r="B1249" s="36" t="s">
        <v>1515</v>
      </c>
      <c r="C1249" s="37" t="s">
        <v>1516</v>
      </c>
      <c r="D1249" s="38">
        <v>0</v>
      </c>
      <c r="E1249" s="39">
        <v>12843</v>
      </c>
      <c r="F1249" s="38">
        <f>E1249-D1249</f>
        <v>12843</v>
      </c>
      <c r="G1249" s="39" t="str">
        <f>IF(D1249=0,"***",E1249/D1249)</f>
        <v>***</v>
      </c>
    </row>
    <row r="1250" spans="1:7" ht="12.75">
      <c r="A1250" s="40"/>
      <c r="B1250" s="41"/>
      <c r="C1250" s="42" t="s">
        <v>1445</v>
      </c>
      <c r="D1250" s="43"/>
      <c r="E1250" s="44">
        <v>12843</v>
      </c>
      <c r="F1250" s="43"/>
      <c r="G1250" s="44"/>
    </row>
    <row r="1251" spans="1:7" ht="12.75">
      <c r="A1251" s="35" t="s">
        <v>55</v>
      </c>
      <c r="B1251" s="36" t="s">
        <v>1515</v>
      </c>
      <c r="C1251" s="37" t="s">
        <v>1516</v>
      </c>
      <c r="D1251" s="38">
        <v>0</v>
      </c>
      <c r="E1251" s="39">
        <v>12753</v>
      </c>
      <c r="F1251" s="38">
        <f>E1251-D1251</f>
        <v>12753</v>
      </c>
      <c r="G1251" s="39" t="str">
        <f>IF(D1251=0,"***",E1251/D1251)</f>
        <v>***</v>
      </c>
    </row>
    <row r="1252" spans="1:7" ht="12.75">
      <c r="A1252" s="40"/>
      <c r="B1252" s="41"/>
      <c r="C1252" s="42" t="s">
        <v>1445</v>
      </c>
      <c r="D1252" s="43"/>
      <c r="E1252" s="44">
        <v>12753</v>
      </c>
      <c r="F1252" s="43"/>
      <c r="G1252" s="44"/>
    </row>
    <row r="1253" spans="1:7" ht="12.75">
      <c r="A1253" s="35" t="s">
        <v>56</v>
      </c>
      <c r="B1253" s="36" t="s">
        <v>1515</v>
      </c>
      <c r="C1253" s="37" t="s">
        <v>1516</v>
      </c>
      <c r="D1253" s="38">
        <v>0</v>
      </c>
      <c r="E1253" s="39">
        <v>13799</v>
      </c>
      <c r="F1253" s="38">
        <f>E1253-D1253</f>
        <v>13799</v>
      </c>
      <c r="G1253" s="39" t="str">
        <f>IF(D1253=0,"***",E1253/D1253)</f>
        <v>***</v>
      </c>
    </row>
    <row r="1254" spans="1:7" ht="12.75">
      <c r="A1254" s="40"/>
      <c r="B1254" s="41"/>
      <c r="C1254" s="42" t="s">
        <v>1445</v>
      </c>
      <c r="D1254" s="43"/>
      <c r="E1254" s="44">
        <v>13799</v>
      </c>
      <c r="F1254" s="43"/>
      <c r="G1254" s="44"/>
    </row>
    <row r="1255" spans="1:7" ht="12.75">
      <c r="A1255" s="35" t="s">
        <v>57</v>
      </c>
      <c r="B1255" s="36" t="s">
        <v>1515</v>
      </c>
      <c r="C1255" s="37" t="s">
        <v>1516</v>
      </c>
      <c r="D1255" s="38">
        <v>0</v>
      </c>
      <c r="E1255" s="39">
        <v>13301</v>
      </c>
      <c r="F1255" s="38">
        <f>E1255-D1255</f>
        <v>13301</v>
      </c>
      <c r="G1255" s="39" t="str">
        <f>IF(D1255=0,"***",E1255/D1255)</f>
        <v>***</v>
      </c>
    </row>
    <row r="1256" spans="1:7" ht="12.75">
      <c r="A1256" s="40"/>
      <c r="B1256" s="41"/>
      <c r="C1256" s="42" t="s">
        <v>1445</v>
      </c>
      <c r="D1256" s="43"/>
      <c r="E1256" s="44">
        <v>13301</v>
      </c>
      <c r="F1256" s="43"/>
      <c r="G1256" s="44"/>
    </row>
    <row r="1257" spans="1:7" ht="12.75">
      <c r="A1257" s="35" t="s">
        <v>58</v>
      </c>
      <c r="B1257" s="36" t="s">
        <v>1515</v>
      </c>
      <c r="C1257" s="37" t="s">
        <v>1516</v>
      </c>
      <c r="D1257" s="38">
        <v>0</v>
      </c>
      <c r="E1257" s="39">
        <v>10473</v>
      </c>
      <c r="F1257" s="38">
        <f>E1257-D1257</f>
        <v>10473</v>
      </c>
      <c r="G1257" s="39" t="str">
        <f>IF(D1257=0,"***",E1257/D1257)</f>
        <v>***</v>
      </c>
    </row>
    <row r="1258" spans="1:7" ht="12.75">
      <c r="A1258" s="40"/>
      <c r="B1258" s="41"/>
      <c r="C1258" s="42" t="s">
        <v>1445</v>
      </c>
      <c r="D1258" s="43"/>
      <c r="E1258" s="44">
        <v>10473</v>
      </c>
      <c r="F1258" s="43"/>
      <c r="G1258" s="44"/>
    </row>
    <row r="1259" spans="1:7" ht="12.75">
      <c r="A1259" s="35" t="s">
        <v>59</v>
      </c>
      <c r="B1259" s="36" t="s">
        <v>1515</v>
      </c>
      <c r="C1259" s="37" t="s">
        <v>1516</v>
      </c>
      <c r="D1259" s="38">
        <v>0</v>
      </c>
      <c r="E1259" s="39">
        <v>12026</v>
      </c>
      <c r="F1259" s="38">
        <f>E1259-D1259</f>
        <v>12026</v>
      </c>
      <c r="G1259" s="39" t="str">
        <f>IF(D1259=0,"***",E1259/D1259)</f>
        <v>***</v>
      </c>
    </row>
    <row r="1260" spans="1:7" ht="12.75">
      <c r="A1260" s="40"/>
      <c r="B1260" s="41"/>
      <c r="C1260" s="42" t="s">
        <v>1445</v>
      </c>
      <c r="D1260" s="43"/>
      <c r="E1260" s="44">
        <v>12026</v>
      </c>
      <c r="F1260" s="43"/>
      <c r="G1260" s="44"/>
    </row>
    <row r="1261" spans="1:7" ht="12.75">
      <c r="A1261" s="35" t="s">
        <v>60</v>
      </c>
      <c r="B1261" s="36" t="s">
        <v>1515</v>
      </c>
      <c r="C1261" s="37" t="s">
        <v>1516</v>
      </c>
      <c r="D1261" s="38">
        <v>0</v>
      </c>
      <c r="E1261" s="39">
        <v>15126</v>
      </c>
      <c r="F1261" s="38">
        <f>E1261-D1261</f>
        <v>15126</v>
      </c>
      <c r="G1261" s="39" t="str">
        <f>IF(D1261=0,"***",E1261/D1261)</f>
        <v>***</v>
      </c>
    </row>
    <row r="1262" spans="1:7" ht="12.75">
      <c r="A1262" s="40"/>
      <c r="B1262" s="41"/>
      <c r="C1262" s="42" t="s">
        <v>1445</v>
      </c>
      <c r="D1262" s="43"/>
      <c r="E1262" s="44">
        <v>15126</v>
      </c>
      <c r="F1262" s="43"/>
      <c r="G1262" s="44"/>
    </row>
    <row r="1263" spans="1:7" ht="12.75">
      <c r="A1263" s="35" t="s">
        <v>61</v>
      </c>
      <c r="B1263" s="36" t="s">
        <v>1515</v>
      </c>
      <c r="C1263" s="37" t="s">
        <v>1516</v>
      </c>
      <c r="D1263" s="38">
        <v>0</v>
      </c>
      <c r="E1263" s="39">
        <v>14982</v>
      </c>
      <c r="F1263" s="38">
        <f>E1263-D1263</f>
        <v>14982</v>
      </c>
      <c r="G1263" s="39" t="str">
        <f>IF(D1263=0,"***",E1263/D1263)</f>
        <v>***</v>
      </c>
    </row>
    <row r="1264" spans="1:7" ht="12.75">
      <c r="A1264" s="40"/>
      <c r="B1264" s="41"/>
      <c r="C1264" s="42" t="s">
        <v>1445</v>
      </c>
      <c r="D1264" s="43"/>
      <c r="E1264" s="44">
        <v>14982</v>
      </c>
      <c r="F1264" s="43"/>
      <c r="G1264" s="44"/>
    </row>
    <row r="1265" spans="1:7" ht="12.75">
      <c r="A1265" s="35" t="s">
        <v>62</v>
      </c>
      <c r="B1265" s="36" t="s">
        <v>1528</v>
      </c>
      <c r="C1265" s="37" t="s">
        <v>1529</v>
      </c>
      <c r="D1265" s="38">
        <v>0</v>
      </c>
      <c r="E1265" s="39">
        <v>15925</v>
      </c>
      <c r="F1265" s="38">
        <f>E1265-D1265</f>
        <v>15925</v>
      </c>
      <c r="G1265" s="39" t="str">
        <f>IF(D1265=0,"***",E1265/D1265)</f>
        <v>***</v>
      </c>
    </row>
    <row r="1266" spans="1:7" ht="12.75">
      <c r="A1266" s="40"/>
      <c r="B1266" s="41"/>
      <c r="C1266" s="42" t="s">
        <v>1445</v>
      </c>
      <c r="D1266" s="43"/>
      <c r="E1266" s="44">
        <v>12747</v>
      </c>
      <c r="F1266" s="43"/>
      <c r="G1266" s="44"/>
    </row>
    <row r="1267" spans="1:7" ht="12.75">
      <c r="A1267" s="40"/>
      <c r="B1267" s="41"/>
      <c r="C1267" s="42" t="s">
        <v>574</v>
      </c>
      <c r="D1267" s="43"/>
      <c r="E1267" s="44">
        <v>3178</v>
      </c>
      <c r="F1267" s="43"/>
      <c r="G1267" s="44"/>
    </row>
    <row r="1268" spans="1:7" ht="12.75">
      <c r="A1268" s="35" t="s">
        <v>62</v>
      </c>
      <c r="B1268" s="36" t="s">
        <v>1508</v>
      </c>
      <c r="C1268" s="37" t="s">
        <v>1509</v>
      </c>
      <c r="D1268" s="38">
        <v>0</v>
      </c>
      <c r="E1268" s="39">
        <v>1790</v>
      </c>
      <c r="F1268" s="38">
        <f>E1268-D1268</f>
        <v>1790</v>
      </c>
      <c r="G1268" s="39" t="str">
        <f>IF(D1268=0,"***",E1268/D1268)</f>
        <v>***</v>
      </c>
    </row>
    <row r="1269" spans="1:7" ht="12.75">
      <c r="A1269" s="40"/>
      <c r="B1269" s="41"/>
      <c r="C1269" s="42" t="s">
        <v>1445</v>
      </c>
      <c r="D1269" s="43"/>
      <c r="E1269" s="44">
        <v>1790</v>
      </c>
      <c r="F1269" s="43"/>
      <c r="G1269" s="44"/>
    </row>
    <row r="1270" spans="1:7" ht="12.75">
      <c r="A1270" s="35" t="s">
        <v>63</v>
      </c>
      <c r="B1270" s="36" t="s">
        <v>1515</v>
      </c>
      <c r="C1270" s="37" t="s">
        <v>1516</v>
      </c>
      <c r="D1270" s="38">
        <v>0</v>
      </c>
      <c r="E1270" s="39">
        <v>16366</v>
      </c>
      <c r="F1270" s="38">
        <f>E1270-D1270</f>
        <v>16366</v>
      </c>
      <c r="G1270" s="39" t="str">
        <f>IF(D1270=0,"***",E1270/D1270)</f>
        <v>***</v>
      </c>
    </row>
    <row r="1271" spans="1:7" ht="12.75">
      <c r="A1271" s="40"/>
      <c r="B1271" s="41"/>
      <c r="C1271" s="42" t="s">
        <v>1445</v>
      </c>
      <c r="D1271" s="43"/>
      <c r="E1271" s="44">
        <v>16366</v>
      </c>
      <c r="F1271" s="43"/>
      <c r="G1271" s="44"/>
    </row>
    <row r="1272" spans="1:7" ht="12.75">
      <c r="A1272" s="35" t="s">
        <v>64</v>
      </c>
      <c r="B1272" s="36" t="s">
        <v>1515</v>
      </c>
      <c r="C1272" s="37" t="s">
        <v>1516</v>
      </c>
      <c r="D1272" s="38">
        <v>0</v>
      </c>
      <c r="E1272" s="39">
        <v>15318</v>
      </c>
      <c r="F1272" s="38">
        <f>E1272-D1272</f>
        <v>15318</v>
      </c>
      <c r="G1272" s="39" t="str">
        <f>IF(D1272=0,"***",E1272/D1272)</f>
        <v>***</v>
      </c>
    </row>
    <row r="1273" spans="1:7" ht="12.75">
      <c r="A1273" s="40"/>
      <c r="B1273" s="41"/>
      <c r="C1273" s="42" t="s">
        <v>1445</v>
      </c>
      <c r="D1273" s="43"/>
      <c r="E1273" s="44">
        <v>15318</v>
      </c>
      <c r="F1273" s="43"/>
      <c r="G1273" s="44"/>
    </row>
    <row r="1274" spans="1:7" ht="12.75">
      <c r="A1274" s="35" t="s">
        <v>65</v>
      </c>
      <c r="B1274" s="36" t="s">
        <v>1515</v>
      </c>
      <c r="C1274" s="37" t="s">
        <v>1516</v>
      </c>
      <c r="D1274" s="38">
        <v>0</v>
      </c>
      <c r="E1274" s="39">
        <v>21164</v>
      </c>
      <c r="F1274" s="38">
        <f>E1274-D1274</f>
        <v>21164</v>
      </c>
      <c r="G1274" s="39" t="str">
        <f>IF(D1274=0,"***",E1274/D1274)</f>
        <v>***</v>
      </c>
    </row>
    <row r="1275" spans="1:7" ht="12.75">
      <c r="A1275" s="40"/>
      <c r="B1275" s="41"/>
      <c r="C1275" s="42" t="s">
        <v>1445</v>
      </c>
      <c r="D1275" s="43"/>
      <c r="E1275" s="44">
        <v>21164</v>
      </c>
      <c r="F1275" s="43"/>
      <c r="G1275" s="44"/>
    </row>
    <row r="1276" spans="1:7" ht="12.75">
      <c r="A1276" s="35" t="s">
        <v>66</v>
      </c>
      <c r="B1276" s="36" t="s">
        <v>1515</v>
      </c>
      <c r="C1276" s="37" t="s">
        <v>1516</v>
      </c>
      <c r="D1276" s="38">
        <v>0</v>
      </c>
      <c r="E1276" s="39">
        <v>6445</v>
      </c>
      <c r="F1276" s="38">
        <f>E1276-D1276</f>
        <v>6445</v>
      </c>
      <c r="G1276" s="39" t="str">
        <f>IF(D1276=0,"***",E1276/D1276)</f>
        <v>***</v>
      </c>
    </row>
    <row r="1277" spans="1:7" ht="12.75">
      <c r="A1277" s="40"/>
      <c r="B1277" s="41"/>
      <c r="C1277" s="42" t="s">
        <v>1445</v>
      </c>
      <c r="D1277" s="43"/>
      <c r="E1277" s="44">
        <v>6445</v>
      </c>
      <c r="F1277" s="43"/>
      <c r="G1277" s="44"/>
    </row>
    <row r="1278" spans="1:7" ht="12.75">
      <c r="A1278" s="35" t="s">
        <v>67</v>
      </c>
      <c r="B1278" s="36" t="s">
        <v>1515</v>
      </c>
      <c r="C1278" s="37" t="s">
        <v>1516</v>
      </c>
      <c r="D1278" s="38">
        <v>0</v>
      </c>
      <c r="E1278" s="39">
        <v>12970</v>
      </c>
      <c r="F1278" s="38">
        <f>E1278-D1278</f>
        <v>12970</v>
      </c>
      <c r="G1278" s="39" t="str">
        <f>IF(D1278=0,"***",E1278/D1278)</f>
        <v>***</v>
      </c>
    </row>
    <row r="1279" spans="1:7" ht="12.75">
      <c r="A1279" s="40"/>
      <c r="B1279" s="41"/>
      <c r="C1279" s="42" t="s">
        <v>1445</v>
      </c>
      <c r="D1279" s="43"/>
      <c r="E1279" s="44">
        <v>12970</v>
      </c>
      <c r="F1279" s="43"/>
      <c r="G1279" s="44"/>
    </row>
    <row r="1280" spans="1:7" ht="12.75">
      <c r="A1280" s="35" t="s">
        <v>68</v>
      </c>
      <c r="B1280" s="36" t="s">
        <v>1515</v>
      </c>
      <c r="C1280" s="37" t="s">
        <v>1516</v>
      </c>
      <c r="D1280" s="38">
        <v>0</v>
      </c>
      <c r="E1280" s="39">
        <v>12739</v>
      </c>
      <c r="F1280" s="38">
        <f>E1280-D1280</f>
        <v>12739</v>
      </c>
      <c r="G1280" s="39" t="str">
        <f>IF(D1280=0,"***",E1280/D1280)</f>
        <v>***</v>
      </c>
    </row>
    <row r="1281" spans="1:7" ht="12.75">
      <c r="A1281" s="40"/>
      <c r="B1281" s="41"/>
      <c r="C1281" s="42" t="s">
        <v>1445</v>
      </c>
      <c r="D1281" s="43"/>
      <c r="E1281" s="44">
        <v>12739</v>
      </c>
      <c r="F1281" s="43"/>
      <c r="G1281" s="44"/>
    </row>
    <row r="1282" spans="1:7" ht="12.75">
      <c r="A1282" s="35" t="s">
        <v>69</v>
      </c>
      <c r="B1282" s="36" t="s">
        <v>1515</v>
      </c>
      <c r="C1282" s="37" t="s">
        <v>1516</v>
      </c>
      <c r="D1282" s="38">
        <v>0</v>
      </c>
      <c r="E1282" s="39">
        <v>16299</v>
      </c>
      <c r="F1282" s="38">
        <f>E1282-D1282</f>
        <v>16299</v>
      </c>
      <c r="G1282" s="39" t="str">
        <f>IF(D1282=0,"***",E1282/D1282)</f>
        <v>***</v>
      </c>
    </row>
    <row r="1283" spans="1:7" ht="12.75">
      <c r="A1283" s="40"/>
      <c r="B1283" s="41"/>
      <c r="C1283" s="42" t="s">
        <v>1445</v>
      </c>
      <c r="D1283" s="43"/>
      <c r="E1283" s="44">
        <v>16299</v>
      </c>
      <c r="F1283" s="43"/>
      <c r="G1283" s="44"/>
    </row>
    <row r="1284" spans="1:7" ht="12.75">
      <c r="A1284" s="35" t="s">
        <v>70</v>
      </c>
      <c r="B1284" s="36" t="s">
        <v>1515</v>
      </c>
      <c r="C1284" s="37" t="s">
        <v>1516</v>
      </c>
      <c r="D1284" s="38">
        <v>0</v>
      </c>
      <c r="E1284" s="39">
        <v>15407</v>
      </c>
      <c r="F1284" s="38">
        <f>E1284-D1284</f>
        <v>15407</v>
      </c>
      <c r="G1284" s="39" t="str">
        <f>IF(D1284=0,"***",E1284/D1284)</f>
        <v>***</v>
      </c>
    </row>
    <row r="1285" spans="1:7" ht="12.75">
      <c r="A1285" s="40"/>
      <c r="B1285" s="41"/>
      <c r="C1285" s="42" t="s">
        <v>1445</v>
      </c>
      <c r="D1285" s="43"/>
      <c r="E1285" s="44">
        <v>15407</v>
      </c>
      <c r="F1285" s="43"/>
      <c r="G1285" s="44"/>
    </row>
    <row r="1286" spans="1:7" ht="12.75">
      <c r="A1286" s="35" t="s">
        <v>71</v>
      </c>
      <c r="B1286" s="36" t="s">
        <v>1515</v>
      </c>
      <c r="C1286" s="37" t="s">
        <v>1516</v>
      </c>
      <c r="D1286" s="38">
        <v>0</v>
      </c>
      <c r="E1286" s="39">
        <v>16262</v>
      </c>
      <c r="F1286" s="38">
        <f>E1286-D1286</f>
        <v>16262</v>
      </c>
      <c r="G1286" s="39" t="str">
        <f>IF(D1286=0,"***",E1286/D1286)</f>
        <v>***</v>
      </c>
    </row>
    <row r="1287" spans="1:7" ht="12.75">
      <c r="A1287" s="40"/>
      <c r="B1287" s="41"/>
      <c r="C1287" s="42" t="s">
        <v>1445</v>
      </c>
      <c r="D1287" s="43"/>
      <c r="E1287" s="44">
        <v>16262</v>
      </c>
      <c r="F1287" s="43"/>
      <c r="G1287" s="44"/>
    </row>
    <row r="1288" spans="1:7" ht="12.75">
      <c r="A1288" s="35" t="s">
        <v>72</v>
      </c>
      <c r="B1288" s="36" t="s">
        <v>1515</v>
      </c>
      <c r="C1288" s="37" t="s">
        <v>1516</v>
      </c>
      <c r="D1288" s="38">
        <v>0</v>
      </c>
      <c r="E1288" s="39">
        <v>13460</v>
      </c>
      <c r="F1288" s="38">
        <f>E1288-D1288</f>
        <v>13460</v>
      </c>
      <c r="G1288" s="39" t="str">
        <f>IF(D1288=0,"***",E1288/D1288)</f>
        <v>***</v>
      </c>
    </row>
    <row r="1289" spans="1:7" ht="12.75">
      <c r="A1289" s="40"/>
      <c r="B1289" s="41"/>
      <c r="C1289" s="42" t="s">
        <v>1445</v>
      </c>
      <c r="D1289" s="43"/>
      <c r="E1289" s="44">
        <v>13460</v>
      </c>
      <c r="F1289" s="43"/>
      <c r="G1289" s="44"/>
    </row>
    <row r="1290" spans="1:7" ht="12.75">
      <c r="A1290" s="35" t="s">
        <v>73</v>
      </c>
      <c r="B1290" s="36" t="s">
        <v>1515</v>
      </c>
      <c r="C1290" s="37" t="s">
        <v>1516</v>
      </c>
      <c r="D1290" s="38">
        <v>0</v>
      </c>
      <c r="E1290" s="39">
        <v>13071</v>
      </c>
      <c r="F1290" s="38">
        <f>E1290-D1290</f>
        <v>13071</v>
      </c>
      <c r="G1290" s="39" t="str">
        <f>IF(D1290=0,"***",E1290/D1290)</f>
        <v>***</v>
      </c>
    </row>
    <row r="1291" spans="1:7" ht="12.75">
      <c r="A1291" s="40"/>
      <c r="B1291" s="41"/>
      <c r="C1291" s="42" t="s">
        <v>1445</v>
      </c>
      <c r="D1291" s="43"/>
      <c r="E1291" s="44">
        <v>13071</v>
      </c>
      <c r="F1291" s="43"/>
      <c r="G1291" s="44"/>
    </row>
    <row r="1292" spans="1:7" ht="12.75">
      <c r="A1292" s="35" t="s">
        <v>74</v>
      </c>
      <c r="B1292" s="36" t="s">
        <v>1515</v>
      </c>
      <c r="C1292" s="37" t="s">
        <v>1516</v>
      </c>
      <c r="D1292" s="38">
        <v>0</v>
      </c>
      <c r="E1292" s="39">
        <v>20706</v>
      </c>
      <c r="F1292" s="38">
        <f>E1292-D1292</f>
        <v>20706</v>
      </c>
      <c r="G1292" s="39" t="str">
        <f>IF(D1292=0,"***",E1292/D1292)</f>
        <v>***</v>
      </c>
    </row>
    <row r="1293" spans="1:7" ht="12.75">
      <c r="A1293" s="40"/>
      <c r="B1293" s="41"/>
      <c r="C1293" s="42" t="s">
        <v>1445</v>
      </c>
      <c r="D1293" s="43"/>
      <c r="E1293" s="44">
        <v>20706</v>
      </c>
      <c r="F1293" s="43"/>
      <c r="G1293" s="44"/>
    </row>
    <row r="1294" spans="1:7" ht="12.75">
      <c r="A1294" s="35" t="s">
        <v>75</v>
      </c>
      <c r="B1294" s="36" t="s">
        <v>1515</v>
      </c>
      <c r="C1294" s="37" t="s">
        <v>1516</v>
      </c>
      <c r="D1294" s="38">
        <v>0</v>
      </c>
      <c r="E1294" s="39">
        <v>19119</v>
      </c>
      <c r="F1294" s="38">
        <f>E1294-D1294</f>
        <v>19119</v>
      </c>
      <c r="G1294" s="39" t="str">
        <f>IF(D1294=0,"***",E1294/D1294)</f>
        <v>***</v>
      </c>
    </row>
    <row r="1295" spans="1:7" ht="12.75">
      <c r="A1295" s="40"/>
      <c r="B1295" s="41"/>
      <c r="C1295" s="42" t="s">
        <v>1445</v>
      </c>
      <c r="D1295" s="43"/>
      <c r="E1295" s="44">
        <v>19119</v>
      </c>
      <c r="F1295" s="43"/>
      <c r="G1295" s="44"/>
    </row>
    <row r="1296" spans="1:7" ht="12.75">
      <c r="A1296" s="35" t="s">
        <v>76</v>
      </c>
      <c r="B1296" s="36" t="s">
        <v>1946</v>
      </c>
      <c r="C1296" s="37" t="s">
        <v>1947</v>
      </c>
      <c r="D1296" s="38">
        <v>0</v>
      </c>
      <c r="E1296" s="39">
        <v>6468</v>
      </c>
      <c r="F1296" s="38">
        <f>E1296-D1296</f>
        <v>6468</v>
      </c>
      <c r="G1296" s="39" t="str">
        <f>IF(D1296=0,"***",E1296/D1296)</f>
        <v>***</v>
      </c>
    </row>
    <row r="1297" spans="1:7" ht="12.75">
      <c r="A1297" s="40"/>
      <c r="B1297" s="41"/>
      <c r="C1297" s="42" t="s">
        <v>1445</v>
      </c>
      <c r="D1297" s="43"/>
      <c r="E1297" s="44">
        <v>6468</v>
      </c>
      <c r="F1297" s="43"/>
      <c r="G1297" s="44"/>
    </row>
    <row r="1298" spans="1:7" ht="12.75">
      <c r="A1298" s="35" t="s">
        <v>77</v>
      </c>
      <c r="B1298" s="36" t="s">
        <v>1515</v>
      </c>
      <c r="C1298" s="37" t="s">
        <v>1516</v>
      </c>
      <c r="D1298" s="38">
        <v>0</v>
      </c>
      <c r="E1298" s="39">
        <v>7425</v>
      </c>
      <c r="F1298" s="38">
        <f>E1298-D1298</f>
        <v>7425</v>
      </c>
      <c r="G1298" s="39" t="str">
        <f>IF(D1298=0,"***",E1298/D1298)</f>
        <v>***</v>
      </c>
    </row>
    <row r="1299" spans="1:7" ht="12.75">
      <c r="A1299" s="40"/>
      <c r="B1299" s="41"/>
      <c r="C1299" s="42" t="s">
        <v>1445</v>
      </c>
      <c r="D1299" s="43"/>
      <c r="E1299" s="44">
        <v>7425</v>
      </c>
      <c r="F1299" s="43"/>
      <c r="G1299" s="44"/>
    </row>
    <row r="1300" spans="1:7" ht="12.75">
      <c r="A1300" s="35" t="s">
        <v>78</v>
      </c>
      <c r="B1300" s="36" t="s">
        <v>1946</v>
      </c>
      <c r="C1300" s="37" t="s">
        <v>1947</v>
      </c>
      <c r="D1300" s="38">
        <v>0</v>
      </c>
      <c r="E1300" s="39">
        <v>6232</v>
      </c>
      <c r="F1300" s="38">
        <f>E1300-D1300</f>
        <v>6232</v>
      </c>
      <c r="G1300" s="39" t="str">
        <f>IF(D1300=0,"***",E1300/D1300)</f>
        <v>***</v>
      </c>
    </row>
    <row r="1301" spans="1:7" ht="12.75">
      <c r="A1301" s="40"/>
      <c r="B1301" s="41"/>
      <c r="C1301" s="42" t="s">
        <v>1445</v>
      </c>
      <c r="D1301" s="43"/>
      <c r="E1301" s="44">
        <v>6232</v>
      </c>
      <c r="F1301" s="43"/>
      <c r="G1301" s="44"/>
    </row>
    <row r="1302" spans="1:7" ht="12.75">
      <c r="A1302" s="35" t="s">
        <v>79</v>
      </c>
      <c r="B1302" s="36" t="s">
        <v>1515</v>
      </c>
      <c r="C1302" s="37" t="s">
        <v>1516</v>
      </c>
      <c r="D1302" s="38">
        <v>0</v>
      </c>
      <c r="E1302" s="39">
        <v>8760</v>
      </c>
      <c r="F1302" s="38">
        <f>E1302-D1302</f>
        <v>8760</v>
      </c>
      <c r="G1302" s="39" t="str">
        <f>IF(D1302=0,"***",E1302/D1302)</f>
        <v>***</v>
      </c>
    </row>
    <row r="1303" spans="1:7" ht="12.75">
      <c r="A1303" s="40"/>
      <c r="B1303" s="41"/>
      <c r="C1303" s="42" t="s">
        <v>1445</v>
      </c>
      <c r="D1303" s="43"/>
      <c r="E1303" s="44">
        <v>8760</v>
      </c>
      <c r="F1303" s="43"/>
      <c r="G1303" s="44"/>
    </row>
    <row r="1304" spans="1:7" ht="12.75">
      <c r="A1304" s="35" t="s">
        <v>80</v>
      </c>
      <c r="B1304" s="36" t="s">
        <v>1515</v>
      </c>
      <c r="C1304" s="37" t="s">
        <v>1516</v>
      </c>
      <c r="D1304" s="38">
        <v>0</v>
      </c>
      <c r="E1304" s="39">
        <v>13237</v>
      </c>
      <c r="F1304" s="38">
        <f>E1304-D1304</f>
        <v>13237</v>
      </c>
      <c r="G1304" s="39" t="str">
        <f>IF(D1304=0,"***",E1304/D1304)</f>
        <v>***</v>
      </c>
    </row>
    <row r="1305" spans="1:7" ht="12.75">
      <c r="A1305" s="40"/>
      <c r="B1305" s="41"/>
      <c r="C1305" s="42" t="s">
        <v>1445</v>
      </c>
      <c r="D1305" s="43"/>
      <c r="E1305" s="44">
        <v>13237</v>
      </c>
      <c r="F1305" s="43"/>
      <c r="G1305" s="44"/>
    </row>
    <row r="1306" spans="1:7" ht="12.75">
      <c r="A1306" s="35" t="s">
        <v>81</v>
      </c>
      <c r="B1306" s="36" t="s">
        <v>1515</v>
      </c>
      <c r="C1306" s="37" t="s">
        <v>1516</v>
      </c>
      <c r="D1306" s="38">
        <v>0</v>
      </c>
      <c r="E1306" s="39">
        <v>11003</v>
      </c>
      <c r="F1306" s="38">
        <f>E1306-D1306</f>
        <v>11003</v>
      </c>
      <c r="G1306" s="39" t="str">
        <f>IF(D1306=0,"***",E1306/D1306)</f>
        <v>***</v>
      </c>
    </row>
    <row r="1307" spans="1:7" ht="12.75">
      <c r="A1307" s="40"/>
      <c r="B1307" s="41"/>
      <c r="C1307" s="42" t="s">
        <v>1445</v>
      </c>
      <c r="D1307" s="43"/>
      <c r="E1307" s="44">
        <v>11003</v>
      </c>
      <c r="F1307" s="43"/>
      <c r="G1307" s="44"/>
    </row>
    <row r="1308" spans="1:7" ht="12.75">
      <c r="A1308" s="35" t="s">
        <v>82</v>
      </c>
      <c r="B1308" s="36" t="s">
        <v>1515</v>
      </c>
      <c r="C1308" s="37" t="s">
        <v>1516</v>
      </c>
      <c r="D1308" s="38">
        <v>0</v>
      </c>
      <c r="E1308" s="39">
        <v>11254</v>
      </c>
      <c r="F1308" s="38">
        <f>E1308-D1308</f>
        <v>11254</v>
      </c>
      <c r="G1308" s="39" t="str">
        <f>IF(D1308=0,"***",E1308/D1308)</f>
        <v>***</v>
      </c>
    </row>
    <row r="1309" spans="1:7" ht="12.75">
      <c r="A1309" s="40"/>
      <c r="B1309" s="41"/>
      <c r="C1309" s="42" t="s">
        <v>1445</v>
      </c>
      <c r="D1309" s="43"/>
      <c r="E1309" s="44">
        <v>11254</v>
      </c>
      <c r="F1309" s="43"/>
      <c r="G1309" s="44"/>
    </row>
    <row r="1310" spans="1:7" ht="12.75">
      <c r="A1310" s="35" t="s">
        <v>83</v>
      </c>
      <c r="B1310" s="36" t="s">
        <v>1515</v>
      </c>
      <c r="C1310" s="37" t="s">
        <v>1516</v>
      </c>
      <c r="D1310" s="38">
        <v>0</v>
      </c>
      <c r="E1310" s="39">
        <v>9406</v>
      </c>
      <c r="F1310" s="38">
        <f>E1310-D1310</f>
        <v>9406</v>
      </c>
      <c r="G1310" s="39" t="str">
        <f>IF(D1310=0,"***",E1310/D1310)</f>
        <v>***</v>
      </c>
    </row>
    <row r="1311" spans="1:7" ht="12.75">
      <c r="A1311" s="40"/>
      <c r="B1311" s="41"/>
      <c r="C1311" s="42" t="s">
        <v>1445</v>
      </c>
      <c r="D1311" s="43"/>
      <c r="E1311" s="44">
        <v>9406</v>
      </c>
      <c r="F1311" s="43"/>
      <c r="G1311" s="44"/>
    </row>
    <row r="1312" spans="1:7" ht="12.75">
      <c r="A1312" s="35" t="s">
        <v>84</v>
      </c>
      <c r="B1312" s="36" t="s">
        <v>1515</v>
      </c>
      <c r="C1312" s="37" t="s">
        <v>1516</v>
      </c>
      <c r="D1312" s="38">
        <v>0</v>
      </c>
      <c r="E1312" s="39">
        <v>10813</v>
      </c>
      <c r="F1312" s="38">
        <f>E1312-D1312</f>
        <v>10813</v>
      </c>
      <c r="G1312" s="39" t="str">
        <f>IF(D1312=0,"***",E1312/D1312)</f>
        <v>***</v>
      </c>
    </row>
    <row r="1313" spans="1:7" ht="12.75">
      <c r="A1313" s="40"/>
      <c r="B1313" s="41"/>
      <c r="C1313" s="42" t="s">
        <v>1445</v>
      </c>
      <c r="D1313" s="43"/>
      <c r="E1313" s="44">
        <v>10813</v>
      </c>
      <c r="F1313" s="43"/>
      <c r="G1313" s="44"/>
    </row>
    <row r="1314" spans="1:7" ht="12.75">
      <c r="A1314" s="35" t="s">
        <v>85</v>
      </c>
      <c r="B1314" s="36" t="s">
        <v>1515</v>
      </c>
      <c r="C1314" s="37" t="s">
        <v>1516</v>
      </c>
      <c r="D1314" s="38">
        <v>0</v>
      </c>
      <c r="E1314" s="39">
        <v>10437</v>
      </c>
      <c r="F1314" s="38">
        <f>E1314-D1314</f>
        <v>10437</v>
      </c>
      <c r="G1314" s="39" t="str">
        <f>IF(D1314=0,"***",E1314/D1314)</f>
        <v>***</v>
      </c>
    </row>
    <row r="1315" spans="1:7" ht="12.75">
      <c r="A1315" s="40"/>
      <c r="B1315" s="41"/>
      <c r="C1315" s="42" t="s">
        <v>1445</v>
      </c>
      <c r="D1315" s="43"/>
      <c r="E1315" s="44">
        <v>10437</v>
      </c>
      <c r="F1315" s="43"/>
      <c r="G1315" s="44"/>
    </row>
    <row r="1316" spans="1:7" ht="12.75">
      <c r="A1316" s="35" t="s">
        <v>86</v>
      </c>
      <c r="B1316" s="36" t="s">
        <v>1515</v>
      </c>
      <c r="C1316" s="37" t="s">
        <v>1516</v>
      </c>
      <c r="D1316" s="38">
        <v>0</v>
      </c>
      <c r="E1316" s="39">
        <v>12106</v>
      </c>
      <c r="F1316" s="38">
        <f>E1316-D1316</f>
        <v>12106</v>
      </c>
      <c r="G1316" s="39" t="str">
        <f>IF(D1316=0,"***",E1316/D1316)</f>
        <v>***</v>
      </c>
    </row>
    <row r="1317" spans="1:7" ht="12.75">
      <c r="A1317" s="40"/>
      <c r="B1317" s="41"/>
      <c r="C1317" s="42" t="s">
        <v>1445</v>
      </c>
      <c r="D1317" s="43"/>
      <c r="E1317" s="44">
        <v>12106</v>
      </c>
      <c r="F1317" s="43"/>
      <c r="G1317" s="44"/>
    </row>
    <row r="1318" spans="1:7" ht="12.75">
      <c r="A1318" s="35" t="s">
        <v>87</v>
      </c>
      <c r="B1318" s="36" t="s">
        <v>1515</v>
      </c>
      <c r="C1318" s="37" t="s">
        <v>1516</v>
      </c>
      <c r="D1318" s="38">
        <v>0</v>
      </c>
      <c r="E1318" s="39">
        <v>11380</v>
      </c>
      <c r="F1318" s="38">
        <f>E1318-D1318</f>
        <v>11380</v>
      </c>
      <c r="G1318" s="39" t="str">
        <f>IF(D1318=0,"***",E1318/D1318)</f>
        <v>***</v>
      </c>
    </row>
    <row r="1319" spans="1:7" ht="12.75">
      <c r="A1319" s="40"/>
      <c r="B1319" s="41"/>
      <c r="C1319" s="42" t="s">
        <v>1445</v>
      </c>
      <c r="D1319" s="43"/>
      <c r="E1319" s="44">
        <v>11380</v>
      </c>
      <c r="F1319" s="43"/>
      <c r="G1319" s="44"/>
    </row>
    <row r="1320" spans="1:7" ht="12.75">
      <c r="A1320" s="35" t="s">
        <v>88</v>
      </c>
      <c r="B1320" s="36" t="s">
        <v>1515</v>
      </c>
      <c r="C1320" s="37" t="s">
        <v>1516</v>
      </c>
      <c r="D1320" s="38">
        <v>0</v>
      </c>
      <c r="E1320" s="39">
        <v>25596</v>
      </c>
      <c r="F1320" s="38">
        <f>E1320-D1320</f>
        <v>25596</v>
      </c>
      <c r="G1320" s="39" t="str">
        <f>IF(D1320=0,"***",E1320/D1320)</f>
        <v>***</v>
      </c>
    </row>
    <row r="1321" spans="1:7" ht="12.75">
      <c r="A1321" s="40"/>
      <c r="B1321" s="41"/>
      <c r="C1321" s="42" t="s">
        <v>1445</v>
      </c>
      <c r="D1321" s="43"/>
      <c r="E1321" s="44">
        <v>25596</v>
      </c>
      <c r="F1321" s="43"/>
      <c r="G1321" s="44"/>
    </row>
    <row r="1322" spans="1:7" ht="12.75">
      <c r="A1322" s="35" t="s">
        <v>89</v>
      </c>
      <c r="B1322" s="36" t="s">
        <v>1515</v>
      </c>
      <c r="C1322" s="37" t="s">
        <v>1516</v>
      </c>
      <c r="D1322" s="38">
        <v>0</v>
      </c>
      <c r="E1322" s="39">
        <v>14882</v>
      </c>
      <c r="F1322" s="38">
        <f>E1322-D1322</f>
        <v>14882</v>
      </c>
      <c r="G1322" s="39" t="str">
        <f>IF(D1322=0,"***",E1322/D1322)</f>
        <v>***</v>
      </c>
    </row>
    <row r="1323" spans="1:7" ht="12.75">
      <c r="A1323" s="40"/>
      <c r="B1323" s="41"/>
      <c r="C1323" s="42" t="s">
        <v>1445</v>
      </c>
      <c r="D1323" s="43"/>
      <c r="E1323" s="44">
        <v>14882</v>
      </c>
      <c r="F1323" s="43"/>
      <c r="G1323" s="44"/>
    </row>
    <row r="1324" spans="1:7" ht="12.75">
      <c r="A1324" s="35" t="s">
        <v>90</v>
      </c>
      <c r="B1324" s="36" t="s">
        <v>1515</v>
      </c>
      <c r="C1324" s="37" t="s">
        <v>1516</v>
      </c>
      <c r="D1324" s="38">
        <v>0</v>
      </c>
      <c r="E1324" s="39">
        <v>12108</v>
      </c>
      <c r="F1324" s="38">
        <f>E1324-D1324</f>
        <v>12108</v>
      </c>
      <c r="G1324" s="39" t="str">
        <f>IF(D1324=0,"***",E1324/D1324)</f>
        <v>***</v>
      </c>
    </row>
    <row r="1325" spans="1:7" ht="12.75">
      <c r="A1325" s="40"/>
      <c r="B1325" s="41"/>
      <c r="C1325" s="42" t="s">
        <v>1445</v>
      </c>
      <c r="D1325" s="43"/>
      <c r="E1325" s="44">
        <v>12108</v>
      </c>
      <c r="F1325" s="43"/>
      <c r="G1325" s="44"/>
    </row>
    <row r="1326" spans="1:7" ht="12.75">
      <c r="A1326" s="35" t="s">
        <v>91</v>
      </c>
      <c r="B1326" s="36" t="s">
        <v>1515</v>
      </c>
      <c r="C1326" s="37" t="s">
        <v>1516</v>
      </c>
      <c r="D1326" s="38">
        <v>0</v>
      </c>
      <c r="E1326" s="39">
        <v>13365</v>
      </c>
      <c r="F1326" s="38">
        <f>E1326-D1326</f>
        <v>13365</v>
      </c>
      <c r="G1326" s="39" t="str">
        <f>IF(D1326=0,"***",E1326/D1326)</f>
        <v>***</v>
      </c>
    </row>
    <row r="1327" spans="1:7" ht="12.75">
      <c r="A1327" s="40"/>
      <c r="B1327" s="41"/>
      <c r="C1327" s="42" t="s">
        <v>1445</v>
      </c>
      <c r="D1327" s="43"/>
      <c r="E1327" s="44">
        <v>13365</v>
      </c>
      <c r="F1327" s="43"/>
      <c r="G1327" s="44"/>
    </row>
    <row r="1328" spans="1:7" ht="12.75">
      <c r="A1328" s="35" t="s">
        <v>92</v>
      </c>
      <c r="B1328" s="36" t="s">
        <v>1515</v>
      </c>
      <c r="C1328" s="37" t="s">
        <v>1516</v>
      </c>
      <c r="D1328" s="38">
        <v>0</v>
      </c>
      <c r="E1328" s="39">
        <v>7313</v>
      </c>
      <c r="F1328" s="38">
        <f>E1328-D1328</f>
        <v>7313</v>
      </c>
      <c r="G1328" s="39" t="str">
        <f>IF(D1328=0,"***",E1328/D1328)</f>
        <v>***</v>
      </c>
    </row>
    <row r="1329" spans="1:7" ht="12.75">
      <c r="A1329" s="40"/>
      <c r="B1329" s="41"/>
      <c r="C1329" s="42" t="s">
        <v>1445</v>
      </c>
      <c r="D1329" s="43"/>
      <c r="E1329" s="44">
        <v>7313</v>
      </c>
      <c r="F1329" s="43"/>
      <c r="G1329" s="44"/>
    </row>
    <row r="1330" spans="1:7" ht="12.75">
      <c r="A1330" s="35" t="s">
        <v>93</v>
      </c>
      <c r="B1330" s="36" t="s">
        <v>1515</v>
      </c>
      <c r="C1330" s="37" t="s">
        <v>1516</v>
      </c>
      <c r="D1330" s="38">
        <v>0</v>
      </c>
      <c r="E1330" s="39">
        <v>11161</v>
      </c>
      <c r="F1330" s="38">
        <f>E1330-D1330</f>
        <v>11161</v>
      </c>
      <c r="G1330" s="39" t="str">
        <f>IF(D1330=0,"***",E1330/D1330)</f>
        <v>***</v>
      </c>
    </row>
    <row r="1331" spans="1:7" ht="12.75">
      <c r="A1331" s="40"/>
      <c r="B1331" s="41"/>
      <c r="C1331" s="42" t="s">
        <v>1445</v>
      </c>
      <c r="D1331" s="43"/>
      <c r="E1331" s="44">
        <v>11161</v>
      </c>
      <c r="F1331" s="43"/>
      <c r="G1331" s="44"/>
    </row>
    <row r="1332" spans="1:7" ht="12.75">
      <c r="A1332" s="35" t="s">
        <v>94</v>
      </c>
      <c r="B1332" s="36" t="s">
        <v>1515</v>
      </c>
      <c r="C1332" s="37" t="s">
        <v>1516</v>
      </c>
      <c r="D1332" s="38">
        <v>0</v>
      </c>
      <c r="E1332" s="39">
        <v>12546</v>
      </c>
      <c r="F1332" s="38">
        <f>E1332-D1332</f>
        <v>12546</v>
      </c>
      <c r="G1332" s="39" t="str">
        <f>IF(D1332=0,"***",E1332/D1332)</f>
        <v>***</v>
      </c>
    </row>
    <row r="1333" spans="1:7" ht="12.75">
      <c r="A1333" s="40"/>
      <c r="B1333" s="41"/>
      <c r="C1333" s="42" t="s">
        <v>1445</v>
      </c>
      <c r="D1333" s="43"/>
      <c r="E1333" s="44">
        <v>12546</v>
      </c>
      <c r="F1333" s="43"/>
      <c r="G1333" s="44"/>
    </row>
    <row r="1334" spans="1:7" ht="12.75">
      <c r="A1334" s="35" t="s">
        <v>95</v>
      </c>
      <c r="B1334" s="36" t="s">
        <v>1515</v>
      </c>
      <c r="C1334" s="37" t="s">
        <v>1516</v>
      </c>
      <c r="D1334" s="38">
        <v>0</v>
      </c>
      <c r="E1334" s="39">
        <v>10436</v>
      </c>
      <c r="F1334" s="38">
        <f>E1334-D1334</f>
        <v>10436</v>
      </c>
      <c r="G1334" s="39" t="str">
        <f>IF(D1334=0,"***",E1334/D1334)</f>
        <v>***</v>
      </c>
    </row>
    <row r="1335" spans="1:7" ht="12.75">
      <c r="A1335" s="40"/>
      <c r="B1335" s="41"/>
      <c r="C1335" s="42" t="s">
        <v>1445</v>
      </c>
      <c r="D1335" s="43"/>
      <c r="E1335" s="44">
        <v>10436</v>
      </c>
      <c r="F1335" s="43"/>
      <c r="G1335" s="44"/>
    </row>
    <row r="1336" spans="1:7" ht="12.75">
      <c r="A1336" s="35" t="s">
        <v>96</v>
      </c>
      <c r="B1336" s="36" t="s">
        <v>1515</v>
      </c>
      <c r="C1336" s="37" t="s">
        <v>1516</v>
      </c>
      <c r="D1336" s="38">
        <v>0</v>
      </c>
      <c r="E1336" s="39">
        <v>19259.7</v>
      </c>
      <c r="F1336" s="38">
        <f>E1336-D1336</f>
        <v>19259.7</v>
      </c>
      <c r="G1336" s="39" t="str">
        <f>IF(D1336=0,"***",E1336/D1336)</f>
        <v>***</v>
      </c>
    </row>
    <row r="1337" spans="1:7" ht="12.75">
      <c r="A1337" s="40"/>
      <c r="B1337" s="41"/>
      <c r="C1337" s="42" t="s">
        <v>1445</v>
      </c>
      <c r="D1337" s="43"/>
      <c r="E1337" s="44">
        <v>19208</v>
      </c>
      <c r="F1337" s="43"/>
      <c r="G1337" s="44"/>
    </row>
    <row r="1338" spans="1:7" ht="12.75">
      <c r="A1338" s="40"/>
      <c r="B1338" s="41"/>
      <c r="C1338" s="42" t="s">
        <v>588</v>
      </c>
      <c r="D1338" s="43"/>
      <c r="E1338" s="44">
        <v>51.7</v>
      </c>
      <c r="F1338" s="43"/>
      <c r="G1338" s="44"/>
    </row>
    <row r="1339" spans="1:7" ht="12.75">
      <c r="A1339" s="35" t="s">
        <v>97</v>
      </c>
      <c r="B1339" s="36" t="s">
        <v>1515</v>
      </c>
      <c r="C1339" s="37" t="s">
        <v>1516</v>
      </c>
      <c r="D1339" s="38">
        <v>0</v>
      </c>
      <c r="E1339" s="39">
        <v>12681</v>
      </c>
      <c r="F1339" s="38">
        <f>E1339-D1339</f>
        <v>12681</v>
      </c>
      <c r="G1339" s="39" t="str">
        <f>IF(D1339=0,"***",E1339/D1339)</f>
        <v>***</v>
      </c>
    </row>
    <row r="1340" spans="1:7" ht="12.75">
      <c r="A1340" s="40"/>
      <c r="B1340" s="41"/>
      <c r="C1340" s="42" t="s">
        <v>1445</v>
      </c>
      <c r="D1340" s="43"/>
      <c r="E1340" s="44">
        <v>12492</v>
      </c>
      <c r="F1340" s="43"/>
      <c r="G1340" s="44"/>
    </row>
    <row r="1341" spans="1:7" ht="12.75">
      <c r="A1341" s="40"/>
      <c r="B1341" s="41"/>
      <c r="C1341" s="42" t="s">
        <v>588</v>
      </c>
      <c r="D1341" s="43"/>
      <c r="E1341" s="44">
        <v>189</v>
      </c>
      <c r="F1341" s="43"/>
      <c r="G1341" s="44"/>
    </row>
    <row r="1342" spans="1:7" ht="12.75">
      <c r="A1342" s="35" t="s">
        <v>98</v>
      </c>
      <c r="B1342" s="36" t="s">
        <v>1515</v>
      </c>
      <c r="C1342" s="37" t="s">
        <v>1516</v>
      </c>
      <c r="D1342" s="38">
        <v>0</v>
      </c>
      <c r="E1342" s="39">
        <v>30083</v>
      </c>
      <c r="F1342" s="38">
        <f>E1342-D1342</f>
        <v>30083</v>
      </c>
      <c r="G1342" s="39" t="str">
        <f>IF(D1342=0,"***",E1342/D1342)</f>
        <v>***</v>
      </c>
    </row>
    <row r="1343" spans="1:7" ht="12.75">
      <c r="A1343" s="40"/>
      <c r="B1343" s="41"/>
      <c r="C1343" s="42" t="s">
        <v>1445</v>
      </c>
      <c r="D1343" s="43"/>
      <c r="E1343" s="44">
        <v>30083</v>
      </c>
      <c r="F1343" s="43"/>
      <c r="G1343" s="44"/>
    </row>
    <row r="1344" spans="1:7" ht="12.75">
      <c r="A1344" s="35" t="s">
        <v>99</v>
      </c>
      <c r="B1344" s="36" t="s">
        <v>1515</v>
      </c>
      <c r="C1344" s="37" t="s">
        <v>1516</v>
      </c>
      <c r="D1344" s="38">
        <v>0</v>
      </c>
      <c r="E1344" s="39">
        <v>7455</v>
      </c>
      <c r="F1344" s="38">
        <f>E1344-D1344</f>
        <v>7455</v>
      </c>
      <c r="G1344" s="39" t="str">
        <f>IF(D1344=0,"***",E1344/D1344)</f>
        <v>***</v>
      </c>
    </row>
    <row r="1345" spans="1:7" ht="12.75">
      <c r="A1345" s="40"/>
      <c r="B1345" s="41"/>
      <c r="C1345" s="42" t="s">
        <v>1445</v>
      </c>
      <c r="D1345" s="43"/>
      <c r="E1345" s="44">
        <v>7455</v>
      </c>
      <c r="F1345" s="43"/>
      <c r="G1345" s="44"/>
    </row>
    <row r="1346" spans="1:7" ht="12.75">
      <c r="A1346" s="35" t="s">
        <v>100</v>
      </c>
      <c r="B1346" s="36" t="s">
        <v>1515</v>
      </c>
      <c r="C1346" s="37" t="s">
        <v>1516</v>
      </c>
      <c r="D1346" s="38">
        <v>0</v>
      </c>
      <c r="E1346" s="39">
        <v>19522</v>
      </c>
      <c r="F1346" s="38">
        <f>E1346-D1346</f>
        <v>19522</v>
      </c>
      <c r="G1346" s="39" t="str">
        <f>IF(D1346=0,"***",E1346/D1346)</f>
        <v>***</v>
      </c>
    </row>
    <row r="1347" spans="1:7" ht="12.75">
      <c r="A1347" s="40"/>
      <c r="B1347" s="41"/>
      <c r="C1347" s="42" t="s">
        <v>1445</v>
      </c>
      <c r="D1347" s="43"/>
      <c r="E1347" s="44">
        <v>19522</v>
      </c>
      <c r="F1347" s="43"/>
      <c r="G1347" s="44"/>
    </row>
    <row r="1348" spans="1:7" ht="12.75">
      <c r="A1348" s="35" t="s">
        <v>101</v>
      </c>
      <c r="B1348" s="36" t="s">
        <v>1515</v>
      </c>
      <c r="C1348" s="37" t="s">
        <v>1516</v>
      </c>
      <c r="D1348" s="38">
        <v>0</v>
      </c>
      <c r="E1348" s="39">
        <v>15189</v>
      </c>
      <c r="F1348" s="38">
        <f>E1348-D1348</f>
        <v>15189</v>
      </c>
      <c r="G1348" s="39" t="str">
        <f>IF(D1348=0,"***",E1348/D1348)</f>
        <v>***</v>
      </c>
    </row>
    <row r="1349" spans="1:7" ht="12.75">
      <c r="A1349" s="40"/>
      <c r="B1349" s="41"/>
      <c r="C1349" s="42" t="s">
        <v>1445</v>
      </c>
      <c r="D1349" s="43"/>
      <c r="E1349" s="44">
        <v>15189</v>
      </c>
      <c r="F1349" s="43"/>
      <c r="G1349" s="44"/>
    </row>
    <row r="1350" spans="1:7" ht="12.75">
      <c r="A1350" s="35" t="s">
        <v>102</v>
      </c>
      <c r="B1350" s="36" t="s">
        <v>1515</v>
      </c>
      <c r="C1350" s="37" t="s">
        <v>1516</v>
      </c>
      <c r="D1350" s="38">
        <v>0</v>
      </c>
      <c r="E1350" s="39">
        <v>10473</v>
      </c>
      <c r="F1350" s="38">
        <f>E1350-D1350</f>
        <v>10473</v>
      </c>
      <c r="G1350" s="39" t="str">
        <f>IF(D1350=0,"***",E1350/D1350)</f>
        <v>***</v>
      </c>
    </row>
    <row r="1351" spans="1:7" ht="12.75">
      <c r="A1351" s="40"/>
      <c r="B1351" s="41"/>
      <c r="C1351" s="42" t="s">
        <v>1445</v>
      </c>
      <c r="D1351" s="43"/>
      <c r="E1351" s="44">
        <v>10473</v>
      </c>
      <c r="F1351" s="43"/>
      <c r="G1351" s="44"/>
    </row>
    <row r="1352" spans="1:7" ht="12.75">
      <c r="A1352" s="35" t="s">
        <v>103</v>
      </c>
      <c r="B1352" s="36" t="s">
        <v>1515</v>
      </c>
      <c r="C1352" s="37" t="s">
        <v>1516</v>
      </c>
      <c r="D1352" s="38">
        <v>0</v>
      </c>
      <c r="E1352" s="39">
        <v>8869</v>
      </c>
      <c r="F1352" s="38">
        <f>E1352-D1352</f>
        <v>8869</v>
      </c>
      <c r="G1352" s="39" t="str">
        <f>IF(D1352=0,"***",E1352/D1352)</f>
        <v>***</v>
      </c>
    </row>
    <row r="1353" spans="1:7" ht="12.75">
      <c r="A1353" s="40"/>
      <c r="B1353" s="41"/>
      <c r="C1353" s="42" t="s">
        <v>1445</v>
      </c>
      <c r="D1353" s="43"/>
      <c r="E1353" s="44">
        <v>8869</v>
      </c>
      <c r="F1353" s="43"/>
      <c r="G1353" s="44"/>
    </row>
    <row r="1354" spans="1:7" ht="12.75">
      <c r="A1354" s="35" t="s">
        <v>104</v>
      </c>
      <c r="B1354" s="36" t="s">
        <v>1515</v>
      </c>
      <c r="C1354" s="37" t="s">
        <v>1516</v>
      </c>
      <c r="D1354" s="38">
        <v>0</v>
      </c>
      <c r="E1354" s="39">
        <v>11979</v>
      </c>
      <c r="F1354" s="38">
        <f>E1354-D1354</f>
        <v>11979</v>
      </c>
      <c r="G1354" s="39" t="str">
        <f>IF(D1354=0,"***",E1354/D1354)</f>
        <v>***</v>
      </c>
    </row>
    <row r="1355" spans="1:7" ht="12.75">
      <c r="A1355" s="40"/>
      <c r="B1355" s="41"/>
      <c r="C1355" s="42" t="s">
        <v>1445</v>
      </c>
      <c r="D1355" s="43"/>
      <c r="E1355" s="44">
        <v>11979</v>
      </c>
      <c r="F1355" s="43"/>
      <c r="G1355" s="44"/>
    </row>
    <row r="1356" spans="1:7" ht="12.75">
      <c r="A1356" s="35" t="s">
        <v>105</v>
      </c>
      <c r="B1356" s="36" t="s">
        <v>1515</v>
      </c>
      <c r="C1356" s="37" t="s">
        <v>1516</v>
      </c>
      <c r="D1356" s="38">
        <v>0</v>
      </c>
      <c r="E1356" s="39">
        <v>16085</v>
      </c>
      <c r="F1356" s="38">
        <f>E1356-D1356</f>
        <v>16085</v>
      </c>
      <c r="G1356" s="39" t="str">
        <f>IF(D1356=0,"***",E1356/D1356)</f>
        <v>***</v>
      </c>
    </row>
    <row r="1357" spans="1:7" ht="12.75">
      <c r="A1357" s="40"/>
      <c r="B1357" s="41"/>
      <c r="C1357" s="42" t="s">
        <v>1445</v>
      </c>
      <c r="D1357" s="43"/>
      <c r="E1357" s="44">
        <v>16085</v>
      </c>
      <c r="F1357" s="43"/>
      <c r="G1357" s="44"/>
    </row>
    <row r="1358" spans="1:7" ht="12.75">
      <c r="A1358" s="35" t="s">
        <v>106</v>
      </c>
      <c r="B1358" s="36" t="s">
        <v>1515</v>
      </c>
      <c r="C1358" s="37" t="s">
        <v>1516</v>
      </c>
      <c r="D1358" s="38">
        <v>0</v>
      </c>
      <c r="E1358" s="39">
        <v>12099</v>
      </c>
      <c r="F1358" s="38">
        <f>E1358-D1358</f>
        <v>12099</v>
      </c>
      <c r="G1358" s="39" t="str">
        <f>IF(D1358=0,"***",E1358/D1358)</f>
        <v>***</v>
      </c>
    </row>
    <row r="1359" spans="1:7" ht="12.75">
      <c r="A1359" s="40"/>
      <c r="B1359" s="41"/>
      <c r="C1359" s="42" t="s">
        <v>1445</v>
      </c>
      <c r="D1359" s="43"/>
      <c r="E1359" s="44">
        <v>12099</v>
      </c>
      <c r="F1359" s="43"/>
      <c r="G1359" s="44"/>
    </row>
    <row r="1360" spans="1:7" ht="12.75">
      <c r="A1360" s="35" t="s">
        <v>107</v>
      </c>
      <c r="B1360" s="36" t="s">
        <v>1515</v>
      </c>
      <c r="C1360" s="37" t="s">
        <v>1516</v>
      </c>
      <c r="D1360" s="38">
        <v>0</v>
      </c>
      <c r="E1360" s="39">
        <v>9126</v>
      </c>
      <c r="F1360" s="38">
        <f>E1360-D1360</f>
        <v>9126</v>
      </c>
      <c r="G1360" s="39" t="str">
        <f>IF(D1360=0,"***",E1360/D1360)</f>
        <v>***</v>
      </c>
    </row>
    <row r="1361" spans="1:7" ht="12.75">
      <c r="A1361" s="40"/>
      <c r="B1361" s="41"/>
      <c r="C1361" s="42" t="s">
        <v>1445</v>
      </c>
      <c r="D1361" s="43"/>
      <c r="E1361" s="44">
        <v>9126</v>
      </c>
      <c r="F1361" s="43"/>
      <c r="G1361" s="44"/>
    </row>
    <row r="1362" spans="1:7" ht="12.75">
      <c r="A1362" s="35" t="s">
        <v>108</v>
      </c>
      <c r="B1362" s="36" t="s">
        <v>1515</v>
      </c>
      <c r="C1362" s="37" t="s">
        <v>1516</v>
      </c>
      <c r="D1362" s="38">
        <v>0</v>
      </c>
      <c r="E1362" s="39">
        <v>15964</v>
      </c>
      <c r="F1362" s="38">
        <f>E1362-D1362</f>
        <v>15964</v>
      </c>
      <c r="G1362" s="39" t="str">
        <f>IF(D1362=0,"***",E1362/D1362)</f>
        <v>***</v>
      </c>
    </row>
    <row r="1363" spans="1:7" ht="12.75">
      <c r="A1363" s="40"/>
      <c r="B1363" s="41"/>
      <c r="C1363" s="42" t="s">
        <v>1445</v>
      </c>
      <c r="D1363" s="43"/>
      <c r="E1363" s="44">
        <v>15964</v>
      </c>
      <c r="F1363" s="43"/>
      <c r="G1363" s="44"/>
    </row>
    <row r="1364" spans="1:7" ht="12.75">
      <c r="A1364" s="35" t="s">
        <v>109</v>
      </c>
      <c r="B1364" s="36" t="s">
        <v>1946</v>
      </c>
      <c r="C1364" s="37" t="s">
        <v>1947</v>
      </c>
      <c r="D1364" s="38">
        <v>0</v>
      </c>
      <c r="E1364" s="39">
        <v>6931</v>
      </c>
      <c r="F1364" s="38">
        <f>E1364-D1364</f>
        <v>6931</v>
      </c>
      <c r="G1364" s="39" t="str">
        <f>IF(D1364=0,"***",E1364/D1364)</f>
        <v>***</v>
      </c>
    </row>
    <row r="1365" spans="1:7" ht="12.75">
      <c r="A1365" s="40"/>
      <c r="B1365" s="41"/>
      <c r="C1365" s="42" t="s">
        <v>1445</v>
      </c>
      <c r="D1365" s="43"/>
      <c r="E1365" s="44">
        <v>6931</v>
      </c>
      <c r="F1365" s="43"/>
      <c r="G1365" s="44"/>
    </row>
    <row r="1366" spans="1:7" ht="12.75">
      <c r="A1366" s="35" t="s">
        <v>110</v>
      </c>
      <c r="B1366" s="36" t="s">
        <v>1515</v>
      </c>
      <c r="C1366" s="37" t="s">
        <v>1516</v>
      </c>
      <c r="D1366" s="38">
        <v>0</v>
      </c>
      <c r="E1366" s="39">
        <v>22809</v>
      </c>
      <c r="F1366" s="38">
        <f>E1366-D1366</f>
        <v>22809</v>
      </c>
      <c r="G1366" s="39" t="str">
        <f>IF(D1366=0,"***",E1366/D1366)</f>
        <v>***</v>
      </c>
    </row>
    <row r="1367" spans="1:7" ht="12.75">
      <c r="A1367" s="40"/>
      <c r="B1367" s="41"/>
      <c r="C1367" s="42" t="s">
        <v>1445</v>
      </c>
      <c r="D1367" s="43"/>
      <c r="E1367" s="44">
        <v>22809</v>
      </c>
      <c r="F1367" s="43"/>
      <c r="G1367" s="44"/>
    </row>
    <row r="1368" spans="1:7" ht="12.75">
      <c r="A1368" s="35" t="s">
        <v>111</v>
      </c>
      <c r="B1368" s="36" t="s">
        <v>1515</v>
      </c>
      <c r="C1368" s="37" t="s">
        <v>1516</v>
      </c>
      <c r="D1368" s="38">
        <v>0</v>
      </c>
      <c r="E1368" s="39">
        <v>15108</v>
      </c>
      <c r="F1368" s="38">
        <f>E1368-D1368</f>
        <v>15108</v>
      </c>
      <c r="G1368" s="39" t="str">
        <f>IF(D1368=0,"***",E1368/D1368)</f>
        <v>***</v>
      </c>
    </row>
    <row r="1369" spans="1:7" ht="12.75">
      <c r="A1369" s="40"/>
      <c r="B1369" s="41"/>
      <c r="C1369" s="42" t="s">
        <v>1445</v>
      </c>
      <c r="D1369" s="43"/>
      <c r="E1369" s="44">
        <v>15108</v>
      </c>
      <c r="F1369" s="43"/>
      <c r="G1369" s="44"/>
    </row>
    <row r="1370" spans="1:7" ht="12.75">
      <c r="A1370" s="35" t="s">
        <v>112</v>
      </c>
      <c r="B1370" s="36" t="s">
        <v>1515</v>
      </c>
      <c r="C1370" s="37" t="s">
        <v>1516</v>
      </c>
      <c r="D1370" s="38">
        <v>0</v>
      </c>
      <c r="E1370" s="39">
        <v>14973</v>
      </c>
      <c r="F1370" s="38">
        <f>E1370-D1370</f>
        <v>14973</v>
      </c>
      <c r="G1370" s="39" t="str">
        <f>IF(D1370=0,"***",E1370/D1370)</f>
        <v>***</v>
      </c>
    </row>
    <row r="1371" spans="1:7" ht="12.75">
      <c r="A1371" s="40"/>
      <c r="B1371" s="41"/>
      <c r="C1371" s="42" t="s">
        <v>1445</v>
      </c>
      <c r="D1371" s="43"/>
      <c r="E1371" s="44">
        <v>14973</v>
      </c>
      <c r="F1371" s="43"/>
      <c r="G1371" s="44"/>
    </row>
    <row r="1372" spans="1:7" ht="12.75">
      <c r="A1372" s="35" t="s">
        <v>113</v>
      </c>
      <c r="B1372" s="36" t="s">
        <v>1515</v>
      </c>
      <c r="C1372" s="37" t="s">
        <v>1516</v>
      </c>
      <c r="D1372" s="38">
        <v>0</v>
      </c>
      <c r="E1372" s="39">
        <v>8582</v>
      </c>
      <c r="F1372" s="38">
        <f>E1372-D1372</f>
        <v>8582</v>
      </c>
      <c r="G1372" s="39" t="str">
        <f>IF(D1372=0,"***",E1372/D1372)</f>
        <v>***</v>
      </c>
    </row>
    <row r="1373" spans="1:7" ht="12.75">
      <c r="A1373" s="40"/>
      <c r="B1373" s="41"/>
      <c r="C1373" s="42" t="s">
        <v>1445</v>
      </c>
      <c r="D1373" s="43"/>
      <c r="E1373" s="44">
        <v>8582</v>
      </c>
      <c r="F1373" s="43"/>
      <c r="G1373" s="44"/>
    </row>
    <row r="1374" spans="1:7" ht="12.75">
      <c r="A1374" s="35" t="s">
        <v>114</v>
      </c>
      <c r="B1374" s="36" t="s">
        <v>1946</v>
      </c>
      <c r="C1374" s="37" t="s">
        <v>1947</v>
      </c>
      <c r="D1374" s="38">
        <v>0</v>
      </c>
      <c r="E1374" s="39">
        <v>5197</v>
      </c>
      <c r="F1374" s="38">
        <f>E1374-D1374</f>
        <v>5197</v>
      </c>
      <c r="G1374" s="39" t="str">
        <f>IF(D1374=0,"***",E1374/D1374)</f>
        <v>***</v>
      </c>
    </row>
    <row r="1375" spans="1:7" ht="12.75">
      <c r="A1375" s="40"/>
      <c r="B1375" s="41"/>
      <c r="C1375" s="42" t="s">
        <v>1445</v>
      </c>
      <c r="D1375" s="43"/>
      <c r="E1375" s="44">
        <v>5197</v>
      </c>
      <c r="F1375" s="43"/>
      <c r="G1375" s="44"/>
    </row>
    <row r="1376" spans="1:7" ht="12.75">
      <c r="A1376" s="35" t="s">
        <v>115</v>
      </c>
      <c r="B1376" s="36" t="s">
        <v>1528</v>
      </c>
      <c r="C1376" s="37" t="s">
        <v>1529</v>
      </c>
      <c r="D1376" s="38">
        <v>0</v>
      </c>
      <c r="E1376" s="39">
        <v>12576</v>
      </c>
      <c r="F1376" s="38">
        <f>E1376-D1376</f>
        <v>12576</v>
      </c>
      <c r="G1376" s="39" t="str">
        <f>IF(D1376=0,"***",E1376/D1376)</f>
        <v>***</v>
      </c>
    </row>
    <row r="1377" spans="1:7" ht="12.75">
      <c r="A1377" s="40"/>
      <c r="B1377" s="41"/>
      <c r="C1377" s="42" t="s">
        <v>1445</v>
      </c>
      <c r="D1377" s="43"/>
      <c r="E1377" s="44">
        <v>11286</v>
      </c>
      <c r="F1377" s="43"/>
      <c r="G1377" s="44"/>
    </row>
    <row r="1378" spans="1:7" ht="12.75">
      <c r="A1378" s="40"/>
      <c r="B1378" s="41"/>
      <c r="C1378" s="42" t="s">
        <v>574</v>
      </c>
      <c r="D1378" s="43"/>
      <c r="E1378" s="44">
        <v>1290</v>
      </c>
      <c r="F1378" s="43"/>
      <c r="G1378" s="44"/>
    </row>
    <row r="1379" spans="1:7" ht="12.75">
      <c r="A1379" s="35" t="s">
        <v>116</v>
      </c>
      <c r="B1379" s="36" t="s">
        <v>1528</v>
      </c>
      <c r="C1379" s="37" t="s">
        <v>1529</v>
      </c>
      <c r="D1379" s="38">
        <v>0</v>
      </c>
      <c r="E1379" s="39">
        <v>13441</v>
      </c>
      <c r="F1379" s="38">
        <f>E1379-D1379</f>
        <v>13441</v>
      </c>
      <c r="G1379" s="39" t="str">
        <f>IF(D1379=0,"***",E1379/D1379)</f>
        <v>***</v>
      </c>
    </row>
    <row r="1380" spans="1:7" ht="12.75">
      <c r="A1380" s="40"/>
      <c r="B1380" s="41"/>
      <c r="C1380" s="42" t="s">
        <v>1445</v>
      </c>
      <c r="D1380" s="43"/>
      <c r="E1380" s="44">
        <v>11821</v>
      </c>
      <c r="F1380" s="43"/>
      <c r="G1380" s="44"/>
    </row>
    <row r="1381" spans="1:7" ht="12.75">
      <c r="A1381" s="40"/>
      <c r="B1381" s="41"/>
      <c r="C1381" s="42" t="s">
        <v>574</v>
      </c>
      <c r="D1381" s="43"/>
      <c r="E1381" s="44">
        <v>1620</v>
      </c>
      <c r="F1381" s="43"/>
      <c r="G1381" s="44"/>
    </row>
    <row r="1382" spans="1:7" ht="12.75">
      <c r="A1382" s="35" t="s">
        <v>116</v>
      </c>
      <c r="B1382" s="36" t="s">
        <v>1508</v>
      </c>
      <c r="C1382" s="37" t="s">
        <v>1509</v>
      </c>
      <c r="D1382" s="38">
        <v>0</v>
      </c>
      <c r="E1382" s="39">
        <v>1262</v>
      </c>
      <c r="F1382" s="38">
        <f>E1382-D1382</f>
        <v>1262</v>
      </c>
      <c r="G1382" s="39" t="str">
        <f>IF(D1382=0,"***",E1382/D1382)</f>
        <v>***</v>
      </c>
    </row>
    <row r="1383" spans="1:7" ht="12.75">
      <c r="A1383" s="40"/>
      <c r="B1383" s="41"/>
      <c r="C1383" s="42" t="s">
        <v>1445</v>
      </c>
      <c r="D1383" s="43"/>
      <c r="E1383" s="44">
        <v>1262</v>
      </c>
      <c r="F1383" s="43"/>
      <c r="G1383" s="44"/>
    </row>
    <row r="1384" spans="1:7" ht="12.75">
      <c r="A1384" s="35" t="s">
        <v>117</v>
      </c>
      <c r="B1384" s="36" t="s">
        <v>1528</v>
      </c>
      <c r="C1384" s="37" t="s">
        <v>1529</v>
      </c>
      <c r="D1384" s="38">
        <v>0</v>
      </c>
      <c r="E1384" s="39">
        <v>11159</v>
      </c>
      <c r="F1384" s="38">
        <f>E1384-D1384</f>
        <v>11159</v>
      </c>
      <c r="G1384" s="39" t="str">
        <f>IF(D1384=0,"***",E1384/D1384)</f>
        <v>***</v>
      </c>
    </row>
    <row r="1385" spans="1:7" ht="12.75">
      <c r="A1385" s="40"/>
      <c r="B1385" s="41"/>
      <c r="C1385" s="42" t="s">
        <v>1445</v>
      </c>
      <c r="D1385" s="43"/>
      <c r="E1385" s="44">
        <v>9618</v>
      </c>
      <c r="F1385" s="43"/>
      <c r="G1385" s="44"/>
    </row>
    <row r="1386" spans="1:7" ht="12.75">
      <c r="A1386" s="40"/>
      <c r="B1386" s="41"/>
      <c r="C1386" s="42" t="s">
        <v>574</v>
      </c>
      <c r="D1386" s="43"/>
      <c r="E1386" s="44">
        <v>1541</v>
      </c>
      <c r="F1386" s="43"/>
      <c r="G1386" s="44"/>
    </row>
    <row r="1387" spans="1:7" ht="12.75">
      <c r="A1387" s="35" t="s">
        <v>118</v>
      </c>
      <c r="B1387" s="36" t="s">
        <v>1528</v>
      </c>
      <c r="C1387" s="37" t="s">
        <v>1529</v>
      </c>
      <c r="D1387" s="38">
        <v>0</v>
      </c>
      <c r="E1387" s="39">
        <v>8626</v>
      </c>
      <c r="F1387" s="38">
        <f>E1387-D1387</f>
        <v>8626</v>
      </c>
      <c r="G1387" s="39" t="str">
        <f>IF(D1387=0,"***",E1387/D1387)</f>
        <v>***</v>
      </c>
    </row>
    <row r="1388" spans="1:7" ht="12.75">
      <c r="A1388" s="40"/>
      <c r="B1388" s="41"/>
      <c r="C1388" s="42" t="s">
        <v>1445</v>
      </c>
      <c r="D1388" s="43"/>
      <c r="E1388" s="44">
        <v>7003</v>
      </c>
      <c r="F1388" s="43"/>
      <c r="G1388" s="44"/>
    </row>
    <row r="1389" spans="1:7" ht="12.75">
      <c r="A1389" s="40"/>
      <c r="B1389" s="41"/>
      <c r="C1389" s="42" t="s">
        <v>574</v>
      </c>
      <c r="D1389" s="43"/>
      <c r="E1389" s="44">
        <v>1623</v>
      </c>
      <c r="F1389" s="43"/>
      <c r="G1389" s="44"/>
    </row>
    <row r="1390" spans="1:7" ht="12.75">
      <c r="A1390" s="35" t="s">
        <v>119</v>
      </c>
      <c r="B1390" s="36" t="s">
        <v>1528</v>
      </c>
      <c r="C1390" s="37" t="s">
        <v>1529</v>
      </c>
      <c r="D1390" s="38">
        <v>0</v>
      </c>
      <c r="E1390" s="39">
        <v>18684</v>
      </c>
      <c r="F1390" s="38">
        <f>E1390-D1390</f>
        <v>18684</v>
      </c>
      <c r="G1390" s="39" t="str">
        <f>IF(D1390=0,"***",E1390/D1390)</f>
        <v>***</v>
      </c>
    </row>
    <row r="1391" spans="1:7" ht="12.75">
      <c r="A1391" s="40"/>
      <c r="B1391" s="41"/>
      <c r="C1391" s="42" t="s">
        <v>1445</v>
      </c>
      <c r="D1391" s="43"/>
      <c r="E1391" s="44">
        <v>14049</v>
      </c>
      <c r="F1391" s="43"/>
      <c r="G1391" s="44"/>
    </row>
    <row r="1392" spans="1:7" ht="12.75">
      <c r="A1392" s="40"/>
      <c r="B1392" s="41"/>
      <c r="C1392" s="42" t="s">
        <v>574</v>
      </c>
      <c r="D1392" s="43"/>
      <c r="E1392" s="44">
        <v>4635</v>
      </c>
      <c r="F1392" s="43"/>
      <c r="G1392" s="44"/>
    </row>
    <row r="1393" spans="1:7" ht="12.75">
      <c r="A1393" s="35" t="s">
        <v>120</v>
      </c>
      <c r="B1393" s="36" t="s">
        <v>1528</v>
      </c>
      <c r="C1393" s="37" t="s">
        <v>1529</v>
      </c>
      <c r="D1393" s="38">
        <v>0</v>
      </c>
      <c r="E1393" s="39">
        <v>5743</v>
      </c>
      <c r="F1393" s="38">
        <f>E1393-D1393</f>
        <v>5743</v>
      </c>
      <c r="G1393" s="39" t="str">
        <f>IF(D1393=0,"***",E1393/D1393)</f>
        <v>***</v>
      </c>
    </row>
    <row r="1394" spans="1:7" ht="12.75">
      <c r="A1394" s="40"/>
      <c r="B1394" s="41"/>
      <c r="C1394" s="42" t="s">
        <v>1445</v>
      </c>
      <c r="D1394" s="43"/>
      <c r="E1394" s="44">
        <v>4979</v>
      </c>
      <c r="F1394" s="43"/>
      <c r="G1394" s="44"/>
    </row>
    <row r="1395" spans="1:7" ht="12.75">
      <c r="A1395" s="40"/>
      <c r="B1395" s="41"/>
      <c r="C1395" s="42" t="s">
        <v>574</v>
      </c>
      <c r="D1395" s="43"/>
      <c r="E1395" s="44">
        <v>764</v>
      </c>
      <c r="F1395" s="43"/>
      <c r="G1395" s="44"/>
    </row>
    <row r="1396" spans="1:7" ht="12.75">
      <c r="A1396" s="35" t="s">
        <v>121</v>
      </c>
      <c r="B1396" s="36" t="s">
        <v>1515</v>
      </c>
      <c r="C1396" s="37" t="s">
        <v>1516</v>
      </c>
      <c r="D1396" s="38">
        <v>0</v>
      </c>
      <c r="E1396" s="39">
        <v>10493</v>
      </c>
      <c r="F1396" s="38">
        <f>E1396-D1396</f>
        <v>10493</v>
      </c>
      <c r="G1396" s="39" t="str">
        <f>IF(D1396=0,"***",E1396/D1396)</f>
        <v>***</v>
      </c>
    </row>
    <row r="1397" spans="1:7" ht="12.75">
      <c r="A1397" s="40"/>
      <c r="B1397" s="41"/>
      <c r="C1397" s="42" t="s">
        <v>1445</v>
      </c>
      <c r="D1397" s="43"/>
      <c r="E1397" s="44">
        <v>10493</v>
      </c>
      <c r="F1397" s="43"/>
      <c r="G1397" s="44"/>
    </row>
    <row r="1398" spans="1:7" ht="12.75">
      <c r="A1398" s="35" t="s">
        <v>122</v>
      </c>
      <c r="B1398" s="36" t="s">
        <v>1528</v>
      </c>
      <c r="C1398" s="37" t="s">
        <v>1529</v>
      </c>
      <c r="D1398" s="38">
        <v>0</v>
      </c>
      <c r="E1398" s="39">
        <v>18568</v>
      </c>
      <c r="F1398" s="38">
        <f>E1398-D1398</f>
        <v>18568</v>
      </c>
      <c r="G1398" s="39" t="str">
        <f>IF(D1398=0,"***",E1398/D1398)</f>
        <v>***</v>
      </c>
    </row>
    <row r="1399" spans="1:7" ht="12.75">
      <c r="A1399" s="40"/>
      <c r="B1399" s="41"/>
      <c r="C1399" s="42" t="s">
        <v>1445</v>
      </c>
      <c r="D1399" s="43"/>
      <c r="E1399" s="44">
        <v>14168</v>
      </c>
      <c r="F1399" s="43"/>
      <c r="G1399" s="44"/>
    </row>
    <row r="1400" spans="1:7" ht="12.75">
      <c r="A1400" s="40"/>
      <c r="B1400" s="41"/>
      <c r="C1400" s="42" t="s">
        <v>574</v>
      </c>
      <c r="D1400" s="43"/>
      <c r="E1400" s="44">
        <v>4400</v>
      </c>
      <c r="F1400" s="43"/>
      <c r="G1400" s="44"/>
    </row>
    <row r="1401" spans="1:7" ht="12.75">
      <c r="A1401" s="35" t="s">
        <v>122</v>
      </c>
      <c r="B1401" s="36" t="s">
        <v>1508</v>
      </c>
      <c r="C1401" s="37" t="s">
        <v>1509</v>
      </c>
      <c r="D1401" s="38">
        <v>0</v>
      </c>
      <c r="E1401" s="39">
        <v>1140</v>
      </c>
      <c r="F1401" s="38">
        <f>E1401-D1401</f>
        <v>1140</v>
      </c>
      <c r="G1401" s="39" t="str">
        <f>IF(D1401=0,"***",E1401/D1401)</f>
        <v>***</v>
      </c>
    </row>
    <row r="1402" spans="1:7" ht="12.75">
      <c r="A1402" s="40"/>
      <c r="B1402" s="41"/>
      <c r="C1402" s="42" t="s">
        <v>1445</v>
      </c>
      <c r="D1402" s="43"/>
      <c r="E1402" s="44">
        <v>1140</v>
      </c>
      <c r="F1402" s="43"/>
      <c r="G1402" s="44"/>
    </row>
    <row r="1403" spans="1:7" ht="12.75">
      <c r="A1403" s="35" t="s">
        <v>123</v>
      </c>
      <c r="B1403" s="36" t="s">
        <v>1528</v>
      </c>
      <c r="C1403" s="37" t="s">
        <v>1529</v>
      </c>
      <c r="D1403" s="38">
        <v>0</v>
      </c>
      <c r="E1403" s="39">
        <v>11050</v>
      </c>
      <c r="F1403" s="38">
        <f>E1403-D1403</f>
        <v>11050</v>
      </c>
      <c r="G1403" s="39" t="str">
        <f>IF(D1403=0,"***",E1403/D1403)</f>
        <v>***</v>
      </c>
    </row>
    <row r="1404" spans="1:7" ht="12.75">
      <c r="A1404" s="40"/>
      <c r="B1404" s="41"/>
      <c r="C1404" s="42" t="s">
        <v>1445</v>
      </c>
      <c r="D1404" s="43"/>
      <c r="E1404" s="44">
        <v>8557</v>
      </c>
      <c r="F1404" s="43"/>
      <c r="G1404" s="44"/>
    </row>
    <row r="1405" spans="1:7" ht="12.75">
      <c r="A1405" s="40"/>
      <c r="B1405" s="41"/>
      <c r="C1405" s="42" t="s">
        <v>574</v>
      </c>
      <c r="D1405" s="43"/>
      <c r="E1405" s="44">
        <v>2493</v>
      </c>
      <c r="F1405" s="43"/>
      <c r="G1405" s="44"/>
    </row>
    <row r="1406" spans="1:7" ht="12.75">
      <c r="A1406" s="35" t="s">
        <v>124</v>
      </c>
      <c r="B1406" s="36" t="s">
        <v>1528</v>
      </c>
      <c r="C1406" s="37" t="s">
        <v>1529</v>
      </c>
      <c r="D1406" s="38">
        <v>0</v>
      </c>
      <c r="E1406" s="39">
        <v>20795</v>
      </c>
      <c r="F1406" s="38">
        <f>E1406-D1406</f>
        <v>20795</v>
      </c>
      <c r="G1406" s="39" t="str">
        <f>IF(D1406=0,"***",E1406/D1406)</f>
        <v>***</v>
      </c>
    </row>
    <row r="1407" spans="1:7" ht="12.75">
      <c r="A1407" s="40"/>
      <c r="B1407" s="41"/>
      <c r="C1407" s="42" t="s">
        <v>1445</v>
      </c>
      <c r="D1407" s="43"/>
      <c r="E1407" s="44">
        <v>18259</v>
      </c>
      <c r="F1407" s="43"/>
      <c r="G1407" s="44"/>
    </row>
    <row r="1408" spans="1:7" ht="12.75">
      <c r="A1408" s="40"/>
      <c r="B1408" s="41"/>
      <c r="C1408" s="42" t="s">
        <v>574</v>
      </c>
      <c r="D1408" s="43"/>
      <c r="E1408" s="44">
        <v>2536</v>
      </c>
      <c r="F1408" s="43"/>
      <c r="G1408" s="44"/>
    </row>
    <row r="1409" spans="1:7" ht="12.75">
      <c r="A1409" s="35" t="s">
        <v>124</v>
      </c>
      <c r="B1409" s="36" t="s">
        <v>1508</v>
      </c>
      <c r="C1409" s="37" t="s">
        <v>1509</v>
      </c>
      <c r="D1409" s="38">
        <v>0</v>
      </c>
      <c r="E1409" s="39">
        <v>1538</v>
      </c>
      <c r="F1409" s="38">
        <f>E1409-D1409</f>
        <v>1538</v>
      </c>
      <c r="G1409" s="39" t="str">
        <f>IF(D1409=0,"***",E1409/D1409)</f>
        <v>***</v>
      </c>
    </row>
    <row r="1410" spans="1:7" ht="12.75">
      <c r="A1410" s="40"/>
      <c r="B1410" s="41"/>
      <c r="C1410" s="42" t="s">
        <v>1445</v>
      </c>
      <c r="D1410" s="43"/>
      <c r="E1410" s="44">
        <v>1538</v>
      </c>
      <c r="F1410" s="43"/>
      <c r="G1410" s="44"/>
    </row>
    <row r="1411" spans="1:7" ht="12.75">
      <c r="A1411" s="35" t="s">
        <v>125</v>
      </c>
      <c r="B1411" s="36" t="s">
        <v>1515</v>
      </c>
      <c r="C1411" s="37" t="s">
        <v>1516</v>
      </c>
      <c r="D1411" s="38">
        <v>0</v>
      </c>
      <c r="E1411" s="39">
        <v>16372</v>
      </c>
      <c r="F1411" s="38">
        <f>E1411-D1411</f>
        <v>16372</v>
      </c>
      <c r="G1411" s="39" t="str">
        <f>IF(D1411=0,"***",E1411/D1411)</f>
        <v>***</v>
      </c>
    </row>
    <row r="1412" spans="1:7" ht="12.75">
      <c r="A1412" s="40"/>
      <c r="B1412" s="41"/>
      <c r="C1412" s="42" t="s">
        <v>1445</v>
      </c>
      <c r="D1412" s="43"/>
      <c r="E1412" s="44">
        <v>16372</v>
      </c>
      <c r="F1412" s="43"/>
      <c r="G1412" s="44"/>
    </row>
    <row r="1413" spans="1:7" ht="12.75">
      <c r="A1413" s="35" t="s">
        <v>126</v>
      </c>
      <c r="B1413" s="36" t="s">
        <v>1515</v>
      </c>
      <c r="C1413" s="37" t="s">
        <v>1516</v>
      </c>
      <c r="D1413" s="38">
        <v>0</v>
      </c>
      <c r="E1413" s="39">
        <v>18556.7</v>
      </c>
      <c r="F1413" s="38">
        <f>E1413-D1413</f>
        <v>18556.7</v>
      </c>
      <c r="G1413" s="39" t="str">
        <f>IF(D1413=0,"***",E1413/D1413)</f>
        <v>***</v>
      </c>
    </row>
    <row r="1414" spans="1:7" ht="12.75">
      <c r="A1414" s="40"/>
      <c r="B1414" s="41"/>
      <c r="C1414" s="42" t="s">
        <v>1445</v>
      </c>
      <c r="D1414" s="43"/>
      <c r="E1414" s="44">
        <v>18521</v>
      </c>
      <c r="F1414" s="43"/>
      <c r="G1414" s="44"/>
    </row>
    <row r="1415" spans="1:7" ht="12.75">
      <c r="A1415" s="40"/>
      <c r="B1415" s="41"/>
      <c r="C1415" s="42" t="s">
        <v>588</v>
      </c>
      <c r="D1415" s="43"/>
      <c r="E1415" s="44">
        <v>35.7</v>
      </c>
      <c r="F1415" s="43"/>
      <c r="G1415" s="44"/>
    </row>
    <row r="1416" spans="1:7" ht="12.75">
      <c r="A1416" s="35" t="s">
        <v>127</v>
      </c>
      <c r="B1416" s="36" t="s">
        <v>1528</v>
      </c>
      <c r="C1416" s="37" t="s">
        <v>1529</v>
      </c>
      <c r="D1416" s="38">
        <v>0</v>
      </c>
      <c r="E1416" s="39">
        <v>6822</v>
      </c>
      <c r="F1416" s="38">
        <f>E1416-D1416</f>
        <v>6822</v>
      </c>
      <c r="G1416" s="39" t="str">
        <f>IF(D1416=0,"***",E1416/D1416)</f>
        <v>***</v>
      </c>
    </row>
    <row r="1417" spans="1:7" ht="12.75">
      <c r="A1417" s="40"/>
      <c r="B1417" s="41"/>
      <c r="C1417" s="42" t="s">
        <v>1445</v>
      </c>
      <c r="D1417" s="43"/>
      <c r="E1417" s="44">
        <v>5771</v>
      </c>
      <c r="F1417" s="43"/>
      <c r="G1417" s="44"/>
    </row>
    <row r="1418" spans="1:7" ht="12.75">
      <c r="A1418" s="40"/>
      <c r="B1418" s="41"/>
      <c r="C1418" s="42" t="s">
        <v>574</v>
      </c>
      <c r="D1418" s="43"/>
      <c r="E1418" s="44">
        <v>1051</v>
      </c>
      <c r="F1418" s="43"/>
      <c r="G1418" s="44"/>
    </row>
    <row r="1419" spans="1:7" ht="12.75">
      <c r="A1419" s="35" t="s">
        <v>128</v>
      </c>
      <c r="B1419" s="36" t="s">
        <v>1515</v>
      </c>
      <c r="C1419" s="37" t="s">
        <v>1516</v>
      </c>
      <c r="D1419" s="38">
        <v>0</v>
      </c>
      <c r="E1419" s="39">
        <v>13255</v>
      </c>
      <c r="F1419" s="38">
        <f>E1419-D1419</f>
        <v>13255</v>
      </c>
      <c r="G1419" s="39" t="str">
        <f>IF(D1419=0,"***",E1419/D1419)</f>
        <v>***</v>
      </c>
    </row>
    <row r="1420" spans="1:7" ht="12.75">
      <c r="A1420" s="40"/>
      <c r="B1420" s="41"/>
      <c r="C1420" s="42" t="s">
        <v>1445</v>
      </c>
      <c r="D1420" s="43"/>
      <c r="E1420" s="44">
        <v>13255</v>
      </c>
      <c r="F1420" s="43"/>
      <c r="G1420" s="44"/>
    </row>
    <row r="1421" spans="1:7" ht="12.75">
      <c r="A1421" s="35" t="s">
        <v>129</v>
      </c>
      <c r="B1421" s="36" t="s">
        <v>1515</v>
      </c>
      <c r="C1421" s="37" t="s">
        <v>1516</v>
      </c>
      <c r="D1421" s="38">
        <v>0</v>
      </c>
      <c r="E1421" s="39">
        <v>11834</v>
      </c>
      <c r="F1421" s="38">
        <f>E1421-D1421</f>
        <v>11834</v>
      </c>
      <c r="G1421" s="39" t="str">
        <f>IF(D1421=0,"***",E1421/D1421)</f>
        <v>***</v>
      </c>
    </row>
    <row r="1422" spans="1:7" ht="12.75">
      <c r="A1422" s="40"/>
      <c r="B1422" s="41"/>
      <c r="C1422" s="42" t="s">
        <v>1445</v>
      </c>
      <c r="D1422" s="43"/>
      <c r="E1422" s="44">
        <v>11834</v>
      </c>
      <c r="F1422" s="43"/>
      <c r="G1422" s="44"/>
    </row>
    <row r="1423" spans="1:7" ht="12.75">
      <c r="A1423" s="35" t="s">
        <v>130</v>
      </c>
      <c r="B1423" s="36" t="s">
        <v>1528</v>
      </c>
      <c r="C1423" s="37" t="s">
        <v>1529</v>
      </c>
      <c r="D1423" s="38">
        <v>0</v>
      </c>
      <c r="E1423" s="39">
        <v>5693</v>
      </c>
      <c r="F1423" s="38">
        <f>E1423-D1423</f>
        <v>5693</v>
      </c>
      <c r="G1423" s="39" t="str">
        <f>IF(D1423=0,"***",E1423/D1423)</f>
        <v>***</v>
      </c>
    </row>
    <row r="1424" spans="1:7" ht="12.75">
      <c r="A1424" s="40"/>
      <c r="B1424" s="41"/>
      <c r="C1424" s="42" t="s">
        <v>1445</v>
      </c>
      <c r="D1424" s="43"/>
      <c r="E1424" s="44">
        <v>5130</v>
      </c>
      <c r="F1424" s="43"/>
      <c r="G1424" s="44"/>
    </row>
    <row r="1425" spans="1:7" ht="12.75">
      <c r="A1425" s="40"/>
      <c r="B1425" s="41"/>
      <c r="C1425" s="42" t="s">
        <v>574</v>
      </c>
      <c r="D1425" s="43"/>
      <c r="E1425" s="44">
        <v>563</v>
      </c>
      <c r="F1425" s="43"/>
      <c r="G1425" s="44"/>
    </row>
    <row r="1426" spans="1:7" ht="12.75">
      <c r="A1426" s="35" t="s">
        <v>131</v>
      </c>
      <c r="B1426" s="36" t="s">
        <v>1515</v>
      </c>
      <c r="C1426" s="37" t="s">
        <v>1516</v>
      </c>
      <c r="D1426" s="38">
        <v>0</v>
      </c>
      <c r="E1426" s="39">
        <v>12696</v>
      </c>
      <c r="F1426" s="38">
        <f>E1426-D1426</f>
        <v>12696</v>
      </c>
      <c r="G1426" s="39" t="str">
        <f>IF(D1426=0,"***",E1426/D1426)</f>
        <v>***</v>
      </c>
    </row>
    <row r="1427" spans="1:7" ht="12.75">
      <c r="A1427" s="40"/>
      <c r="B1427" s="41"/>
      <c r="C1427" s="42" t="s">
        <v>1445</v>
      </c>
      <c r="D1427" s="43"/>
      <c r="E1427" s="44">
        <v>12696</v>
      </c>
      <c r="F1427" s="43"/>
      <c r="G1427" s="44"/>
    </row>
    <row r="1428" spans="1:7" ht="12.75">
      <c r="A1428" s="35" t="s">
        <v>132</v>
      </c>
      <c r="B1428" s="36" t="s">
        <v>1515</v>
      </c>
      <c r="C1428" s="37" t="s">
        <v>1516</v>
      </c>
      <c r="D1428" s="38">
        <v>0</v>
      </c>
      <c r="E1428" s="39">
        <v>18419</v>
      </c>
      <c r="F1428" s="38">
        <f>E1428-D1428</f>
        <v>18419</v>
      </c>
      <c r="G1428" s="39" t="str">
        <f>IF(D1428=0,"***",E1428/D1428)</f>
        <v>***</v>
      </c>
    </row>
    <row r="1429" spans="1:7" ht="12.75">
      <c r="A1429" s="40"/>
      <c r="B1429" s="41"/>
      <c r="C1429" s="42" t="s">
        <v>1445</v>
      </c>
      <c r="D1429" s="43"/>
      <c r="E1429" s="44">
        <v>18419</v>
      </c>
      <c r="F1429" s="43"/>
      <c r="G1429" s="44"/>
    </row>
    <row r="1430" spans="1:7" ht="12.75">
      <c r="A1430" s="35" t="s">
        <v>133</v>
      </c>
      <c r="B1430" s="36" t="s">
        <v>1515</v>
      </c>
      <c r="C1430" s="37" t="s">
        <v>1516</v>
      </c>
      <c r="D1430" s="38">
        <v>0</v>
      </c>
      <c r="E1430" s="39">
        <v>13470</v>
      </c>
      <c r="F1430" s="38">
        <f>E1430-D1430</f>
        <v>13470</v>
      </c>
      <c r="G1430" s="39" t="str">
        <f>IF(D1430=0,"***",E1430/D1430)</f>
        <v>***</v>
      </c>
    </row>
    <row r="1431" spans="1:7" ht="12.75">
      <c r="A1431" s="40"/>
      <c r="B1431" s="41"/>
      <c r="C1431" s="42" t="s">
        <v>1445</v>
      </c>
      <c r="D1431" s="43"/>
      <c r="E1431" s="44">
        <v>13470</v>
      </c>
      <c r="F1431" s="43"/>
      <c r="G1431" s="44"/>
    </row>
    <row r="1432" spans="1:7" ht="12.75">
      <c r="A1432" s="35" t="s">
        <v>134</v>
      </c>
      <c r="B1432" s="36" t="s">
        <v>1515</v>
      </c>
      <c r="C1432" s="37" t="s">
        <v>1516</v>
      </c>
      <c r="D1432" s="38">
        <v>0</v>
      </c>
      <c r="E1432" s="39">
        <v>18127</v>
      </c>
      <c r="F1432" s="38">
        <f>E1432-D1432</f>
        <v>18127</v>
      </c>
      <c r="G1432" s="39" t="str">
        <f>IF(D1432=0,"***",E1432/D1432)</f>
        <v>***</v>
      </c>
    </row>
    <row r="1433" spans="1:7" ht="12.75">
      <c r="A1433" s="40"/>
      <c r="B1433" s="41"/>
      <c r="C1433" s="42" t="s">
        <v>1445</v>
      </c>
      <c r="D1433" s="43"/>
      <c r="E1433" s="44">
        <v>18127</v>
      </c>
      <c r="F1433" s="43"/>
      <c r="G1433" s="44"/>
    </row>
    <row r="1434" spans="1:7" ht="12.75">
      <c r="A1434" s="35" t="s">
        <v>135</v>
      </c>
      <c r="B1434" s="36" t="s">
        <v>1515</v>
      </c>
      <c r="C1434" s="37" t="s">
        <v>1516</v>
      </c>
      <c r="D1434" s="38">
        <v>0</v>
      </c>
      <c r="E1434" s="39">
        <v>21108</v>
      </c>
      <c r="F1434" s="38">
        <f>E1434-D1434</f>
        <v>21108</v>
      </c>
      <c r="G1434" s="39" t="str">
        <f>IF(D1434=0,"***",E1434/D1434)</f>
        <v>***</v>
      </c>
    </row>
    <row r="1435" spans="1:7" ht="12.75">
      <c r="A1435" s="40"/>
      <c r="B1435" s="41"/>
      <c r="C1435" s="42" t="s">
        <v>1445</v>
      </c>
      <c r="D1435" s="43"/>
      <c r="E1435" s="44">
        <v>21108</v>
      </c>
      <c r="F1435" s="43"/>
      <c r="G1435" s="44"/>
    </row>
    <row r="1436" spans="1:7" ht="12.75">
      <c r="A1436" s="35" t="s">
        <v>136</v>
      </c>
      <c r="B1436" s="36" t="s">
        <v>1515</v>
      </c>
      <c r="C1436" s="37" t="s">
        <v>1516</v>
      </c>
      <c r="D1436" s="38">
        <v>0</v>
      </c>
      <c r="E1436" s="39">
        <v>13879</v>
      </c>
      <c r="F1436" s="38">
        <f>E1436-D1436</f>
        <v>13879</v>
      </c>
      <c r="G1436" s="39" t="str">
        <f>IF(D1436=0,"***",E1436/D1436)</f>
        <v>***</v>
      </c>
    </row>
    <row r="1437" spans="1:7" ht="12.75">
      <c r="A1437" s="40"/>
      <c r="B1437" s="41"/>
      <c r="C1437" s="42" t="s">
        <v>1445</v>
      </c>
      <c r="D1437" s="43"/>
      <c r="E1437" s="44">
        <v>13879</v>
      </c>
      <c r="F1437" s="43"/>
      <c r="G1437" s="44"/>
    </row>
    <row r="1438" spans="1:7" ht="12.75">
      <c r="A1438" s="35" t="s">
        <v>137</v>
      </c>
      <c r="B1438" s="36" t="s">
        <v>1515</v>
      </c>
      <c r="C1438" s="37" t="s">
        <v>1516</v>
      </c>
      <c r="D1438" s="38">
        <v>0</v>
      </c>
      <c r="E1438" s="39">
        <v>14444</v>
      </c>
      <c r="F1438" s="38">
        <f>E1438-D1438</f>
        <v>14444</v>
      </c>
      <c r="G1438" s="39" t="str">
        <f>IF(D1438=0,"***",E1438/D1438)</f>
        <v>***</v>
      </c>
    </row>
    <row r="1439" spans="1:7" ht="12.75">
      <c r="A1439" s="40"/>
      <c r="B1439" s="41"/>
      <c r="C1439" s="42" t="s">
        <v>1445</v>
      </c>
      <c r="D1439" s="43"/>
      <c r="E1439" s="44">
        <v>14444</v>
      </c>
      <c r="F1439" s="43"/>
      <c r="G1439" s="44"/>
    </row>
    <row r="1440" spans="1:7" ht="12.75">
      <c r="A1440" s="35" t="s">
        <v>138</v>
      </c>
      <c r="B1440" s="36" t="s">
        <v>1515</v>
      </c>
      <c r="C1440" s="37" t="s">
        <v>1516</v>
      </c>
      <c r="D1440" s="38">
        <v>0</v>
      </c>
      <c r="E1440" s="39">
        <v>10466</v>
      </c>
      <c r="F1440" s="38">
        <f>E1440-D1440</f>
        <v>10466</v>
      </c>
      <c r="G1440" s="39" t="str">
        <f>IF(D1440=0,"***",E1440/D1440)</f>
        <v>***</v>
      </c>
    </row>
    <row r="1441" spans="1:7" ht="12.75">
      <c r="A1441" s="40"/>
      <c r="B1441" s="41"/>
      <c r="C1441" s="42" t="s">
        <v>1445</v>
      </c>
      <c r="D1441" s="43"/>
      <c r="E1441" s="44">
        <v>10466</v>
      </c>
      <c r="F1441" s="43"/>
      <c r="G1441" s="44"/>
    </row>
    <row r="1442" spans="1:7" ht="12.75">
      <c r="A1442" s="35" t="s">
        <v>139</v>
      </c>
      <c r="B1442" s="36" t="s">
        <v>1515</v>
      </c>
      <c r="C1442" s="37" t="s">
        <v>1516</v>
      </c>
      <c r="D1442" s="38">
        <v>0</v>
      </c>
      <c r="E1442" s="39">
        <v>20326</v>
      </c>
      <c r="F1442" s="38">
        <f>E1442-D1442</f>
        <v>20326</v>
      </c>
      <c r="G1442" s="39" t="str">
        <f>IF(D1442=0,"***",E1442/D1442)</f>
        <v>***</v>
      </c>
    </row>
    <row r="1443" spans="1:7" ht="12.75">
      <c r="A1443" s="40"/>
      <c r="B1443" s="41"/>
      <c r="C1443" s="42" t="s">
        <v>1445</v>
      </c>
      <c r="D1443" s="43"/>
      <c r="E1443" s="44">
        <v>20326</v>
      </c>
      <c r="F1443" s="43"/>
      <c r="G1443" s="44"/>
    </row>
    <row r="1444" spans="1:7" ht="12.75">
      <c r="A1444" s="35" t="s">
        <v>140</v>
      </c>
      <c r="B1444" s="36" t="s">
        <v>1528</v>
      </c>
      <c r="C1444" s="37" t="s">
        <v>1529</v>
      </c>
      <c r="D1444" s="38">
        <v>0</v>
      </c>
      <c r="E1444" s="39">
        <v>8573</v>
      </c>
      <c r="F1444" s="38">
        <f>E1444-D1444</f>
        <v>8573</v>
      </c>
      <c r="G1444" s="39" t="str">
        <f>IF(D1444=0,"***",E1444/D1444)</f>
        <v>***</v>
      </c>
    </row>
    <row r="1445" spans="1:7" ht="12.75">
      <c r="A1445" s="40"/>
      <c r="B1445" s="41"/>
      <c r="C1445" s="42" t="s">
        <v>1445</v>
      </c>
      <c r="D1445" s="43"/>
      <c r="E1445" s="44">
        <v>7796</v>
      </c>
      <c r="F1445" s="43"/>
      <c r="G1445" s="44"/>
    </row>
    <row r="1446" spans="1:7" ht="12.75">
      <c r="A1446" s="40"/>
      <c r="B1446" s="41"/>
      <c r="C1446" s="42" t="s">
        <v>574</v>
      </c>
      <c r="D1446" s="43"/>
      <c r="E1446" s="44">
        <v>777</v>
      </c>
      <c r="F1446" s="43"/>
      <c r="G1446" s="44"/>
    </row>
    <row r="1447" spans="1:7" ht="12.75">
      <c r="A1447" s="35" t="s">
        <v>140</v>
      </c>
      <c r="B1447" s="36" t="s">
        <v>1508</v>
      </c>
      <c r="C1447" s="37" t="s">
        <v>1509</v>
      </c>
      <c r="D1447" s="38">
        <v>0</v>
      </c>
      <c r="E1447" s="39">
        <v>831</v>
      </c>
      <c r="F1447" s="38">
        <f>E1447-D1447</f>
        <v>831</v>
      </c>
      <c r="G1447" s="39" t="str">
        <f>IF(D1447=0,"***",E1447/D1447)</f>
        <v>***</v>
      </c>
    </row>
    <row r="1448" spans="1:7" ht="12.75">
      <c r="A1448" s="40"/>
      <c r="B1448" s="41"/>
      <c r="C1448" s="42" t="s">
        <v>1445</v>
      </c>
      <c r="D1448" s="43"/>
      <c r="E1448" s="44">
        <v>831</v>
      </c>
      <c r="F1448" s="43"/>
      <c r="G1448" s="44"/>
    </row>
    <row r="1449" spans="1:7" ht="12.75">
      <c r="A1449" s="35" t="s">
        <v>141</v>
      </c>
      <c r="B1449" s="36" t="s">
        <v>1528</v>
      </c>
      <c r="C1449" s="37" t="s">
        <v>1529</v>
      </c>
      <c r="D1449" s="38">
        <v>0</v>
      </c>
      <c r="E1449" s="39">
        <v>11186</v>
      </c>
      <c r="F1449" s="38">
        <f>E1449-D1449</f>
        <v>11186</v>
      </c>
      <c r="G1449" s="39" t="str">
        <f>IF(D1449=0,"***",E1449/D1449)</f>
        <v>***</v>
      </c>
    </row>
    <row r="1450" spans="1:7" ht="12.75">
      <c r="A1450" s="40"/>
      <c r="B1450" s="41"/>
      <c r="C1450" s="42" t="s">
        <v>1445</v>
      </c>
      <c r="D1450" s="43"/>
      <c r="E1450" s="44">
        <v>9843</v>
      </c>
      <c r="F1450" s="43"/>
      <c r="G1450" s="44"/>
    </row>
    <row r="1451" spans="1:7" ht="12.75">
      <c r="A1451" s="40"/>
      <c r="B1451" s="41"/>
      <c r="C1451" s="42" t="s">
        <v>574</v>
      </c>
      <c r="D1451" s="43"/>
      <c r="E1451" s="44">
        <v>1343</v>
      </c>
      <c r="F1451" s="43"/>
      <c r="G1451" s="44"/>
    </row>
    <row r="1452" spans="1:7" ht="12.75">
      <c r="A1452" s="35" t="s">
        <v>141</v>
      </c>
      <c r="B1452" s="36" t="s">
        <v>1508</v>
      </c>
      <c r="C1452" s="37" t="s">
        <v>1509</v>
      </c>
      <c r="D1452" s="38">
        <v>0</v>
      </c>
      <c r="E1452" s="39">
        <v>1650</v>
      </c>
      <c r="F1452" s="38">
        <f>E1452-D1452</f>
        <v>1650</v>
      </c>
      <c r="G1452" s="39" t="str">
        <f>IF(D1452=0,"***",E1452/D1452)</f>
        <v>***</v>
      </c>
    </row>
    <row r="1453" spans="1:7" ht="12.75">
      <c r="A1453" s="40"/>
      <c r="B1453" s="41"/>
      <c r="C1453" s="42" t="s">
        <v>1445</v>
      </c>
      <c r="D1453" s="43"/>
      <c r="E1453" s="44">
        <v>1650</v>
      </c>
      <c r="F1453" s="43"/>
      <c r="G1453" s="44"/>
    </row>
    <row r="1454" spans="1:7" ht="12.75">
      <c r="A1454" s="35" t="s">
        <v>142</v>
      </c>
      <c r="B1454" s="36" t="s">
        <v>1946</v>
      </c>
      <c r="C1454" s="37" t="s">
        <v>1947</v>
      </c>
      <c r="D1454" s="38">
        <v>0</v>
      </c>
      <c r="E1454" s="39">
        <v>8968</v>
      </c>
      <c r="F1454" s="38">
        <f>E1454-D1454</f>
        <v>8968</v>
      </c>
      <c r="G1454" s="39" t="str">
        <f>IF(D1454=0,"***",E1454/D1454)</f>
        <v>***</v>
      </c>
    </row>
    <row r="1455" spans="1:7" ht="12.75">
      <c r="A1455" s="40"/>
      <c r="B1455" s="41"/>
      <c r="C1455" s="42" t="s">
        <v>1445</v>
      </c>
      <c r="D1455" s="43"/>
      <c r="E1455" s="44">
        <v>8968</v>
      </c>
      <c r="F1455" s="43"/>
      <c r="G1455" s="44"/>
    </row>
    <row r="1456" spans="1:7" ht="12.75">
      <c r="A1456" s="35" t="s">
        <v>143</v>
      </c>
      <c r="B1456" s="36" t="s">
        <v>1515</v>
      </c>
      <c r="C1456" s="37" t="s">
        <v>1516</v>
      </c>
      <c r="D1456" s="38">
        <v>0</v>
      </c>
      <c r="E1456" s="39">
        <v>9075</v>
      </c>
      <c r="F1456" s="38">
        <f>E1456-D1456</f>
        <v>9075</v>
      </c>
      <c r="G1456" s="39" t="str">
        <f>IF(D1456=0,"***",E1456/D1456)</f>
        <v>***</v>
      </c>
    </row>
    <row r="1457" spans="1:7" ht="12.75">
      <c r="A1457" s="40"/>
      <c r="B1457" s="41"/>
      <c r="C1457" s="42" t="s">
        <v>1445</v>
      </c>
      <c r="D1457" s="43"/>
      <c r="E1457" s="44">
        <v>9075</v>
      </c>
      <c r="F1457" s="43"/>
      <c r="G1457" s="44"/>
    </row>
    <row r="1458" spans="1:7" ht="12.75">
      <c r="A1458" s="35" t="s">
        <v>144</v>
      </c>
      <c r="B1458" s="36" t="s">
        <v>1515</v>
      </c>
      <c r="C1458" s="37" t="s">
        <v>1516</v>
      </c>
      <c r="D1458" s="38">
        <v>0</v>
      </c>
      <c r="E1458" s="39">
        <v>12268</v>
      </c>
      <c r="F1458" s="38">
        <f>E1458-D1458</f>
        <v>12268</v>
      </c>
      <c r="G1458" s="39" t="str">
        <f>IF(D1458=0,"***",E1458/D1458)</f>
        <v>***</v>
      </c>
    </row>
    <row r="1459" spans="1:7" ht="12.75">
      <c r="A1459" s="40"/>
      <c r="B1459" s="41"/>
      <c r="C1459" s="42" t="s">
        <v>1445</v>
      </c>
      <c r="D1459" s="43"/>
      <c r="E1459" s="44">
        <v>12268</v>
      </c>
      <c r="F1459" s="43"/>
      <c r="G1459" s="44"/>
    </row>
    <row r="1460" spans="1:7" ht="12.75">
      <c r="A1460" s="35" t="s">
        <v>145</v>
      </c>
      <c r="B1460" s="36" t="s">
        <v>1515</v>
      </c>
      <c r="C1460" s="37" t="s">
        <v>1516</v>
      </c>
      <c r="D1460" s="38">
        <v>0</v>
      </c>
      <c r="E1460" s="39">
        <v>12955</v>
      </c>
      <c r="F1460" s="38">
        <f>E1460-D1460</f>
        <v>12955</v>
      </c>
      <c r="G1460" s="39" t="str">
        <f>IF(D1460=0,"***",E1460/D1460)</f>
        <v>***</v>
      </c>
    </row>
    <row r="1461" spans="1:7" ht="12.75">
      <c r="A1461" s="40"/>
      <c r="B1461" s="41"/>
      <c r="C1461" s="42" t="s">
        <v>1445</v>
      </c>
      <c r="D1461" s="43"/>
      <c r="E1461" s="44">
        <v>12955</v>
      </c>
      <c r="F1461" s="43"/>
      <c r="G1461" s="44"/>
    </row>
    <row r="1462" spans="1:7" ht="12.75">
      <c r="A1462" s="35" t="s">
        <v>146</v>
      </c>
      <c r="B1462" s="36" t="s">
        <v>1515</v>
      </c>
      <c r="C1462" s="37" t="s">
        <v>1516</v>
      </c>
      <c r="D1462" s="38">
        <v>0</v>
      </c>
      <c r="E1462" s="39">
        <v>13529</v>
      </c>
      <c r="F1462" s="38">
        <f>E1462-D1462</f>
        <v>13529</v>
      </c>
      <c r="G1462" s="39" t="str">
        <f>IF(D1462=0,"***",E1462/D1462)</f>
        <v>***</v>
      </c>
    </row>
    <row r="1463" spans="1:7" ht="12.75">
      <c r="A1463" s="40"/>
      <c r="B1463" s="41"/>
      <c r="C1463" s="42" t="s">
        <v>1445</v>
      </c>
      <c r="D1463" s="43"/>
      <c r="E1463" s="44">
        <v>13529</v>
      </c>
      <c r="F1463" s="43"/>
      <c r="G1463" s="44"/>
    </row>
    <row r="1464" spans="1:7" ht="12.75">
      <c r="A1464" s="35" t="s">
        <v>147</v>
      </c>
      <c r="B1464" s="36" t="s">
        <v>1515</v>
      </c>
      <c r="C1464" s="37" t="s">
        <v>1516</v>
      </c>
      <c r="D1464" s="38">
        <v>0</v>
      </c>
      <c r="E1464" s="39">
        <v>8484</v>
      </c>
      <c r="F1464" s="38">
        <f>E1464-D1464</f>
        <v>8484</v>
      </c>
      <c r="G1464" s="39" t="str">
        <f>IF(D1464=0,"***",E1464/D1464)</f>
        <v>***</v>
      </c>
    </row>
    <row r="1465" spans="1:7" ht="12.75">
      <c r="A1465" s="40"/>
      <c r="B1465" s="41"/>
      <c r="C1465" s="42" t="s">
        <v>1445</v>
      </c>
      <c r="D1465" s="43"/>
      <c r="E1465" s="44">
        <v>8484</v>
      </c>
      <c r="F1465" s="43"/>
      <c r="G1465" s="44"/>
    </row>
    <row r="1466" spans="1:7" ht="12.75">
      <c r="A1466" s="35" t="s">
        <v>148</v>
      </c>
      <c r="B1466" s="36" t="s">
        <v>1515</v>
      </c>
      <c r="C1466" s="37" t="s">
        <v>1516</v>
      </c>
      <c r="D1466" s="38">
        <v>0</v>
      </c>
      <c r="E1466" s="39">
        <v>16712</v>
      </c>
      <c r="F1466" s="38">
        <f>E1466-D1466</f>
        <v>16712</v>
      </c>
      <c r="G1466" s="39" t="str">
        <f>IF(D1466=0,"***",E1466/D1466)</f>
        <v>***</v>
      </c>
    </row>
    <row r="1467" spans="1:7" ht="12.75">
      <c r="A1467" s="40"/>
      <c r="B1467" s="41"/>
      <c r="C1467" s="42" t="s">
        <v>1445</v>
      </c>
      <c r="D1467" s="43"/>
      <c r="E1467" s="44">
        <v>16712</v>
      </c>
      <c r="F1467" s="43"/>
      <c r="G1467" s="44"/>
    </row>
    <row r="1468" spans="1:7" ht="12.75">
      <c r="A1468" s="35" t="s">
        <v>149</v>
      </c>
      <c r="B1468" s="36" t="s">
        <v>1528</v>
      </c>
      <c r="C1468" s="37" t="s">
        <v>1529</v>
      </c>
      <c r="D1468" s="38">
        <v>0</v>
      </c>
      <c r="E1468" s="39">
        <v>14902</v>
      </c>
      <c r="F1468" s="38">
        <f>E1468-D1468</f>
        <v>14902</v>
      </c>
      <c r="G1468" s="39" t="str">
        <f>IF(D1468=0,"***",E1468/D1468)</f>
        <v>***</v>
      </c>
    </row>
    <row r="1469" spans="1:7" ht="12.75">
      <c r="A1469" s="40"/>
      <c r="B1469" s="41"/>
      <c r="C1469" s="42" t="s">
        <v>1445</v>
      </c>
      <c r="D1469" s="43"/>
      <c r="E1469" s="44">
        <v>12203</v>
      </c>
      <c r="F1469" s="43"/>
      <c r="G1469" s="44"/>
    </row>
    <row r="1470" spans="1:7" ht="12.75">
      <c r="A1470" s="40"/>
      <c r="B1470" s="41"/>
      <c r="C1470" s="42" t="s">
        <v>574</v>
      </c>
      <c r="D1470" s="43"/>
      <c r="E1470" s="44">
        <v>2699</v>
      </c>
      <c r="F1470" s="43"/>
      <c r="G1470" s="44"/>
    </row>
    <row r="1471" spans="1:7" ht="12.75">
      <c r="A1471" s="35" t="s">
        <v>150</v>
      </c>
      <c r="B1471" s="36" t="s">
        <v>1946</v>
      </c>
      <c r="C1471" s="37" t="s">
        <v>1947</v>
      </c>
      <c r="D1471" s="38">
        <v>0</v>
      </c>
      <c r="E1471" s="39">
        <v>3885</v>
      </c>
      <c r="F1471" s="38">
        <f>E1471-D1471</f>
        <v>3885</v>
      </c>
      <c r="G1471" s="39" t="str">
        <f>IF(D1471=0,"***",E1471/D1471)</f>
        <v>***</v>
      </c>
    </row>
    <row r="1472" spans="1:7" ht="12.75">
      <c r="A1472" s="40"/>
      <c r="B1472" s="41"/>
      <c r="C1472" s="42" t="s">
        <v>1445</v>
      </c>
      <c r="D1472" s="43"/>
      <c r="E1472" s="44">
        <v>3885</v>
      </c>
      <c r="F1472" s="43"/>
      <c r="G1472" s="44"/>
    </row>
    <row r="1473" spans="1:7" ht="12.75">
      <c r="A1473" s="35" t="s">
        <v>151</v>
      </c>
      <c r="B1473" s="36" t="s">
        <v>1515</v>
      </c>
      <c r="C1473" s="37" t="s">
        <v>1516</v>
      </c>
      <c r="D1473" s="38">
        <v>0</v>
      </c>
      <c r="E1473" s="39">
        <v>12284</v>
      </c>
      <c r="F1473" s="38">
        <f>E1473-D1473</f>
        <v>12284</v>
      </c>
      <c r="G1473" s="39" t="str">
        <f>IF(D1473=0,"***",E1473/D1473)</f>
        <v>***</v>
      </c>
    </row>
    <row r="1474" spans="1:7" ht="12.75">
      <c r="A1474" s="40"/>
      <c r="B1474" s="41"/>
      <c r="C1474" s="42" t="s">
        <v>1445</v>
      </c>
      <c r="D1474" s="43"/>
      <c r="E1474" s="44">
        <v>12284</v>
      </c>
      <c r="F1474" s="43"/>
      <c r="G1474" s="44"/>
    </row>
    <row r="1475" spans="1:7" ht="12.75">
      <c r="A1475" s="35" t="s">
        <v>152</v>
      </c>
      <c r="B1475" s="36" t="s">
        <v>1515</v>
      </c>
      <c r="C1475" s="37" t="s">
        <v>1516</v>
      </c>
      <c r="D1475" s="38">
        <v>0</v>
      </c>
      <c r="E1475" s="39">
        <v>16707</v>
      </c>
      <c r="F1475" s="38">
        <f>E1475-D1475</f>
        <v>16707</v>
      </c>
      <c r="G1475" s="39" t="str">
        <f>IF(D1475=0,"***",E1475/D1475)</f>
        <v>***</v>
      </c>
    </row>
    <row r="1476" spans="1:7" ht="12.75">
      <c r="A1476" s="40"/>
      <c r="B1476" s="41"/>
      <c r="C1476" s="42" t="s">
        <v>1445</v>
      </c>
      <c r="D1476" s="43"/>
      <c r="E1476" s="44">
        <v>16707</v>
      </c>
      <c r="F1476" s="43"/>
      <c r="G1476" s="44"/>
    </row>
    <row r="1477" spans="1:7" ht="12.75">
      <c r="A1477" s="35" t="s">
        <v>153</v>
      </c>
      <c r="B1477" s="36" t="s">
        <v>1515</v>
      </c>
      <c r="C1477" s="37" t="s">
        <v>1516</v>
      </c>
      <c r="D1477" s="38">
        <v>0</v>
      </c>
      <c r="E1477" s="39">
        <v>14817</v>
      </c>
      <c r="F1477" s="38">
        <f>E1477-D1477</f>
        <v>14817</v>
      </c>
      <c r="G1477" s="39" t="str">
        <f>IF(D1477=0,"***",E1477/D1477)</f>
        <v>***</v>
      </c>
    </row>
    <row r="1478" spans="1:7" ht="12.75">
      <c r="A1478" s="40"/>
      <c r="B1478" s="41"/>
      <c r="C1478" s="42" t="s">
        <v>1445</v>
      </c>
      <c r="D1478" s="43"/>
      <c r="E1478" s="44">
        <v>14817</v>
      </c>
      <c r="F1478" s="43"/>
      <c r="G1478" s="44"/>
    </row>
    <row r="1479" spans="1:7" ht="12.75">
      <c r="A1479" s="35" t="s">
        <v>154</v>
      </c>
      <c r="B1479" s="36" t="s">
        <v>1515</v>
      </c>
      <c r="C1479" s="37" t="s">
        <v>1516</v>
      </c>
      <c r="D1479" s="38">
        <v>0</v>
      </c>
      <c r="E1479" s="39">
        <v>17400</v>
      </c>
      <c r="F1479" s="38">
        <f>E1479-D1479</f>
        <v>17400</v>
      </c>
      <c r="G1479" s="39" t="str">
        <f>IF(D1479=0,"***",E1479/D1479)</f>
        <v>***</v>
      </c>
    </row>
    <row r="1480" spans="1:7" ht="12.75">
      <c r="A1480" s="40"/>
      <c r="B1480" s="41"/>
      <c r="C1480" s="42" t="s">
        <v>1445</v>
      </c>
      <c r="D1480" s="43"/>
      <c r="E1480" s="44">
        <v>17400</v>
      </c>
      <c r="F1480" s="43"/>
      <c r="G1480" s="44"/>
    </row>
    <row r="1481" spans="1:7" ht="12.75">
      <c r="A1481" s="35" t="s">
        <v>155</v>
      </c>
      <c r="B1481" s="36" t="s">
        <v>1515</v>
      </c>
      <c r="C1481" s="37" t="s">
        <v>1516</v>
      </c>
      <c r="D1481" s="38">
        <v>0</v>
      </c>
      <c r="E1481" s="39">
        <v>15339</v>
      </c>
      <c r="F1481" s="38">
        <f>E1481-D1481</f>
        <v>15339</v>
      </c>
      <c r="G1481" s="39" t="str">
        <f>IF(D1481=0,"***",E1481/D1481)</f>
        <v>***</v>
      </c>
    </row>
    <row r="1482" spans="1:7" ht="12.75">
      <c r="A1482" s="40"/>
      <c r="B1482" s="41"/>
      <c r="C1482" s="42" t="s">
        <v>1445</v>
      </c>
      <c r="D1482" s="43"/>
      <c r="E1482" s="44">
        <v>15339</v>
      </c>
      <c r="F1482" s="43"/>
      <c r="G1482" s="44"/>
    </row>
    <row r="1483" spans="1:7" ht="12.75">
      <c r="A1483" s="35" t="s">
        <v>156</v>
      </c>
      <c r="B1483" s="36" t="s">
        <v>1515</v>
      </c>
      <c r="C1483" s="37" t="s">
        <v>1516</v>
      </c>
      <c r="D1483" s="38">
        <v>0</v>
      </c>
      <c r="E1483" s="39">
        <v>12040</v>
      </c>
      <c r="F1483" s="38">
        <f>E1483-D1483</f>
        <v>12040</v>
      </c>
      <c r="G1483" s="39" t="str">
        <f>IF(D1483=0,"***",E1483/D1483)</f>
        <v>***</v>
      </c>
    </row>
    <row r="1484" spans="1:7" ht="12.75">
      <c r="A1484" s="40"/>
      <c r="B1484" s="41"/>
      <c r="C1484" s="42" t="s">
        <v>1445</v>
      </c>
      <c r="D1484" s="43"/>
      <c r="E1484" s="44">
        <v>12040</v>
      </c>
      <c r="F1484" s="43"/>
      <c r="G1484" s="44"/>
    </row>
    <row r="1485" spans="1:7" ht="12.75">
      <c r="A1485" s="35" t="s">
        <v>157</v>
      </c>
      <c r="B1485" s="36" t="s">
        <v>1515</v>
      </c>
      <c r="C1485" s="37" t="s">
        <v>1516</v>
      </c>
      <c r="D1485" s="38">
        <v>0</v>
      </c>
      <c r="E1485" s="39">
        <v>12098</v>
      </c>
      <c r="F1485" s="38">
        <f>E1485-D1485</f>
        <v>12098</v>
      </c>
      <c r="G1485" s="39" t="str">
        <f>IF(D1485=0,"***",E1485/D1485)</f>
        <v>***</v>
      </c>
    </row>
    <row r="1486" spans="1:7" ht="12.75">
      <c r="A1486" s="40"/>
      <c r="B1486" s="41"/>
      <c r="C1486" s="42" t="s">
        <v>1445</v>
      </c>
      <c r="D1486" s="43"/>
      <c r="E1486" s="44">
        <v>12098</v>
      </c>
      <c r="F1486" s="43"/>
      <c r="G1486" s="44"/>
    </row>
    <row r="1487" spans="1:7" ht="12.75">
      <c r="A1487" s="35" t="s">
        <v>158</v>
      </c>
      <c r="B1487" s="36" t="s">
        <v>1515</v>
      </c>
      <c r="C1487" s="37" t="s">
        <v>1516</v>
      </c>
      <c r="D1487" s="38">
        <v>0</v>
      </c>
      <c r="E1487" s="39">
        <v>8933</v>
      </c>
      <c r="F1487" s="38">
        <f>E1487-D1487</f>
        <v>8933</v>
      </c>
      <c r="G1487" s="39" t="str">
        <f>IF(D1487=0,"***",E1487/D1487)</f>
        <v>***</v>
      </c>
    </row>
    <row r="1488" spans="1:7" ht="12.75">
      <c r="A1488" s="40"/>
      <c r="B1488" s="41"/>
      <c r="C1488" s="42" t="s">
        <v>1445</v>
      </c>
      <c r="D1488" s="43"/>
      <c r="E1488" s="44">
        <v>8933</v>
      </c>
      <c r="F1488" s="43"/>
      <c r="G1488" s="44"/>
    </row>
    <row r="1489" spans="1:7" ht="12.75">
      <c r="A1489" s="35" t="s">
        <v>159</v>
      </c>
      <c r="B1489" s="36" t="s">
        <v>1515</v>
      </c>
      <c r="C1489" s="37" t="s">
        <v>1516</v>
      </c>
      <c r="D1489" s="38">
        <v>0</v>
      </c>
      <c r="E1489" s="39">
        <v>15027</v>
      </c>
      <c r="F1489" s="38">
        <f>E1489-D1489</f>
        <v>15027</v>
      </c>
      <c r="G1489" s="39" t="str">
        <f>IF(D1489=0,"***",E1489/D1489)</f>
        <v>***</v>
      </c>
    </row>
    <row r="1490" spans="1:7" ht="12.75">
      <c r="A1490" s="40"/>
      <c r="B1490" s="41"/>
      <c r="C1490" s="42" t="s">
        <v>1445</v>
      </c>
      <c r="D1490" s="43"/>
      <c r="E1490" s="44">
        <v>15027</v>
      </c>
      <c r="F1490" s="43"/>
      <c r="G1490" s="44"/>
    </row>
    <row r="1491" spans="1:7" ht="12.75">
      <c r="A1491" s="35" t="s">
        <v>297</v>
      </c>
      <c r="B1491" s="36" t="s">
        <v>1515</v>
      </c>
      <c r="C1491" s="37" t="s">
        <v>1516</v>
      </c>
      <c r="D1491" s="38">
        <v>0</v>
      </c>
      <c r="E1491" s="39">
        <v>9254</v>
      </c>
      <c r="F1491" s="38">
        <f>E1491-D1491</f>
        <v>9254</v>
      </c>
      <c r="G1491" s="39" t="str">
        <f>IF(D1491=0,"***",E1491/D1491)</f>
        <v>***</v>
      </c>
    </row>
    <row r="1492" spans="1:7" ht="12.75">
      <c r="A1492" s="40"/>
      <c r="B1492" s="41"/>
      <c r="C1492" s="42" t="s">
        <v>1445</v>
      </c>
      <c r="D1492" s="43"/>
      <c r="E1492" s="44">
        <v>9254</v>
      </c>
      <c r="F1492" s="43"/>
      <c r="G1492" s="44"/>
    </row>
    <row r="1493" spans="1:7" ht="12.75">
      <c r="A1493" s="35" t="s">
        <v>298</v>
      </c>
      <c r="B1493" s="36" t="s">
        <v>1946</v>
      </c>
      <c r="C1493" s="37" t="s">
        <v>1947</v>
      </c>
      <c r="D1493" s="38">
        <v>0</v>
      </c>
      <c r="E1493" s="39">
        <v>3634</v>
      </c>
      <c r="F1493" s="38">
        <f>E1493-D1493</f>
        <v>3634</v>
      </c>
      <c r="G1493" s="39" t="str">
        <f>IF(D1493=0,"***",E1493/D1493)</f>
        <v>***</v>
      </c>
    </row>
    <row r="1494" spans="1:7" ht="12.75">
      <c r="A1494" s="40"/>
      <c r="B1494" s="41"/>
      <c r="C1494" s="42" t="s">
        <v>1445</v>
      </c>
      <c r="D1494" s="43"/>
      <c r="E1494" s="44">
        <v>3634</v>
      </c>
      <c r="F1494" s="43"/>
      <c r="G1494" s="44"/>
    </row>
    <row r="1495" spans="1:7" ht="12.75">
      <c r="A1495" s="35" t="s">
        <v>299</v>
      </c>
      <c r="B1495" s="36" t="s">
        <v>1515</v>
      </c>
      <c r="C1495" s="37" t="s">
        <v>1516</v>
      </c>
      <c r="D1495" s="38">
        <v>0</v>
      </c>
      <c r="E1495" s="39">
        <v>7460</v>
      </c>
      <c r="F1495" s="38">
        <f>E1495-D1495</f>
        <v>7460</v>
      </c>
      <c r="G1495" s="39" t="str">
        <f>IF(D1495=0,"***",E1495/D1495)</f>
        <v>***</v>
      </c>
    </row>
    <row r="1496" spans="1:7" ht="12.75">
      <c r="A1496" s="40"/>
      <c r="B1496" s="41"/>
      <c r="C1496" s="42" t="s">
        <v>1445</v>
      </c>
      <c r="D1496" s="43"/>
      <c r="E1496" s="44">
        <v>7460</v>
      </c>
      <c r="F1496" s="43"/>
      <c r="G1496" s="44"/>
    </row>
    <row r="1497" spans="1:7" ht="12.75">
      <c r="A1497" s="35" t="s">
        <v>300</v>
      </c>
      <c r="B1497" s="36" t="s">
        <v>1515</v>
      </c>
      <c r="C1497" s="37" t="s">
        <v>1516</v>
      </c>
      <c r="D1497" s="38">
        <v>0</v>
      </c>
      <c r="E1497" s="39">
        <v>29977</v>
      </c>
      <c r="F1497" s="38">
        <f>E1497-D1497</f>
        <v>29977</v>
      </c>
      <c r="G1497" s="39" t="str">
        <f>IF(D1497=0,"***",E1497/D1497)</f>
        <v>***</v>
      </c>
    </row>
    <row r="1498" spans="1:7" ht="12.75">
      <c r="A1498" s="40"/>
      <c r="B1498" s="41"/>
      <c r="C1498" s="42" t="s">
        <v>1445</v>
      </c>
      <c r="D1498" s="43"/>
      <c r="E1498" s="44">
        <v>29977</v>
      </c>
      <c r="F1498" s="43"/>
      <c r="G1498" s="44"/>
    </row>
    <row r="1499" spans="1:7" ht="12.75">
      <c r="A1499" s="35" t="s">
        <v>301</v>
      </c>
      <c r="B1499" s="36" t="s">
        <v>1515</v>
      </c>
      <c r="C1499" s="37" t="s">
        <v>1516</v>
      </c>
      <c r="D1499" s="38">
        <v>0</v>
      </c>
      <c r="E1499" s="39">
        <v>12441</v>
      </c>
      <c r="F1499" s="38">
        <f>E1499-D1499</f>
        <v>12441</v>
      </c>
      <c r="G1499" s="39" t="str">
        <f>IF(D1499=0,"***",E1499/D1499)</f>
        <v>***</v>
      </c>
    </row>
    <row r="1500" spans="1:7" ht="12.75">
      <c r="A1500" s="40"/>
      <c r="B1500" s="41"/>
      <c r="C1500" s="42" t="s">
        <v>1445</v>
      </c>
      <c r="D1500" s="43"/>
      <c r="E1500" s="44">
        <v>12441</v>
      </c>
      <c r="F1500" s="43"/>
      <c r="G1500" s="44"/>
    </row>
    <row r="1501" spans="1:7" ht="12.75">
      <c r="A1501" s="35" t="s">
        <v>302</v>
      </c>
      <c r="B1501" s="36" t="s">
        <v>1946</v>
      </c>
      <c r="C1501" s="37" t="s">
        <v>1947</v>
      </c>
      <c r="D1501" s="38">
        <v>0</v>
      </c>
      <c r="E1501" s="39">
        <v>8852</v>
      </c>
      <c r="F1501" s="38">
        <f>E1501-D1501</f>
        <v>8852</v>
      </c>
      <c r="G1501" s="39" t="str">
        <f>IF(D1501=0,"***",E1501/D1501)</f>
        <v>***</v>
      </c>
    </row>
    <row r="1502" spans="1:7" ht="12.75">
      <c r="A1502" s="40"/>
      <c r="B1502" s="41"/>
      <c r="C1502" s="42" t="s">
        <v>1445</v>
      </c>
      <c r="D1502" s="43"/>
      <c r="E1502" s="44">
        <v>8852</v>
      </c>
      <c r="F1502" s="43"/>
      <c r="G1502" s="44"/>
    </row>
    <row r="1503" spans="1:7" ht="12.75">
      <c r="A1503" s="35" t="s">
        <v>303</v>
      </c>
      <c r="B1503" s="36" t="s">
        <v>1528</v>
      </c>
      <c r="C1503" s="37" t="s">
        <v>1529</v>
      </c>
      <c r="D1503" s="38">
        <v>0</v>
      </c>
      <c r="E1503" s="39">
        <v>7830</v>
      </c>
      <c r="F1503" s="38">
        <f>E1503-D1503</f>
        <v>7830</v>
      </c>
      <c r="G1503" s="39" t="str">
        <f>IF(D1503=0,"***",E1503/D1503)</f>
        <v>***</v>
      </c>
    </row>
    <row r="1504" spans="1:7" ht="12.75">
      <c r="A1504" s="40"/>
      <c r="B1504" s="41"/>
      <c r="C1504" s="42" t="s">
        <v>1445</v>
      </c>
      <c r="D1504" s="43"/>
      <c r="E1504" s="44">
        <v>6957</v>
      </c>
      <c r="F1504" s="43"/>
      <c r="G1504" s="44"/>
    </row>
    <row r="1505" spans="1:7" ht="12.75">
      <c r="A1505" s="40"/>
      <c r="B1505" s="41"/>
      <c r="C1505" s="42" t="s">
        <v>574</v>
      </c>
      <c r="D1505" s="43"/>
      <c r="E1505" s="44">
        <v>873</v>
      </c>
      <c r="F1505" s="43"/>
      <c r="G1505" s="44"/>
    </row>
    <row r="1506" spans="1:7" ht="12.75">
      <c r="A1506" s="35" t="s">
        <v>304</v>
      </c>
      <c r="B1506" s="36" t="s">
        <v>1515</v>
      </c>
      <c r="C1506" s="37" t="s">
        <v>1516</v>
      </c>
      <c r="D1506" s="38">
        <v>0</v>
      </c>
      <c r="E1506" s="39">
        <v>8254</v>
      </c>
      <c r="F1506" s="38">
        <f>E1506-D1506</f>
        <v>8254</v>
      </c>
      <c r="G1506" s="39" t="str">
        <f>IF(D1506=0,"***",E1506/D1506)</f>
        <v>***</v>
      </c>
    </row>
    <row r="1507" spans="1:7" ht="12.75">
      <c r="A1507" s="40"/>
      <c r="B1507" s="41"/>
      <c r="C1507" s="42" t="s">
        <v>1445</v>
      </c>
      <c r="D1507" s="43"/>
      <c r="E1507" s="44">
        <v>8254</v>
      </c>
      <c r="F1507" s="43"/>
      <c r="G1507" s="44"/>
    </row>
    <row r="1508" spans="1:7" ht="12.75">
      <c r="A1508" s="35" t="s">
        <v>305</v>
      </c>
      <c r="B1508" s="36" t="s">
        <v>1515</v>
      </c>
      <c r="C1508" s="37" t="s">
        <v>1516</v>
      </c>
      <c r="D1508" s="38">
        <v>0</v>
      </c>
      <c r="E1508" s="39">
        <v>13258</v>
      </c>
      <c r="F1508" s="38">
        <f>E1508-D1508</f>
        <v>13258</v>
      </c>
      <c r="G1508" s="39" t="str">
        <f>IF(D1508=0,"***",E1508/D1508)</f>
        <v>***</v>
      </c>
    </row>
    <row r="1509" spans="1:7" ht="12.75">
      <c r="A1509" s="40"/>
      <c r="B1509" s="41"/>
      <c r="C1509" s="42" t="s">
        <v>1445</v>
      </c>
      <c r="D1509" s="43"/>
      <c r="E1509" s="44">
        <v>13258</v>
      </c>
      <c r="F1509" s="43"/>
      <c r="G1509" s="44"/>
    </row>
    <row r="1510" spans="1:7" ht="12.75">
      <c r="A1510" s="35" t="s">
        <v>306</v>
      </c>
      <c r="B1510" s="36" t="s">
        <v>1515</v>
      </c>
      <c r="C1510" s="37" t="s">
        <v>1516</v>
      </c>
      <c r="D1510" s="38">
        <v>0</v>
      </c>
      <c r="E1510" s="39">
        <v>15315</v>
      </c>
      <c r="F1510" s="38">
        <f>E1510-D1510</f>
        <v>15315</v>
      </c>
      <c r="G1510" s="39" t="str">
        <f>IF(D1510=0,"***",E1510/D1510)</f>
        <v>***</v>
      </c>
    </row>
    <row r="1511" spans="1:7" ht="12.75">
      <c r="A1511" s="40"/>
      <c r="B1511" s="41"/>
      <c r="C1511" s="42" t="s">
        <v>1445</v>
      </c>
      <c r="D1511" s="43"/>
      <c r="E1511" s="44">
        <v>15315</v>
      </c>
      <c r="F1511" s="43"/>
      <c r="G1511" s="44"/>
    </row>
    <row r="1512" spans="1:7" ht="12.75">
      <c r="A1512" s="35" t="s">
        <v>307</v>
      </c>
      <c r="B1512" s="36" t="s">
        <v>1515</v>
      </c>
      <c r="C1512" s="37" t="s">
        <v>1516</v>
      </c>
      <c r="D1512" s="38">
        <v>0</v>
      </c>
      <c r="E1512" s="39">
        <v>15258</v>
      </c>
      <c r="F1512" s="38">
        <f>E1512-D1512</f>
        <v>15258</v>
      </c>
      <c r="G1512" s="39" t="str">
        <f>IF(D1512=0,"***",E1512/D1512)</f>
        <v>***</v>
      </c>
    </row>
    <row r="1513" spans="1:7" ht="12.75">
      <c r="A1513" s="40"/>
      <c r="B1513" s="41"/>
      <c r="C1513" s="42" t="s">
        <v>1445</v>
      </c>
      <c r="D1513" s="43"/>
      <c r="E1513" s="44">
        <v>15258</v>
      </c>
      <c r="F1513" s="43"/>
      <c r="G1513" s="44"/>
    </row>
    <row r="1514" spans="1:7" ht="12.75">
      <c r="A1514" s="35" t="s">
        <v>308</v>
      </c>
      <c r="B1514" s="36" t="s">
        <v>1515</v>
      </c>
      <c r="C1514" s="37" t="s">
        <v>1516</v>
      </c>
      <c r="D1514" s="38">
        <v>0</v>
      </c>
      <c r="E1514" s="39">
        <v>8059</v>
      </c>
      <c r="F1514" s="38">
        <f>E1514-D1514</f>
        <v>8059</v>
      </c>
      <c r="G1514" s="39" t="str">
        <f>IF(D1514=0,"***",E1514/D1514)</f>
        <v>***</v>
      </c>
    </row>
    <row r="1515" spans="1:7" ht="12.75">
      <c r="A1515" s="40"/>
      <c r="B1515" s="41"/>
      <c r="C1515" s="42" t="s">
        <v>1445</v>
      </c>
      <c r="D1515" s="43"/>
      <c r="E1515" s="44">
        <v>8059</v>
      </c>
      <c r="F1515" s="43"/>
      <c r="G1515" s="44"/>
    </row>
    <row r="1516" spans="1:7" ht="12.75">
      <c r="A1516" s="35" t="s">
        <v>309</v>
      </c>
      <c r="B1516" s="36" t="s">
        <v>1515</v>
      </c>
      <c r="C1516" s="37" t="s">
        <v>1516</v>
      </c>
      <c r="D1516" s="38">
        <v>0</v>
      </c>
      <c r="E1516" s="39">
        <v>12706</v>
      </c>
      <c r="F1516" s="38">
        <f>E1516-D1516</f>
        <v>12706</v>
      </c>
      <c r="G1516" s="39" t="str">
        <f>IF(D1516=0,"***",E1516/D1516)</f>
        <v>***</v>
      </c>
    </row>
    <row r="1517" spans="1:7" ht="12.75">
      <c r="A1517" s="40"/>
      <c r="B1517" s="41"/>
      <c r="C1517" s="42" t="s">
        <v>1445</v>
      </c>
      <c r="D1517" s="43"/>
      <c r="E1517" s="44">
        <v>12706</v>
      </c>
      <c r="F1517" s="43"/>
      <c r="G1517" s="44"/>
    </row>
    <row r="1518" spans="1:7" ht="12.75">
      <c r="A1518" s="35" t="s">
        <v>310</v>
      </c>
      <c r="B1518" s="36" t="s">
        <v>1528</v>
      </c>
      <c r="C1518" s="37" t="s">
        <v>1529</v>
      </c>
      <c r="D1518" s="38">
        <v>0</v>
      </c>
      <c r="E1518" s="39">
        <v>5582</v>
      </c>
      <c r="F1518" s="38">
        <f>E1518-D1518</f>
        <v>5582</v>
      </c>
      <c r="G1518" s="39" t="str">
        <f>IF(D1518=0,"***",E1518/D1518)</f>
        <v>***</v>
      </c>
    </row>
    <row r="1519" spans="1:7" ht="12.75">
      <c r="A1519" s="40"/>
      <c r="B1519" s="41"/>
      <c r="C1519" s="42" t="s">
        <v>1445</v>
      </c>
      <c r="D1519" s="43"/>
      <c r="E1519" s="44">
        <v>5074</v>
      </c>
      <c r="F1519" s="43"/>
      <c r="G1519" s="44"/>
    </row>
    <row r="1520" spans="1:7" ht="12.75">
      <c r="A1520" s="40"/>
      <c r="B1520" s="41"/>
      <c r="C1520" s="42" t="s">
        <v>574</v>
      </c>
      <c r="D1520" s="43"/>
      <c r="E1520" s="44">
        <v>508</v>
      </c>
      <c r="F1520" s="43"/>
      <c r="G1520" s="44"/>
    </row>
    <row r="1521" spans="1:7" ht="12.75">
      <c r="A1521" s="35" t="s">
        <v>311</v>
      </c>
      <c r="B1521" s="36" t="s">
        <v>1515</v>
      </c>
      <c r="C1521" s="37" t="s">
        <v>1516</v>
      </c>
      <c r="D1521" s="38">
        <v>0</v>
      </c>
      <c r="E1521" s="39">
        <v>17128.9</v>
      </c>
      <c r="F1521" s="38">
        <f>E1521-D1521</f>
        <v>17128.9</v>
      </c>
      <c r="G1521" s="39" t="str">
        <f>IF(D1521=0,"***",E1521/D1521)</f>
        <v>***</v>
      </c>
    </row>
    <row r="1522" spans="1:7" ht="12.75">
      <c r="A1522" s="40"/>
      <c r="B1522" s="41"/>
      <c r="C1522" s="42" t="s">
        <v>1445</v>
      </c>
      <c r="D1522" s="43"/>
      <c r="E1522" s="44">
        <v>17010</v>
      </c>
      <c r="F1522" s="43"/>
      <c r="G1522" s="44"/>
    </row>
    <row r="1523" spans="1:7" ht="12.75">
      <c r="A1523" s="40"/>
      <c r="B1523" s="41"/>
      <c r="C1523" s="42" t="s">
        <v>588</v>
      </c>
      <c r="D1523" s="43"/>
      <c r="E1523" s="44">
        <v>118.9</v>
      </c>
      <c r="F1523" s="43"/>
      <c r="G1523" s="44"/>
    </row>
    <row r="1524" spans="1:7" ht="12.75">
      <c r="A1524" s="35" t="s">
        <v>312</v>
      </c>
      <c r="B1524" s="36" t="s">
        <v>1515</v>
      </c>
      <c r="C1524" s="37" t="s">
        <v>1516</v>
      </c>
      <c r="D1524" s="38">
        <v>0</v>
      </c>
      <c r="E1524" s="39">
        <v>15283</v>
      </c>
      <c r="F1524" s="38">
        <f>E1524-D1524</f>
        <v>15283</v>
      </c>
      <c r="G1524" s="39" t="str">
        <f>IF(D1524=0,"***",E1524/D1524)</f>
        <v>***</v>
      </c>
    </row>
    <row r="1525" spans="1:7" ht="12.75">
      <c r="A1525" s="40"/>
      <c r="B1525" s="41"/>
      <c r="C1525" s="42" t="s">
        <v>1445</v>
      </c>
      <c r="D1525" s="43"/>
      <c r="E1525" s="44">
        <v>15283</v>
      </c>
      <c r="F1525" s="43"/>
      <c r="G1525" s="44"/>
    </row>
    <row r="1526" spans="1:7" ht="12.75">
      <c r="A1526" s="35" t="s">
        <v>313</v>
      </c>
      <c r="B1526" s="36" t="s">
        <v>1515</v>
      </c>
      <c r="C1526" s="37" t="s">
        <v>1516</v>
      </c>
      <c r="D1526" s="38">
        <v>0</v>
      </c>
      <c r="E1526" s="39">
        <v>30791</v>
      </c>
      <c r="F1526" s="38">
        <f>E1526-D1526</f>
        <v>30791</v>
      </c>
      <c r="G1526" s="39" t="str">
        <f>IF(D1526=0,"***",E1526/D1526)</f>
        <v>***</v>
      </c>
    </row>
    <row r="1527" spans="1:7" ht="12.75">
      <c r="A1527" s="40"/>
      <c r="B1527" s="41"/>
      <c r="C1527" s="42" t="s">
        <v>1445</v>
      </c>
      <c r="D1527" s="43"/>
      <c r="E1527" s="44">
        <v>30791</v>
      </c>
      <c r="F1527" s="43"/>
      <c r="G1527" s="44"/>
    </row>
    <row r="1528" spans="1:7" ht="12.75">
      <c r="A1528" s="35" t="s">
        <v>430</v>
      </c>
      <c r="B1528" s="36" t="s">
        <v>1515</v>
      </c>
      <c r="C1528" s="37" t="s">
        <v>1516</v>
      </c>
      <c r="D1528" s="38">
        <v>0</v>
      </c>
      <c r="E1528" s="39">
        <v>24639</v>
      </c>
      <c r="F1528" s="38">
        <f>E1528-D1528</f>
        <v>24639</v>
      </c>
      <c r="G1528" s="39" t="str">
        <f>IF(D1528=0,"***",E1528/D1528)</f>
        <v>***</v>
      </c>
    </row>
    <row r="1529" spans="1:7" ht="12.75">
      <c r="A1529" s="40"/>
      <c r="B1529" s="41"/>
      <c r="C1529" s="42" t="s">
        <v>1445</v>
      </c>
      <c r="D1529" s="43"/>
      <c r="E1529" s="44">
        <v>24639</v>
      </c>
      <c r="F1529" s="43"/>
      <c r="G1529" s="44"/>
    </row>
    <row r="1530" spans="1:7" ht="12.75">
      <c r="A1530" s="35" t="s">
        <v>431</v>
      </c>
      <c r="B1530" s="36" t="s">
        <v>1515</v>
      </c>
      <c r="C1530" s="37" t="s">
        <v>1516</v>
      </c>
      <c r="D1530" s="38">
        <v>0</v>
      </c>
      <c r="E1530" s="39">
        <v>26735</v>
      </c>
      <c r="F1530" s="38">
        <f>E1530-D1530</f>
        <v>26735</v>
      </c>
      <c r="G1530" s="39" t="str">
        <f>IF(D1530=0,"***",E1530/D1530)</f>
        <v>***</v>
      </c>
    </row>
    <row r="1531" spans="1:7" ht="12.75">
      <c r="A1531" s="40"/>
      <c r="B1531" s="41"/>
      <c r="C1531" s="42" t="s">
        <v>1445</v>
      </c>
      <c r="D1531" s="43"/>
      <c r="E1531" s="44">
        <v>26735</v>
      </c>
      <c r="F1531" s="43"/>
      <c r="G1531" s="44"/>
    </row>
    <row r="1532" spans="1:7" ht="12.75">
      <c r="A1532" s="35" t="s">
        <v>432</v>
      </c>
      <c r="B1532" s="36" t="s">
        <v>1528</v>
      </c>
      <c r="C1532" s="37" t="s">
        <v>1529</v>
      </c>
      <c r="D1532" s="38">
        <v>0</v>
      </c>
      <c r="E1532" s="39">
        <v>11659</v>
      </c>
      <c r="F1532" s="38">
        <f>E1532-D1532</f>
        <v>11659</v>
      </c>
      <c r="G1532" s="39" t="str">
        <f>IF(D1532=0,"***",E1532/D1532)</f>
        <v>***</v>
      </c>
    </row>
    <row r="1533" spans="1:7" ht="12.75">
      <c r="A1533" s="40"/>
      <c r="B1533" s="41"/>
      <c r="C1533" s="42" t="s">
        <v>1445</v>
      </c>
      <c r="D1533" s="43"/>
      <c r="E1533" s="44">
        <v>9840</v>
      </c>
      <c r="F1533" s="43"/>
      <c r="G1533" s="44"/>
    </row>
    <row r="1534" spans="1:7" ht="12.75">
      <c r="A1534" s="40"/>
      <c r="B1534" s="41"/>
      <c r="C1534" s="42" t="s">
        <v>574</v>
      </c>
      <c r="D1534" s="43"/>
      <c r="E1534" s="44">
        <v>1819</v>
      </c>
      <c r="F1534" s="43"/>
      <c r="G1534" s="44"/>
    </row>
    <row r="1535" spans="1:7" ht="12.75">
      <c r="A1535" s="35" t="s">
        <v>433</v>
      </c>
      <c r="B1535" s="36" t="s">
        <v>1515</v>
      </c>
      <c r="C1535" s="37" t="s">
        <v>1516</v>
      </c>
      <c r="D1535" s="38">
        <v>0</v>
      </c>
      <c r="E1535" s="39">
        <v>16974</v>
      </c>
      <c r="F1535" s="38">
        <f>E1535-D1535</f>
        <v>16974</v>
      </c>
      <c r="G1535" s="39" t="str">
        <f>IF(D1535=0,"***",E1535/D1535)</f>
        <v>***</v>
      </c>
    </row>
    <row r="1536" spans="1:7" ht="12.75">
      <c r="A1536" s="40"/>
      <c r="B1536" s="41"/>
      <c r="C1536" s="42" t="s">
        <v>1445</v>
      </c>
      <c r="D1536" s="43"/>
      <c r="E1536" s="44">
        <v>16974</v>
      </c>
      <c r="F1536" s="43"/>
      <c r="G1536" s="44"/>
    </row>
    <row r="1537" spans="1:7" ht="12.75">
      <c r="A1537" s="35" t="s">
        <v>434</v>
      </c>
      <c r="B1537" s="36" t="s">
        <v>1528</v>
      </c>
      <c r="C1537" s="37" t="s">
        <v>1529</v>
      </c>
      <c r="D1537" s="38">
        <v>0</v>
      </c>
      <c r="E1537" s="39">
        <v>9906</v>
      </c>
      <c r="F1537" s="38">
        <f>E1537-D1537</f>
        <v>9906</v>
      </c>
      <c r="G1537" s="39" t="str">
        <f>IF(D1537=0,"***",E1537/D1537)</f>
        <v>***</v>
      </c>
    </row>
    <row r="1538" spans="1:7" ht="12.75">
      <c r="A1538" s="40"/>
      <c r="B1538" s="41"/>
      <c r="C1538" s="42" t="s">
        <v>1445</v>
      </c>
      <c r="D1538" s="43"/>
      <c r="E1538" s="44">
        <v>8661</v>
      </c>
      <c r="F1538" s="43"/>
      <c r="G1538" s="44"/>
    </row>
    <row r="1539" spans="1:7" ht="12.75">
      <c r="A1539" s="40"/>
      <c r="B1539" s="41"/>
      <c r="C1539" s="42" t="s">
        <v>574</v>
      </c>
      <c r="D1539" s="43"/>
      <c r="E1539" s="44">
        <v>1245</v>
      </c>
      <c r="F1539" s="43"/>
      <c r="G1539" s="44"/>
    </row>
    <row r="1540" spans="1:7" ht="12.75">
      <c r="A1540" s="35" t="s">
        <v>435</v>
      </c>
      <c r="B1540" s="36" t="s">
        <v>1528</v>
      </c>
      <c r="C1540" s="37" t="s">
        <v>1529</v>
      </c>
      <c r="D1540" s="38">
        <v>0</v>
      </c>
      <c r="E1540" s="39">
        <v>9951</v>
      </c>
      <c r="F1540" s="38">
        <f>E1540-D1540</f>
        <v>9951</v>
      </c>
      <c r="G1540" s="39" t="str">
        <f>IF(D1540=0,"***",E1540/D1540)</f>
        <v>***</v>
      </c>
    </row>
    <row r="1541" spans="1:7" ht="12.75">
      <c r="A1541" s="40"/>
      <c r="B1541" s="41"/>
      <c r="C1541" s="42" t="s">
        <v>1445</v>
      </c>
      <c r="D1541" s="43"/>
      <c r="E1541" s="44">
        <v>9352</v>
      </c>
      <c r="F1541" s="43"/>
      <c r="G1541" s="44"/>
    </row>
    <row r="1542" spans="1:7" ht="12.75">
      <c r="A1542" s="40"/>
      <c r="B1542" s="41"/>
      <c r="C1542" s="42" t="s">
        <v>574</v>
      </c>
      <c r="D1542" s="43"/>
      <c r="E1542" s="44">
        <v>599</v>
      </c>
      <c r="F1542" s="43"/>
      <c r="G1542" s="44"/>
    </row>
    <row r="1543" spans="1:7" ht="12.75">
      <c r="A1543" s="35" t="s">
        <v>436</v>
      </c>
      <c r="B1543" s="36" t="s">
        <v>1528</v>
      </c>
      <c r="C1543" s="37" t="s">
        <v>1529</v>
      </c>
      <c r="D1543" s="38">
        <v>0</v>
      </c>
      <c r="E1543" s="39">
        <v>5784</v>
      </c>
      <c r="F1543" s="38">
        <f>E1543-D1543</f>
        <v>5784</v>
      </c>
      <c r="G1543" s="39" t="str">
        <f>IF(D1543=0,"***",E1543/D1543)</f>
        <v>***</v>
      </c>
    </row>
    <row r="1544" spans="1:7" ht="12.75">
      <c r="A1544" s="40"/>
      <c r="B1544" s="41"/>
      <c r="C1544" s="42" t="s">
        <v>1445</v>
      </c>
      <c r="D1544" s="43"/>
      <c r="E1544" s="44">
        <v>5460</v>
      </c>
      <c r="F1544" s="43"/>
      <c r="G1544" s="44"/>
    </row>
    <row r="1545" spans="1:7" ht="12.75">
      <c r="A1545" s="40"/>
      <c r="B1545" s="41"/>
      <c r="C1545" s="42" t="s">
        <v>574</v>
      </c>
      <c r="D1545" s="43"/>
      <c r="E1545" s="44">
        <v>324</v>
      </c>
      <c r="F1545" s="43"/>
      <c r="G1545" s="44"/>
    </row>
    <row r="1546" spans="1:7" ht="12.75">
      <c r="A1546" s="35" t="s">
        <v>437</v>
      </c>
      <c r="B1546" s="36" t="s">
        <v>1515</v>
      </c>
      <c r="C1546" s="37" t="s">
        <v>1516</v>
      </c>
      <c r="D1546" s="38">
        <v>0</v>
      </c>
      <c r="E1546" s="39">
        <v>22236</v>
      </c>
      <c r="F1546" s="38">
        <f>E1546-D1546</f>
        <v>22236</v>
      </c>
      <c r="G1546" s="39" t="str">
        <f>IF(D1546=0,"***",E1546/D1546)</f>
        <v>***</v>
      </c>
    </row>
    <row r="1547" spans="1:7" ht="12.75">
      <c r="A1547" s="40"/>
      <c r="B1547" s="41"/>
      <c r="C1547" s="42" t="s">
        <v>1445</v>
      </c>
      <c r="D1547" s="43"/>
      <c r="E1547" s="44">
        <v>22236</v>
      </c>
      <c r="F1547" s="43"/>
      <c r="G1547" s="44"/>
    </row>
    <row r="1548" spans="1:7" ht="12.75">
      <c r="A1548" s="35" t="s">
        <v>438</v>
      </c>
      <c r="B1548" s="36" t="s">
        <v>1528</v>
      </c>
      <c r="C1548" s="37" t="s">
        <v>1529</v>
      </c>
      <c r="D1548" s="38">
        <v>0</v>
      </c>
      <c r="E1548" s="39">
        <v>15807</v>
      </c>
      <c r="F1548" s="38">
        <f>E1548-D1548</f>
        <v>15807</v>
      </c>
      <c r="G1548" s="39" t="str">
        <f>IF(D1548=0,"***",E1548/D1548)</f>
        <v>***</v>
      </c>
    </row>
    <row r="1549" spans="1:7" ht="12.75">
      <c r="A1549" s="40"/>
      <c r="B1549" s="41"/>
      <c r="C1549" s="42" t="s">
        <v>1445</v>
      </c>
      <c r="D1549" s="43"/>
      <c r="E1549" s="44">
        <v>12707</v>
      </c>
      <c r="F1549" s="43"/>
      <c r="G1549" s="44"/>
    </row>
    <row r="1550" spans="1:7" ht="12.75">
      <c r="A1550" s="40"/>
      <c r="B1550" s="41"/>
      <c r="C1550" s="42" t="s">
        <v>574</v>
      </c>
      <c r="D1550" s="43"/>
      <c r="E1550" s="44">
        <v>3100</v>
      </c>
      <c r="F1550" s="43"/>
      <c r="G1550" s="44"/>
    </row>
    <row r="1551" spans="1:7" ht="12.75">
      <c r="A1551" s="35" t="s">
        <v>438</v>
      </c>
      <c r="B1551" s="36" t="s">
        <v>1508</v>
      </c>
      <c r="C1551" s="37" t="s">
        <v>1509</v>
      </c>
      <c r="D1551" s="38">
        <v>0</v>
      </c>
      <c r="E1551" s="39">
        <v>1500</v>
      </c>
      <c r="F1551" s="38">
        <f>E1551-D1551</f>
        <v>1500</v>
      </c>
      <c r="G1551" s="39" t="str">
        <f>IF(D1551=0,"***",E1551/D1551)</f>
        <v>***</v>
      </c>
    </row>
    <row r="1552" spans="1:7" ht="12.75">
      <c r="A1552" s="40"/>
      <c r="B1552" s="41"/>
      <c r="C1552" s="42" t="s">
        <v>1445</v>
      </c>
      <c r="D1552" s="43"/>
      <c r="E1552" s="44">
        <v>1500</v>
      </c>
      <c r="F1552" s="43"/>
      <c r="G1552" s="44"/>
    </row>
    <row r="1553" spans="1:7" ht="12.75">
      <c r="A1553" s="35" t="s">
        <v>439</v>
      </c>
      <c r="B1553" s="36" t="s">
        <v>1515</v>
      </c>
      <c r="C1553" s="37" t="s">
        <v>1516</v>
      </c>
      <c r="D1553" s="38">
        <v>0</v>
      </c>
      <c r="E1553" s="39">
        <v>7887</v>
      </c>
      <c r="F1553" s="38">
        <f>E1553-D1553</f>
        <v>7887</v>
      </c>
      <c r="G1553" s="39" t="str">
        <f>IF(D1553=0,"***",E1553/D1553)</f>
        <v>***</v>
      </c>
    </row>
    <row r="1554" spans="1:7" ht="12.75">
      <c r="A1554" s="40"/>
      <c r="B1554" s="41"/>
      <c r="C1554" s="42" t="s">
        <v>1445</v>
      </c>
      <c r="D1554" s="43"/>
      <c r="E1554" s="44">
        <v>7887</v>
      </c>
      <c r="F1554" s="43"/>
      <c r="G1554" s="44"/>
    </row>
    <row r="1555" spans="1:7" ht="12.75">
      <c r="A1555" s="35" t="s">
        <v>440</v>
      </c>
      <c r="B1555" s="36" t="s">
        <v>1515</v>
      </c>
      <c r="C1555" s="37" t="s">
        <v>1516</v>
      </c>
      <c r="D1555" s="38">
        <v>0</v>
      </c>
      <c r="E1555" s="39">
        <v>8714</v>
      </c>
      <c r="F1555" s="38">
        <f>E1555-D1555</f>
        <v>8714</v>
      </c>
      <c r="G1555" s="39" t="str">
        <f>IF(D1555=0,"***",E1555/D1555)</f>
        <v>***</v>
      </c>
    </row>
    <row r="1556" spans="1:7" ht="12.75">
      <c r="A1556" s="40"/>
      <c r="B1556" s="41"/>
      <c r="C1556" s="42" t="s">
        <v>1445</v>
      </c>
      <c r="D1556" s="43"/>
      <c r="E1556" s="44">
        <v>8714</v>
      </c>
      <c r="F1556" s="43"/>
      <c r="G1556" s="44"/>
    </row>
    <row r="1557" spans="1:7" ht="12.75">
      <c r="A1557" s="35" t="s">
        <v>441</v>
      </c>
      <c r="B1557" s="36" t="s">
        <v>1515</v>
      </c>
      <c r="C1557" s="37" t="s">
        <v>1516</v>
      </c>
      <c r="D1557" s="38">
        <v>0</v>
      </c>
      <c r="E1557" s="39">
        <v>24851</v>
      </c>
      <c r="F1557" s="38">
        <f>E1557-D1557</f>
        <v>24851</v>
      </c>
      <c r="G1557" s="39" t="str">
        <f>IF(D1557=0,"***",E1557/D1557)</f>
        <v>***</v>
      </c>
    </row>
    <row r="1558" spans="1:7" ht="12.75">
      <c r="A1558" s="40"/>
      <c r="B1558" s="41"/>
      <c r="C1558" s="42" t="s">
        <v>1445</v>
      </c>
      <c r="D1558" s="43"/>
      <c r="E1558" s="44">
        <v>24851</v>
      </c>
      <c r="F1558" s="43"/>
      <c r="G1558" s="44"/>
    </row>
    <row r="1559" spans="1:7" ht="12.75">
      <c r="A1559" s="35" t="s">
        <v>442</v>
      </c>
      <c r="B1559" s="36" t="s">
        <v>1515</v>
      </c>
      <c r="C1559" s="37" t="s">
        <v>1516</v>
      </c>
      <c r="D1559" s="38">
        <v>0</v>
      </c>
      <c r="E1559" s="39">
        <v>12330</v>
      </c>
      <c r="F1559" s="38">
        <f>E1559-D1559</f>
        <v>12330</v>
      </c>
      <c r="G1559" s="39" t="str">
        <f>IF(D1559=0,"***",E1559/D1559)</f>
        <v>***</v>
      </c>
    </row>
    <row r="1560" spans="1:7" ht="12.75">
      <c r="A1560" s="40"/>
      <c r="B1560" s="41"/>
      <c r="C1560" s="42" t="s">
        <v>1445</v>
      </c>
      <c r="D1560" s="43"/>
      <c r="E1560" s="44">
        <v>12330</v>
      </c>
      <c r="F1560" s="43"/>
      <c r="G1560" s="44"/>
    </row>
    <row r="1561" spans="1:7" ht="12.75">
      <c r="A1561" s="35" t="s">
        <v>443</v>
      </c>
      <c r="B1561" s="36" t="s">
        <v>1515</v>
      </c>
      <c r="C1561" s="37" t="s">
        <v>1516</v>
      </c>
      <c r="D1561" s="38">
        <v>0</v>
      </c>
      <c r="E1561" s="39">
        <v>11076</v>
      </c>
      <c r="F1561" s="38">
        <f>E1561-D1561</f>
        <v>11076</v>
      </c>
      <c r="G1561" s="39" t="str">
        <f>IF(D1561=0,"***",E1561/D1561)</f>
        <v>***</v>
      </c>
    </row>
    <row r="1562" spans="1:7" ht="12.75">
      <c r="A1562" s="40"/>
      <c r="B1562" s="41"/>
      <c r="C1562" s="42" t="s">
        <v>1445</v>
      </c>
      <c r="D1562" s="43"/>
      <c r="E1562" s="44">
        <v>11076</v>
      </c>
      <c r="F1562" s="43"/>
      <c r="G1562" s="44"/>
    </row>
    <row r="1563" spans="1:7" ht="12.75">
      <c r="A1563" s="35" t="s">
        <v>444</v>
      </c>
      <c r="B1563" s="36" t="s">
        <v>1515</v>
      </c>
      <c r="C1563" s="37" t="s">
        <v>1516</v>
      </c>
      <c r="D1563" s="38">
        <v>0</v>
      </c>
      <c r="E1563" s="39">
        <v>13229</v>
      </c>
      <c r="F1563" s="38">
        <f>E1563-D1563</f>
        <v>13229</v>
      </c>
      <c r="G1563" s="39" t="str">
        <f>IF(D1563=0,"***",E1563/D1563)</f>
        <v>***</v>
      </c>
    </row>
    <row r="1564" spans="1:7" ht="12.75">
      <c r="A1564" s="40"/>
      <c r="B1564" s="41"/>
      <c r="C1564" s="42" t="s">
        <v>1445</v>
      </c>
      <c r="D1564" s="43"/>
      <c r="E1564" s="44">
        <v>13229</v>
      </c>
      <c r="F1564" s="43"/>
      <c r="G1564" s="44"/>
    </row>
    <row r="1565" spans="1:7" ht="12.75">
      <c r="A1565" s="35" t="s">
        <v>445</v>
      </c>
      <c r="B1565" s="36" t="s">
        <v>1515</v>
      </c>
      <c r="C1565" s="37" t="s">
        <v>1516</v>
      </c>
      <c r="D1565" s="38">
        <v>0</v>
      </c>
      <c r="E1565" s="39">
        <v>18866</v>
      </c>
      <c r="F1565" s="38">
        <f>E1565-D1565</f>
        <v>18866</v>
      </c>
      <c r="G1565" s="39" t="str">
        <f>IF(D1565=0,"***",E1565/D1565)</f>
        <v>***</v>
      </c>
    </row>
    <row r="1566" spans="1:7" ht="12.75">
      <c r="A1566" s="40"/>
      <c r="B1566" s="41"/>
      <c r="C1566" s="42" t="s">
        <v>1445</v>
      </c>
      <c r="D1566" s="43"/>
      <c r="E1566" s="44">
        <v>18866</v>
      </c>
      <c r="F1566" s="43"/>
      <c r="G1566" s="44"/>
    </row>
    <row r="1567" spans="1:7" ht="12.75">
      <c r="A1567" s="35" t="s">
        <v>446</v>
      </c>
      <c r="B1567" s="36" t="s">
        <v>1515</v>
      </c>
      <c r="C1567" s="37" t="s">
        <v>1516</v>
      </c>
      <c r="D1567" s="38">
        <v>0</v>
      </c>
      <c r="E1567" s="39">
        <v>7708</v>
      </c>
      <c r="F1567" s="38">
        <f>E1567-D1567</f>
        <v>7708</v>
      </c>
      <c r="G1567" s="39" t="str">
        <f>IF(D1567=0,"***",E1567/D1567)</f>
        <v>***</v>
      </c>
    </row>
    <row r="1568" spans="1:7" ht="12.75">
      <c r="A1568" s="40"/>
      <c r="B1568" s="41"/>
      <c r="C1568" s="42" t="s">
        <v>1445</v>
      </c>
      <c r="D1568" s="43"/>
      <c r="E1568" s="44">
        <v>7708</v>
      </c>
      <c r="F1568" s="43"/>
      <c r="G1568" s="44"/>
    </row>
    <row r="1569" spans="1:7" ht="12.75">
      <c r="A1569" s="35" t="s">
        <v>447</v>
      </c>
      <c r="B1569" s="36" t="s">
        <v>1515</v>
      </c>
      <c r="C1569" s="37" t="s">
        <v>1516</v>
      </c>
      <c r="D1569" s="38">
        <v>0</v>
      </c>
      <c r="E1569" s="39">
        <v>8565</v>
      </c>
      <c r="F1569" s="38">
        <f>E1569-D1569</f>
        <v>8565</v>
      </c>
      <c r="G1569" s="39" t="str">
        <f>IF(D1569=0,"***",E1569/D1569)</f>
        <v>***</v>
      </c>
    </row>
    <row r="1570" spans="1:7" ht="12.75">
      <c r="A1570" s="40"/>
      <c r="B1570" s="41"/>
      <c r="C1570" s="42" t="s">
        <v>1445</v>
      </c>
      <c r="D1570" s="43"/>
      <c r="E1570" s="44">
        <v>8565</v>
      </c>
      <c r="F1570" s="43"/>
      <c r="G1570" s="44"/>
    </row>
    <row r="1571" spans="1:7" ht="12.75">
      <c r="A1571" s="35" t="s">
        <v>448</v>
      </c>
      <c r="B1571" s="36" t="s">
        <v>1528</v>
      </c>
      <c r="C1571" s="37" t="s">
        <v>1529</v>
      </c>
      <c r="D1571" s="38">
        <v>0</v>
      </c>
      <c r="E1571" s="39">
        <v>9778.4</v>
      </c>
      <c r="F1571" s="38">
        <f>E1571-D1571</f>
        <v>9778.4</v>
      </c>
      <c r="G1571" s="39" t="str">
        <f>IF(D1571=0,"***",E1571/D1571)</f>
        <v>***</v>
      </c>
    </row>
    <row r="1572" spans="1:7" ht="12.75">
      <c r="A1572" s="40"/>
      <c r="B1572" s="41"/>
      <c r="C1572" s="42" t="s">
        <v>1445</v>
      </c>
      <c r="D1572" s="43"/>
      <c r="E1572" s="44">
        <v>8956</v>
      </c>
      <c r="F1572" s="43"/>
      <c r="G1572" s="44"/>
    </row>
    <row r="1573" spans="1:7" ht="12.75">
      <c r="A1573" s="40"/>
      <c r="B1573" s="41"/>
      <c r="C1573" s="42" t="s">
        <v>588</v>
      </c>
      <c r="D1573" s="43"/>
      <c r="E1573" s="44">
        <v>54.4</v>
      </c>
      <c r="F1573" s="43"/>
      <c r="G1573" s="44"/>
    </row>
    <row r="1574" spans="1:7" ht="12.75">
      <c r="A1574" s="40"/>
      <c r="B1574" s="41"/>
      <c r="C1574" s="42" t="s">
        <v>574</v>
      </c>
      <c r="D1574" s="43"/>
      <c r="E1574" s="44">
        <v>768</v>
      </c>
      <c r="F1574" s="43"/>
      <c r="G1574" s="44"/>
    </row>
    <row r="1575" spans="1:7" ht="12.75">
      <c r="A1575" s="35" t="s">
        <v>449</v>
      </c>
      <c r="B1575" s="36" t="s">
        <v>1515</v>
      </c>
      <c r="C1575" s="37" t="s">
        <v>1516</v>
      </c>
      <c r="D1575" s="38">
        <v>0</v>
      </c>
      <c r="E1575" s="39">
        <v>10863</v>
      </c>
      <c r="F1575" s="38">
        <f>E1575-D1575</f>
        <v>10863</v>
      </c>
      <c r="G1575" s="39" t="str">
        <f>IF(D1575=0,"***",E1575/D1575)</f>
        <v>***</v>
      </c>
    </row>
    <row r="1576" spans="1:7" ht="12.75">
      <c r="A1576" s="40"/>
      <c r="B1576" s="41"/>
      <c r="C1576" s="42" t="s">
        <v>1445</v>
      </c>
      <c r="D1576" s="43"/>
      <c r="E1576" s="44">
        <v>10863</v>
      </c>
      <c r="F1576" s="43"/>
      <c r="G1576" s="44"/>
    </row>
    <row r="1577" spans="1:7" ht="12.75">
      <c r="A1577" s="35" t="s">
        <v>450</v>
      </c>
      <c r="B1577" s="36" t="s">
        <v>451</v>
      </c>
      <c r="C1577" s="37" t="s">
        <v>452</v>
      </c>
      <c r="D1577" s="38">
        <v>0</v>
      </c>
      <c r="E1577" s="39">
        <v>5799</v>
      </c>
      <c r="F1577" s="38">
        <f>E1577-D1577</f>
        <v>5799</v>
      </c>
      <c r="G1577" s="39" t="str">
        <f>IF(D1577=0,"***",E1577/D1577)</f>
        <v>***</v>
      </c>
    </row>
    <row r="1578" spans="1:7" ht="12.75">
      <c r="A1578" s="40"/>
      <c r="B1578" s="41"/>
      <c r="C1578" s="42" t="s">
        <v>1445</v>
      </c>
      <c r="D1578" s="43"/>
      <c r="E1578" s="44">
        <v>2697</v>
      </c>
      <c r="F1578" s="43"/>
      <c r="G1578" s="44"/>
    </row>
    <row r="1579" spans="1:7" ht="12.75">
      <c r="A1579" s="40"/>
      <c r="B1579" s="41"/>
      <c r="C1579" s="42" t="s">
        <v>574</v>
      </c>
      <c r="D1579" s="43"/>
      <c r="E1579" s="44">
        <v>3102</v>
      </c>
      <c r="F1579" s="43"/>
      <c r="G1579" s="44"/>
    </row>
    <row r="1580" spans="1:7" ht="12.75">
      <c r="A1580" s="35" t="s">
        <v>453</v>
      </c>
      <c r="B1580" s="36" t="s">
        <v>1814</v>
      </c>
      <c r="C1580" s="37" t="s">
        <v>1815</v>
      </c>
      <c r="D1580" s="38">
        <v>0</v>
      </c>
      <c r="E1580" s="39">
        <v>1625</v>
      </c>
      <c r="F1580" s="38">
        <f>E1580-D1580</f>
        <v>1625</v>
      </c>
      <c r="G1580" s="39" t="str">
        <f>IF(D1580=0,"***",E1580/D1580)</f>
        <v>***</v>
      </c>
    </row>
    <row r="1581" spans="1:7" ht="12.75">
      <c r="A1581" s="40"/>
      <c r="B1581" s="41"/>
      <c r="C1581" s="42" t="s">
        <v>1445</v>
      </c>
      <c r="D1581" s="43"/>
      <c r="E1581" s="44">
        <v>1625</v>
      </c>
      <c r="F1581" s="43"/>
      <c r="G1581" s="44"/>
    </row>
    <row r="1582" spans="1:7" ht="12.75">
      <c r="A1582" s="35" t="s">
        <v>454</v>
      </c>
      <c r="B1582" s="36" t="s">
        <v>1814</v>
      </c>
      <c r="C1582" s="37" t="s">
        <v>1815</v>
      </c>
      <c r="D1582" s="38">
        <v>0</v>
      </c>
      <c r="E1582" s="39">
        <v>1338</v>
      </c>
      <c r="F1582" s="38">
        <f>E1582-D1582</f>
        <v>1338</v>
      </c>
      <c r="G1582" s="39" t="str">
        <f>IF(D1582=0,"***",E1582/D1582)</f>
        <v>***</v>
      </c>
    </row>
    <row r="1583" spans="1:7" ht="12.75">
      <c r="A1583" s="40"/>
      <c r="B1583" s="41"/>
      <c r="C1583" s="42" t="s">
        <v>1445</v>
      </c>
      <c r="D1583" s="43"/>
      <c r="E1583" s="44">
        <v>1338</v>
      </c>
      <c r="F1583" s="43"/>
      <c r="G1583" s="44"/>
    </row>
    <row r="1584" spans="1:7" ht="12.75">
      <c r="A1584" s="35" t="s">
        <v>455</v>
      </c>
      <c r="B1584" s="36" t="s">
        <v>1814</v>
      </c>
      <c r="C1584" s="37" t="s">
        <v>1815</v>
      </c>
      <c r="D1584" s="38">
        <v>0</v>
      </c>
      <c r="E1584" s="39">
        <v>1085</v>
      </c>
      <c r="F1584" s="38">
        <f>E1584-D1584</f>
        <v>1085</v>
      </c>
      <c r="G1584" s="39" t="str">
        <f>IF(D1584=0,"***",E1584/D1584)</f>
        <v>***</v>
      </c>
    </row>
    <row r="1585" spans="1:7" ht="12.75">
      <c r="A1585" s="40"/>
      <c r="B1585" s="41"/>
      <c r="C1585" s="42" t="s">
        <v>1445</v>
      </c>
      <c r="D1585" s="43"/>
      <c r="E1585" s="44">
        <v>1085</v>
      </c>
      <c r="F1585" s="43"/>
      <c r="G1585" s="44"/>
    </row>
    <row r="1586" spans="1:7" ht="12.75">
      <c r="A1586" s="35" t="s">
        <v>456</v>
      </c>
      <c r="B1586" s="36" t="s">
        <v>1814</v>
      </c>
      <c r="C1586" s="37" t="s">
        <v>1815</v>
      </c>
      <c r="D1586" s="38">
        <v>0</v>
      </c>
      <c r="E1586" s="39">
        <v>2187</v>
      </c>
      <c r="F1586" s="38">
        <f>E1586-D1586</f>
        <v>2187</v>
      </c>
      <c r="G1586" s="39" t="str">
        <f>IF(D1586=0,"***",E1586/D1586)</f>
        <v>***</v>
      </c>
    </row>
    <row r="1587" spans="1:7" ht="12.75">
      <c r="A1587" s="40"/>
      <c r="B1587" s="41"/>
      <c r="C1587" s="42" t="s">
        <v>1445</v>
      </c>
      <c r="D1587" s="43"/>
      <c r="E1587" s="44">
        <v>2187</v>
      </c>
      <c r="F1587" s="43"/>
      <c r="G1587" s="44"/>
    </row>
    <row r="1588" spans="1:7" ht="12.75">
      <c r="A1588" s="35" t="s">
        <v>457</v>
      </c>
      <c r="B1588" s="36" t="s">
        <v>1814</v>
      </c>
      <c r="C1588" s="37" t="s">
        <v>1815</v>
      </c>
      <c r="D1588" s="38">
        <v>0</v>
      </c>
      <c r="E1588" s="39">
        <v>2513</v>
      </c>
      <c r="F1588" s="38">
        <f>E1588-D1588</f>
        <v>2513</v>
      </c>
      <c r="G1588" s="39" t="str">
        <f>IF(D1588=0,"***",E1588/D1588)</f>
        <v>***</v>
      </c>
    </row>
    <row r="1589" spans="1:7" ht="12.75">
      <c r="A1589" s="40"/>
      <c r="B1589" s="41"/>
      <c r="C1589" s="42" t="s">
        <v>1445</v>
      </c>
      <c r="D1589" s="43"/>
      <c r="E1589" s="44">
        <v>2513</v>
      </c>
      <c r="F1589" s="43"/>
      <c r="G1589" s="44"/>
    </row>
    <row r="1590" spans="1:7" ht="12.75">
      <c r="A1590" s="35" t="s">
        <v>458</v>
      </c>
      <c r="B1590" s="36" t="s">
        <v>1814</v>
      </c>
      <c r="C1590" s="37" t="s">
        <v>1815</v>
      </c>
      <c r="D1590" s="38">
        <v>0</v>
      </c>
      <c r="E1590" s="39">
        <v>18245</v>
      </c>
      <c r="F1590" s="38">
        <f>E1590-D1590</f>
        <v>18245</v>
      </c>
      <c r="G1590" s="39" t="str">
        <f>IF(D1590=0,"***",E1590/D1590)</f>
        <v>***</v>
      </c>
    </row>
    <row r="1591" spans="1:7" ht="12.75">
      <c r="A1591" s="40"/>
      <c r="B1591" s="41"/>
      <c r="C1591" s="42" t="s">
        <v>1445</v>
      </c>
      <c r="D1591" s="43"/>
      <c r="E1591" s="44">
        <v>18245</v>
      </c>
      <c r="F1591" s="43"/>
      <c r="G1591" s="44"/>
    </row>
    <row r="1592" spans="1:7" ht="12.75">
      <c r="A1592" s="35" t="s">
        <v>459</v>
      </c>
      <c r="B1592" s="36" t="s">
        <v>1814</v>
      </c>
      <c r="C1592" s="37" t="s">
        <v>1815</v>
      </c>
      <c r="D1592" s="38">
        <v>0</v>
      </c>
      <c r="E1592" s="39">
        <v>1063</v>
      </c>
      <c r="F1592" s="38">
        <f>E1592-D1592</f>
        <v>1063</v>
      </c>
      <c r="G1592" s="39" t="str">
        <f>IF(D1592=0,"***",E1592/D1592)</f>
        <v>***</v>
      </c>
    </row>
    <row r="1593" spans="1:7" ht="12.75">
      <c r="A1593" s="40"/>
      <c r="B1593" s="41"/>
      <c r="C1593" s="42" t="s">
        <v>1445</v>
      </c>
      <c r="D1593" s="43"/>
      <c r="E1593" s="44">
        <v>1063</v>
      </c>
      <c r="F1593" s="43"/>
      <c r="G1593" s="44"/>
    </row>
    <row r="1594" spans="1:7" ht="12.75">
      <c r="A1594" s="35" t="s">
        <v>460</v>
      </c>
      <c r="B1594" s="36" t="s">
        <v>1814</v>
      </c>
      <c r="C1594" s="37" t="s">
        <v>1815</v>
      </c>
      <c r="D1594" s="38">
        <v>0</v>
      </c>
      <c r="E1594" s="39">
        <v>2134</v>
      </c>
      <c r="F1594" s="38">
        <f>E1594-D1594</f>
        <v>2134</v>
      </c>
      <c r="G1594" s="39" t="str">
        <f>IF(D1594=0,"***",E1594/D1594)</f>
        <v>***</v>
      </c>
    </row>
    <row r="1595" spans="1:7" ht="12.75">
      <c r="A1595" s="40"/>
      <c r="B1595" s="41"/>
      <c r="C1595" s="42" t="s">
        <v>1445</v>
      </c>
      <c r="D1595" s="43"/>
      <c r="E1595" s="44">
        <v>2134</v>
      </c>
      <c r="F1595" s="43"/>
      <c r="G1595" s="44"/>
    </row>
    <row r="1596" spans="1:7" ht="12.75">
      <c r="A1596" s="35" t="s">
        <v>461</v>
      </c>
      <c r="B1596" s="36" t="s">
        <v>1814</v>
      </c>
      <c r="C1596" s="37" t="s">
        <v>1815</v>
      </c>
      <c r="D1596" s="38">
        <v>0</v>
      </c>
      <c r="E1596" s="39">
        <v>1866</v>
      </c>
      <c r="F1596" s="38">
        <f>E1596-D1596</f>
        <v>1866</v>
      </c>
      <c r="G1596" s="39" t="str">
        <f>IF(D1596=0,"***",E1596/D1596)</f>
        <v>***</v>
      </c>
    </row>
    <row r="1597" spans="1:7" ht="12.75">
      <c r="A1597" s="40"/>
      <c r="B1597" s="41"/>
      <c r="C1597" s="42" t="s">
        <v>1445</v>
      </c>
      <c r="D1597" s="43"/>
      <c r="E1597" s="44">
        <v>1866</v>
      </c>
      <c r="F1597" s="43"/>
      <c r="G1597" s="44"/>
    </row>
    <row r="1598" spans="1:7" ht="12.75">
      <c r="A1598" s="35" t="s">
        <v>462</v>
      </c>
      <c r="B1598" s="36" t="s">
        <v>1814</v>
      </c>
      <c r="C1598" s="37" t="s">
        <v>1815</v>
      </c>
      <c r="D1598" s="38">
        <v>0</v>
      </c>
      <c r="E1598" s="39">
        <v>2010</v>
      </c>
      <c r="F1598" s="38">
        <f>E1598-D1598</f>
        <v>2010</v>
      </c>
      <c r="G1598" s="39" t="str">
        <f>IF(D1598=0,"***",E1598/D1598)</f>
        <v>***</v>
      </c>
    </row>
    <row r="1599" spans="1:7" ht="12.75">
      <c r="A1599" s="40"/>
      <c r="B1599" s="41"/>
      <c r="C1599" s="42" t="s">
        <v>1445</v>
      </c>
      <c r="D1599" s="43"/>
      <c r="E1599" s="44">
        <v>2010</v>
      </c>
      <c r="F1599" s="43"/>
      <c r="G1599" s="44"/>
    </row>
    <row r="1600" spans="1:7" ht="12.75">
      <c r="A1600" s="35" t="s">
        <v>463</v>
      </c>
      <c r="B1600" s="36" t="s">
        <v>1526</v>
      </c>
      <c r="C1600" s="37" t="s">
        <v>1527</v>
      </c>
      <c r="D1600" s="38">
        <v>0</v>
      </c>
      <c r="E1600" s="39">
        <v>32371</v>
      </c>
      <c r="F1600" s="38">
        <f>E1600-D1600</f>
        <v>32371</v>
      </c>
      <c r="G1600" s="39" t="str">
        <f>IF(D1600=0,"***",E1600/D1600)</f>
        <v>***</v>
      </c>
    </row>
    <row r="1601" spans="1:7" ht="12.75">
      <c r="A1601" s="40"/>
      <c r="B1601" s="41"/>
      <c r="C1601" s="42" t="s">
        <v>1445</v>
      </c>
      <c r="D1601" s="43"/>
      <c r="E1601" s="44">
        <v>25198</v>
      </c>
      <c r="F1601" s="43"/>
      <c r="G1601" s="44"/>
    </row>
    <row r="1602" spans="1:7" ht="12.75">
      <c r="A1602" s="40"/>
      <c r="B1602" s="41"/>
      <c r="C1602" s="42" t="s">
        <v>574</v>
      </c>
      <c r="D1602" s="43"/>
      <c r="E1602" s="44">
        <v>7173</v>
      </c>
      <c r="F1602" s="43"/>
      <c r="G1602" s="44"/>
    </row>
    <row r="1603" spans="1:7" ht="12.75">
      <c r="A1603" s="35" t="s">
        <v>464</v>
      </c>
      <c r="B1603" s="36" t="s">
        <v>1456</v>
      </c>
      <c r="C1603" s="37" t="s">
        <v>1457</v>
      </c>
      <c r="D1603" s="38">
        <v>0</v>
      </c>
      <c r="E1603" s="39">
        <v>2112.8</v>
      </c>
      <c r="F1603" s="38">
        <f>E1603-D1603</f>
        <v>2112.8</v>
      </c>
      <c r="G1603" s="39" t="str">
        <f>IF(D1603=0,"***",E1603/D1603)</f>
        <v>***</v>
      </c>
    </row>
    <row r="1604" spans="1:7" ht="12.75">
      <c r="A1604" s="40"/>
      <c r="B1604" s="41"/>
      <c r="C1604" s="42" t="s">
        <v>574</v>
      </c>
      <c r="D1604" s="43"/>
      <c r="E1604" s="44">
        <v>2112.8</v>
      </c>
      <c r="F1604" s="43"/>
      <c r="G1604" s="44"/>
    </row>
    <row r="1605" spans="1:7" ht="12.75">
      <c r="A1605" s="35" t="s">
        <v>465</v>
      </c>
      <c r="B1605" s="36" t="s">
        <v>1456</v>
      </c>
      <c r="C1605" s="37" t="s">
        <v>1457</v>
      </c>
      <c r="D1605" s="38">
        <v>0</v>
      </c>
      <c r="E1605" s="39">
        <v>1778.3</v>
      </c>
      <c r="F1605" s="38">
        <f>E1605-D1605</f>
        <v>1778.3</v>
      </c>
      <c r="G1605" s="39" t="str">
        <f>IF(D1605=0,"***",E1605/D1605)</f>
        <v>***</v>
      </c>
    </row>
    <row r="1606" spans="1:7" ht="12.75">
      <c r="A1606" s="40"/>
      <c r="B1606" s="41"/>
      <c r="C1606" s="42" t="s">
        <v>574</v>
      </c>
      <c r="D1606" s="43"/>
      <c r="E1606" s="44">
        <v>1778.3</v>
      </c>
      <c r="F1606" s="43"/>
      <c r="G1606" s="44"/>
    </row>
    <row r="1607" spans="1:7" ht="12.75">
      <c r="A1607" s="35" t="s">
        <v>466</v>
      </c>
      <c r="B1607" s="36" t="s">
        <v>1456</v>
      </c>
      <c r="C1607" s="37" t="s">
        <v>1457</v>
      </c>
      <c r="D1607" s="38">
        <v>0</v>
      </c>
      <c r="E1607" s="39">
        <v>2882.4</v>
      </c>
      <c r="F1607" s="38">
        <f>E1607-D1607</f>
        <v>2882.4</v>
      </c>
      <c r="G1607" s="39" t="str">
        <f>IF(D1607=0,"***",E1607/D1607)</f>
        <v>***</v>
      </c>
    </row>
    <row r="1608" spans="1:7" ht="12.75">
      <c r="A1608" s="40"/>
      <c r="B1608" s="41"/>
      <c r="C1608" s="42" t="s">
        <v>574</v>
      </c>
      <c r="D1608" s="43"/>
      <c r="E1608" s="44">
        <v>2882.4</v>
      </c>
      <c r="F1608" s="43"/>
      <c r="G1608" s="44"/>
    </row>
    <row r="1609" spans="1:7" ht="12.75">
      <c r="A1609" s="35" t="s">
        <v>467</v>
      </c>
      <c r="B1609" s="36" t="s">
        <v>1456</v>
      </c>
      <c r="C1609" s="37" t="s">
        <v>1457</v>
      </c>
      <c r="D1609" s="38">
        <v>0</v>
      </c>
      <c r="E1609" s="39">
        <v>1907</v>
      </c>
      <c r="F1609" s="38">
        <f>E1609-D1609</f>
        <v>1907</v>
      </c>
      <c r="G1609" s="39" t="str">
        <f>IF(D1609=0,"***",E1609/D1609)</f>
        <v>***</v>
      </c>
    </row>
    <row r="1610" spans="1:7" ht="12.75">
      <c r="A1610" s="40"/>
      <c r="B1610" s="41"/>
      <c r="C1610" s="42" t="s">
        <v>574</v>
      </c>
      <c r="D1610" s="43"/>
      <c r="E1610" s="44">
        <v>1907</v>
      </c>
      <c r="F1610" s="43"/>
      <c r="G1610" s="44"/>
    </row>
    <row r="1611" spans="1:7" ht="12.75">
      <c r="A1611" s="35" t="s">
        <v>468</v>
      </c>
      <c r="B1611" s="36" t="s">
        <v>1456</v>
      </c>
      <c r="C1611" s="37" t="s">
        <v>1457</v>
      </c>
      <c r="D1611" s="38">
        <v>0</v>
      </c>
      <c r="E1611" s="39">
        <v>4614</v>
      </c>
      <c r="F1611" s="38">
        <f>E1611-D1611</f>
        <v>4614</v>
      </c>
      <c r="G1611" s="39" t="str">
        <f>IF(D1611=0,"***",E1611/D1611)</f>
        <v>***</v>
      </c>
    </row>
    <row r="1612" spans="1:7" ht="12.75">
      <c r="A1612" s="40"/>
      <c r="B1612" s="41"/>
      <c r="C1612" s="42" t="s">
        <v>574</v>
      </c>
      <c r="D1612" s="43"/>
      <c r="E1612" s="44">
        <v>4614</v>
      </c>
      <c r="F1612" s="43"/>
      <c r="G1612" s="44"/>
    </row>
    <row r="1613" spans="1:7" ht="12.75">
      <c r="A1613" s="35" t="s">
        <v>469</v>
      </c>
      <c r="B1613" s="36" t="s">
        <v>1456</v>
      </c>
      <c r="C1613" s="37" t="s">
        <v>1457</v>
      </c>
      <c r="D1613" s="38">
        <v>0</v>
      </c>
      <c r="E1613" s="39">
        <v>4316.5</v>
      </c>
      <c r="F1613" s="38">
        <f>E1613-D1613</f>
        <v>4316.5</v>
      </c>
      <c r="G1613" s="39" t="str">
        <f>IF(D1613=0,"***",E1613/D1613)</f>
        <v>***</v>
      </c>
    </row>
    <row r="1614" spans="1:7" ht="13.5" thickBot="1">
      <c r="A1614" s="40"/>
      <c r="B1614" s="41"/>
      <c r="C1614" s="42" t="s">
        <v>574</v>
      </c>
      <c r="D1614" s="43"/>
      <c r="E1614" s="44">
        <v>4316.5</v>
      </c>
      <c r="F1614" s="43"/>
      <c r="G1614" s="44"/>
    </row>
    <row r="1615" spans="1:7" ht="13.5" thickBot="1">
      <c r="A1615" s="30" t="s">
        <v>470</v>
      </c>
      <c r="B1615" s="31"/>
      <c r="C1615" s="32"/>
      <c r="D1615" s="33"/>
      <c r="E1615" s="34">
        <v>8227122.8</v>
      </c>
      <c r="F1615" s="33"/>
      <c r="G1615" s="34"/>
    </row>
    <row r="1616" spans="1:7" ht="13.5" thickBot="1">
      <c r="A1616" s="30" t="s">
        <v>590</v>
      </c>
      <c r="B1616" s="31"/>
      <c r="C1616" s="32"/>
      <c r="D1616" s="33"/>
      <c r="E1616" s="34"/>
      <c r="F1616" s="33"/>
      <c r="G1616" s="34"/>
    </row>
    <row r="1617" spans="1:7" ht="12.75">
      <c r="A1617" s="35" t="s">
        <v>1842</v>
      </c>
      <c r="B1617" s="36" t="s">
        <v>1520</v>
      </c>
      <c r="C1617" s="37" t="s">
        <v>1521</v>
      </c>
      <c r="D1617" s="38">
        <v>0</v>
      </c>
      <c r="E1617" s="39">
        <v>165.7</v>
      </c>
      <c r="F1617" s="38">
        <f>E1617-D1617</f>
        <v>165.7</v>
      </c>
      <c r="G1617" s="39" t="str">
        <f>IF(D1617=0,"***",E1617/D1617)</f>
        <v>***</v>
      </c>
    </row>
    <row r="1618" spans="1:7" ht="12.75">
      <c r="A1618" s="40"/>
      <c r="B1618" s="41"/>
      <c r="C1618" s="42" t="s">
        <v>588</v>
      </c>
      <c r="D1618" s="43"/>
      <c r="E1618" s="44">
        <v>165.7</v>
      </c>
      <c r="F1618" s="43"/>
      <c r="G1618" s="44"/>
    </row>
    <row r="1619" spans="1:7" ht="12.75">
      <c r="A1619" s="35" t="s">
        <v>1963</v>
      </c>
      <c r="B1619" s="36" t="s">
        <v>1528</v>
      </c>
      <c r="C1619" s="37" t="s">
        <v>1529</v>
      </c>
      <c r="D1619" s="38">
        <v>0</v>
      </c>
      <c r="E1619" s="39">
        <v>90.5</v>
      </c>
      <c r="F1619" s="38">
        <f>E1619-D1619</f>
        <v>90.5</v>
      </c>
      <c r="G1619" s="39" t="str">
        <f>IF(D1619=0,"***",E1619/D1619)</f>
        <v>***</v>
      </c>
    </row>
    <row r="1620" spans="1:7" ht="13.5" thickBot="1">
      <c r="A1620" s="40"/>
      <c r="B1620" s="41"/>
      <c r="C1620" s="42" t="s">
        <v>588</v>
      </c>
      <c r="D1620" s="43"/>
      <c r="E1620" s="44">
        <v>90.5</v>
      </c>
      <c r="F1620" s="43"/>
      <c r="G1620" s="44"/>
    </row>
    <row r="1621" spans="1:7" ht="13.5" thickBot="1">
      <c r="A1621" s="30" t="s">
        <v>666</v>
      </c>
      <c r="B1621" s="31"/>
      <c r="C1621" s="32"/>
      <c r="D1621" s="33"/>
      <c r="E1621" s="34">
        <v>256.2</v>
      </c>
      <c r="F1621" s="33"/>
      <c r="G1621" s="34"/>
    </row>
    <row r="1622" spans="1:7" ht="13.5" thickBot="1">
      <c r="A1622" s="12"/>
      <c r="B1622" s="13"/>
      <c r="C1622" s="14" t="s">
        <v>667</v>
      </c>
      <c r="D1622" s="27">
        <v>0</v>
      </c>
      <c r="E1622" s="28">
        <f>SUM(E15:E1621)/3</f>
        <v>8227379.000000001</v>
      </c>
      <c r="F1622" s="27">
        <f>E1622-D1622</f>
        <v>8227379.000000001</v>
      </c>
      <c r="G1622" s="29" t="str">
        <f>IF(D1622=0,"***",E1622/D1622)</f>
        <v>***</v>
      </c>
    </row>
    <row r="1623" spans="2:7" ht="13.5" thickBot="1">
      <c r="B1623" s="10"/>
      <c r="D1623" s="11"/>
      <c r="E1623" s="11"/>
      <c r="F1623" s="11"/>
      <c r="G1623" s="11"/>
    </row>
    <row r="1624" spans="1:7" ht="13.5" thickBot="1">
      <c r="A1624" s="12"/>
      <c r="B1624" s="13"/>
      <c r="C1624" s="14" t="s">
        <v>668</v>
      </c>
      <c r="D1624" s="15"/>
      <c r="E1624" s="16"/>
      <c r="F1624" s="15"/>
      <c r="G1624" s="16"/>
    </row>
    <row r="1625" spans="1:7" ht="34.5" customHeight="1">
      <c r="A1625" s="17" t="s">
        <v>555</v>
      </c>
      <c r="B1625" s="18" t="s">
        <v>669</v>
      </c>
      <c r="C1625" s="19" t="s">
        <v>557</v>
      </c>
      <c r="D1625" s="20" t="s">
        <v>558</v>
      </c>
      <c r="E1625" s="21" t="s">
        <v>559</v>
      </c>
      <c r="F1625" s="20" t="s">
        <v>670</v>
      </c>
      <c r="G1625" s="21" t="s">
        <v>561</v>
      </c>
    </row>
    <row r="1626" spans="1:7" ht="13.5" customHeight="1" thickBot="1">
      <c r="A1626" s="22"/>
      <c r="B1626" s="23"/>
      <c r="C1626" s="24" t="s">
        <v>562</v>
      </c>
      <c r="D1626" s="25"/>
      <c r="E1626" s="26"/>
      <c r="F1626" s="25"/>
      <c r="G1626" s="26"/>
    </row>
    <row r="1627" spans="1:7" ht="13.5" thickBot="1">
      <c r="A1627" s="30" t="s">
        <v>1441</v>
      </c>
      <c r="B1627" s="31"/>
      <c r="C1627" s="32"/>
      <c r="D1627" s="33"/>
      <c r="E1627" s="34"/>
      <c r="F1627" s="33"/>
      <c r="G1627" s="34"/>
    </row>
    <row r="1628" spans="1:7" ht="12.75">
      <c r="A1628" s="35" t="s">
        <v>1449</v>
      </c>
      <c r="B1628" s="36" t="s">
        <v>471</v>
      </c>
      <c r="C1628" s="37" t="s">
        <v>472</v>
      </c>
      <c r="D1628" s="38">
        <v>0</v>
      </c>
      <c r="E1628" s="39">
        <v>2850</v>
      </c>
      <c r="F1628" s="38">
        <v>0</v>
      </c>
      <c r="G1628" s="39" t="str">
        <f>IF(D1628=0,"***",E1628/D1628)</f>
        <v>***</v>
      </c>
    </row>
    <row r="1629" spans="1:7" ht="12.75">
      <c r="A1629" s="40"/>
      <c r="B1629" s="41"/>
      <c r="C1629" s="42" t="s">
        <v>672</v>
      </c>
      <c r="D1629" s="43"/>
      <c r="E1629" s="44">
        <v>2850</v>
      </c>
      <c r="F1629" s="43"/>
      <c r="G1629" s="44"/>
    </row>
    <row r="1630" spans="1:7" ht="12.75">
      <c r="A1630" s="35" t="s">
        <v>1454</v>
      </c>
      <c r="B1630" s="117" t="s">
        <v>879</v>
      </c>
      <c r="C1630" s="37" t="s">
        <v>473</v>
      </c>
      <c r="D1630" s="38">
        <v>0</v>
      </c>
      <c r="E1630" s="39">
        <v>650</v>
      </c>
      <c r="F1630" s="38">
        <v>0</v>
      </c>
      <c r="G1630" s="39" t="str">
        <f>IF(D1630=0,"***",E1630/D1630)</f>
        <v>***</v>
      </c>
    </row>
    <row r="1631" spans="1:7" ht="12.75">
      <c r="A1631" s="40"/>
      <c r="B1631" s="41"/>
      <c r="C1631" s="42" t="s">
        <v>672</v>
      </c>
      <c r="D1631" s="43"/>
      <c r="E1631" s="44">
        <v>650</v>
      </c>
      <c r="F1631" s="43"/>
      <c r="G1631" s="44"/>
    </row>
    <row r="1632" spans="1:7" ht="12.75">
      <c r="A1632" s="35" t="s">
        <v>1454</v>
      </c>
      <c r="B1632" s="36" t="s">
        <v>474</v>
      </c>
      <c r="C1632" s="37" t="s">
        <v>475</v>
      </c>
      <c r="D1632" s="38">
        <v>0</v>
      </c>
      <c r="E1632" s="39">
        <v>2400</v>
      </c>
      <c r="F1632" s="38">
        <v>0</v>
      </c>
      <c r="G1632" s="39" t="str">
        <f>IF(D1632=0,"***",E1632/D1632)</f>
        <v>***</v>
      </c>
    </row>
    <row r="1633" spans="1:7" ht="12.75">
      <c r="A1633" s="40"/>
      <c r="B1633" s="41"/>
      <c r="C1633" s="42" t="s">
        <v>672</v>
      </c>
      <c r="D1633" s="43"/>
      <c r="E1633" s="44">
        <v>2400</v>
      </c>
      <c r="F1633" s="43"/>
      <c r="G1633" s="44"/>
    </row>
    <row r="1634" spans="1:7" ht="12.75">
      <c r="A1634" s="35" t="s">
        <v>1455</v>
      </c>
      <c r="B1634" s="117" t="s">
        <v>880</v>
      </c>
      <c r="C1634" s="37" t="s">
        <v>476</v>
      </c>
      <c r="D1634" s="38">
        <v>0</v>
      </c>
      <c r="E1634" s="39">
        <v>1900</v>
      </c>
      <c r="F1634" s="38">
        <v>0</v>
      </c>
      <c r="G1634" s="39" t="str">
        <f>IF(D1634=0,"***",E1634/D1634)</f>
        <v>***</v>
      </c>
    </row>
    <row r="1635" spans="1:7" ht="12.75">
      <c r="A1635" s="40"/>
      <c r="B1635" s="41"/>
      <c r="C1635" s="42" t="s">
        <v>672</v>
      </c>
      <c r="D1635" s="43"/>
      <c r="E1635" s="44">
        <v>1900</v>
      </c>
      <c r="F1635" s="43"/>
      <c r="G1635" s="44"/>
    </row>
    <row r="1636" spans="1:7" ht="12.75">
      <c r="A1636" s="35" t="s">
        <v>1455</v>
      </c>
      <c r="B1636" s="36" t="s">
        <v>881</v>
      </c>
      <c r="C1636" s="37" t="s">
        <v>477</v>
      </c>
      <c r="D1636" s="38">
        <v>0</v>
      </c>
      <c r="E1636" s="39">
        <v>1500</v>
      </c>
      <c r="F1636" s="38">
        <v>0</v>
      </c>
      <c r="G1636" s="39" t="str">
        <f>IF(D1636=0,"***",E1636/D1636)</f>
        <v>***</v>
      </c>
    </row>
    <row r="1637" spans="1:7" ht="12.75">
      <c r="A1637" s="40"/>
      <c r="B1637" s="41"/>
      <c r="C1637" s="42" t="s">
        <v>672</v>
      </c>
      <c r="D1637" s="43"/>
      <c r="E1637" s="44">
        <v>1500</v>
      </c>
      <c r="F1637" s="43"/>
      <c r="G1637" s="44"/>
    </row>
    <row r="1638" spans="1:7" ht="12.75">
      <c r="A1638" s="35" t="s">
        <v>1455</v>
      </c>
      <c r="B1638" s="117" t="s">
        <v>882</v>
      </c>
      <c r="C1638" s="37" t="s">
        <v>478</v>
      </c>
      <c r="D1638" s="38">
        <v>0</v>
      </c>
      <c r="E1638" s="39">
        <v>1300</v>
      </c>
      <c r="F1638" s="38">
        <v>0</v>
      </c>
      <c r="G1638" s="39" t="str">
        <f>IF(D1638=0,"***",E1638/D1638)</f>
        <v>***</v>
      </c>
    </row>
    <row r="1639" spans="1:7" ht="12.75">
      <c r="A1639" s="40"/>
      <c r="B1639" s="41"/>
      <c r="C1639" s="42" t="s">
        <v>672</v>
      </c>
      <c r="D1639" s="43"/>
      <c r="E1639" s="44">
        <v>1300</v>
      </c>
      <c r="F1639" s="43"/>
      <c r="G1639" s="44"/>
    </row>
    <row r="1640" spans="1:7" ht="12.75">
      <c r="A1640" s="35" t="s">
        <v>1455</v>
      </c>
      <c r="B1640" s="117" t="s">
        <v>883</v>
      </c>
      <c r="C1640" s="37" t="s">
        <v>479</v>
      </c>
      <c r="D1640" s="38">
        <v>0</v>
      </c>
      <c r="E1640" s="39">
        <v>2500</v>
      </c>
      <c r="F1640" s="38">
        <v>0</v>
      </c>
      <c r="G1640" s="39" t="str">
        <f>IF(D1640=0,"***",E1640/D1640)</f>
        <v>***</v>
      </c>
    </row>
    <row r="1641" spans="1:7" ht="12.75">
      <c r="A1641" s="40"/>
      <c r="B1641" s="41"/>
      <c r="C1641" s="42" t="s">
        <v>672</v>
      </c>
      <c r="D1641" s="43"/>
      <c r="E1641" s="44">
        <v>2500</v>
      </c>
      <c r="F1641" s="43"/>
      <c r="G1641" s="44"/>
    </row>
    <row r="1642" spans="1:7" ht="12.75">
      <c r="A1642" s="35" t="s">
        <v>1458</v>
      </c>
      <c r="B1642" s="36" t="s">
        <v>480</v>
      </c>
      <c r="C1642" s="37" t="s">
        <v>481</v>
      </c>
      <c r="D1642" s="38">
        <v>0</v>
      </c>
      <c r="E1642" s="39">
        <v>2750</v>
      </c>
      <c r="F1642" s="38">
        <v>0</v>
      </c>
      <c r="G1642" s="39" t="str">
        <f>IF(D1642=0,"***",E1642/D1642)</f>
        <v>***</v>
      </c>
    </row>
    <row r="1643" spans="1:7" ht="12.75">
      <c r="A1643" s="40"/>
      <c r="B1643" s="41"/>
      <c r="C1643" s="42" t="s">
        <v>672</v>
      </c>
      <c r="D1643" s="43"/>
      <c r="E1643" s="44">
        <v>2750</v>
      </c>
      <c r="F1643" s="43"/>
      <c r="G1643" s="44"/>
    </row>
    <row r="1644" spans="1:7" ht="12.75">
      <c r="A1644" s="35" t="s">
        <v>1469</v>
      </c>
      <c r="B1644" s="36" t="s">
        <v>482</v>
      </c>
      <c r="C1644" s="37" t="s">
        <v>483</v>
      </c>
      <c r="D1644" s="38">
        <v>0</v>
      </c>
      <c r="E1644" s="39">
        <v>6500</v>
      </c>
      <c r="F1644" s="38">
        <v>0</v>
      </c>
      <c r="G1644" s="39" t="str">
        <f>IF(D1644=0,"***",E1644/D1644)</f>
        <v>***</v>
      </c>
    </row>
    <row r="1645" spans="1:7" ht="12.75">
      <c r="A1645" s="40"/>
      <c r="B1645" s="41"/>
      <c r="C1645" s="42" t="s">
        <v>672</v>
      </c>
      <c r="D1645" s="43"/>
      <c r="E1645" s="44">
        <v>6500</v>
      </c>
      <c r="F1645" s="43"/>
      <c r="G1645" s="44"/>
    </row>
    <row r="1646" spans="1:7" ht="12.75">
      <c r="A1646" s="35" t="s">
        <v>1470</v>
      </c>
      <c r="B1646" s="117" t="s">
        <v>884</v>
      </c>
      <c r="C1646" s="37" t="s">
        <v>484</v>
      </c>
      <c r="D1646" s="38">
        <v>0</v>
      </c>
      <c r="E1646" s="39">
        <v>2550</v>
      </c>
      <c r="F1646" s="38">
        <v>0</v>
      </c>
      <c r="G1646" s="39" t="str">
        <f>IF(D1646=0,"***",E1646/D1646)</f>
        <v>***</v>
      </c>
    </row>
    <row r="1647" spans="1:7" ht="12.75">
      <c r="A1647" s="40"/>
      <c r="B1647" s="41"/>
      <c r="C1647" s="42" t="s">
        <v>672</v>
      </c>
      <c r="D1647" s="43"/>
      <c r="E1647" s="44">
        <v>2550</v>
      </c>
      <c r="F1647" s="43"/>
      <c r="G1647" s="44"/>
    </row>
    <row r="1648" spans="1:7" ht="12.75">
      <c r="A1648" s="35" t="s">
        <v>1471</v>
      </c>
      <c r="B1648" s="36" t="s">
        <v>485</v>
      </c>
      <c r="C1648" s="37" t="s">
        <v>486</v>
      </c>
      <c r="D1648" s="38">
        <v>0</v>
      </c>
      <c r="E1648" s="39">
        <v>12500</v>
      </c>
      <c r="F1648" s="38">
        <v>0</v>
      </c>
      <c r="G1648" s="39" t="str">
        <f>IF(D1648=0,"***",E1648/D1648)</f>
        <v>***</v>
      </c>
    </row>
    <row r="1649" spans="1:7" ht="12.75">
      <c r="A1649" s="40"/>
      <c r="B1649" s="41"/>
      <c r="C1649" s="42" t="s">
        <v>672</v>
      </c>
      <c r="D1649" s="43"/>
      <c r="E1649" s="44">
        <v>12500</v>
      </c>
      <c r="F1649" s="43"/>
      <c r="G1649" s="44"/>
    </row>
    <row r="1650" spans="1:7" ht="12.75">
      <c r="A1650" s="35" t="s">
        <v>1477</v>
      </c>
      <c r="B1650" s="117" t="s">
        <v>885</v>
      </c>
      <c r="C1650" s="37" t="s">
        <v>487</v>
      </c>
      <c r="D1650" s="38">
        <v>0</v>
      </c>
      <c r="E1650" s="39">
        <v>7800</v>
      </c>
      <c r="F1650" s="38">
        <v>0</v>
      </c>
      <c r="G1650" s="39" t="str">
        <f>IF(D1650=0,"***",E1650/D1650)</f>
        <v>***</v>
      </c>
    </row>
    <row r="1651" spans="1:7" ht="12.75">
      <c r="A1651" s="40"/>
      <c r="B1651" s="41"/>
      <c r="C1651" s="42" t="s">
        <v>672</v>
      </c>
      <c r="D1651" s="43"/>
      <c r="E1651" s="44">
        <v>7800</v>
      </c>
      <c r="F1651" s="43"/>
      <c r="G1651" s="44"/>
    </row>
    <row r="1652" spans="1:7" ht="12.75">
      <c r="A1652" s="35" t="s">
        <v>1479</v>
      </c>
      <c r="B1652" s="117" t="s">
        <v>886</v>
      </c>
      <c r="C1652" s="37" t="s">
        <v>488</v>
      </c>
      <c r="D1652" s="38">
        <v>0</v>
      </c>
      <c r="E1652" s="39">
        <v>12000</v>
      </c>
      <c r="F1652" s="38">
        <v>0</v>
      </c>
      <c r="G1652" s="39" t="str">
        <f>IF(D1652=0,"***",E1652/D1652)</f>
        <v>***</v>
      </c>
    </row>
    <row r="1653" spans="1:7" ht="12.75">
      <c r="A1653" s="40"/>
      <c r="B1653" s="41"/>
      <c r="C1653" s="42" t="s">
        <v>672</v>
      </c>
      <c r="D1653" s="43"/>
      <c r="E1653" s="44">
        <v>12000</v>
      </c>
      <c r="F1653" s="43"/>
      <c r="G1653" s="44"/>
    </row>
    <row r="1654" spans="1:7" ht="12.75">
      <c r="A1654" s="35" t="s">
        <v>1481</v>
      </c>
      <c r="B1654" s="117" t="s">
        <v>887</v>
      </c>
      <c r="C1654" s="37" t="s">
        <v>487</v>
      </c>
      <c r="D1654" s="38">
        <v>0</v>
      </c>
      <c r="E1654" s="39">
        <v>6100</v>
      </c>
      <c r="F1654" s="38">
        <v>0</v>
      </c>
      <c r="G1654" s="39" t="str">
        <f>IF(D1654=0,"***",E1654/D1654)</f>
        <v>***</v>
      </c>
    </row>
    <row r="1655" spans="1:7" ht="12.75">
      <c r="A1655" s="40"/>
      <c r="B1655" s="41"/>
      <c r="C1655" s="42" t="s">
        <v>672</v>
      </c>
      <c r="D1655" s="43"/>
      <c r="E1655" s="44">
        <v>6100</v>
      </c>
      <c r="F1655" s="43"/>
      <c r="G1655" s="44"/>
    </row>
    <row r="1656" spans="1:7" ht="12.75">
      <c r="A1656" s="35" t="s">
        <v>1482</v>
      </c>
      <c r="B1656" s="36" t="s">
        <v>489</v>
      </c>
      <c r="C1656" s="37" t="s">
        <v>490</v>
      </c>
      <c r="D1656" s="38">
        <v>0</v>
      </c>
      <c r="E1656" s="39">
        <v>10000</v>
      </c>
      <c r="F1656" s="38">
        <v>0</v>
      </c>
      <c r="G1656" s="39" t="str">
        <f>IF(D1656=0,"***",E1656/D1656)</f>
        <v>***</v>
      </c>
    </row>
    <row r="1657" spans="1:7" ht="12.75">
      <c r="A1657" s="40"/>
      <c r="B1657" s="41"/>
      <c r="C1657" s="42" t="s">
        <v>672</v>
      </c>
      <c r="D1657" s="43"/>
      <c r="E1657" s="44">
        <v>10000</v>
      </c>
      <c r="F1657" s="43"/>
      <c r="G1657" s="44"/>
    </row>
    <row r="1658" spans="1:7" ht="12.75">
      <c r="A1658" s="35" t="s">
        <v>1487</v>
      </c>
      <c r="B1658" s="36" t="s">
        <v>491</v>
      </c>
      <c r="C1658" s="37" t="s">
        <v>487</v>
      </c>
      <c r="D1658" s="38">
        <v>0</v>
      </c>
      <c r="E1658" s="39">
        <v>14200</v>
      </c>
      <c r="F1658" s="38">
        <v>0</v>
      </c>
      <c r="G1658" s="39" t="str">
        <f>IF(D1658=0,"***",E1658/D1658)</f>
        <v>***</v>
      </c>
    </row>
    <row r="1659" spans="1:7" ht="12.75">
      <c r="A1659" s="40"/>
      <c r="B1659" s="41"/>
      <c r="C1659" s="42" t="s">
        <v>672</v>
      </c>
      <c r="D1659" s="43"/>
      <c r="E1659" s="44">
        <v>14200</v>
      </c>
      <c r="F1659" s="43"/>
      <c r="G1659" s="44"/>
    </row>
    <row r="1660" spans="1:7" ht="12.75">
      <c r="A1660" s="35" t="s">
        <v>1494</v>
      </c>
      <c r="B1660" s="117" t="s">
        <v>703</v>
      </c>
      <c r="C1660" s="37" t="s">
        <v>492</v>
      </c>
      <c r="D1660" s="38">
        <v>0</v>
      </c>
      <c r="E1660" s="39">
        <v>2000</v>
      </c>
      <c r="F1660" s="38">
        <v>0</v>
      </c>
      <c r="G1660" s="39" t="str">
        <f>IF(D1660=0,"***",E1660/D1660)</f>
        <v>***</v>
      </c>
    </row>
    <row r="1661" spans="1:7" ht="12.75">
      <c r="A1661" s="40"/>
      <c r="B1661" s="41"/>
      <c r="C1661" s="42" t="s">
        <v>672</v>
      </c>
      <c r="D1661" s="43"/>
      <c r="E1661" s="44">
        <v>2000</v>
      </c>
      <c r="F1661" s="43"/>
      <c r="G1661" s="44"/>
    </row>
    <row r="1662" spans="1:7" ht="12.75">
      <c r="A1662" s="35" t="s">
        <v>1497</v>
      </c>
      <c r="B1662" s="36" t="s">
        <v>493</v>
      </c>
      <c r="C1662" s="37" t="s">
        <v>494</v>
      </c>
      <c r="D1662" s="38">
        <v>0</v>
      </c>
      <c r="E1662" s="39">
        <v>3000</v>
      </c>
      <c r="F1662" s="38">
        <v>0</v>
      </c>
      <c r="G1662" s="39" t="str">
        <f>IF(D1662=0,"***",E1662/D1662)</f>
        <v>***</v>
      </c>
    </row>
    <row r="1663" spans="1:7" ht="12.75">
      <c r="A1663" s="40"/>
      <c r="B1663" s="41"/>
      <c r="C1663" s="42" t="s">
        <v>672</v>
      </c>
      <c r="D1663" s="43"/>
      <c r="E1663" s="44">
        <v>3000</v>
      </c>
      <c r="F1663" s="43"/>
      <c r="G1663" s="44"/>
    </row>
    <row r="1664" spans="1:7" ht="12.75">
      <c r="A1664" s="35" t="s">
        <v>1514</v>
      </c>
      <c r="B1664" s="117" t="s">
        <v>888</v>
      </c>
      <c r="C1664" s="37" t="s">
        <v>495</v>
      </c>
      <c r="D1664" s="38">
        <v>0</v>
      </c>
      <c r="E1664" s="39">
        <v>3800</v>
      </c>
      <c r="F1664" s="38">
        <v>0</v>
      </c>
      <c r="G1664" s="39" t="str">
        <f>IF(D1664=0,"***",E1664/D1664)</f>
        <v>***</v>
      </c>
    </row>
    <row r="1665" spans="1:7" ht="12.75">
      <c r="A1665" s="40"/>
      <c r="B1665" s="41"/>
      <c r="C1665" s="42" t="s">
        <v>672</v>
      </c>
      <c r="D1665" s="43"/>
      <c r="E1665" s="44">
        <v>3800</v>
      </c>
      <c r="F1665" s="43"/>
      <c r="G1665" s="44"/>
    </row>
    <row r="1666" spans="1:7" ht="12.75">
      <c r="A1666" s="35" t="s">
        <v>676</v>
      </c>
      <c r="B1666" s="117" t="s">
        <v>889</v>
      </c>
      <c r="C1666" s="37" t="s">
        <v>496</v>
      </c>
      <c r="D1666" s="38">
        <v>0</v>
      </c>
      <c r="E1666" s="39">
        <v>3000</v>
      </c>
      <c r="F1666" s="38">
        <v>0</v>
      </c>
      <c r="G1666" s="39" t="str">
        <f>IF(D1666=0,"***",E1666/D1666)</f>
        <v>***</v>
      </c>
    </row>
    <row r="1667" spans="1:7" ht="12.75">
      <c r="A1667" s="40"/>
      <c r="B1667" s="41"/>
      <c r="C1667" s="42" t="s">
        <v>672</v>
      </c>
      <c r="D1667" s="43"/>
      <c r="E1667" s="44">
        <v>3000</v>
      </c>
      <c r="F1667" s="43"/>
      <c r="G1667" s="44"/>
    </row>
    <row r="1668" spans="1:7" ht="12.75">
      <c r="A1668" s="35" t="s">
        <v>676</v>
      </c>
      <c r="B1668" s="36" t="s">
        <v>497</v>
      </c>
      <c r="C1668" s="37" t="s">
        <v>498</v>
      </c>
      <c r="D1668" s="38">
        <v>0</v>
      </c>
      <c r="E1668" s="39">
        <v>2000</v>
      </c>
      <c r="F1668" s="38">
        <v>0</v>
      </c>
      <c r="G1668" s="39" t="str">
        <f>IF(D1668=0,"***",E1668/D1668)</f>
        <v>***</v>
      </c>
    </row>
    <row r="1669" spans="1:7" ht="12.75">
      <c r="A1669" s="40"/>
      <c r="B1669" s="41"/>
      <c r="C1669" s="42" t="s">
        <v>672</v>
      </c>
      <c r="D1669" s="43"/>
      <c r="E1669" s="44">
        <v>2000</v>
      </c>
      <c r="F1669" s="43"/>
      <c r="G1669" s="44"/>
    </row>
    <row r="1670" spans="1:7" ht="12.75">
      <c r="A1670" s="35" t="s">
        <v>676</v>
      </c>
      <c r="B1670" s="36" t="s">
        <v>499</v>
      </c>
      <c r="C1670" s="37" t="s">
        <v>500</v>
      </c>
      <c r="D1670" s="38">
        <v>0</v>
      </c>
      <c r="E1670" s="39">
        <v>24000</v>
      </c>
      <c r="F1670" s="38">
        <v>0</v>
      </c>
      <c r="G1670" s="39" t="str">
        <f>IF(D1670=0,"***",E1670/D1670)</f>
        <v>***</v>
      </c>
    </row>
    <row r="1671" spans="1:7" ht="12.75">
      <c r="A1671" s="40"/>
      <c r="B1671" s="41"/>
      <c r="C1671" s="42" t="s">
        <v>672</v>
      </c>
      <c r="D1671" s="43"/>
      <c r="E1671" s="44">
        <v>24000</v>
      </c>
      <c r="F1671" s="43"/>
      <c r="G1671" s="44"/>
    </row>
    <row r="1672" spans="1:7" ht="12.75">
      <c r="A1672" s="35" t="s">
        <v>676</v>
      </c>
      <c r="B1672" s="36" t="s">
        <v>501</v>
      </c>
      <c r="C1672" s="37" t="s">
        <v>502</v>
      </c>
      <c r="D1672" s="38">
        <v>0</v>
      </c>
      <c r="E1672" s="39">
        <v>24000</v>
      </c>
      <c r="F1672" s="38">
        <v>0</v>
      </c>
      <c r="G1672" s="39" t="str">
        <f>IF(D1672=0,"***",E1672/D1672)</f>
        <v>***</v>
      </c>
    </row>
    <row r="1673" spans="1:7" ht="12.75">
      <c r="A1673" s="40"/>
      <c r="B1673" s="41"/>
      <c r="C1673" s="42" t="s">
        <v>672</v>
      </c>
      <c r="D1673" s="43"/>
      <c r="E1673" s="44">
        <v>24000</v>
      </c>
      <c r="F1673" s="43"/>
      <c r="G1673" s="44"/>
    </row>
    <row r="1674" spans="1:7" ht="12.75">
      <c r="A1674" s="35" t="s">
        <v>676</v>
      </c>
      <c r="B1674" s="36" t="s">
        <v>503</v>
      </c>
      <c r="C1674" s="37" t="s">
        <v>504</v>
      </c>
      <c r="D1674" s="38">
        <v>0</v>
      </c>
      <c r="E1674" s="39">
        <v>26500</v>
      </c>
      <c r="F1674" s="38">
        <v>0</v>
      </c>
      <c r="G1674" s="39" t="str">
        <f>IF(D1674=0,"***",E1674/D1674)</f>
        <v>***</v>
      </c>
    </row>
    <row r="1675" spans="1:7" ht="12.75">
      <c r="A1675" s="40"/>
      <c r="B1675" s="41"/>
      <c r="C1675" s="42" t="s">
        <v>672</v>
      </c>
      <c r="D1675" s="43"/>
      <c r="E1675" s="44">
        <v>26500</v>
      </c>
      <c r="F1675" s="43"/>
      <c r="G1675" s="44"/>
    </row>
    <row r="1676" spans="1:7" ht="12.75">
      <c r="A1676" s="35" t="s">
        <v>676</v>
      </c>
      <c r="B1676" s="36" t="s">
        <v>505</v>
      </c>
      <c r="C1676" s="37" t="s">
        <v>506</v>
      </c>
      <c r="D1676" s="38">
        <v>0</v>
      </c>
      <c r="E1676" s="39">
        <v>32500</v>
      </c>
      <c r="F1676" s="38">
        <v>0</v>
      </c>
      <c r="G1676" s="39" t="str">
        <f>IF(D1676=0,"***",E1676/D1676)</f>
        <v>***</v>
      </c>
    </row>
    <row r="1677" spans="1:7" ht="12.75">
      <c r="A1677" s="40"/>
      <c r="B1677" s="41"/>
      <c r="C1677" s="42" t="s">
        <v>672</v>
      </c>
      <c r="D1677" s="43"/>
      <c r="E1677" s="44">
        <v>32500</v>
      </c>
      <c r="F1677" s="43"/>
      <c r="G1677" s="44"/>
    </row>
    <row r="1678" spans="1:7" ht="12.75">
      <c r="A1678" s="35" t="s">
        <v>676</v>
      </c>
      <c r="B1678" s="36" t="s">
        <v>507</v>
      </c>
      <c r="C1678" s="37" t="s">
        <v>508</v>
      </c>
      <c r="D1678" s="38">
        <v>0</v>
      </c>
      <c r="E1678" s="39">
        <v>21500</v>
      </c>
      <c r="F1678" s="38">
        <v>0</v>
      </c>
      <c r="G1678" s="39" t="str">
        <f>IF(D1678=0,"***",E1678/D1678)</f>
        <v>***</v>
      </c>
    </row>
    <row r="1679" spans="1:7" ht="12.75">
      <c r="A1679" s="40"/>
      <c r="B1679" s="41"/>
      <c r="C1679" s="42" t="s">
        <v>672</v>
      </c>
      <c r="D1679" s="43"/>
      <c r="E1679" s="44">
        <v>21500</v>
      </c>
      <c r="F1679" s="43"/>
      <c r="G1679" s="44"/>
    </row>
    <row r="1680" spans="1:7" ht="12.75">
      <c r="A1680" s="35" t="s">
        <v>676</v>
      </c>
      <c r="B1680" s="36" t="s">
        <v>509</v>
      </c>
      <c r="C1680" s="37" t="s">
        <v>510</v>
      </c>
      <c r="D1680" s="38">
        <v>0</v>
      </c>
      <c r="E1680" s="39">
        <v>22000</v>
      </c>
      <c r="F1680" s="38">
        <v>0</v>
      </c>
      <c r="G1680" s="39" t="str">
        <f>IF(D1680=0,"***",E1680/D1680)</f>
        <v>***</v>
      </c>
    </row>
    <row r="1681" spans="1:7" ht="12.75">
      <c r="A1681" s="40"/>
      <c r="B1681" s="41"/>
      <c r="C1681" s="42" t="s">
        <v>672</v>
      </c>
      <c r="D1681" s="43"/>
      <c r="E1681" s="44">
        <v>22000</v>
      </c>
      <c r="F1681" s="43"/>
      <c r="G1681" s="44"/>
    </row>
    <row r="1682" spans="1:7" ht="12.75">
      <c r="A1682" s="35" t="s">
        <v>676</v>
      </c>
      <c r="B1682" s="36" t="s">
        <v>511</v>
      </c>
      <c r="C1682" s="37" t="s">
        <v>512</v>
      </c>
      <c r="D1682" s="38">
        <v>0</v>
      </c>
      <c r="E1682" s="39">
        <v>45500</v>
      </c>
      <c r="F1682" s="38">
        <v>0</v>
      </c>
      <c r="G1682" s="39" t="str">
        <f>IF(D1682=0,"***",E1682/D1682)</f>
        <v>***</v>
      </c>
    </row>
    <row r="1683" spans="1:7" ht="12.75">
      <c r="A1683" s="40"/>
      <c r="B1683" s="41"/>
      <c r="C1683" s="42" t="s">
        <v>672</v>
      </c>
      <c r="D1683" s="43"/>
      <c r="E1683" s="44">
        <v>45500</v>
      </c>
      <c r="F1683" s="43"/>
      <c r="G1683" s="44"/>
    </row>
    <row r="1684" spans="1:7" ht="12.75">
      <c r="A1684" s="35" t="s">
        <v>1793</v>
      </c>
      <c r="B1684" s="117" t="s">
        <v>890</v>
      </c>
      <c r="C1684" s="37" t="s">
        <v>492</v>
      </c>
      <c r="D1684" s="38">
        <v>0</v>
      </c>
      <c r="E1684" s="39">
        <v>4850</v>
      </c>
      <c r="F1684" s="38">
        <v>0</v>
      </c>
      <c r="G1684" s="39" t="str">
        <f>IF(D1684=0,"***",E1684/D1684)</f>
        <v>***</v>
      </c>
    </row>
    <row r="1685" spans="1:7" ht="12.75">
      <c r="A1685" s="40"/>
      <c r="B1685" s="41"/>
      <c r="C1685" s="42" t="s">
        <v>672</v>
      </c>
      <c r="D1685" s="43"/>
      <c r="E1685" s="44">
        <v>4850</v>
      </c>
      <c r="F1685" s="43"/>
      <c r="G1685" s="44"/>
    </row>
    <row r="1686" spans="1:7" ht="12.75">
      <c r="A1686" s="35" t="s">
        <v>1796</v>
      </c>
      <c r="B1686" s="36" t="s">
        <v>513</v>
      </c>
      <c r="C1686" s="37" t="s">
        <v>514</v>
      </c>
      <c r="D1686" s="38">
        <v>0</v>
      </c>
      <c r="E1686" s="39">
        <v>2600</v>
      </c>
      <c r="F1686" s="38">
        <v>0</v>
      </c>
      <c r="G1686" s="39" t="str">
        <f>IF(D1686=0,"***",E1686/D1686)</f>
        <v>***</v>
      </c>
    </row>
    <row r="1687" spans="1:7" ht="12.75">
      <c r="A1687" s="40"/>
      <c r="B1687" s="41"/>
      <c r="C1687" s="42" t="s">
        <v>672</v>
      </c>
      <c r="D1687" s="43"/>
      <c r="E1687" s="44">
        <v>2600</v>
      </c>
      <c r="F1687" s="43"/>
      <c r="G1687" s="44"/>
    </row>
    <row r="1688" spans="1:7" ht="12.75">
      <c r="A1688" s="35" t="s">
        <v>1798</v>
      </c>
      <c r="B1688" s="36" t="s">
        <v>515</v>
      </c>
      <c r="C1688" s="37" t="s">
        <v>516</v>
      </c>
      <c r="D1688" s="38">
        <v>0</v>
      </c>
      <c r="E1688" s="39">
        <v>5450</v>
      </c>
      <c r="F1688" s="38">
        <v>0</v>
      </c>
      <c r="G1688" s="39" t="str">
        <f>IF(D1688=0,"***",E1688/D1688)</f>
        <v>***</v>
      </c>
    </row>
    <row r="1689" spans="1:7" ht="12.75">
      <c r="A1689" s="40"/>
      <c r="B1689" s="41"/>
      <c r="C1689" s="42" t="s">
        <v>672</v>
      </c>
      <c r="D1689" s="43"/>
      <c r="E1689" s="44">
        <v>5450</v>
      </c>
      <c r="F1689" s="43"/>
      <c r="G1689" s="44"/>
    </row>
    <row r="1690" spans="1:7" s="118" customFormat="1" ht="12.75">
      <c r="A1690" s="35" t="s">
        <v>369</v>
      </c>
      <c r="B1690" s="117" t="s">
        <v>891</v>
      </c>
      <c r="C1690" s="37" t="s">
        <v>365</v>
      </c>
      <c r="D1690" s="38"/>
      <c r="E1690" s="39">
        <v>10000</v>
      </c>
      <c r="F1690" s="116"/>
      <c r="G1690" s="44"/>
    </row>
    <row r="1691" spans="1:7" s="118" customFormat="1" ht="12.75">
      <c r="A1691" s="40"/>
      <c r="B1691" s="41"/>
      <c r="C1691" s="42" t="s">
        <v>672</v>
      </c>
      <c r="D1691" s="43"/>
      <c r="E1691" s="44">
        <v>10000</v>
      </c>
      <c r="F1691" s="116"/>
      <c r="G1691" s="44"/>
    </row>
    <row r="1692" spans="1:7" s="118" customFormat="1" ht="12.75">
      <c r="A1692" s="35" t="s">
        <v>1809</v>
      </c>
      <c r="B1692" s="117" t="s">
        <v>892</v>
      </c>
      <c r="C1692" s="37" t="s">
        <v>492</v>
      </c>
      <c r="D1692" s="38">
        <v>0</v>
      </c>
      <c r="E1692" s="39">
        <v>2000</v>
      </c>
      <c r="F1692" s="38">
        <v>0</v>
      </c>
      <c r="G1692" s="39" t="str">
        <f>IF(D1692=0,"***",E1692/D1692)</f>
        <v>***</v>
      </c>
    </row>
    <row r="1693" spans="1:7" s="118" customFormat="1" ht="12.75">
      <c r="A1693" s="40"/>
      <c r="B1693" s="41"/>
      <c r="C1693" s="42" t="s">
        <v>672</v>
      </c>
      <c r="D1693" s="43"/>
      <c r="E1693" s="44">
        <v>2000</v>
      </c>
      <c r="F1693" s="43"/>
      <c r="G1693" s="44"/>
    </row>
    <row r="1694" spans="1:7" s="118" customFormat="1" ht="12.75">
      <c r="A1694" s="35" t="s">
        <v>370</v>
      </c>
      <c r="B1694" s="117" t="s">
        <v>893</v>
      </c>
      <c r="C1694" s="37" t="s">
        <v>366</v>
      </c>
      <c r="D1694" s="38"/>
      <c r="E1694" s="39">
        <v>10000</v>
      </c>
      <c r="F1694" s="116"/>
      <c r="G1694" s="44"/>
    </row>
    <row r="1695" spans="1:7" s="118" customFormat="1" ht="12.75">
      <c r="A1695" s="40"/>
      <c r="B1695" s="41"/>
      <c r="C1695" s="42" t="s">
        <v>672</v>
      </c>
      <c r="D1695" s="43"/>
      <c r="E1695" s="44">
        <v>10000</v>
      </c>
      <c r="F1695" s="116"/>
      <c r="G1695" s="44"/>
    </row>
    <row r="1696" spans="1:7" ht="12.75">
      <c r="A1696" s="35" t="s">
        <v>1816</v>
      </c>
      <c r="B1696" s="117" t="s">
        <v>894</v>
      </c>
      <c r="C1696" s="37" t="s">
        <v>517</v>
      </c>
      <c r="D1696" s="38">
        <v>0</v>
      </c>
      <c r="E1696" s="39">
        <v>11900</v>
      </c>
      <c r="F1696" s="38">
        <v>0</v>
      </c>
      <c r="G1696" s="39" t="str">
        <f>IF(D1696=0,"***",E1696/D1696)</f>
        <v>***</v>
      </c>
    </row>
    <row r="1697" spans="1:7" ht="12.75">
      <c r="A1697" s="40"/>
      <c r="B1697" s="41"/>
      <c r="C1697" s="42" t="s">
        <v>672</v>
      </c>
      <c r="D1697" s="43"/>
      <c r="E1697" s="44">
        <v>11900</v>
      </c>
      <c r="F1697" s="43"/>
      <c r="G1697" s="44"/>
    </row>
    <row r="1698" spans="1:7" ht="12.75">
      <c r="A1698" s="35" t="s">
        <v>1825</v>
      </c>
      <c r="B1698" s="36" t="s">
        <v>518</v>
      </c>
      <c r="C1698" s="37" t="s">
        <v>519</v>
      </c>
      <c r="D1698" s="38">
        <v>0</v>
      </c>
      <c r="E1698" s="39">
        <v>5000</v>
      </c>
      <c r="F1698" s="38">
        <v>0</v>
      </c>
      <c r="G1698" s="39" t="str">
        <f>IF(D1698=0,"***",E1698/D1698)</f>
        <v>***</v>
      </c>
    </row>
    <row r="1699" spans="1:7" ht="12.75">
      <c r="A1699" s="40"/>
      <c r="B1699" s="41"/>
      <c r="C1699" s="42" t="s">
        <v>672</v>
      </c>
      <c r="D1699" s="43"/>
      <c r="E1699" s="44">
        <v>5000</v>
      </c>
      <c r="F1699" s="43"/>
      <c r="G1699" s="44"/>
    </row>
    <row r="1700" spans="1:7" ht="12.75">
      <c r="A1700" s="35" t="s">
        <v>1830</v>
      </c>
      <c r="B1700" s="117" t="s">
        <v>895</v>
      </c>
      <c r="C1700" s="37" t="s">
        <v>520</v>
      </c>
      <c r="D1700" s="38">
        <v>0</v>
      </c>
      <c r="E1700" s="39">
        <v>3000</v>
      </c>
      <c r="F1700" s="38">
        <v>0</v>
      </c>
      <c r="G1700" s="39" t="str">
        <f>IF(D1700=0,"***",E1700/D1700)</f>
        <v>***</v>
      </c>
    </row>
    <row r="1701" spans="1:7" ht="12.75">
      <c r="A1701" s="40"/>
      <c r="B1701" s="41"/>
      <c r="C1701" s="42" t="s">
        <v>672</v>
      </c>
      <c r="D1701" s="43"/>
      <c r="E1701" s="44">
        <v>3000</v>
      </c>
      <c r="F1701" s="43"/>
      <c r="G1701" s="44"/>
    </row>
    <row r="1702" spans="1:7" ht="12.75">
      <c r="A1702" s="35" t="s">
        <v>1833</v>
      </c>
      <c r="B1702" s="117" t="s">
        <v>896</v>
      </c>
      <c r="C1702" s="37" t="s">
        <v>487</v>
      </c>
      <c r="D1702" s="38">
        <v>0</v>
      </c>
      <c r="E1702" s="39">
        <v>4600</v>
      </c>
      <c r="F1702" s="38">
        <v>0</v>
      </c>
      <c r="G1702" s="39" t="str">
        <f>IF(D1702=0,"***",E1702/D1702)</f>
        <v>***</v>
      </c>
    </row>
    <row r="1703" spans="1:7" ht="12.75">
      <c r="A1703" s="40"/>
      <c r="B1703" s="41"/>
      <c r="C1703" s="42" t="s">
        <v>672</v>
      </c>
      <c r="D1703" s="43"/>
      <c r="E1703" s="44">
        <v>4600</v>
      </c>
      <c r="F1703" s="43"/>
      <c r="G1703" s="44"/>
    </row>
    <row r="1704" spans="1:7" ht="12.75">
      <c r="A1704" s="35" t="s">
        <v>1835</v>
      </c>
      <c r="B1704" s="36" t="s">
        <v>521</v>
      </c>
      <c r="C1704" s="37" t="s">
        <v>522</v>
      </c>
      <c r="D1704" s="38">
        <v>0</v>
      </c>
      <c r="E1704" s="39">
        <v>7450</v>
      </c>
      <c r="F1704" s="38">
        <v>0</v>
      </c>
      <c r="G1704" s="39" t="str">
        <f>IF(D1704=0,"***",E1704/D1704)</f>
        <v>***</v>
      </c>
    </row>
    <row r="1705" spans="1:7" ht="12.75">
      <c r="A1705" s="40"/>
      <c r="B1705" s="41"/>
      <c r="C1705" s="42" t="s">
        <v>672</v>
      </c>
      <c r="D1705" s="43"/>
      <c r="E1705" s="44">
        <v>7450</v>
      </c>
      <c r="F1705" s="43"/>
      <c r="G1705" s="44"/>
    </row>
    <row r="1706" spans="1:7" ht="12.75">
      <c r="A1706" s="35" t="s">
        <v>1842</v>
      </c>
      <c r="B1706" s="117" t="s">
        <v>897</v>
      </c>
      <c r="C1706" s="37" t="s">
        <v>523</v>
      </c>
      <c r="D1706" s="38">
        <v>0</v>
      </c>
      <c r="E1706" s="39">
        <v>6500</v>
      </c>
      <c r="F1706" s="38">
        <v>0</v>
      </c>
      <c r="G1706" s="39" t="str">
        <f>IF(D1706=0,"***",E1706/D1706)</f>
        <v>***</v>
      </c>
    </row>
    <row r="1707" spans="1:7" ht="12.75">
      <c r="A1707" s="40"/>
      <c r="B1707" s="41"/>
      <c r="C1707" s="42" t="s">
        <v>672</v>
      </c>
      <c r="D1707" s="43"/>
      <c r="E1707" s="44">
        <v>6500</v>
      </c>
      <c r="F1707" s="43"/>
      <c r="G1707" s="44"/>
    </row>
    <row r="1708" spans="1:7" ht="12.75">
      <c r="A1708" s="35" t="s">
        <v>1882</v>
      </c>
      <c r="B1708" s="117" t="s">
        <v>898</v>
      </c>
      <c r="C1708" s="37" t="s">
        <v>524</v>
      </c>
      <c r="D1708" s="38">
        <v>0</v>
      </c>
      <c r="E1708" s="39">
        <v>950</v>
      </c>
      <c r="F1708" s="38">
        <v>0</v>
      </c>
      <c r="G1708" s="39" t="str">
        <f>IF(D1708=0,"***",E1708/D1708)</f>
        <v>***</v>
      </c>
    </row>
    <row r="1709" spans="1:7" ht="12.75">
      <c r="A1709" s="40"/>
      <c r="B1709" s="41"/>
      <c r="C1709" s="42" t="s">
        <v>672</v>
      </c>
      <c r="D1709" s="43"/>
      <c r="E1709" s="44">
        <v>950</v>
      </c>
      <c r="F1709" s="43"/>
      <c r="G1709" s="44"/>
    </row>
    <row r="1710" spans="1:7" ht="12.75">
      <c r="A1710" s="35" t="s">
        <v>1886</v>
      </c>
      <c r="B1710" s="36" t="s">
        <v>525</v>
      </c>
      <c r="C1710" s="37" t="s">
        <v>526</v>
      </c>
      <c r="D1710" s="38">
        <v>0</v>
      </c>
      <c r="E1710" s="39">
        <v>9200</v>
      </c>
      <c r="F1710" s="38">
        <v>0</v>
      </c>
      <c r="G1710" s="39" t="str">
        <f>IF(D1710=0,"***",E1710/D1710)</f>
        <v>***</v>
      </c>
    </row>
    <row r="1711" spans="1:7" ht="12.75">
      <c r="A1711" s="40"/>
      <c r="B1711" s="41"/>
      <c r="C1711" s="42" t="s">
        <v>672</v>
      </c>
      <c r="D1711" s="43"/>
      <c r="E1711" s="44">
        <v>9200</v>
      </c>
      <c r="F1711" s="43"/>
      <c r="G1711" s="44"/>
    </row>
    <row r="1712" spans="1:7" ht="12.75">
      <c r="A1712" s="35" t="s">
        <v>1889</v>
      </c>
      <c r="B1712" s="36" t="s">
        <v>527</v>
      </c>
      <c r="C1712" s="37" t="s">
        <v>528</v>
      </c>
      <c r="D1712" s="38">
        <v>0</v>
      </c>
      <c r="E1712" s="39">
        <v>6800</v>
      </c>
      <c r="F1712" s="38">
        <v>0</v>
      </c>
      <c r="G1712" s="39" t="str">
        <f>IF(D1712=0,"***",E1712/D1712)</f>
        <v>***</v>
      </c>
    </row>
    <row r="1713" spans="1:7" ht="12.75">
      <c r="A1713" s="40"/>
      <c r="B1713" s="41"/>
      <c r="C1713" s="42" t="s">
        <v>672</v>
      </c>
      <c r="D1713" s="43"/>
      <c r="E1713" s="44">
        <v>6800</v>
      </c>
      <c r="F1713" s="43"/>
      <c r="G1713" s="44"/>
    </row>
    <row r="1714" spans="1:7" ht="12.75">
      <c r="A1714" s="35" t="s">
        <v>1892</v>
      </c>
      <c r="B1714" s="117" t="s">
        <v>899</v>
      </c>
      <c r="C1714" s="37" t="s">
        <v>529</v>
      </c>
      <c r="D1714" s="38">
        <v>0</v>
      </c>
      <c r="E1714" s="39">
        <v>750</v>
      </c>
      <c r="F1714" s="38">
        <v>0</v>
      </c>
      <c r="G1714" s="39" t="str">
        <f>IF(D1714=0,"***",E1714/D1714)</f>
        <v>***</v>
      </c>
    </row>
    <row r="1715" spans="1:7" ht="12.75">
      <c r="A1715" s="40"/>
      <c r="B1715" s="41"/>
      <c r="C1715" s="42" t="s">
        <v>672</v>
      </c>
      <c r="D1715" s="43"/>
      <c r="E1715" s="44">
        <v>750</v>
      </c>
      <c r="F1715" s="43"/>
      <c r="G1715" s="44"/>
    </row>
    <row r="1716" spans="1:7" ht="12.75">
      <c r="A1716" s="35" t="s">
        <v>1895</v>
      </c>
      <c r="B1716" s="117" t="s">
        <v>900</v>
      </c>
      <c r="C1716" s="37" t="s">
        <v>530</v>
      </c>
      <c r="D1716" s="38">
        <v>0</v>
      </c>
      <c r="E1716" s="39">
        <v>2800</v>
      </c>
      <c r="F1716" s="38">
        <v>0</v>
      </c>
      <c r="G1716" s="39" t="str">
        <f>IF(D1716=0,"***",E1716/D1716)</f>
        <v>***</v>
      </c>
    </row>
    <row r="1717" spans="1:7" ht="12.75">
      <c r="A1717" s="40"/>
      <c r="B1717" s="41"/>
      <c r="C1717" s="42" t="s">
        <v>672</v>
      </c>
      <c r="D1717" s="43"/>
      <c r="E1717" s="44">
        <v>2800</v>
      </c>
      <c r="F1717" s="43"/>
      <c r="G1717" s="44"/>
    </row>
    <row r="1718" spans="1:7" ht="12.75">
      <c r="A1718" s="35" t="s">
        <v>1897</v>
      </c>
      <c r="B1718" s="117" t="s">
        <v>901</v>
      </c>
      <c r="C1718" s="37" t="s">
        <v>531</v>
      </c>
      <c r="D1718" s="38">
        <v>0</v>
      </c>
      <c r="E1718" s="39">
        <v>5100</v>
      </c>
      <c r="F1718" s="38">
        <v>0</v>
      </c>
      <c r="G1718" s="39" t="str">
        <f>IF(D1718=0,"***",E1718/D1718)</f>
        <v>***</v>
      </c>
    </row>
    <row r="1719" spans="1:7" ht="12.75">
      <c r="A1719" s="40"/>
      <c r="B1719" s="41"/>
      <c r="C1719" s="42" t="s">
        <v>672</v>
      </c>
      <c r="D1719" s="43"/>
      <c r="E1719" s="44">
        <v>5100</v>
      </c>
      <c r="F1719" s="43"/>
      <c r="G1719" s="44"/>
    </row>
    <row r="1720" spans="1:7" ht="12.75">
      <c r="A1720" s="35" t="s">
        <v>1902</v>
      </c>
      <c r="B1720" s="36" t="s">
        <v>532</v>
      </c>
      <c r="C1720" s="37" t="s">
        <v>533</v>
      </c>
      <c r="D1720" s="38">
        <v>0</v>
      </c>
      <c r="E1720" s="39">
        <v>9450</v>
      </c>
      <c r="F1720" s="38">
        <v>0</v>
      </c>
      <c r="G1720" s="39" t="str">
        <f>IF(D1720=0,"***",E1720/D1720)</f>
        <v>***</v>
      </c>
    </row>
    <row r="1721" spans="1:7" ht="12.75">
      <c r="A1721" s="40"/>
      <c r="B1721" s="41"/>
      <c r="C1721" s="42" t="s">
        <v>672</v>
      </c>
      <c r="D1721" s="43"/>
      <c r="E1721" s="44">
        <v>9450</v>
      </c>
      <c r="F1721" s="43"/>
      <c r="G1721" s="44"/>
    </row>
    <row r="1722" spans="1:7" ht="12.75">
      <c r="A1722" s="35" t="s">
        <v>1909</v>
      </c>
      <c r="B1722" s="117" t="s">
        <v>902</v>
      </c>
      <c r="C1722" s="37" t="s">
        <v>534</v>
      </c>
      <c r="D1722" s="38">
        <v>0</v>
      </c>
      <c r="E1722" s="39">
        <v>4000</v>
      </c>
      <c r="F1722" s="38">
        <v>0</v>
      </c>
      <c r="G1722" s="39" t="str">
        <f>IF(D1722=0,"***",E1722/D1722)</f>
        <v>***</v>
      </c>
    </row>
    <row r="1723" spans="1:7" ht="12.75">
      <c r="A1723" s="40"/>
      <c r="B1723" s="41"/>
      <c r="C1723" s="42" t="s">
        <v>672</v>
      </c>
      <c r="D1723" s="43"/>
      <c r="E1723" s="44">
        <v>4000</v>
      </c>
      <c r="F1723" s="43"/>
      <c r="G1723" s="44"/>
    </row>
    <row r="1724" spans="1:7" ht="12.75">
      <c r="A1724" s="35" t="s">
        <v>1910</v>
      </c>
      <c r="B1724" s="117" t="s">
        <v>903</v>
      </c>
      <c r="C1724" s="37" t="s">
        <v>535</v>
      </c>
      <c r="D1724" s="38">
        <v>0</v>
      </c>
      <c r="E1724" s="39">
        <v>7000</v>
      </c>
      <c r="F1724" s="38">
        <v>0</v>
      </c>
      <c r="G1724" s="39" t="str">
        <f>IF(D1724=0,"***",E1724/D1724)</f>
        <v>***</v>
      </c>
    </row>
    <row r="1725" spans="1:7" ht="12.75">
      <c r="A1725" s="40"/>
      <c r="B1725" s="41"/>
      <c r="C1725" s="42" t="s">
        <v>672</v>
      </c>
      <c r="D1725" s="43"/>
      <c r="E1725" s="44">
        <v>7000</v>
      </c>
      <c r="F1725" s="43"/>
      <c r="G1725" s="44"/>
    </row>
    <row r="1726" spans="1:7" ht="12.75">
      <c r="A1726" s="35" t="s">
        <v>1917</v>
      </c>
      <c r="B1726" s="117" t="s">
        <v>904</v>
      </c>
      <c r="C1726" s="37" t="s">
        <v>536</v>
      </c>
      <c r="D1726" s="38">
        <v>0</v>
      </c>
      <c r="E1726" s="39">
        <v>2100</v>
      </c>
      <c r="F1726" s="38">
        <v>0</v>
      </c>
      <c r="G1726" s="39" t="str">
        <f>IF(D1726=0,"***",E1726/D1726)</f>
        <v>***</v>
      </c>
    </row>
    <row r="1727" spans="1:7" ht="12.75">
      <c r="A1727" s="40"/>
      <c r="B1727" s="41"/>
      <c r="C1727" s="42" t="s">
        <v>672</v>
      </c>
      <c r="D1727" s="43"/>
      <c r="E1727" s="44">
        <v>2100</v>
      </c>
      <c r="F1727" s="43"/>
      <c r="G1727" s="44"/>
    </row>
    <row r="1728" spans="1:7" ht="12.75">
      <c r="A1728" s="35" t="s">
        <v>1921</v>
      </c>
      <c r="B1728" s="36" t="s">
        <v>537</v>
      </c>
      <c r="C1728" s="37" t="s">
        <v>538</v>
      </c>
      <c r="D1728" s="38">
        <v>0</v>
      </c>
      <c r="E1728" s="39">
        <v>8300</v>
      </c>
      <c r="F1728" s="38">
        <v>0</v>
      </c>
      <c r="G1728" s="39" t="str">
        <f>IF(D1728=0,"***",E1728/D1728)</f>
        <v>***</v>
      </c>
    </row>
    <row r="1729" spans="1:7" ht="12.75">
      <c r="A1729" s="40"/>
      <c r="B1729" s="41"/>
      <c r="C1729" s="42" t="s">
        <v>672</v>
      </c>
      <c r="D1729" s="43"/>
      <c r="E1729" s="44">
        <v>8300</v>
      </c>
      <c r="F1729" s="43"/>
      <c r="G1729" s="44"/>
    </row>
    <row r="1730" spans="1:7" ht="12.75">
      <c r="A1730" s="35" t="s">
        <v>1925</v>
      </c>
      <c r="B1730" s="117" t="s">
        <v>905</v>
      </c>
      <c r="C1730" s="37" t="s">
        <v>539</v>
      </c>
      <c r="D1730" s="38">
        <v>0</v>
      </c>
      <c r="E1730" s="39">
        <v>3200</v>
      </c>
      <c r="F1730" s="38">
        <v>0</v>
      </c>
      <c r="G1730" s="39" t="str">
        <f>IF(D1730=0,"***",E1730/D1730)</f>
        <v>***</v>
      </c>
    </row>
    <row r="1731" spans="1:7" ht="12.75">
      <c r="A1731" s="40"/>
      <c r="B1731" s="41"/>
      <c r="C1731" s="42" t="s">
        <v>672</v>
      </c>
      <c r="D1731" s="43"/>
      <c r="E1731" s="44">
        <v>3200</v>
      </c>
      <c r="F1731" s="43"/>
      <c r="G1731" s="44"/>
    </row>
    <row r="1732" spans="1:7" ht="12.75">
      <c r="A1732" s="35" t="s">
        <v>1929</v>
      </c>
      <c r="B1732" s="117" t="s">
        <v>906</v>
      </c>
      <c r="C1732" s="37" t="s">
        <v>540</v>
      </c>
      <c r="D1732" s="38">
        <v>0</v>
      </c>
      <c r="E1732" s="39">
        <v>2100</v>
      </c>
      <c r="F1732" s="38">
        <v>0</v>
      </c>
      <c r="G1732" s="39" t="str">
        <f>IF(D1732=0,"***",E1732/D1732)</f>
        <v>***</v>
      </c>
    </row>
    <row r="1733" spans="1:7" ht="12.75">
      <c r="A1733" s="40"/>
      <c r="B1733" s="41"/>
      <c r="C1733" s="42" t="s">
        <v>672</v>
      </c>
      <c r="D1733" s="43"/>
      <c r="E1733" s="44">
        <v>2100</v>
      </c>
      <c r="F1733" s="43"/>
      <c r="G1733" s="44"/>
    </row>
    <row r="1734" spans="1:7" ht="12.75">
      <c r="A1734" s="35" t="s">
        <v>1931</v>
      </c>
      <c r="B1734" s="36" t="s">
        <v>541</v>
      </c>
      <c r="C1734" s="37" t="s">
        <v>542</v>
      </c>
      <c r="D1734" s="38">
        <v>0</v>
      </c>
      <c r="E1734" s="39">
        <v>500</v>
      </c>
      <c r="F1734" s="38">
        <v>0</v>
      </c>
      <c r="G1734" s="39" t="str">
        <f>IF(D1734=0,"***",E1734/D1734)</f>
        <v>***</v>
      </c>
    </row>
    <row r="1735" spans="1:7" ht="12.75">
      <c r="A1735" s="40"/>
      <c r="B1735" s="41"/>
      <c r="C1735" s="42" t="s">
        <v>672</v>
      </c>
      <c r="D1735" s="43"/>
      <c r="E1735" s="44">
        <v>500</v>
      </c>
      <c r="F1735" s="43"/>
      <c r="G1735" s="44"/>
    </row>
    <row r="1736" spans="1:7" ht="12.75">
      <c r="A1736" s="35" t="s">
        <v>1932</v>
      </c>
      <c r="B1736" s="117" t="s">
        <v>907</v>
      </c>
      <c r="C1736" s="37" t="s">
        <v>543</v>
      </c>
      <c r="D1736" s="38">
        <v>0</v>
      </c>
      <c r="E1736" s="39">
        <v>1900</v>
      </c>
      <c r="F1736" s="38">
        <v>0</v>
      </c>
      <c r="G1736" s="39" t="str">
        <f>IF(D1736=0,"***",E1736/D1736)</f>
        <v>***</v>
      </c>
    </row>
    <row r="1737" spans="1:7" ht="12.75">
      <c r="A1737" s="40"/>
      <c r="B1737" s="128"/>
      <c r="C1737" s="42" t="s">
        <v>672</v>
      </c>
      <c r="D1737" s="43"/>
      <c r="E1737" s="44">
        <v>1900</v>
      </c>
      <c r="F1737" s="43"/>
      <c r="G1737" s="44"/>
    </row>
    <row r="1738" spans="1:7" ht="12.75">
      <c r="A1738" s="35" t="s">
        <v>115</v>
      </c>
      <c r="B1738" s="117" t="s">
        <v>908</v>
      </c>
      <c r="C1738" s="37" t="s">
        <v>544</v>
      </c>
      <c r="D1738" s="38">
        <v>0</v>
      </c>
      <c r="E1738" s="39">
        <v>3000</v>
      </c>
      <c r="F1738" s="38">
        <v>0</v>
      </c>
      <c r="G1738" s="39" t="str">
        <f>IF(D1738=0,"***",E1738/D1738)</f>
        <v>***</v>
      </c>
    </row>
    <row r="1739" spans="1:7" ht="12.75">
      <c r="A1739" s="40"/>
      <c r="B1739" s="128"/>
      <c r="C1739" s="42" t="s">
        <v>672</v>
      </c>
      <c r="D1739" s="43"/>
      <c r="E1739" s="44">
        <v>3000</v>
      </c>
      <c r="F1739" s="43"/>
      <c r="G1739" s="44"/>
    </row>
    <row r="1740" spans="1:7" ht="12.75">
      <c r="A1740" s="35" t="s">
        <v>117</v>
      </c>
      <c r="B1740" s="117" t="s">
        <v>909</v>
      </c>
      <c r="C1740" s="37" t="s">
        <v>492</v>
      </c>
      <c r="D1740" s="38">
        <v>0</v>
      </c>
      <c r="E1740" s="39">
        <v>1800</v>
      </c>
      <c r="F1740" s="38">
        <v>0</v>
      </c>
      <c r="G1740" s="39" t="str">
        <f>IF(D1740=0,"***",E1740/D1740)</f>
        <v>***</v>
      </c>
    </row>
    <row r="1741" spans="1:7" ht="12.75">
      <c r="A1741" s="40"/>
      <c r="B1741" s="128"/>
      <c r="C1741" s="42" t="s">
        <v>672</v>
      </c>
      <c r="D1741" s="43"/>
      <c r="E1741" s="44">
        <v>1800</v>
      </c>
      <c r="F1741" s="43"/>
      <c r="G1741" s="44"/>
    </row>
    <row r="1742" spans="1:7" ht="12.75">
      <c r="A1742" s="35" t="s">
        <v>118</v>
      </c>
      <c r="B1742" s="117" t="s">
        <v>910</v>
      </c>
      <c r="C1742" s="37" t="s">
        <v>545</v>
      </c>
      <c r="D1742" s="38">
        <v>0</v>
      </c>
      <c r="E1742" s="39">
        <v>2300</v>
      </c>
      <c r="F1742" s="38">
        <v>0</v>
      </c>
      <c r="G1742" s="39" t="str">
        <f>IF(D1742=0,"***",E1742/D1742)</f>
        <v>***</v>
      </c>
    </row>
    <row r="1743" spans="1:7" ht="12.75">
      <c r="A1743" s="40"/>
      <c r="B1743" s="128"/>
      <c r="C1743" s="42" t="s">
        <v>672</v>
      </c>
      <c r="D1743" s="43"/>
      <c r="E1743" s="44">
        <v>2300</v>
      </c>
      <c r="F1743" s="43"/>
      <c r="G1743" s="44"/>
    </row>
    <row r="1744" spans="1:7" ht="12.75">
      <c r="A1744" s="35" t="s">
        <v>127</v>
      </c>
      <c r="B1744" s="117" t="s">
        <v>911</v>
      </c>
      <c r="C1744" s="37" t="s">
        <v>546</v>
      </c>
      <c r="D1744" s="38">
        <v>0</v>
      </c>
      <c r="E1744" s="39">
        <v>1750</v>
      </c>
      <c r="F1744" s="38">
        <v>0</v>
      </c>
      <c r="G1744" s="39" t="str">
        <f>IF(D1744=0,"***",E1744/D1744)</f>
        <v>***</v>
      </c>
    </row>
    <row r="1745" spans="1:7" ht="12.75">
      <c r="A1745" s="40"/>
      <c r="B1745" s="128"/>
      <c r="C1745" s="42" t="s">
        <v>672</v>
      </c>
      <c r="D1745" s="43"/>
      <c r="E1745" s="44">
        <v>1750</v>
      </c>
      <c r="F1745" s="43"/>
      <c r="G1745" s="44"/>
    </row>
    <row r="1746" spans="1:7" ht="12.75">
      <c r="A1746" s="35" t="s">
        <v>310</v>
      </c>
      <c r="B1746" s="117" t="s">
        <v>912</v>
      </c>
      <c r="C1746" s="37" t="s">
        <v>547</v>
      </c>
      <c r="D1746" s="38">
        <v>0</v>
      </c>
      <c r="E1746" s="39">
        <v>950</v>
      </c>
      <c r="F1746" s="38">
        <v>0</v>
      </c>
      <c r="G1746" s="39" t="str">
        <f>IF(D1746=0,"***",E1746/D1746)</f>
        <v>***</v>
      </c>
    </row>
    <row r="1747" spans="1:7" ht="12.75">
      <c r="A1747" s="40"/>
      <c r="B1747" s="128"/>
      <c r="C1747" s="42" t="s">
        <v>672</v>
      </c>
      <c r="D1747" s="43"/>
      <c r="E1747" s="44">
        <v>950</v>
      </c>
      <c r="F1747" s="43"/>
      <c r="G1747" s="44"/>
    </row>
    <row r="1748" spans="1:7" ht="12.75">
      <c r="A1748" s="35" t="s">
        <v>434</v>
      </c>
      <c r="B1748" s="117" t="s">
        <v>913</v>
      </c>
      <c r="C1748" s="37" t="s">
        <v>548</v>
      </c>
      <c r="D1748" s="38">
        <v>0</v>
      </c>
      <c r="E1748" s="39">
        <v>1200</v>
      </c>
      <c r="F1748" s="38">
        <v>0</v>
      </c>
      <c r="G1748" s="39" t="str">
        <f>IF(D1748=0,"***",E1748/D1748)</f>
        <v>***</v>
      </c>
    </row>
    <row r="1749" spans="1:7" ht="12.75">
      <c r="A1749" s="40"/>
      <c r="B1749" s="128"/>
      <c r="C1749" s="42" t="s">
        <v>672</v>
      </c>
      <c r="D1749" s="43"/>
      <c r="E1749" s="44">
        <v>1200</v>
      </c>
      <c r="F1749" s="43"/>
      <c r="G1749" s="44"/>
    </row>
    <row r="1750" spans="1:7" ht="12.75">
      <c r="A1750" s="35" t="s">
        <v>468</v>
      </c>
      <c r="B1750" s="117" t="s">
        <v>914</v>
      </c>
      <c r="C1750" s="37" t="s">
        <v>549</v>
      </c>
      <c r="D1750" s="38">
        <v>0</v>
      </c>
      <c r="E1750" s="39">
        <v>4200</v>
      </c>
      <c r="F1750" s="38">
        <v>0</v>
      </c>
      <c r="G1750" s="39" t="str">
        <f>IF(D1750=0,"***",E1750/D1750)</f>
        <v>***</v>
      </c>
    </row>
    <row r="1751" spans="1:7" ht="13.5" thickBot="1">
      <c r="A1751" s="40"/>
      <c r="B1751" s="41"/>
      <c r="C1751" s="42" t="s">
        <v>672</v>
      </c>
      <c r="D1751" s="43"/>
      <c r="E1751" s="44">
        <v>4200</v>
      </c>
      <c r="F1751" s="43"/>
      <c r="G1751" s="44"/>
    </row>
    <row r="1752" spans="1:7" ht="13.5" thickBot="1">
      <c r="A1752" s="111" t="s">
        <v>470</v>
      </c>
      <c r="B1752" s="112"/>
      <c r="C1752" s="113"/>
      <c r="D1752" s="114"/>
      <c r="E1752" s="115">
        <v>450000</v>
      </c>
      <c r="F1752" s="33"/>
      <c r="G1752" s="34"/>
    </row>
    <row r="1753" spans="1:7" ht="13.5" thickBot="1">
      <c r="A1753" s="12"/>
      <c r="B1753" s="13"/>
      <c r="C1753" s="14" t="s">
        <v>691</v>
      </c>
      <c r="D1753" s="27">
        <v>0</v>
      </c>
      <c r="E1753" s="28">
        <f>SUM(E1627:E1752)/3</f>
        <v>450000</v>
      </c>
      <c r="F1753" s="27">
        <v>0</v>
      </c>
      <c r="G1753" s="29" t="str">
        <f>IF(D1753=0,"***",E1753/D1753)</f>
        <v>***</v>
      </c>
    </row>
    <row r="1754" spans="2:7" ht="13.5" thickBot="1">
      <c r="B1754" s="10"/>
      <c r="D1754" s="11"/>
      <c r="E1754" s="11"/>
      <c r="F1754" s="11"/>
      <c r="G1754" s="11"/>
    </row>
    <row r="1755" spans="1:7" ht="13.5" thickBot="1">
      <c r="A1755" s="12"/>
      <c r="B1755" s="13"/>
      <c r="C1755" s="14" t="s">
        <v>692</v>
      </c>
      <c r="D1755" s="27">
        <f>D$1622+D$1753</f>
        <v>0</v>
      </c>
      <c r="E1755" s="28">
        <f>E$1622+E$1753</f>
        <v>8677379</v>
      </c>
      <c r="F1755" s="27"/>
      <c r="G1755" s="29" t="str">
        <f>IF(D1755=0,"***",E1755/D1755)</f>
        <v>***</v>
      </c>
    </row>
    <row r="1756" spans="2:7" ht="13.5" thickBot="1">
      <c r="B1756" s="10"/>
      <c r="D1756" s="11"/>
      <c r="E1756" s="11"/>
      <c r="F1756" s="11"/>
      <c r="G1756" s="11"/>
    </row>
    <row r="1757" spans="1:7" ht="13.5" thickBot="1">
      <c r="A1757" s="12"/>
      <c r="B1757" s="13"/>
      <c r="C1757" s="14" t="s">
        <v>693</v>
      </c>
      <c r="D1757" s="15"/>
      <c r="E1757" s="16"/>
      <c r="F1757" s="15"/>
      <c r="G1757" s="16"/>
    </row>
    <row r="1758" spans="1:7" ht="34.5" customHeight="1">
      <c r="A1758" s="17" t="s">
        <v>555</v>
      </c>
      <c r="B1758" s="18" t="s">
        <v>556</v>
      </c>
      <c r="C1758" s="19" t="s">
        <v>557</v>
      </c>
      <c r="D1758" s="20" t="s">
        <v>558</v>
      </c>
      <c r="E1758" s="21" t="s">
        <v>559</v>
      </c>
      <c r="F1758" s="20" t="s">
        <v>560</v>
      </c>
      <c r="G1758" s="21" t="s">
        <v>561</v>
      </c>
    </row>
    <row r="1759" spans="1:7" ht="13.5" customHeight="1" thickBot="1">
      <c r="A1759" s="22"/>
      <c r="B1759" s="23"/>
      <c r="C1759" s="24" t="s">
        <v>562</v>
      </c>
      <c r="D1759" s="25"/>
      <c r="E1759" s="26"/>
      <c r="F1759" s="25"/>
      <c r="G1759" s="26"/>
    </row>
    <row r="1760" spans="1:7" ht="12.75">
      <c r="A1760" s="45" t="s">
        <v>701</v>
      </c>
      <c r="B1760" s="46" t="s">
        <v>754</v>
      </c>
      <c r="C1760" s="47" t="s">
        <v>755</v>
      </c>
      <c r="D1760" s="48">
        <v>0</v>
      </c>
      <c r="E1760" s="49">
        <v>7378187</v>
      </c>
      <c r="F1760" s="48">
        <f>E1760-D1760</f>
        <v>7378187</v>
      </c>
      <c r="G1760" s="49" t="str">
        <f>IF(D1760=0,"***",E1760/D1760)</f>
        <v>***</v>
      </c>
    </row>
    <row r="1761" spans="1:7" ht="12.75">
      <c r="A1761" s="40"/>
      <c r="B1761" s="41"/>
      <c r="C1761" s="42" t="s">
        <v>1445</v>
      </c>
      <c r="D1761" s="43"/>
      <c r="E1761" s="44">
        <v>7155039</v>
      </c>
      <c r="F1761" s="43"/>
      <c r="G1761" s="44"/>
    </row>
    <row r="1762" spans="1:7" ht="13.5" thickBot="1">
      <c r="A1762" s="40"/>
      <c r="B1762" s="41"/>
      <c r="C1762" s="42" t="s">
        <v>570</v>
      </c>
      <c r="D1762" s="43"/>
      <c r="E1762" s="44">
        <v>223148</v>
      </c>
      <c r="F1762" s="43"/>
      <c r="G1762" s="44"/>
    </row>
    <row r="1763" spans="1:7" ht="13.5" thickBot="1">
      <c r="A1763" s="30" t="s">
        <v>470</v>
      </c>
      <c r="B1763" s="31"/>
      <c r="C1763" s="32"/>
      <c r="D1763" s="33"/>
      <c r="E1763" s="34">
        <v>7378187</v>
      </c>
      <c r="F1763" s="33"/>
      <c r="G1763" s="34"/>
    </row>
    <row r="1764" spans="1:7" ht="13.5" thickBot="1">
      <c r="A1764" s="12"/>
      <c r="B1764" s="13"/>
      <c r="C1764" s="14" t="s">
        <v>694</v>
      </c>
      <c r="D1764" s="27">
        <v>0</v>
      </c>
      <c r="E1764" s="28">
        <f>SUM(E1760:E1763)/3</f>
        <v>7378187</v>
      </c>
      <c r="F1764" s="27">
        <f>E1764-D1764</f>
        <v>7378187</v>
      </c>
      <c r="G1764" s="29" t="str">
        <f>IF(D1764=0,"***",E1764/D1764)</f>
        <v>***</v>
      </c>
    </row>
    <row r="1765" spans="2:7" ht="12.75">
      <c r="B1765" s="10"/>
      <c r="D1765" s="11"/>
      <c r="E1765" s="11"/>
      <c r="F1765" s="11"/>
      <c r="G1765" s="1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G219"/>
  <sheetViews>
    <sheetView workbookViewId="0" topLeftCell="A1">
      <selection activeCell="B210" sqref="B210"/>
    </sheetView>
  </sheetViews>
  <sheetFormatPr defaultColWidth="9.00390625" defaultRowHeight="12.75"/>
  <cols>
    <col min="1" max="1" width="26.125" style="1" customWidth="1"/>
    <col min="2" max="2" width="8.75390625" style="1" customWidth="1"/>
    <col min="3" max="3" width="37.125" style="1" customWidth="1"/>
    <col min="4" max="4" width="8.875" style="4" hidden="1" customWidth="1"/>
    <col min="5" max="5" width="15.00390625" style="4" customWidth="1"/>
    <col min="6" max="6" width="10.00390625" style="4" hidden="1" customWidth="1"/>
    <col min="7" max="7" width="8.25390625" style="4" hidden="1" customWidth="1"/>
  </cols>
  <sheetData>
    <row r="1" spans="1:7" ht="12.75">
      <c r="A1" s="2" t="s">
        <v>550</v>
      </c>
      <c r="B1" s="2"/>
      <c r="C1" s="2"/>
      <c r="D1" s="3"/>
      <c r="E1" s="3"/>
      <c r="F1" s="3"/>
      <c r="G1" s="3"/>
    </row>
    <row r="2" spans="1:7" ht="12.75">
      <c r="A2" s="2" t="s">
        <v>551</v>
      </c>
      <c r="B2" s="2"/>
      <c r="C2" s="2"/>
      <c r="D2" s="3"/>
      <c r="E2" s="3"/>
      <c r="F2" s="3"/>
      <c r="G2" s="3"/>
    </row>
    <row r="3" spans="1:7" ht="12.75">
      <c r="A3" s="2" t="s">
        <v>552</v>
      </c>
      <c r="B3" s="2"/>
      <c r="C3" s="2"/>
      <c r="D3" s="3"/>
      <c r="E3" s="3"/>
      <c r="F3" s="3"/>
      <c r="G3" s="3"/>
    </row>
    <row r="5" spans="1:7" ht="18">
      <c r="A5" s="5" t="s">
        <v>553</v>
      </c>
      <c r="B5" s="6"/>
      <c r="C5" s="7"/>
      <c r="D5" s="8"/>
      <c r="E5" s="8"/>
      <c r="F5" s="8"/>
      <c r="G5" s="9"/>
    </row>
    <row r="6" spans="2:7" ht="13.5" thickBot="1">
      <c r="B6" s="10"/>
      <c r="D6" s="11"/>
      <c r="E6" s="11"/>
      <c r="F6" s="11"/>
      <c r="G6" s="11"/>
    </row>
    <row r="7" spans="1:7" ht="13.5" thickBot="1">
      <c r="A7" s="12"/>
      <c r="B7" s="13"/>
      <c r="C7" s="14" t="s">
        <v>554</v>
      </c>
      <c r="D7" s="15"/>
      <c r="E7" s="16"/>
      <c r="F7" s="15"/>
      <c r="G7" s="16"/>
    </row>
    <row r="8" spans="1:7" ht="34.5" customHeight="1">
      <c r="A8" s="17" t="s">
        <v>555</v>
      </c>
      <c r="B8" s="18" t="s">
        <v>556</v>
      </c>
      <c r="C8" s="19" t="s">
        <v>557</v>
      </c>
      <c r="D8" s="20" t="s">
        <v>558</v>
      </c>
      <c r="E8" s="21" t="s">
        <v>559</v>
      </c>
      <c r="F8" s="20" t="s">
        <v>560</v>
      </c>
      <c r="G8" s="21" t="s">
        <v>561</v>
      </c>
    </row>
    <row r="9" spans="1:7" ht="13.5" customHeight="1" thickBot="1">
      <c r="A9" s="22"/>
      <c r="B9" s="23"/>
      <c r="C9" s="24" t="s">
        <v>562</v>
      </c>
      <c r="D9" s="25"/>
      <c r="E9" s="26"/>
      <c r="F9" s="25"/>
      <c r="G9" s="26"/>
    </row>
    <row r="10" spans="1:7" ht="13.5" thickBot="1">
      <c r="A10" s="12"/>
      <c r="B10" s="13"/>
      <c r="C10" s="14" t="s">
        <v>563</v>
      </c>
      <c r="D10" s="27">
        <v>0</v>
      </c>
      <c r="E10" s="28">
        <v>0</v>
      </c>
      <c r="F10" s="27">
        <f>E10-D10</f>
        <v>0</v>
      </c>
      <c r="G10" s="29" t="str">
        <f>IF(D10=0,"***",E10/D10)</f>
        <v>***</v>
      </c>
    </row>
    <row r="11" spans="2:7" ht="13.5" thickBot="1">
      <c r="B11" s="10"/>
      <c r="D11" s="11"/>
      <c r="E11" s="11"/>
      <c r="F11" s="11"/>
      <c r="G11" s="11"/>
    </row>
    <row r="12" spans="1:7" ht="13.5" thickBot="1">
      <c r="A12" s="12"/>
      <c r="B12" s="13"/>
      <c r="C12" s="14" t="s">
        <v>564</v>
      </c>
      <c r="D12" s="15"/>
      <c r="E12" s="16"/>
      <c r="F12" s="15"/>
      <c r="G12" s="16"/>
    </row>
    <row r="13" spans="1:7" ht="34.5" customHeight="1">
      <c r="A13" s="17" t="s">
        <v>555</v>
      </c>
      <c r="B13" s="18" t="s">
        <v>565</v>
      </c>
      <c r="C13" s="19" t="s">
        <v>557</v>
      </c>
      <c r="D13" s="20" t="s">
        <v>558</v>
      </c>
      <c r="E13" s="21" t="s">
        <v>559</v>
      </c>
      <c r="F13" s="20" t="s">
        <v>560</v>
      </c>
      <c r="G13" s="21" t="s">
        <v>561</v>
      </c>
    </row>
    <row r="14" spans="1:7" ht="13.5" customHeight="1" thickBot="1">
      <c r="A14" s="22"/>
      <c r="B14" s="23"/>
      <c r="C14" s="24" t="s">
        <v>562</v>
      </c>
      <c r="D14" s="25"/>
      <c r="E14" s="26"/>
      <c r="F14" s="25"/>
      <c r="G14" s="26"/>
    </row>
    <row r="15" spans="1:7" ht="13.5" thickBot="1">
      <c r="A15" s="30" t="s">
        <v>566</v>
      </c>
      <c r="B15" s="31"/>
      <c r="C15" s="32"/>
      <c r="D15" s="33"/>
      <c r="E15" s="34"/>
      <c r="F15" s="33"/>
      <c r="G15" s="34"/>
    </row>
    <row r="16" spans="1:7" ht="12.75">
      <c r="A16" s="35" t="s">
        <v>567</v>
      </c>
      <c r="B16" s="36" t="s">
        <v>568</v>
      </c>
      <c r="C16" s="37" t="s">
        <v>569</v>
      </c>
      <c r="D16" s="38">
        <v>0</v>
      </c>
      <c r="E16" s="39">
        <v>19000</v>
      </c>
      <c r="F16" s="38">
        <f>E16-D16</f>
        <v>19000</v>
      </c>
      <c r="G16" s="39" t="str">
        <f>IF(D16=0,"***",E16/D16)</f>
        <v>***</v>
      </c>
    </row>
    <row r="17" spans="1:7" ht="12.75">
      <c r="A17" s="40"/>
      <c r="B17" s="41"/>
      <c r="C17" s="42" t="s">
        <v>570</v>
      </c>
      <c r="D17" s="43"/>
      <c r="E17" s="44">
        <v>19000</v>
      </c>
      <c r="F17" s="43"/>
      <c r="G17" s="44"/>
    </row>
    <row r="18" spans="1:7" ht="12.75">
      <c r="A18" s="35" t="s">
        <v>571</v>
      </c>
      <c r="B18" s="36" t="s">
        <v>572</v>
      </c>
      <c r="C18" s="37" t="s">
        <v>573</v>
      </c>
      <c r="D18" s="38">
        <v>0</v>
      </c>
      <c r="E18" s="39">
        <v>4000</v>
      </c>
      <c r="F18" s="38">
        <f>E18-D18</f>
        <v>4000</v>
      </c>
      <c r="G18" s="39" t="str">
        <f>IF(D18=0,"***",E18/D18)</f>
        <v>***</v>
      </c>
    </row>
    <row r="19" spans="1:7" ht="12.75">
      <c r="A19" s="40"/>
      <c r="B19" s="41"/>
      <c r="C19" s="42" t="s">
        <v>574</v>
      </c>
      <c r="D19" s="43"/>
      <c r="E19" s="44">
        <v>4000</v>
      </c>
      <c r="F19" s="43"/>
      <c r="G19" s="44"/>
    </row>
    <row r="20" spans="1:7" ht="12.75">
      <c r="A20" s="35" t="s">
        <v>575</v>
      </c>
      <c r="B20" s="36" t="s">
        <v>576</v>
      </c>
      <c r="C20" s="37" t="s">
        <v>577</v>
      </c>
      <c r="D20" s="38">
        <v>0</v>
      </c>
      <c r="E20" s="39">
        <v>3000</v>
      </c>
      <c r="F20" s="38">
        <f>E20-D20</f>
        <v>3000</v>
      </c>
      <c r="G20" s="39" t="str">
        <f>IF(D20=0,"***",E20/D20)</f>
        <v>***</v>
      </c>
    </row>
    <row r="21" spans="1:7" ht="12.75">
      <c r="A21" s="40"/>
      <c r="B21" s="41"/>
      <c r="C21" s="42" t="s">
        <v>570</v>
      </c>
      <c r="D21" s="43"/>
      <c r="E21" s="44">
        <v>3000</v>
      </c>
      <c r="F21" s="43"/>
      <c r="G21" s="44"/>
    </row>
    <row r="22" spans="1:7" ht="12.75">
      <c r="A22" s="35" t="s">
        <v>578</v>
      </c>
      <c r="B22" s="36" t="s">
        <v>579</v>
      </c>
      <c r="C22" s="37" t="s">
        <v>580</v>
      </c>
      <c r="D22" s="38">
        <v>0</v>
      </c>
      <c r="E22" s="39">
        <v>25000</v>
      </c>
      <c r="F22" s="38">
        <f>E22-D22</f>
        <v>25000</v>
      </c>
      <c r="G22" s="39" t="str">
        <f>IF(D22=0,"***",E22/D22)</f>
        <v>***</v>
      </c>
    </row>
    <row r="23" spans="1:7" ht="12.75">
      <c r="A23" s="40"/>
      <c r="B23" s="41"/>
      <c r="C23" s="42" t="s">
        <v>570</v>
      </c>
      <c r="D23" s="43"/>
      <c r="E23" s="44">
        <v>25000</v>
      </c>
      <c r="F23" s="43"/>
      <c r="G23" s="44"/>
    </row>
    <row r="24" spans="1:7" ht="12.75">
      <c r="A24" s="35" t="s">
        <v>578</v>
      </c>
      <c r="B24" s="36" t="s">
        <v>581</v>
      </c>
      <c r="C24" s="37" t="s">
        <v>582</v>
      </c>
      <c r="D24" s="38">
        <v>0</v>
      </c>
      <c r="E24" s="39">
        <v>15800</v>
      </c>
      <c r="F24" s="38">
        <f>E24-D24</f>
        <v>15800</v>
      </c>
      <c r="G24" s="39" t="str">
        <f>IF(D24=0,"***",E24/D24)</f>
        <v>***</v>
      </c>
    </row>
    <row r="25" spans="1:7" ht="13.5" thickBot="1">
      <c r="A25" s="40"/>
      <c r="B25" s="41"/>
      <c r="C25" s="42" t="s">
        <v>570</v>
      </c>
      <c r="D25" s="43"/>
      <c r="E25" s="44">
        <v>15800</v>
      </c>
      <c r="F25" s="43"/>
      <c r="G25" s="44"/>
    </row>
    <row r="26" spans="1:7" ht="13.5" thickBot="1">
      <c r="A26" s="30" t="s">
        <v>583</v>
      </c>
      <c r="B26" s="31"/>
      <c r="C26" s="32"/>
      <c r="D26" s="33"/>
      <c r="E26" s="34">
        <v>66800</v>
      </c>
      <c r="F26" s="33"/>
      <c r="G26" s="34"/>
    </row>
    <row r="27" spans="1:7" ht="13.5" thickBot="1">
      <c r="A27" s="30" t="s">
        <v>584</v>
      </c>
      <c r="B27" s="31"/>
      <c r="C27" s="32"/>
      <c r="D27" s="33"/>
      <c r="E27" s="34"/>
      <c r="F27" s="33"/>
      <c r="G27" s="34"/>
    </row>
    <row r="28" spans="1:7" ht="12.75">
      <c r="A28" s="35" t="s">
        <v>585</v>
      </c>
      <c r="B28" s="36" t="s">
        <v>586</v>
      </c>
      <c r="C28" s="37" t="s">
        <v>587</v>
      </c>
      <c r="D28" s="38">
        <v>0</v>
      </c>
      <c r="E28" s="39">
        <v>219580.5</v>
      </c>
      <c r="F28" s="38">
        <f>E28-D28</f>
        <v>219580.5</v>
      </c>
      <c r="G28" s="39" t="str">
        <f>IF(D28=0,"***",E28/D28)</f>
        <v>***</v>
      </c>
    </row>
    <row r="29" spans="1:7" ht="12.75">
      <c r="A29" s="40"/>
      <c r="B29" s="41"/>
      <c r="C29" s="42" t="s">
        <v>588</v>
      </c>
      <c r="D29" s="43"/>
      <c r="E29" s="44">
        <v>80.5</v>
      </c>
      <c r="F29" s="43"/>
      <c r="G29" s="44"/>
    </row>
    <row r="30" spans="1:7" ht="13.5" thickBot="1">
      <c r="A30" s="40"/>
      <c r="B30" s="41"/>
      <c r="C30" s="42" t="s">
        <v>570</v>
      </c>
      <c r="D30" s="43"/>
      <c r="E30" s="44">
        <v>219500</v>
      </c>
      <c r="F30" s="43"/>
      <c r="G30" s="44"/>
    </row>
    <row r="31" spans="1:7" ht="13.5" thickBot="1">
      <c r="A31" s="30" t="s">
        <v>589</v>
      </c>
      <c r="B31" s="31"/>
      <c r="C31" s="32"/>
      <c r="D31" s="33"/>
      <c r="E31" s="34">
        <v>219580.5</v>
      </c>
      <c r="F31" s="33"/>
      <c r="G31" s="34"/>
    </row>
    <row r="32" spans="1:7" ht="13.5" thickBot="1">
      <c r="A32" s="30" t="s">
        <v>590</v>
      </c>
      <c r="B32" s="31"/>
      <c r="C32" s="32"/>
      <c r="D32" s="33"/>
      <c r="E32" s="34"/>
      <c r="F32" s="33"/>
      <c r="G32" s="34"/>
    </row>
    <row r="33" spans="1:7" ht="12.75">
      <c r="A33" s="35" t="s">
        <v>591</v>
      </c>
      <c r="B33" s="36" t="s">
        <v>592</v>
      </c>
      <c r="C33" s="37" t="s">
        <v>593</v>
      </c>
      <c r="D33" s="38">
        <v>0</v>
      </c>
      <c r="E33" s="39">
        <v>800</v>
      </c>
      <c r="F33" s="38">
        <f>E33-D33</f>
        <v>800</v>
      </c>
      <c r="G33" s="39" t="str">
        <f>IF(D33=0,"***",E33/D33)</f>
        <v>***</v>
      </c>
    </row>
    <row r="34" spans="1:7" ht="12.75">
      <c r="A34" s="40"/>
      <c r="B34" s="41"/>
      <c r="C34" s="42" t="s">
        <v>570</v>
      </c>
      <c r="D34" s="43"/>
      <c r="E34" s="44">
        <v>800</v>
      </c>
      <c r="F34" s="43"/>
      <c r="G34" s="44"/>
    </row>
    <row r="35" spans="1:7" ht="12.75">
      <c r="A35" s="35" t="s">
        <v>594</v>
      </c>
      <c r="B35" s="36" t="s">
        <v>595</v>
      </c>
      <c r="C35" s="37" t="s">
        <v>596</v>
      </c>
      <c r="D35" s="38">
        <v>0</v>
      </c>
      <c r="E35" s="39">
        <v>14000</v>
      </c>
      <c r="F35" s="38">
        <f>E35-D35</f>
        <v>14000</v>
      </c>
      <c r="G35" s="39" t="str">
        <f>IF(D35=0,"***",E35/D35)</f>
        <v>***</v>
      </c>
    </row>
    <row r="36" spans="1:7" ht="12.75">
      <c r="A36" s="40"/>
      <c r="B36" s="41"/>
      <c r="C36" s="42" t="s">
        <v>574</v>
      </c>
      <c r="D36" s="43"/>
      <c r="E36" s="44">
        <v>14000</v>
      </c>
      <c r="F36" s="43"/>
      <c r="G36" s="44"/>
    </row>
    <row r="37" spans="1:7" ht="12.75">
      <c r="A37" s="35" t="s">
        <v>594</v>
      </c>
      <c r="B37" s="36" t="s">
        <v>597</v>
      </c>
      <c r="C37" s="37" t="s">
        <v>598</v>
      </c>
      <c r="D37" s="38">
        <v>0</v>
      </c>
      <c r="E37" s="39">
        <v>32070.9</v>
      </c>
      <c r="F37" s="38">
        <f>E37-D37</f>
        <v>32070.9</v>
      </c>
      <c r="G37" s="39" t="str">
        <f>IF(D37=0,"***",E37/D37)</f>
        <v>***</v>
      </c>
    </row>
    <row r="38" spans="1:7" ht="12.75">
      <c r="A38" s="40"/>
      <c r="B38" s="41"/>
      <c r="C38" s="42" t="s">
        <v>588</v>
      </c>
      <c r="D38" s="43"/>
      <c r="E38" s="44">
        <v>1470.9</v>
      </c>
      <c r="F38" s="43"/>
      <c r="G38" s="44"/>
    </row>
    <row r="39" spans="1:7" ht="12.75">
      <c r="A39" s="40"/>
      <c r="B39" s="41"/>
      <c r="C39" s="42" t="s">
        <v>574</v>
      </c>
      <c r="D39" s="43"/>
      <c r="E39" s="44">
        <v>30600</v>
      </c>
      <c r="F39" s="43"/>
      <c r="G39" s="44"/>
    </row>
    <row r="40" spans="1:7" ht="12.75">
      <c r="A40" s="35" t="s">
        <v>594</v>
      </c>
      <c r="B40" s="36" t="s">
        <v>599</v>
      </c>
      <c r="C40" s="37" t="s">
        <v>600</v>
      </c>
      <c r="D40" s="38">
        <v>0</v>
      </c>
      <c r="E40" s="39">
        <v>1000</v>
      </c>
      <c r="F40" s="38">
        <f>E40-D40</f>
        <v>1000</v>
      </c>
      <c r="G40" s="39" t="str">
        <f>IF(D40=0,"***",E40/D40)</f>
        <v>***</v>
      </c>
    </row>
    <row r="41" spans="1:7" ht="12.75">
      <c r="A41" s="40"/>
      <c r="B41" s="41"/>
      <c r="C41" s="42" t="s">
        <v>574</v>
      </c>
      <c r="D41" s="43"/>
      <c r="E41" s="44">
        <v>1000</v>
      </c>
      <c r="F41" s="43"/>
      <c r="G41" s="44"/>
    </row>
    <row r="42" spans="1:7" ht="12.75">
      <c r="A42" s="35" t="s">
        <v>594</v>
      </c>
      <c r="B42" s="36" t="s">
        <v>601</v>
      </c>
      <c r="C42" s="37" t="s">
        <v>602</v>
      </c>
      <c r="D42" s="38">
        <v>0</v>
      </c>
      <c r="E42" s="39">
        <v>1700</v>
      </c>
      <c r="F42" s="38">
        <f>E42-D42</f>
        <v>1700</v>
      </c>
      <c r="G42" s="39" t="str">
        <f>IF(D42=0,"***",E42/D42)</f>
        <v>***</v>
      </c>
    </row>
    <row r="43" spans="1:7" ht="12.75">
      <c r="A43" s="40"/>
      <c r="B43" s="41"/>
      <c r="C43" s="42" t="s">
        <v>574</v>
      </c>
      <c r="D43" s="43"/>
      <c r="E43" s="44">
        <v>1700</v>
      </c>
      <c r="F43" s="43"/>
      <c r="G43" s="44"/>
    </row>
    <row r="44" spans="1:7" ht="12.75">
      <c r="A44" s="35" t="s">
        <v>594</v>
      </c>
      <c r="B44" s="36" t="s">
        <v>603</v>
      </c>
      <c r="C44" s="37" t="s">
        <v>604</v>
      </c>
      <c r="D44" s="38">
        <v>0</v>
      </c>
      <c r="E44" s="39">
        <v>4900</v>
      </c>
      <c r="F44" s="38">
        <f>E44-D44</f>
        <v>4900</v>
      </c>
      <c r="G44" s="39" t="str">
        <f>IF(D44=0,"***",E44/D44)</f>
        <v>***</v>
      </c>
    </row>
    <row r="45" spans="1:7" ht="12.75">
      <c r="A45" s="40"/>
      <c r="B45" s="41"/>
      <c r="C45" s="42" t="s">
        <v>574</v>
      </c>
      <c r="D45" s="43"/>
      <c r="E45" s="44">
        <v>4900</v>
      </c>
      <c r="F45" s="43"/>
      <c r="G45" s="44"/>
    </row>
    <row r="46" spans="1:7" ht="12.75">
      <c r="A46" s="35" t="s">
        <v>594</v>
      </c>
      <c r="B46" s="36" t="s">
        <v>605</v>
      </c>
      <c r="C46" s="37" t="s">
        <v>606</v>
      </c>
      <c r="D46" s="38">
        <v>0</v>
      </c>
      <c r="E46" s="39">
        <v>1300</v>
      </c>
      <c r="F46" s="38">
        <f>E46-D46</f>
        <v>1300</v>
      </c>
      <c r="G46" s="39" t="str">
        <f>IF(D46=0,"***",E46/D46)</f>
        <v>***</v>
      </c>
    </row>
    <row r="47" spans="1:7" ht="12.75">
      <c r="A47" s="40"/>
      <c r="B47" s="41"/>
      <c r="C47" s="42" t="s">
        <v>574</v>
      </c>
      <c r="D47" s="43"/>
      <c r="E47" s="44">
        <v>1300</v>
      </c>
      <c r="F47" s="43"/>
      <c r="G47" s="44"/>
    </row>
    <row r="48" spans="1:7" ht="12.75">
      <c r="A48" s="35" t="s">
        <v>607</v>
      </c>
      <c r="B48" s="36" t="s">
        <v>608</v>
      </c>
      <c r="C48" s="37" t="s">
        <v>609</v>
      </c>
      <c r="D48" s="38">
        <v>0</v>
      </c>
      <c r="E48" s="39">
        <v>16300</v>
      </c>
      <c r="F48" s="38">
        <f>E48-D48</f>
        <v>16300</v>
      </c>
      <c r="G48" s="39" t="str">
        <f>IF(D48=0,"***",E48/D48)</f>
        <v>***</v>
      </c>
    </row>
    <row r="49" spans="1:7" ht="12.75">
      <c r="A49" s="40"/>
      <c r="B49" s="41"/>
      <c r="C49" s="42" t="s">
        <v>574</v>
      </c>
      <c r="D49" s="43"/>
      <c r="E49" s="44">
        <v>16300</v>
      </c>
      <c r="F49" s="43"/>
      <c r="G49" s="44"/>
    </row>
    <row r="50" spans="1:7" ht="12.75">
      <c r="A50" s="35" t="s">
        <v>610</v>
      </c>
      <c r="B50" s="36" t="s">
        <v>608</v>
      </c>
      <c r="C50" s="37" t="s">
        <v>609</v>
      </c>
      <c r="D50" s="38">
        <v>0</v>
      </c>
      <c r="E50" s="39">
        <v>18500</v>
      </c>
      <c r="F50" s="38">
        <f>E50-D50</f>
        <v>18500</v>
      </c>
      <c r="G50" s="39" t="str">
        <f>IF(D50=0,"***",E50/D50)</f>
        <v>***</v>
      </c>
    </row>
    <row r="51" spans="1:7" ht="12.75">
      <c r="A51" s="40"/>
      <c r="B51" s="41"/>
      <c r="C51" s="42" t="s">
        <v>574</v>
      </c>
      <c r="D51" s="43"/>
      <c r="E51" s="44">
        <v>18500</v>
      </c>
      <c r="F51" s="43"/>
      <c r="G51" s="44"/>
    </row>
    <row r="52" spans="1:7" ht="12.75">
      <c r="A52" s="35" t="s">
        <v>611</v>
      </c>
      <c r="B52" s="36" t="s">
        <v>608</v>
      </c>
      <c r="C52" s="37" t="s">
        <v>609</v>
      </c>
      <c r="D52" s="38">
        <v>0</v>
      </c>
      <c r="E52" s="39">
        <v>20700</v>
      </c>
      <c r="F52" s="38">
        <f>E52-D52</f>
        <v>20700</v>
      </c>
      <c r="G52" s="39" t="str">
        <f>IF(D52=0,"***",E52/D52)</f>
        <v>***</v>
      </c>
    </row>
    <row r="53" spans="1:7" ht="12.75">
      <c r="A53" s="40"/>
      <c r="B53" s="41"/>
      <c r="C53" s="42" t="s">
        <v>574</v>
      </c>
      <c r="D53" s="43"/>
      <c r="E53" s="44">
        <v>20700</v>
      </c>
      <c r="F53" s="43"/>
      <c r="G53" s="44"/>
    </row>
    <row r="54" spans="1:7" ht="12.75">
      <c r="A54" s="35" t="s">
        <v>612</v>
      </c>
      <c r="B54" s="36" t="s">
        <v>608</v>
      </c>
      <c r="C54" s="37" t="s">
        <v>609</v>
      </c>
      <c r="D54" s="38">
        <v>0</v>
      </c>
      <c r="E54" s="39">
        <v>17000</v>
      </c>
      <c r="F54" s="38">
        <f>E54-D54</f>
        <v>17000</v>
      </c>
      <c r="G54" s="39" t="str">
        <f>IF(D54=0,"***",E54/D54)</f>
        <v>***</v>
      </c>
    </row>
    <row r="55" spans="1:7" ht="12.75">
      <c r="A55" s="40"/>
      <c r="B55" s="41"/>
      <c r="C55" s="42" t="s">
        <v>574</v>
      </c>
      <c r="D55" s="43"/>
      <c r="E55" s="44">
        <v>17000</v>
      </c>
      <c r="F55" s="43"/>
      <c r="G55" s="44"/>
    </row>
    <row r="56" spans="1:7" ht="12.75">
      <c r="A56" s="35" t="s">
        <v>613</v>
      </c>
      <c r="B56" s="36" t="s">
        <v>608</v>
      </c>
      <c r="C56" s="37" t="s">
        <v>609</v>
      </c>
      <c r="D56" s="38">
        <v>0</v>
      </c>
      <c r="E56" s="39">
        <v>17500</v>
      </c>
      <c r="F56" s="38">
        <f>E56-D56</f>
        <v>17500</v>
      </c>
      <c r="G56" s="39" t="str">
        <f>IF(D56=0,"***",E56/D56)</f>
        <v>***</v>
      </c>
    </row>
    <row r="57" spans="1:7" ht="12.75">
      <c r="A57" s="40"/>
      <c r="B57" s="41"/>
      <c r="C57" s="42" t="s">
        <v>574</v>
      </c>
      <c r="D57" s="43"/>
      <c r="E57" s="44">
        <v>17500</v>
      </c>
      <c r="F57" s="43"/>
      <c r="G57" s="44"/>
    </row>
    <row r="58" spans="1:7" ht="12.75">
      <c r="A58" s="35" t="s">
        <v>614</v>
      </c>
      <c r="B58" s="36" t="s">
        <v>608</v>
      </c>
      <c r="C58" s="37" t="s">
        <v>609</v>
      </c>
      <c r="D58" s="38">
        <v>0</v>
      </c>
      <c r="E58" s="39">
        <v>14000</v>
      </c>
      <c r="F58" s="38">
        <f>E58-D58</f>
        <v>14000</v>
      </c>
      <c r="G58" s="39" t="str">
        <f>IF(D58=0,"***",E58/D58)</f>
        <v>***</v>
      </c>
    </row>
    <row r="59" spans="1:7" ht="12.75">
      <c r="A59" s="40"/>
      <c r="B59" s="41"/>
      <c r="C59" s="42" t="s">
        <v>574</v>
      </c>
      <c r="D59" s="43"/>
      <c r="E59" s="44">
        <v>14000</v>
      </c>
      <c r="F59" s="43"/>
      <c r="G59" s="44"/>
    </row>
    <row r="60" spans="1:7" ht="12.75">
      <c r="A60" s="35" t="s">
        <v>615</v>
      </c>
      <c r="B60" s="36" t="s">
        <v>616</v>
      </c>
      <c r="C60" s="37" t="s">
        <v>617</v>
      </c>
      <c r="D60" s="38">
        <v>0</v>
      </c>
      <c r="E60" s="39">
        <v>500</v>
      </c>
      <c r="F60" s="38">
        <f>E60-D60</f>
        <v>500</v>
      </c>
      <c r="G60" s="39" t="str">
        <f>IF(D60=0,"***",E60/D60)</f>
        <v>***</v>
      </c>
    </row>
    <row r="61" spans="1:7" ht="12.75">
      <c r="A61" s="40"/>
      <c r="B61" s="41"/>
      <c r="C61" s="42" t="s">
        <v>574</v>
      </c>
      <c r="D61" s="43"/>
      <c r="E61" s="44">
        <v>500</v>
      </c>
      <c r="F61" s="43"/>
      <c r="G61" s="44"/>
    </row>
    <row r="62" spans="1:7" ht="12.75">
      <c r="A62" s="35" t="s">
        <v>615</v>
      </c>
      <c r="B62" s="36" t="s">
        <v>608</v>
      </c>
      <c r="C62" s="37" t="s">
        <v>609</v>
      </c>
      <c r="D62" s="38">
        <v>0</v>
      </c>
      <c r="E62" s="39">
        <v>15100</v>
      </c>
      <c r="F62" s="38">
        <f>E62-D62</f>
        <v>15100</v>
      </c>
      <c r="G62" s="39" t="str">
        <f>IF(D62=0,"***",E62/D62)</f>
        <v>***</v>
      </c>
    </row>
    <row r="63" spans="1:7" ht="12.75">
      <c r="A63" s="40"/>
      <c r="B63" s="41"/>
      <c r="C63" s="42" t="s">
        <v>574</v>
      </c>
      <c r="D63" s="43"/>
      <c r="E63" s="44">
        <v>15100</v>
      </c>
      <c r="F63" s="43"/>
      <c r="G63" s="44"/>
    </row>
    <row r="64" spans="1:7" ht="12.75">
      <c r="A64" s="35" t="s">
        <v>615</v>
      </c>
      <c r="B64" s="36" t="s">
        <v>618</v>
      </c>
      <c r="C64" s="37" t="s">
        <v>619</v>
      </c>
      <c r="D64" s="38">
        <v>0</v>
      </c>
      <c r="E64" s="39">
        <v>400</v>
      </c>
      <c r="F64" s="38">
        <f>E64-D64</f>
        <v>400</v>
      </c>
      <c r="G64" s="39" t="str">
        <f>IF(D64=0,"***",E64/D64)</f>
        <v>***</v>
      </c>
    </row>
    <row r="65" spans="1:7" ht="12.75">
      <c r="A65" s="40"/>
      <c r="B65" s="41"/>
      <c r="C65" s="42" t="s">
        <v>574</v>
      </c>
      <c r="D65" s="43"/>
      <c r="E65" s="44">
        <v>400</v>
      </c>
      <c r="F65" s="43"/>
      <c r="G65" s="44"/>
    </row>
    <row r="66" spans="1:7" ht="12.75">
      <c r="A66" s="35" t="s">
        <v>620</v>
      </c>
      <c r="B66" s="36" t="s">
        <v>608</v>
      </c>
      <c r="C66" s="37" t="s">
        <v>609</v>
      </c>
      <c r="D66" s="38">
        <v>0</v>
      </c>
      <c r="E66" s="39">
        <v>22000</v>
      </c>
      <c r="F66" s="38">
        <f>E66-D66</f>
        <v>22000</v>
      </c>
      <c r="G66" s="39" t="str">
        <f>IF(D66=0,"***",E66/D66)</f>
        <v>***</v>
      </c>
    </row>
    <row r="67" spans="1:7" ht="12.75">
      <c r="A67" s="40"/>
      <c r="B67" s="41"/>
      <c r="C67" s="42" t="s">
        <v>574</v>
      </c>
      <c r="D67" s="43"/>
      <c r="E67" s="44">
        <v>22000</v>
      </c>
      <c r="F67" s="43"/>
      <c r="G67" s="44"/>
    </row>
    <row r="68" spans="1:7" ht="12.75">
      <c r="A68" s="35" t="s">
        <v>621</v>
      </c>
      <c r="B68" s="36" t="s">
        <v>622</v>
      </c>
      <c r="C68" s="37" t="s">
        <v>623</v>
      </c>
      <c r="D68" s="38">
        <v>0</v>
      </c>
      <c r="E68" s="39">
        <v>800</v>
      </c>
      <c r="F68" s="38">
        <f>E68-D68</f>
        <v>800</v>
      </c>
      <c r="G68" s="39" t="str">
        <f>IF(D68=0,"***",E68/D68)</f>
        <v>***</v>
      </c>
    </row>
    <row r="69" spans="1:7" ht="12.75">
      <c r="A69" s="40"/>
      <c r="B69" s="41"/>
      <c r="C69" s="42" t="s">
        <v>574</v>
      </c>
      <c r="D69" s="43"/>
      <c r="E69" s="44">
        <v>800</v>
      </c>
      <c r="F69" s="43"/>
      <c r="G69" s="44"/>
    </row>
    <row r="70" spans="1:7" ht="12.75">
      <c r="A70" s="35" t="s">
        <v>621</v>
      </c>
      <c r="B70" s="36" t="s">
        <v>608</v>
      </c>
      <c r="C70" s="37" t="s">
        <v>609</v>
      </c>
      <c r="D70" s="38">
        <v>0</v>
      </c>
      <c r="E70" s="39">
        <v>14600</v>
      </c>
      <c r="F70" s="38">
        <f>E70-D70</f>
        <v>14600</v>
      </c>
      <c r="G70" s="39" t="str">
        <f>IF(D70=0,"***",E70/D70)</f>
        <v>***</v>
      </c>
    </row>
    <row r="71" spans="1:7" ht="12.75">
      <c r="A71" s="40"/>
      <c r="B71" s="41"/>
      <c r="C71" s="42" t="s">
        <v>574</v>
      </c>
      <c r="D71" s="43"/>
      <c r="E71" s="44">
        <v>14600</v>
      </c>
      <c r="F71" s="43"/>
      <c r="G71" s="44"/>
    </row>
    <row r="72" spans="1:7" ht="12.75">
      <c r="A72" s="35" t="s">
        <v>624</v>
      </c>
      <c r="B72" s="36" t="s">
        <v>608</v>
      </c>
      <c r="C72" s="37" t="s">
        <v>609</v>
      </c>
      <c r="D72" s="38">
        <v>0</v>
      </c>
      <c r="E72" s="39">
        <v>16300</v>
      </c>
      <c r="F72" s="38">
        <f>E72-D72</f>
        <v>16300</v>
      </c>
      <c r="G72" s="39" t="str">
        <f>IF(D72=0,"***",E72/D72)</f>
        <v>***</v>
      </c>
    </row>
    <row r="73" spans="1:7" ht="12.75">
      <c r="A73" s="40"/>
      <c r="B73" s="41"/>
      <c r="C73" s="42" t="s">
        <v>574</v>
      </c>
      <c r="D73" s="43"/>
      <c r="E73" s="44">
        <v>16300</v>
      </c>
      <c r="F73" s="43"/>
      <c r="G73" s="44"/>
    </row>
    <row r="74" spans="1:7" ht="12.75">
      <c r="A74" s="35" t="s">
        <v>624</v>
      </c>
      <c r="B74" s="36" t="s">
        <v>625</v>
      </c>
      <c r="C74" s="37" t="s">
        <v>626</v>
      </c>
      <c r="D74" s="38">
        <v>0</v>
      </c>
      <c r="E74" s="39">
        <v>2300</v>
      </c>
      <c r="F74" s="38">
        <f>E74-D74</f>
        <v>2300</v>
      </c>
      <c r="G74" s="39" t="str">
        <f>IF(D74=0,"***",E74/D74)</f>
        <v>***</v>
      </c>
    </row>
    <row r="75" spans="1:7" ht="12.75">
      <c r="A75" s="40"/>
      <c r="B75" s="41"/>
      <c r="C75" s="42" t="s">
        <v>574</v>
      </c>
      <c r="D75" s="43"/>
      <c r="E75" s="44">
        <v>2300</v>
      </c>
      <c r="F75" s="43"/>
      <c r="G75" s="44"/>
    </row>
    <row r="76" spans="1:7" ht="12.75">
      <c r="A76" s="35" t="s">
        <v>627</v>
      </c>
      <c r="B76" s="36" t="s">
        <v>608</v>
      </c>
      <c r="C76" s="37" t="s">
        <v>609</v>
      </c>
      <c r="D76" s="38">
        <v>0</v>
      </c>
      <c r="E76" s="39">
        <v>9000</v>
      </c>
      <c r="F76" s="38">
        <f>E76-D76</f>
        <v>9000</v>
      </c>
      <c r="G76" s="39" t="str">
        <f>IF(D76=0,"***",E76/D76)</f>
        <v>***</v>
      </c>
    </row>
    <row r="77" spans="1:7" ht="12.75">
      <c r="A77" s="40"/>
      <c r="B77" s="41"/>
      <c r="C77" s="42" t="s">
        <v>574</v>
      </c>
      <c r="D77" s="43"/>
      <c r="E77" s="44">
        <v>9000</v>
      </c>
      <c r="F77" s="43"/>
      <c r="G77" s="44"/>
    </row>
    <row r="78" spans="1:7" ht="12.75">
      <c r="A78" s="35" t="s">
        <v>628</v>
      </c>
      <c r="B78" s="36" t="s">
        <v>608</v>
      </c>
      <c r="C78" s="37" t="s">
        <v>609</v>
      </c>
      <c r="D78" s="38">
        <v>0</v>
      </c>
      <c r="E78" s="39">
        <v>15400</v>
      </c>
      <c r="F78" s="38">
        <f>E78-D78</f>
        <v>15400</v>
      </c>
      <c r="G78" s="39" t="str">
        <f>IF(D78=0,"***",E78/D78)</f>
        <v>***</v>
      </c>
    </row>
    <row r="79" spans="1:7" ht="12.75">
      <c r="A79" s="40"/>
      <c r="B79" s="41"/>
      <c r="C79" s="42" t="s">
        <v>574</v>
      </c>
      <c r="D79" s="43"/>
      <c r="E79" s="44">
        <v>15400</v>
      </c>
      <c r="F79" s="43"/>
      <c r="G79" s="44"/>
    </row>
    <row r="80" spans="1:7" ht="12.75">
      <c r="A80" s="35" t="s">
        <v>629</v>
      </c>
      <c r="B80" s="36" t="s">
        <v>608</v>
      </c>
      <c r="C80" s="37" t="s">
        <v>609</v>
      </c>
      <c r="D80" s="38">
        <v>0</v>
      </c>
      <c r="E80" s="39">
        <v>6700</v>
      </c>
      <c r="F80" s="38">
        <f>E80-D80</f>
        <v>6700</v>
      </c>
      <c r="G80" s="39" t="str">
        <f>IF(D80=0,"***",E80/D80)</f>
        <v>***</v>
      </c>
    </row>
    <row r="81" spans="1:7" ht="12.75">
      <c r="A81" s="40"/>
      <c r="B81" s="41"/>
      <c r="C81" s="42" t="s">
        <v>574</v>
      </c>
      <c r="D81" s="43"/>
      <c r="E81" s="44">
        <v>6700</v>
      </c>
      <c r="F81" s="43"/>
      <c r="G81" s="44"/>
    </row>
    <row r="82" spans="1:7" ht="12.75">
      <c r="A82" s="35" t="s">
        <v>630</v>
      </c>
      <c r="B82" s="36" t="s">
        <v>608</v>
      </c>
      <c r="C82" s="37" t="s">
        <v>609</v>
      </c>
      <c r="D82" s="38">
        <v>0</v>
      </c>
      <c r="E82" s="39">
        <v>14000</v>
      </c>
      <c r="F82" s="38">
        <f>E82-D82</f>
        <v>14000</v>
      </c>
      <c r="G82" s="39" t="str">
        <f>IF(D82=0,"***",E82/D82)</f>
        <v>***</v>
      </c>
    </row>
    <row r="83" spans="1:7" ht="12.75">
      <c r="A83" s="40"/>
      <c r="B83" s="41"/>
      <c r="C83" s="42" t="s">
        <v>574</v>
      </c>
      <c r="D83" s="43"/>
      <c r="E83" s="44">
        <v>14000</v>
      </c>
      <c r="F83" s="43"/>
      <c r="G83" s="44"/>
    </row>
    <row r="84" spans="1:7" ht="12.75">
      <c r="A84" s="35" t="s">
        <v>631</v>
      </c>
      <c r="B84" s="36" t="s">
        <v>608</v>
      </c>
      <c r="C84" s="37" t="s">
        <v>609</v>
      </c>
      <c r="D84" s="38">
        <v>0</v>
      </c>
      <c r="E84" s="39">
        <v>7800</v>
      </c>
      <c r="F84" s="38">
        <f>E84-D84</f>
        <v>7800</v>
      </c>
      <c r="G84" s="39" t="str">
        <f>IF(D84=0,"***",E84/D84)</f>
        <v>***</v>
      </c>
    </row>
    <row r="85" spans="1:7" ht="12.75">
      <c r="A85" s="40"/>
      <c r="B85" s="41"/>
      <c r="C85" s="42" t="s">
        <v>574</v>
      </c>
      <c r="D85" s="43"/>
      <c r="E85" s="44">
        <v>7800</v>
      </c>
      <c r="F85" s="43"/>
      <c r="G85" s="44"/>
    </row>
    <row r="86" spans="1:7" ht="12.75">
      <c r="A86" s="35" t="s">
        <v>632</v>
      </c>
      <c r="B86" s="36" t="s">
        <v>608</v>
      </c>
      <c r="C86" s="37" t="s">
        <v>609</v>
      </c>
      <c r="D86" s="38">
        <v>0</v>
      </c>
      <c r="E86" s="39">
        <v>7200</v>
      </c>
      <c r="F86" s="38">
        <f>E86-D86</f>
        <v>7200</v>
      </c>
      <c r="G86" s="39" t="str">
        <f>IF(D86=0,"***",E86/D86)</f>
        <v>***</v>
      </c>
    </row>
    <row r="87" spans="1:7" ht="12.75">
      <c r="A87" s="40"/>
      <c r="B87" s="41"/>
      <c r="C87" s="42" t="s">
        <v>574</v>
      </c>
      <c r="D87" s="43"/>
      <c r="E87" s="44">
        <v>7200</v>
      </c>
      <c r="F87" s="43"/>
      <c r="G87" s="44"/>
    </row>
    <row r="88" spans="1:7" ht="12.75">
      <c r="A88" s="35" t="s">
        <v>633</v>
      </c>
      <c r="B88" s="36" t="s">
        <v>608</v>
      </c>
      <c r="C88" s="37" t="s">
        <v>609</v>
      </c>
      <c r="D88" s="38">
        <v>0</v>
      </c>
      <c r="E88" s="39">
        <v>9300</v>
      </c>
      <c r="F88" s="38">
        <f>E88-D88</f>
        <v>9300</v>
      </c>
      <c r="G88" s="39" t="str">
        <f>IF(D88=0,"***",E88/D88)</f>
        <v>***</v>
      </c>
    </row>
    <row r="89" spans="1:7" ht="12.75">
      <c r="A89" s="40"/>
      <c r="B89" s="41"/>
      <c r="C89" s="42" t="s">
        <v>574</v>
      </c>
      <c r="D89" s="43"/>
      <c r="E89" s="44">
        <v>9300</v>
      </c>
      <c r="F89" s="43"/>
      <c r="G89" s="44"/>
    </row>
    <row r="90" spans="1:7" ht="12.75">
      <c r="A90" s="35" t="s">
        <v>634</v>
      </c>
      <c r="B90" s="36" t="s">
        <v>608</v>
      </c>
      <c r="C90" s="37" t="s">
        <v>609</v>
      </c>
      <c r="D90" s="38">
        <v>0</v>
      </c>
      <c r="E90" s="39">
        <v>15000</v>
      </c>
      <c r="F90" s="38">
        <f>E90-D90</f>
        <v>15000</v>
      </c>
      <c r="G90" s="39" t="str">
        <f>IF(D90=0,"***",E90/D90)</f>
        <v>***</v>
      </c>
    </row>
    <row r="91" spans="1:7" ht="12.75">
      <c r="A91" s="40"/>
      <c r="B91" s="41"/>
      <c r="C91" s="42" t="s">
        <v>574</v>
      </c>
      <c r="D91" s="43"/>
      <c r="E91" s="44">
        <v>15000</v>
      </c>
      <c r="F91" s="43"/>
      <c r="G91" s="44"/>
    </row>
    <row r="92" spans="1:7" ht="12.75">
      <c r="A92" s="35" t="s">
        <v>635</v>
      </c>
      <c r="B92" s="36" t="s">
        <v>636</v>
      </c>
      <c r="C92" s="37" t="s">
        <v>637</v>
      </c>
      <c r="D92" s="38">
        <v>0</v>
      </c>
      <c r="E92" s="39">
        <v>2400</v>
      </c>
      <c r="F92" s="38">
        <f>E92-D92</f>
        <v>2400</v>
      </c>
      <c r="G92" s="39" t="str">
        <f>IF(D92=0,"***",E92/D92)</f>
        <v>***</v>
      </c>
    </row>
    <row r="93" spans="1:7" ht="12.75">
      <c r="A93" s="40"/>
      <c r="B93" s="41"/>
      <c r="C93" s="42" t="s">
        <v>574</v>
      </c>
      <c r="D93" s="43"/>
      <c r="E93" s="44">
        <v>2400</v>
      </c>
      <c r="F93" s="43"/>
      <c r="G93" s="44"/>
    </row>
    <row r="94" spans="1:7" ht="12.75">
      <c r="A94" s="35" t="s">
        <v>635</v>
      </c>
      <c r="B94" s="36" t="s">
        <v>608</v>
      </c>
      <c r="C94" s="37" t="s">
        <v>609</v>
      </c>
      <c r="D94" s="38">
        <v>0</v>
      </c>
      <c r="E94" s="39">
        <v>5300</v>
      </c>
      <c r="F94" s="38">
        <f>E94-D94</f>
        <v>5300</v>
      </c>
      <c r="G94" s="39" t="str">
        <f>IF(D94=0,"***",E94/D94)</f>
        <v>***</v>
      </c>
    </row>
    <row r="95" spans="1:7" ht="12.75">
      <c r="A95" s="40"/>
      <c r="B95" s="41"/>
      <c r="C95" s="42" t="s">
        <v>574</v>
      </c>
      <c r="D95" s="43"/>
      <c r="E95" s="44">
        <v>5300</v>
      </c>
      <c r="F95" s="43"/>
      <c r="G95" s="44"/>
    </row>
    <row r="96" spans="1:7" ht="12.75">
      <c r="A96" s="35" t="s">
        <v>638</v>
      </c>
      <c r="B96" s="36" t="s">
        <v>608</v>
      </c>
      <c r="C96" s="37" t="s">
        <v>609</v>
      </c>
      <c r="D96" s="38">
        <v>0</v>
      </c>
      <c r="E96" s="39">
        <v>10543.7</v>
      </c>
      <c r="F96" s="38">
        <f>E96-D96</f>
        <v>10543.7</v>
      </c>
      <c r="G96" s="39" t="str">
        <f>IF(D96=0,"***",E96/D96)</f>
        <v>***</v>
      </c>
    </row>
    <row r="97" spans="1:7" ht="12.75">
      <c r="A97" s="40"/>
      <c r="B97" s="41"/>
      <c r="C97" s="42" t="s">
        <v>574</v>
      </c>
      <c r="D97" s="43"/>
      <c r="E97" s="44">
        <v>10543.7</v>
      </c>
      <c r="F97" s="43"/>
      <c r="G97" s="44"/>
    </row>
    <row r="98" spans="1:7" ht="12.75">
      <c r="A98" s="35" t="s">
        <v>639</v>
      </c>
      <c r="B98" s="36" t="s">
        <v>608</v>
      </c>
      <c r="C98" s="37" t="s">
        <v>609</v>
      </c>
      <c r="D98" s="38">
        <v>0</v>
      </c>
      <c r="E98" s="39">
        <v>12000</v>
      </c>
      <c r="F98" s="38">
        <f>E98-D98</f>
        <v>12000</v>
      </c>
      <c r="G98" s="39" t="str">
        <f>IF(D98=0,"***",E98/D98)</f>
        <v>***</v>
      </c>
    </row>
    <row r="99" spans="1:7" ht="12.75">
      <c r="A99" s="40"/>
      <c r="B99" s="41"/>
      <c r="C99" s="42" t="s">
        <v>574</v>
      </c>
      <c r="D99" s="43"/>
      <c r="E99" s="44">
        <v>12000</v>
      </c>
      <c r="F99" s="43"/>
      <c r="G99" s="44"/>
    </row>
    <row r="100" spans="1:7" ht="12.75">
      <c r="A100" s="35" t="s">
        <v>640</v>
      </c>
      <c r="B100" s="36" t="s">
        <v>608</v>
      </c>
      <c r="C100" s="37" t="s">
        <v>609</v>
      </c>
      <c r="D100" s="38">
        <v>0</v>
      </c>
      <c r="E100" s="39">
        <v>20600</v>
      </c>
      <c r="F100" s="38">
        <f>E100-D100</f>
        <v>20600</v>
      </c>
      <c r="G100" s="39" t="str">
        <f>IF(D100=0,"***",E100/D100)</f>
        <v>***</v>
      </c>
    </row>
    <row r="101" spans="1:7" ht="12.75">
      <c r="A101" s="40"/>
      <c r="B101" s="41"/>
      <c r="C101" s="42" t="s">
        <v>574</v>
      </c>
      <c r="D101" s="43"/>
      <c r="E101" s="44">
        <v>20600</v>
      </c>
      <c r="F101" s="43"/>
      <c r="G101" s="44"/>
    </row>
    <row r="102" spans="1:7" ht="12.75">
      <c r="A102" s="35" t="s">
        <v>641</v>
      </c>
      <c r="B102" s="36" t="s">
        <v>642</v>
      </c>
      <c r="C102" s="37" t="s">
        <v>643</v>
      </c>
      <c r="D102" s="38">
        <v>0</v>
      </c>
      <c r="E102" s="39">
        <v>1000</v>
      </c>
      <c r="F102" s="38">
        <f>E102-D102</f>
        <v>1000</v>
      </c>
      <c r="G102" s="39" t="str">
        <f>IF(D102=0,"***",E102/D102)</f>
        <v>***</v>
      </c>
    </row>
    <row r="103" spans="1:7" ht="12.75">
      <c r="A103" s="40"/>
      <c r="B103" s="41"/>
      <c r="C103" s="42" t="s">
        <v>574</v>
      </c>
      <c r="D103" s="43"/>
      <c r="E103" s="44">
        <v>1000</v>
      </c>
      <c r="F103" s="43"/>
      <c r="G103" s="44"/>
    </row>
    <row r="104" spans="1:7" ht="12.75">
      <c r="A104" s="35" t="s">
        <v>641</v>
      </c>
      <c r="B104" s="36" t="s">
        <v>644</v>
      </c>
      <c r="C104" s="37" t="s">
        <v>645</v>
      </c>
      <c r="D104" s="38">
        <v>0</v>
      </c>
      <c r="E104" s="39">
        <v>1200</v>
      </c>
      <c r="F104" s="38">
        <f>E104-D104</f>
        <v>1200</v>
      </c>
      <c r="G104" s="39" t="str">
        <f>IF(D104=0,"***",E104/D104)</f>
        <v>***</v>
      </c>
    </row>
    <row r="105" spans="1:7" ht="12.75">
      <c r="A105" s="40"/>
      <c r="B105" s="41"/>
      <c r="C105" s="42" t="s">
        <v>574</v>
      </c>
      <c r="D105" s="43"/>
      <c r="E105" s="44">
        <v>1200</v>
      </c>
      <c r="F105" s="43"/>
      <c r="G105" s="44"/>
    </row>
    <row r="106" spans="1:7" ht="12.75">
      <c r="A106" s="35" t="s">
        <v>641</v>
      </c>
      <c r="B106" s="36" t="s">
        <v>616</v>
      </c>
      <c r="C106" s="37" t="s">
        <v>617</v>
      </c>
      <c r="D106" s="38">
        <v>0</v>
      </c>
      <c r="E106" s="39">
        <v>23600</v>
      </c>
      <c r="F106" s="38">
        <f>E106-D106</f>
        <v>23600</v>
      </c>
      <c r="G106" s="39" t="str">
        <f>IF(D106=0,"***",E106/D106)</f>
        <v>***</v>
      </c>
    </row>
    <row r="107" spans="1:7" ht="12.75">
      <c r="A107" s="40"/>
      <c r="B107" s="41"/>
      <c r="C107" s="42" t="s">
        <v>574</v>
      </c>
      <c r="D107" s="43"/>
      <c r="E107" s="44">
        <v>23600</v>
      </c>
      <c r="F107" s="43"/>
      <c r="G107" s="44"/>
    </row>
    <row r="108" spans="1:7" ht="12.75">
      <c r="A108" s="35" t="s">
        <v>646</v>
      </c>
      <c r="B108" s="36" t="s">
        <v>647</v>
      </c>
      <c r="C108" s="37" t="s">
        <v>648</v>
      </c>
      <c r="D108" s="38">
        <v>0</v>
      </c>
      <c r="E108" s="39">
        <v>10500</v>
      </c>
      <c r="F108" s="38">
        <f>E108-D108</f>
        <v>10500</v>
      </c>
      <c r="G108" s="39" t="str">
        <f>IF(D108=0,"***",E108/D108)</f>
        <v>***</v>
      </c>
    </row>
    <row r="109" spans="1:7" ht="12.75">
      <c r="A109" s="40"/>
      <c r="B109" s="41"/>
      <c r="C109" s="42" t="s">
        <v>570</v>
      </c>
      <c r="D109" s="43"/>
      <c r="E109" s="44">
        <v>10500</v>
      </c>
      <c r="F109" s="43"/>
      <c r="G109" s="44"/>
    </row>
    <row r="110" spans="1:7" ht="12.75">
      <c r="A110" s="35" t="s">
        <v>649</v>
      </c>
      <c r="B110" s="36" t="s">
        <v>599</v>
      </c>
      <c r="C110" s="37" t="s">
        <v>600</v>
      </c>
      <c r="D110" s="38">
        <v>0</v>
      </c>
      <c r="E110" s="39">
        <v>48</v>
      </c>
      <c r="F110" s="38">
        <f>E110-D110</f>
        <v>48</v>
      </c>
      <c r="G110" s="39" t="str">
        <f>IF(D110=0,"***",E110/D110)</f>
        <v>***</v>
      </c>
    </row>
    <row r="111" spans="1:7" ht="12.75">
      <c r="A111" s="40"/>
      <c r="B111" s="41"/>
      <c r="C111" s="42" t="s">
        <v>588</v>
      </c>
      <c r="D111" s="43"/>
      <c r="E111" s="44">
        <v>48</v>
      </c>
      <c r="F111" s="43"/>
      <c r="G111" s="44"/>
    </row>
    <row r="112" spans="1:7" ht="12.75">
      <c r="A112" s="35" t="s">
        <v>650</v>
      </c>
      <c r="B112" s="36" t="s">
        <v>622</v>
      </c>
      <c r="C112" s="37" t="s">
        <v>623</v>
      </c>
      <c r="D112" s="38">
        <v>0</v>
      </c>
      <c r="E112" s="39">
        <v>800</v>
      </c>
      <c r="F112" s="38">
        <f>E112-D112</f>
        <v>800</v>
      </c>
      <c r="G112" s="39" t="str">
        <f>IF(D112=0,"***",E112/D112)</f>
        <v>***</v>
      </c>
    </row>
    <row r="113" spans="1:7" ht="12.75">
      <c r="A113" s="40"/>
      <c r="B113" s="41"/>
      <c r="C113" s="42" t="s">
        <v>574</v>
      </c>
      <c r="D113" s="43"/>
      <c r="E113" s="44">
        <v>800</v>
      </c>
      <c r="F113" s="43"/>
      <c r="G113" s="44"/>
    </row>
    <row r="114" spans="1:7" ht="12.75">
      <c r="A114" s="35" t="s">
        <v>650</v>
      </c>
      <c r="B114" s="36" t="s">
        <v>644</v>
      </c>
      <c r="C114" s="37" t="s">
        <v>645</v>
      </c>
      <c r="D114" s="38">
        <v>0</v>
      </c>
      <c r="E114" s="39">
        <v>4100</v>
      </c>
      <c r="F114" s="38">
        <f>E114-D114</f>
        <v>4100</v>
      </c>
      <c r="G114" s="39" t="str">
        <f>IF(D114=0,"***",E114/D114)</f>
        <v>***</v>
      </c>
    </row>
    <row r="115" spans="1:7" ht="12.75">
      <c r="A115" s="40"/>
      <c r="B115" s="41"/>
      <c r="C115" s="42" t="s">
        <v>574</v>
      </c>
      <c r="D115" s="43"/>
      <c r="E115" s="44">
        <v>4100</v>
      </c>
      <c r="F115" s="43"/>
      <c r="G115" s="44"/>
    </row>
    <row r="116" spans="1:7" ht="12.75">
      <c r="A116" s="35" t="s">
        <v>650</v>
      </c>
      <c r="B116" s="36" t="s">
        <v>616</v>
      </c>
      <c r="C116" s="37" t="s">
        <v>617</v>
      </c>
      <c r="D116" s="38">
        <v>0</v>
      </c>
      <c r="E116" s="39">
        <v>400</v>
      </c>
      <c r="F116" s="38">
        <f>E116-D116</f>
        <v>400</v>
      </c>
      <c r="G116" s="39" t="str">
        <f>IF(D116=0,"***",E116/D116)</f>
        <v>***</v>
      </c>
    </row>
    <row r="117" spans="1:7" ht="12.75">
      <c r="A117" s="40"/>
      <c r="B117" s="41"/>
      <c r="C117" s="42" t="s">
        <v>574</v>
      </c>
      <c r="D117" s="43"/>
      <c r="E117" s="44">
        <v>400</v>
      </c>
      <c r="F117" s="43"/>
      <c r="G117" s="44"/>
    </row>
    <row r="118" spans="1:7" ht="12.75">
      <c r="A118" s="35" t="s">
        <v>650</v>
      </c>
      <c r="B118" s="36" t="s">
        <v>608</v>
      </c>
      <c r="C118" s="37" t="s">
        <v>609</v>
      </c>
      <c r="D118" s="38">
        <v>0</v>
      </c>
      <c r="E118" s="39">
        <v>19600</v>
      </c>
      <c r="F118" s="38">
        <f>E118-D118</f>
        <v>19600</v>
      </c>
      <c r="G118" s="39" t="str">
        <f>IF(D118=0,"***",E118/D118)</f>
        <v>***</v>
      </c>
    </row>
    <row r="119" spans="1:7" ht="12.75">
      <c r="A119" s="40"/>
      <c r="B119" s="41"/>
      <c r="C119" s="42" t="s">
        <v>574</v>
      </c>
      <c r="D119" s="43"/>
      <c r="E119" s="44">
        <v>19600</v>
      </c>
      <c r="F119" s="43"/>
      <c r="G119" s="44"/>
    </row>
    <row r="120" spans="1:7" ht="12.75">
      <c r="A120" s="35" t="s">
        <v>651</v>
      </c>
      <c r="B120" s="36" t="s">
        <v>644</v>
      </c>
      <c r="C120" s="37" t="s">
        <v>645</v>
      </c>
      <c r="D120" s="38">
        <v>0</v>
      </c>
      <c r="E120" s="39">
        <v>4100</v>
      </c>
      <c r="F120" s="38">
        <f>E120-D120</f>
        <v>4100</v>
      </c>
      <c r="G120" s="39" t="str">
        <f>IF(D120=0,"***",E120/D120)</f>
        <v>***</v>
      </c>
    </row>
    <row r="121" spans="1:7" ht="12.75">
      <c r="A121" s="40"/>
      <c r="B121" s="41"/>
      <c r="C121" s="42" t="s">
        <v>574</v>
      </c>
      <c r="D121" s="43"/>
      <c r="E121" s="44">
        <v>4100</v>
      </c>
      <c r="F121" s="43"/>
      <c r="G121" s="44"/>
    </row>
    <row r="122" spans="1:7" ht="12.75">
      <c r="A122" s="35" t="s">
        <v>651</v>
      </c>
      <c r="B122" s="36" t="s">
        <v>608</v>
      </c>
      <c r="C122" s="37" t="s">
        <v>609</v>
      </c>
      <c r="D122" s="38">
        <v>0</v>
      </c>
      <c r="E122" s="39">
        <v>33000</v>
      </c>
      <c r="F122" s="38">
        <f>E122-D122</f>
        <v>33000</v>
      </c>
      <c r="G122" s="39" t="str">
        <f>IF(D122=0,"***",E122/D122)</f>
        <v>***</v>
      </c>
    </row>
    <row r="123" spans="1:7" ht="12.75">
      <c r="A123" s="40"/>
      <c r="B123" s="41"/>
      <c r="C123" s="42" t="s">
        <v>574</v>
      </c>
      <c r="D123" s="43"/>
      <c r="E123" s="44">
        <v>33000</v>
      </c>
      <c r="F123" s="43"/>
      <c r="G123" s="44"/>
    </row>
    <row r="124" spans="1:7" ht="12.75">
      <c r="A124" s="35" t="s">
        <v>652</v>
      </c>
      <c r="B124" s="36" t="s">
        <v>616</v>
      </c>
      <c r="C124" s="37" t="s">
        <v>617</v>
      </c>
      <c r="D124" s="38">
        <v>0</v>
      </c>
      <c r="E124" s="39">
        <v>17300</v>
      </c>
      <c r="F124" s="38">
        <f>E124-D124</f>
        <v>17300</v>
      </c>
      <c r="G124" s="39" t="str">
        <f>IF(D124=0,"***",E124/D124)</f>
        <v>***</v>
      </c>
    </row>
    <row r="125" spans="1:7" ht="12.75">
      <c r="A125" s="40"/>
      <c r="B125" s="41"/>
      <c r="C125" s="42" t="s">
        <v>574</v>
      </c>
      <c r="D125" s="43"/>
      <c r="E125" s="44">
        <v>17300</v>
      </c>
      <c r="F125" s="43"/>
      <c r="G125" s="44"/>
    </row>
    <row r="126" spans="1:7" ht="12.75">
      <c r="A126" s="35" t="s">
        <v>652</v>
      </c>
      <c r="B126" s="36" t="s">
        <v>608</v>
      </c>
      <c r="C126" s="37" t="s">
        <v>609</v>
      </c>
      <c r="D126" s="38">
        <v>0</v>
      </c>
      <c r="E126" s="39">
        <v>34200</v>
      </c>
      <c r="F126" s="38">
        <f>E126-D126</f>
        <v>34200</v>
      </c>
      <c r="G126" s="39" t="str">
        <f>IF(D126=0,"***",E126/D126)</f>
        <v>***</v>
      </c>
    </row>
    <row r="127" spans="1:7" ht="12.75">
      <c r="A127" s="40"/>
      <c r="B127" s="41"/>
      <c r="C127" s="42" t="s">
        <v>574</v>
      </c>
      <c r="D127" s="43"/>
      <c r="E127" s="44">
        <v>34200</v>
      </c>
      <c r="F127" s="43"/>
      <c r="G127" s="44"/>
    </row>
    <row r="128" spans="1:7" ht="12.75">
      <c r="A128" s="35" t="s">
        <v>652</v>
      </c>
      <c r="B128" s="36" t="s">
        <v>618</v>
      </c>
      <c r="C128" s="37" t="s">
        <v>619</v>
      </c>
      <c r="D128" s="38">
        <v>0</v>
      </c>
      <c r="E128" s="39">
        <v>500</v>
      </c>
      <c r="F128" s="38">
        <f>E128-D128</f>
        <v>500</v>
      </c>
      <c r="G128" s="39" t="str">
        <f>IF(D128=0,"***",E128/D128)</f>
        <v>***</v>
      </c>
    </row>
    <row r="129" spans="1:7" ht="12.75">
      <c r="A129" s="40"/>
      <c r="B129" s="41"/>
      <c r="C129" s="42" t="s">
        <v>574</v>
      </c>
      <c r="D129" s="43"/>
      <c r="E129" s="44">
        <v>500</v>
      </c>
      <c r="F129" s="43"/>
      <c r="G129" s="44"/>
    </row>
    <row r="130" spans="1:7" ht="12.75">
      <c r="A130" s="35" t="s">
        <v>653</v>
      </c>
      <c r="B130" s="36" t="s">
        <v>599</v>
      </c>
      <c r="C130" s="37" t="s">
        <v>600</v>
      </c>
      <c r="D130" s="38">
        <v>0</v>
      </c>
      <c r="E130" s="39">
        <v>79.9</v>
      </c>
      <c r="F130" s="38">
        <f>E130-D130</f>
        <v>79.9</v>
      </c>
      <c r="G130" s="39" t="str">
        <f>IF(D130=0,"***",E130/D130)</f>
        <v>***</v>
      </c>
    </row>
    <row r="131" spans="1:7" ht="12.75">
      <c r="A131" s="40"/>
      <c r="B131" s="41"/>
      <c r="C131" s="42" t="s">
        <v>588</v>
      </c>
      <c r="D131" s="43"/>
      <c r="E131" s="44">
        <v>79.9</v>
      </c>
      <c r="F131" s="43"/>
      <c r="G131" s="44"/>
    </row>
    <row r="132" spans="1:7" ht="12.75">
      <c r="A132" s="35" t="s">
        <v>654</v>
      </c>
      <c r="B132" s="36" t="s">
        <v>599</v>
      </c>
      <c r="C132" s="37" t="s">
        <v>600</v>
      </c>
      <c r="D132" s="38">
        <v>0</v>
      </c>
      <c r="E132" s="39">
        <v>11699.8</v>
      </c>
      <c r="F132" s="38">
        <f>E132-D132</f>
        <v>11699.8</v>
      </c>
      <c r="G132" s="39" t="str">
        <f>IF(D132=0,"***",E132/D132)</f>
        <v>***</v>
      </c>
    </row>
    <row r="133" spans="1:7" ht="12.75">
      <c r="A133" s="40"/>
      <c r="B133" s="41"/>
      <c r="C133" s="42" t="s">
        <v>588</v>
      </c>
      <c r="D133" s="43"/>
      <c r="E133" s="44">
        <v>11699.8</v>
      </c>
      <c r="F133" s="43"/>
      <c r="G133" s="44"/>
    </row>
    <row r="134" spans="1:7" ht="12.75">
      <c r="A134" s="35" t="s">
        <v>655</v>
      </c>
      <c r="B134" s="36" t="s">
        <v>572</v>
      </c>
      <c r="C134" s="37" t="s">
        <v>573</v>
      </c>
      <c r="D134" s="38">
        <v>0</v>
      </c>
      <c r="E134" s="39">
        <v>9000</v>
      </c>
      <c r="F134" s="38">
        <f>E134-D134</f>
        <v>9000</v>
      </c>
      <c r="G134" s="39" t="str">
        <f>IF(D134=0,"***",E134/D134)</f>
        <v>***</v>
      </c>
    </row>
    <row r="135" spans="1:7" ht="12.75">
      <c r="A135" s="40"/>
      <c r="B135" s="41"/>
      <c r="C135" s="42" t="s">
        <v>570</v>
      </c>
      <c r="D135" s="43"/>
      <c r="E135" s="44">
        <v>9000</v>
      </c>
      <c r="F135" s="43"/>
      <c r="G135" s="44"/>
    </row>
    <row r="136" spans="1:7" ht="12.75">
      <c r="A136" s="35" t="s">
        <v>655</v>
      </c>
      <c r="B136" s="36" t="s">
        <v>581</v>
      </c>
      <c r="C136" s="37" t="s">
        <v>582</v>
      </c>
      <c r="D136" s="38">
        <v>0</v>
      </c>
      <c r="E136" s="39">
        <v>16500</v>
      </c>
      <c r="F136" s="38">
        <f>E136-D136</f>
        <v>16500</v>
      </c>
      <c r="G136" s="39" t="str">
        <f>IF(D136=0,"***",E136/D136)</f>
        <v>***</v>
      </c>
    </row>
    <row r="137" spans="1:7" ht="12.75">
      <c r="A137" s="40"/>
      <c r="B137" s="41"/>
      <c r="C137" s="42" t="s">
        <v>570</v>
      </c>
      <c r="D137" s="43"/>
      <c r="E137" s="44">
        <v>16500</v>
      </c>
      <c r="F137" s="43"/>
      <c r="G137" s="44"/>
    </row>
    <row r="138" spans="1:7" ht="12.75">
      <c r="A138" s="35" t="s">
        <v>655</v>
      </c>
      <c r="B138" s="36" t="s">
        <v>656</v>
      </c>
      <c r="C138" s="37" t="s">
        <v>657</v>
      </c>
      <c r="D138" s="38">
        <v>0</v>
      </c>
      <c r="E138" s="39">
        <v>7500</v>
      </c>
      <c r="F138" s="38">
        <f>E138-D138</f>
        <v>7500</v>
      </c>
      <c r="G138" s="39" t="str">
        <f>IF(D138=0,"***",E138/D138)</f>
        <v>***</v>
      </c>
    </row>
    <row r="139" spans="1:7" ht="12.75">
      <c r="A139" s="40"/>
      <c r="B139" s="41"/>
      <c r="C139" s="42" t="s">
        <v>570</v>
      </c>
      <c r="D139" s="43"/>
      <c r="E139" s="44">
        <v>7500</v>
      </c>
      <c r="F139" s="43"/>
      <c r="G139" s="44"/>
    </row>
    <row r="140" spans="1:7" ht="12.75">
      <c r="A140" s="35" t="s">
        <v>655</v>
      </c>
      <c r="B140" s="36" t="s">
        <v>642</v>
      </c>
      <c r="C140" s="37" t="s">
        <v>643</v>
      </c>
      <c r="D140" s="38">
        <v>0</v>
      </c>
      <c r="E140" s="39">
        <v>1100</v>
      </c>
      <c r="F140" s="38">
        <f>E140-D140</f>
        <v>1100</v>
      </c>
      <c r="G140" s="39" t="str">
        <f>IF(D140=0,"***",E140/D140)</f>
        <v>***</v>
      </c>
    </row>
    <row r="141" spans="1:7" ht="12.75">
      <c r="A141" s="40"/>
      <c r="B141" s="41"/>
      <c r="C141" s="42" t="s">
        <v>570</v>
      </c>
      <c r="D141" s="43"/>
      <c r="E141" s="44">
        <v>1100</v>
      </c>
      <c r="F141" s="43"/>
      <c r="G141" s="44"/>
    </row>
    <row r="142" spans="1:7" s="118" customFormat="1" ht="12.75">
      <c r="A142" s="35" t="s">
        <v>655</v>
      </c>
      <c r="B142" s="36" t="s">
        <v>599</v>
      </c>
      <c r="C142" s="37" t="s">
        <v>600</v>
      </c>
      <c r="D142" s="38">
        <v>0</v>
      </c>
      <c r="E142" s="39">
        <v>95427</v>
      </c>
      <c r="F142" s="38">
        <f>E142-D142</f>
        <v>95427</v>
      </c>
      <c r="G142" s="39" t="str">
        <f>IF(D142=0,"***",E142/D142)</f>
        <v>***</v>
      </c>
    </row>
    <row r="143" spans="1:7" s="118" customFormat="1" ht="12.75">
      <c r="A143" s="40"/>
      <c r="B143" s="41"/>
      <c r="C143" s="42" t="s">
        <v>588</v>
      </c>
      <c r="D143" s="43"/>
      <c r="E143" s="44">
        <v>427.2</v>
      </c>
      <c r="F143" s="43"/>
      <c r="G143" s="44"/>
    </row>
    <row r="144" spans="1:7" s="118" customFormat="1" ht="12.75">
      <c r="A144" s="40"/>
      <c r="B144" s="41"/>
      <c r="C144" s="42" t="s">
        <v>570</v>
      </c>
      <c r="D144" s="43"/>
      <c r="E144" s="44">
        <v>95000</v>
      </c>
      <c r="F144" s="43"/>
      <c r="G144" s="44"/>
    </row>
    <row r="145" spans="1:7" s="118" customFormat="1" ht="12.75">
      <c r="A145" s="35" t="s">
        <v>655</v>
      </c>
      <c r="B145" s="36">
        <v>4399</v>
      </c>
      <c r="C145" s="37" t="s">
        <v>368</v>
      </c>
      <c r="D145" s="38"/>
      <c r="E145" s="39">
        <v>5000</v>
      </c>
      <c r="F145" s="43"/>
      <c r="G145" s="44"/>
    </row>
    <row r="146" spans="1:7" s="118" customFormat="1" ht="12.75">
      <c r="A146" s="40"/>
      <c r="B146" s="41"/>
      <c r="C146" s="42" t="s">
        <v>570</v>
      </c>
      <c r="D146" s="43"/>
      <c r="E146" s="44">
        <v>5000</v>
      </c>
      <c r="F146" s="43"/>
      <c r="G146" s="44"/>
    </row>
    <row r="147" spans="1:7" ht="12.75">
      <c r="A147" s="35" t="s">
        <v>655</v>
      </c>
      <c r="B147" s="36" t="s">
        <v>618</v>
      </c>
      <c r="C147" s="37" t="s">
        <v>619</v>
      </c>
      <c r="D147" s="38">
        <v>0</v>
      </c>
      <c r="E147" s="39">
        <v>7350</v>
      </c>
      <c r="F147" s="38">
        <f>E147-D147</f>
        <v>7350</v>
      </c>
      <c r="G147" s="39" t="str">
        <f>IF(D147=0,"***",E147/D147)</f>
        <v>***</v>
      </c>
    </row>
    <row r="148" spans="1:7" ht="12.75">
      <c r="A148" s="40"/>
      <c r="B148" s="41"/>
      <c r="C148" s="42" t="s">
        <v>570</v>
      </c>
      <c r="D148" s="43"/>
      <c r="E148" s="44">
        <v>7350</v>
      </c>
      <c r="F148" s="43"/>
      <c r="G148" s="44"/>
    </row>
    <row r="149" spans="1:7" ht="12.75">
      <c r="A149" s="35" t="s">
        <v>655</v>
      </c>
      <c r="B149" s="36" t="s">
        <v>605</v>
      </c>
      <c r="C149" s="37" t="s">
        <v>606</v>
      </c>
      <c r="D149" s="38">
        <v>0</v>
      </c>
      <c r="E149" s="39">
        <v>2000</v>
      </c>
      <c r="F149" s="38">
        <f>E149-D149</f>
        <v>2000</v>
      </c>
      <c r="G149" s="39" t="str">
        <f>IF(D149=0,"***",E149/D149)</f>
        <v>***</v>
      </c>
    </row>
    <row r="150" spans="1:7" ht="12.75">
      <c r="A150" s="40"/>
      <c r="B150" s="41"/>
      <c r="C150" s="42" t="s">
        <v>570</v>
      </c>
      <c r="D150" s="43"/>
      <c r="E150" s="44">
        <v>2000</v>
      </c>
      <c r="F150" s="43"/>
      <c r="G150" s="44"/>
    </row>
    <row r="151" spans="1:7" ht="12.75">
      <c r="A151" s="35" t="s">
        <v>655</v>
      </c>
      <c r="B151" s="36" t="s">
        <v>658</v>
      </c>
      <c r="C151" s="37" t="s">
        <v>659</v>
      </c>
      <c r="D151" s="38">
        <v>0</v>
      </c>
      <c r="E151" s="39">
        <v>11600</v>
      </c>
      <c r="F151" s="38">
        <f>E151-D151</f>
        <v>11600</v>
      </c>
      <c r="G151" s="39" t="str">
        <f>IF(D151=0,"***",E151/D151)</f>
        <v>***</v>
      </c>
    </row>
    <row r="152" spans="1:7" ht="12.75">
      <c r="A152" s="40"/>
      <c r="B152" s="41"/>
      <c r="C152" s="42" t="s">
        <v>570</v>
      </c>
      <c r="D152" s="43"/>
      <c r="E152" s="44">
        <v>11600</v>
      </c>
      <c r="F152" s="43"/>
      <c r="G152" s="44"/>
    </row>
    <row r="153" spans="1:7" ht="12.75">
      <c r="A153" s="35" t="s">
        <v>660</v>
      </c>
      <c r="B153" s="36" t="s">
        <v>608</v>
      </c>
      <c r="C153" s="37" t="s">
        <v>609</v>
      </c>
      <c r="D153" s="38">
        <v>0</v>
      </c>
      <c r="E153" s="39">
        <v>12000</v>
      </c>
      <c r="F153" s="38">
        <f>E153-D153</f>
        <v>12000</v>
      </c>
      <c r="G153" s="39" t="str">
        <f>IF(D153=0,"***",E153/D153)</f>
        <v>***</v>
      </c>
    </row>
    <row r="154" spans="1:7" ht="12.75">
      <c r="A154" s="40"/>
      <c r="B154" s="41"/>
      <c r="C154" s="42" t="s">
        <v>574</v>
      </c>
      <c r="D154" s="43"/>
      <c r="E154" s="44">
        <v>12000</v>
      </c>
      <c r="F154" s="43"/>
      <c r="G154" s="44"/>
    </row>
    <row r="155" spans="1:7" ht="12.75">
      <c r="A155" s="35" t="s">
        <v>661</v>
      </c>
      <c r="B155" s="36" t="s">
        <v>662</v>
      </c>
      <c r="C155" s="37" t="s">
        <v>663</v>
      </c>
      <c r="D155" s="38">
        <v>0</v>
      </c>
      <c r="E155" s="39">
        <v>5000</v>
      </c>
      <c r="F155" s="38">
        <f>E155-D155</f>
        <v>5000</v>
      </c>
      <c r="G155" s="39" t="str">
        <f>IF(D155=0,"***",E155/D155)</f>
        <v>***</v>
      </c>
    </row>
    <row r="156" spans="1:7" ht="12.75">
      <c r="A156" s="40"/>
      <c r="B156" s="41"/>
      <c r="C156" s="42" t="s">
        <v>570</v>
      </c>
      <c r="D156" s="43"/>
      <c r="E156" s="44">
        <v>5000</v>
      </c>
      <c r="F156" s="43"/>
      <c r="G156" s="44"/>
    </row>
    <row r="157" spans="1:7" ht="12.75">
      <c r="A157" s="35" t="s">
        <v>661</v>
      </c>
      <c r="B157" s="36" t="s">
        <v>658</v>
      </c>
      <c r="C157" s="37" t="s">
        <v>659</v>
      </c>
      <c r="D157" s="38">
        <v>0</v>
      </c>
      <c r="E157" s="39">
        <v>10500</v>
      </c>
      <c r="F157" s="38">
        <f>E157-D157</f>
        <v>10500</v>
      </c>
      <c r="G157" s="39" t="str">
        <f>IF(D157=0,"***",E157/D157)</f>
        <v>***</v>
      </c>
    </row>
    <row r="158" spans="1:7" ht="12.75">
      <c r="A158" s="40"/>
      <c r="B158" s="41"/>
      <c r="C158" s="42" t="s">
        <v>570</v>
      </c>
      <c r="D158" s="43"/>
      <c r="E158" s="44">
        <v>10500</v>
      </c>
      <c r="F158" s="43"/>
      <c r="G158" s="44"/>
    </row>
    <row r="159" spans="1:7" ht="12.75">
      <c r="A159" s="35" t="s">
        <v>664</v>
      </c>
      <c r="B159" s="36" t="s">
        <v>644</v>
      </c>
      <c r="C159" s="37" t="s">
        <v>645</v>
      </c>
      <c r="D159" s="38">
        <v>0</v>
      </c>
      <c r="E159" s="39">
        <v>1300</v>
      </c>
      <c r="F159" s="38">
        <f>E159-D159</f>
        <v>1300</v>
      </c>
      <c r="G159" s="39" t="str">
        <f>IF(D159=0,"***",E159/D159)</f>
        <v>***</v>
      </c>
    </row>
    <row r="160" spans="1:7" ht="12.75">
      <c r="A160" s="40"/>
      <c r="B160" s="41"/>
      <c r="C160" s="42" t="s">
        <v>574</v>
      </c>
      <c r="D160" s="43"/>
      <c r="E160" s="44">
        <v>1300</v>
      </c>
      <c r="F160" s="43"/>
      <c r="G160" s="44"/>
    </row>
    <row r="161" spans="1:7" ht="12.75">
      <c r="A161" s="35" t="s">
        <v>664</v>
      </c>
      <c r="B161" s="36" t="s">
        <v>636</v>
      </c>
      <c r="C161" s="37" t="s">
        <v>637</v>
      </c>
      <c r="D161" s="38">
        <v>0</v>
      </c>
      <c r="E161" s="39">
        <v>8500</v>
      </c>
      <c r="F161" s="38">
        <f>E161-D161</f>
        <v>8500</v>
      </c>
      <c r="G161" s="39" t="str">
        <f>IF(D161=0,"***",E161/D161)</f>
        <v>***</v>
      </c>
    </row>
    <row r="162" spans="1:7" ht="12.75">
      <c r="A162" s="40"/>
      <c r="B162" s="41"/>
      <c r="C162" s="42" t="s">
        <v>574</v>
      </c>
      <c r="D162" s="43"/>
      <c r="E162" s="44">
        <v>8500</v>
      </c>
      <c r="F162" s="43"/>
      <c r="G162" s="44"/>
    </row>
    <row r="163" spans="1:7" ht="12.75">
      <c r="A163" s="35" t="s">
        <v>664</v>
      </c>
      <c r="B163" s="36" t="s">
        <v>616</v>
      </c>
      <c r="C163" s="37" t="s">
        <v>617</v>
      </c>
      <c r="D163" s="38">
        <v>0</v>
      </c>
      <c r="E163" s="39">
        <v>6500</v>
      </c>
      <c r="F163" s="38">
        <f>E163-D163</f>
        <v>6500</v>
      </c>
      <c r="G163" s="39" t="str">
        <f>IF(D163=0,"***",E163/D163)</f>
        <v>***</v>
      </c>
    </row>
    <row r="164" spans="1:7" ht="12.75">
      <c r="A164" s="40"/>
      <c r="B164" s="41"/>
      <c r="C164" s="42" t="s">
        <v>574</v>
      </c>
      <c r="D164" s="43"/>
      <c r="E164" s="44">
        <v>6500</v>
      </c>
      <c r="F164" s="43"/>
      <c r="G164" s="44"/>
    </row>
    <row r="165" spans="1:7" ht="12.75">
      <c r="A165" s="35" t="s">
        <v>664</v>
      </c>
      <c r="B165" s="36" t="s">
        <v>608</v>
      </c>
      <c r="C165" s="37" t="s">
        <v>609</v>
      </c>
      <c r="D165" s="38">
        <v>0</v>
      </c>
      <c r="E165" s="39">
        <v>11200</v>
      </c>
      <c r="F165" s="38">
        <f>E165-D165</f>
        <v>11200</v>
      </c>
      <c r="G165" s="39" t="str">
        <f>IF(D165=0,"***",E165/D165)</f>
        <v>***</v>
      </c>
    </row>
    <row r="166" spans="1:7" ht="12.75">
      <c r="A166" s="40"/>
      <c r="B166" s="41"/>
      <c r="C166" s="42" t="s">
        <v>574</v>
      </c>
      <c r="D166" s="43"/>
      <c r="E166" s="44">
        <v>11200</v>
      </c>
      <c r="F166" s="43"/>
      <c r="G166" s="44"/>
    </row>
    <row r="167" spans="1:7" ht="12.75">
      <c r="A167" s="35" t="s">
        <v>665</v>
      </c>
      <c r="B167" s="36" t="s">
        <v>608</v>
      </c>
      <c r="C167" s="37" t="s">
        <v>609</v>
      </c>
      <c r="D167" s="38">
        <v>0</v>
      </c>
      <c r="E167" s="39">
        <v>26000</v>
      </c>
      <c r="F167" s="38">
        <f>E167-D167</f>
        <v>26000</v>
      </c>
      <c r="G167" s="39" t="str">
        <f>IF(D167=0,"***",E167/D167)</f>
        <v>***</v>
      </c>
    </row>
    <row r="168" spans="1:7" ht="13.5" thickBot="1">
      <c r="A168" s="40"/>
      <c r="B168" s="41"/>
      <c r="C168" s="42" t="s">
        <v>574</v>
      </c>
      <c r="D168" s="43"/>
      <c r="E168" s="44">
        <v>26000</v>
      </c>
      <c r="F168" s="43"/>
      <c r="G168" s="44"/>
    </row>
    <row r="169" spans="1:7" ht="13.5" thickBot="1">
      <c r="A169" s="30" t="s">
        <v>666</v>
      </c>
      <c r="B169" s="31"/>
      <c r="C169" s="32"/>
      <c r="D169" s="33"/>
      <c r="E169" s="34">
        <v>765619.5</v>
      </c>
      <c r="F169" s="33"/>
      <c r="G169" s="34"/>
    </row>
    <row r="170" spans="1:7" ht="13.5" thickBot="1">
      <c r="A170" s="12"/>
      <c r="B170" s="13"/>
      <c r="C170" s="14" t="s">
        <v>667</v>
      </c>
      <c r="D170" s="27">
        <v>0</v>
      </c>
      <c r="E170" s="28">
        <v>1052000</v>
      </c>
      <c r="F170" s="27">
        <f>E170-D170</f>
        <v>1052000</v>
      </c>
      <c r="G170" s="29" t="str">
        <f>IF(D170=0,"***",E170/D170)</f>
        <v>***</v>
      </c>
    </row>
    <row r="171" spans="2:7" ht="13.5" thickBot="1">
      <c r="B171" s="10"/>
      <c r="D171" s="11"/>
      <c r="E171" s="11"/>
      <c r="F171" s="11"/>
      <c r="G171" s="11"/>
    </row>
    <row r="172" spans="1:7" ht="13.5" thickBot="1">
      <c r="A172" s="12"/>
      <c r="B172" s="13"/>
      <c r="C172" s="14" t="s">
        <v>668</v>
      </c>
      <c r="D172" s="15"/>
      <c r="E172" s="16"/>
      <c r="F172" s="15"/>
      <c r="G172" s="16"/>
    </row>
    <row r="173" spans="1:7" ht="34.5" customHeight="1">
      <c r="A173" s="17" t="s">
        <v>555</v>
      </c>
      <c r="B173" s="18" t="s">
        <v>669</v>
      </c>
      <c r="C173" s="19" t="s">
        <v>557</v>
      </c>
      <c r="D173" s="20" t="s">
        <v>558</v>
      </c>
      <c r="E173" s="21" t="s">
        <v>559</v>
      </c>
      <c r="F173" s="20" t="s">
        <v>670</v>
      </c>
      <c r="G173" s="21" t="s">
        <v>561</v>
      </c>
    </row>
    <row r="174" spans="1:7" ht="13.5" customHeight="1" thickBot="1">
      <c r="A174" s="22"/>
      <c r="B174" s="23"/>
      <c r="C174" s="24" t="s">
        <v>562</v>
      </c>
      <c r="D174" s="25"/>
      <c r="E174" s="26"/>
      <c r="F174" s="25"/>
      <c r="G174" s="26"/>
    </row>
    <row r="175" spans="1:7" ht="13.5" thickBot="1">
      <c r="A175" s="30" t="s">
        <v>566</v>
      </c>
      <c r="B175" s="31"/>
      <c r="C175" s="32"/>
      <c r="D175" s="33"/>
      <c r="E175" s="34"/>
      <c r="F175" s="33"/>
      <c r="G175" s="34"/>
    </row>
    <row r="176" spans="1:7" ht="12.75">
      <c r="A176" s="35" t="s">
        <v>567</v>
      </c>
      <c r="B176" s="117" t="s">
        <v>915</v>
      </c>
      <c r="C176" s="37" t="s">
        <v>671</v>
      </c>
      <c r="D176" s="38">
        <v>0</v>
      </c>
      <c r="E176" s="39">
        <v>7000</v>
      </c>
      <c r="F176" s="38">
        <v>0</v>
      </c>
      <c r="G176" s="39" t="str">
        <f>IF(D176=0,"***",E176/D176)</f>
        <v>***</v>
      </c>
    </row>
    <row r="177" spans="1:7" ht="12.75">
      <c r="A177" s="40"/>
      <c r="B177" s="128"/>
      <c r="C177" s="42" t="s">
        <v>672</v>
      </c>
      <c r="D177" s="43"/>
      <c r="E177" s="44">
        <v>7000</v>
      </c>
      <c r="F177" s="43"/>
      <c r="G177" s="44"/>
    </row>
    <row r="178" spans="1:7" ht="12.75">
      <c r="A178" s="35" t="s">
        <v>567</v>
      </c>
      <c r="B178" s="117" t="s">
        <v>916</v>
      </c>
      <c r="C178" s="37" t="s">
        <v>673</v>
      </c>
      <c r="D178" s="38">
        <v>0</v>
      </c>
      <c r="E178" s="39">
        <v>2800</v>
      </c>
      <c r="F178" s="38">
        <v>0</v>
      </c>
      <c r="G178" s="39" t="str">
        <f>IF(D178=0,"***",E178/D178)</f>
        <v>***</v>
      </c>
    </row>
    <row r="179" spans="1:7" ht="12.75">
      <c r="A179" s="40"/>
      <c r="B179" s="128"/>
      <c r="C179" s="42" t="s">
        <v>672</v>
      </c>
      <c r="D179" s="43"/>
      <c r="E179" s="44">
        <v>2800</v>
      </c>
      <c r="F179" s="43"/>
      <c r="G179" s="44"/>
    </row>
    <row r="180" spans="1:7" ht="12.75">
      <c r="A180" s="35" t="s">
        <v>655</v>
      </c>
      <c r="B180" s="117" t="s">
        <v>917</v>
      </c>
      <c r="C180" s="37" t="s">
        <v>674</v>
      </c>
      <c r="D180" s="38">
        <v>0</v>
      </c>
      <c r="E180" s="39">
        <v>3074.1</v>
      </c>
      <c r="F180" s="38">
        <v>0</v>
      </c>
      <c r="G180" s="39" t="str">
        <f>IF(D180=0,"***",E180/D180)</f>
        <v>***</v>
      </c>
    </row>
    <row r="181" spans="1:7" ht="12.75">
      <c r="A181" s="40"/>
      <c r="B181" s="128"/>
      <c r="C181" s="42" t="s">
        <v>672</v>
      </c>
      <c r="D181" s="43"/>
      <c r="E181" s="44">
        <v>3074.1</v>
      </c>
      <c r="F181" s="43"/>
      <c r="G181" s="44"/>
    </row>
    <row r="182" spans="1:7" ht="12.75">
      <c r="A182" s="35" t="s">
        <v>571</v>
      </c>
      <c r="B182" s="117" t="s">
        <v>918</v>
      </c>
      <c r="C182" s="37" t="s">
        <v>675</v>
      </c>
      <c r="D182" s="38">
        <v>0</v>
      </c>
      <c r="E182" s="39">
        <v>15000</v>
      </c>
      <c r="F182" s="38">
        <v>0</v>
      </c>
      <c r="G182" s="39" t="str">
        <f>IF(D182=0,"***",E182/D182)</f>
        <v>***</v>
      </c>
    </row>
    <row r="183" spans="1:7" ht="13.5" thickBot="1">
      <c r="A183" s="40"/>
      <c r="B183" s="128"/>
      <c r="C183" s="42" t="s">
        <v>672</v>
      </c>
      <c r="D183" s="43"/>
      <c r="E183" s="44">
        <v>15000</v>
      </c>
      <c r="F183" s="43"/>
      <c r="G183" s="44"/>
    </row>
    <row r="184" spans="1:7" ht="13.5" thickBot="1">
      <c r="A184" s="30" t="s">
        <v>583</v>
      </c>
      <c r="B184" s="31"/>
      <c r="C184" s="32"/>
      <c r="D184" s="33"/>
      <c r="E184" s="34">
        <v>27874.1</v>
      </c>
      <c r="F184" s="33"/>
      <c r="G184" s="34"/>
    </row>
    <row r="185" spans="1:7" ht="13.5" thickBot="1">
      <c r="A185" s="30" t="s">
        <v>584</v>
      </c>
      <c r="B185" s="31"/>
      <c r="C185" s="32"/>
      <c r="D185" s="33"/>
      <c r="E185" s="34"/>
      <c r="F185" s="33"/>
      <c r="G185" s="34"/>
    </row>
    <row r="186" spans="1:7" ht="12.75">
      <c r="A186" s="35" t="s">
        <v>676</v>
      </c>
      <c r="B186" s="117" t="s">
        <v>919</v>
      </c>
      <c r="C186" s="37" t="s">
        <v>677</v>
      </c>
      <c r="D186" s="38">
        <v>0</v>
      </c>
      <c r="E186" s="39">
        <v>10000</v>
      </c>
      <c r="F186" s="38">
        <v>0</v>
      </c>
      <c r="G186" s="39" t="str">
        <f>IF(D186=0,"***",E186/D186)</f>
        <v>***</v>
      </c>
    </row>
    <row r="187" spans="1:7" ht="13.5" thickBot="1">
      <c r="A187" s="40"/>
      <c r="B187" s="41"/>
      <c r="C187" s="42" t="s">
        <v>672</v>
      </c>
      <c r="D187" s="43"/>
      <c r="E187" s="44">
        <v>10000</v>
      </c>
      <c r="F187" s="43"/>
      <c r="G187" s="44"/>
    </row>
    <row r="188" spans="1:7" ht="13.5" thickBot="1">
      <c r="A188" s="30" t="s">
        <v>589</v>
      </c>
      <c r="B188" s="31"/>
      <c r="C188" s="32"/>
      <c r="D188" s="33"/>
      <c r="E188" s="34">
        <v>10000</v>
      </c>
      <c r="F188" s="33"/>
      <c r="G188" s="34"/>
    </row>
    <row r="189" spans="1:7" ht="13.5" thickBot="1">
      <c r="A189" s="30" t="s">
        <v>590</v>
      </c>
      <c r="B189" s="31"/>
      <c r="C189" s="32"/>
      <c r="D189" s="33"/>
      <c r="E189" s="34"/>
      <c r="F189" s="33"/>
      <c r="G189" s="34"/>
    </row>
    <row r="190" spans="1:7" ht="12.75">
      <c r="A190" s="35" t="s">
        <v>610</v>
      </c>
      <c r="B190" s="117" t="s">
        <v>920</v>
      </c>
      <c r="C190" s="37" t="s">
        <v>678</v>
      </c>
      <c r="D190" s="38">
        <v>0</v>
      </c>
      <c r="E190" s="39">
        <v>2000</v>
      </c>
      <c r="F190" s="38">
        <v>0</v>
      </c>
      <c r="G190" s="39" t="str">
        <f>IF(D190=0,"***",E190/D190)</f>
        <v>***</v>
      </c>
    </row>
    <row r="191" spans="1:7" ht="12.75">
      <c r="A191" s="40"/>
      <c r="B191" s="128"/>
      <c r="C191" s="42" t="s">
        <v>672</v>
      </c>
      <c r="D191" s="43"/>
      <c r="E191" s="44">
        <v>2000</v>
      </c>
      <c r="F191" s="43"/>
      <c r="G191" s="44"/>
    </row>
    <row r="192" spans="1:7" ht="12.75">
      <c r="A192" s="35" t="s">
        <v>611</v>
      </c>
      <c r="B192" s="117" t="s">
        <v>679</v>
      </c>
      <c r="C192" s="37" t="s">
        <v>680</v>
      </c>
      <c r="D192" s="38">
        <v>0</v>
      </c>
      <c r="E192" s="39">
        <v>77406</v>
      </c>
      <c r="F192" s="38">
        <v>0</v>
      </c>
      <c r="G192" s="39" t="str">
        <f>IF(D192=0,"***",E192/D192)</f>
        <v>***</v>
      </c>
    </row>
    <row r="193" spans="1:7" ht="12.75">
      <c r="A193" s="40"/>
      <c r="B193" s="128"/>
      <c r="C193" s="42" t="s">
        <v>672</v>
      </c>
      <c r="D193" s="43"/>
      <c r="E193" s="44">
        <v>77406</v>
      </c>
      <c r="F193" s="43"/>
      <c r="G193" s="44"/>
    </row>
    <row r="194" spans="1:7" ht="12.75">
      <c r="A194" s="35" t="s">
        <v>640</v>
      </c>
      <c r="B194" s="117" t="s">
        <v>921</v>
      </c>
      <c r="C194" s="37" t="s">
        <v>681</v>
      </c>
      <c r="D194" s="38">
        <v>0</v>
      </c>
      <c r="E194" s="39">
        <v>2000</v>
      </c>
      <c r="F194" s="38">
        <v>0</v>
      </c>
      <c r="G194" s="39" t="str">
        <f>IF(D194=0,"***",E194/D194)</f>
        <v>***</v>
      </c>
    </row>
    <row r="195" spans="1:7" ht="12.75">
      <c r="A195" s="40"/>
      <c r="B195" s="128"/>
      <c r="C195" s="42" t="s">
        <v>672</v>
      </c>
      <c r="D195" s="43"/>
      <c r="E195" s="44">
        <v>2000</v>
      </c>
      <c r="F195" s="43"/>
      <c r="G195" s="44"/>
    </row>
    <row r="196" spans="1:7" ht="12.75">
      <c r="A196" s="35" t="s">
        <v>676</v>
      </c>
      <c r="B196" s="117" t="s">
        <v>922</v>
      </c>
      <c r="C196" s="37" t="s">
        <v>682</v>
      </c>
      <c r="D196" s="38">
        <v>0</v>
      </c>
      <c r="E196" s="39">
        <v>10000</v>
      </c>
      <c r="F196" s="38">
        <v>0</v>
      </c>
      <c r="G196" s="39" t="str">
        <f>IF(D196=0,"***",E196/D196)</f>
        <v>***</v>
      </c>
    </row>
    <row r="197" spans="1:7" ht="12.75">
      <c r="A197" s="40"/>
      <c r="B197" s="128"/>
      <c r="C197" s="42" t="s">
        <v>672</v>
      </c>
      <c r="D197" s="43"/>
      <c r="E197" s="44">
        <v>10000</v>
      </c>
      <c r="F197" s="43"/>
      <c r="G197" s="44"/>
    </row>
    <row r="198" spans="1:7" ht="12.75">
      <c r="A198" s="35" t="s">
        <v>676</v>
      </c>
      <c r="B198" s="117" t="s">
        <v>683</v>
      </c>
      <c r="C198" s="37" t="s">
        <v>684</v>
      </c>
      <c r="D198" s="38">
        <v>0</v>
      </c>
      <c r="E198" s="39">
        <v>81857</v>
      </c>
      <c r="F198" s="38">
        <v>0</v>
      </c>
      <c r="G198" s="39" t="str">
        <f>IF(D198=0,"***",E198/D198)</f>
        <v>***</v>
      </c>
    </row>
    <row r="199" spans="1:7" ht="12.75">
      <c r="A199" s="40"/>
      <c r="B199" s="128"/>
      <c r="C199" s="42" t="s">
        <v>672</v>
      </c>
      <c r="D199" s="43"/>
      <c r="E199" s="44">
        <v>81857</v>
      </c>
      <c r="F199" s="43"/>
      <c r="G199" s="44"/>
    </row>
    <row r="200" spans="1:7" ht="12.75">
      <c r="A200" s="35" t="s">
        <v>676</v>
      </c>
      <c r="B200" s="117" t="s">
        <v>685</v>
      </c>
      <c r="C200" s="37" t="s">
        <v>686</v>
      </c>
      <c r="D200" s="38">
        <v>0</v>
      </c>
      <c r="E200" s="39">
        <v>3000</v>
      </c>
      <c r="F200" s="38">
        <v>0</v>
      </c>
      <c r="G200" s="39" t="str">
        <f>IF(D200=0,"***",E200/D200)</f>
        <v>***</v>
      </c>
    </row>
    <row r="201" spans="1:7" ht="12.75">
      <c r="A201" s="40"/>
      <c r="B201" s="128"/>
      <c r="C201" s="42" t="s">
        <v>672</v>
      </c>
      <c r="D201" s="43"/>
      <c r="E201" s="44">
        <v>3000</v>
      </c>
      <c r="F201" s="43"/>
      <c r="G201" s="44"/>
    </row>
    <row r="202" spans="1:7" ht="12.75">
      <c r="A202" s="35" t="s">
        <v>655</v>
      </c>
      <c r="B202" s="117" t="s">
        <v>923</v>
      </c>
      <c r="C202" s="37" t="s">
        <v>687</v>
      </c>
      <c r="D202" s="38">
        <v>0</v>
      </c>
      <c r="E202" s="39">
        <v>15000</v>
      </c>
      <c r="F202" s="38">
        <v>0</v>
      </c>
      <c r="G202" s="39" t="str">
        <f>IF(D202=0,"***",E202/D202)</f>
        <v>***</v>
      </c>
    </row>
    <row r="203" spans="1:7" ht="12.75">
      <c r="A203" s="40"/>
      <c r="B203" s="128"/>
      <c r="C203" s="42" t="s">
        <v>672</v>
      </c>
      <c r="D203" s="43"/>
      <c r="E203" s="44">
        <v>15000</v>
      </c>
      <c r="F203" s="43"/>
      <c r="G203" s="44"/>
    </row>
    <row r="204" spans="1:7" ht="12.75">
      <c r="A204" s="35" t="s">
        <v>655</v>
      </c>
      <c r="B204" s="117" t="s">
        <v>924</v>
      </c>
      <c r="C204" s="37" t="s">
        <v>688</v>
      </c>
      <c r="D204" s="38">
        <v>0</v>
      </c>
      <c r="E204" s="39">
        <v>46862.9</v>
      </c>
      <c r="F204" s="38">
        <v>0</v>
      </c>
      <c r="G204" s="39" t="str">
        <f>IF(D204=0,"***",E204/D204)</f>
        <v>***</v>
      </c>
    </row>
    <row r="205" spans="1:7" ht="12.75">
      <c r="A205" s="40"/>
      <c r="B205" s="128"/>
      <c r="C205" s="42" t="s">
        <v>672</v>
      </c>
      <c r="D205" s="43"/>
      <c r="E205" s="44">
        <v>46862.9</v>
      </c>
      <c r="F205" s="43"/>
      <c r="G205" s="44"/>
    </row>
    <row r="206" spans="1:7" ht="12.75">
      <c r="A206" s="35" t="s">
        <v>655</v>
      </c>
      <c r="B206" s="117" t="s">
        <v>925</v>
      </c>
      <c r="C206" s="37" t="s">
        <v>689</v>
      </c>
      <c r="D206" s="38">
        <v>0</v>
      </c>
      <c r="E206" s="39">
        <v>20000</v>
      </c>
      <c r="F206" s="38">
        <v>0</v>
      </c>
      <c r="G206" s="39" t="str">
        <f>IF(D206=0,"***",E206/D206)</f>
        <v>***</v>
      </c>
    </row>
    <row r="207" spans="1:7" ht="12.75">
      <c r="A207" s="40"/>
      <c r="B207" s="128"/>
      <c r="C207" s="42" t="s">
        <v>672</v>
      </c>
      <c r="D207" s="43"/>
      <c r="E207" s="44">
        <v>20000</v>
      </c>
      <c r="F207" s="43"/>
      <c r="G207" s="44"/>
    </row>
    <row r="208" spans="1:7" ht="12.75">
      <c r="A208" s="35" t="s">
        <v>664</v>
      </c>
      <c r="B208" s="117" t="s">
        <v>926</v>
      </c>
      <c r="C208" s="37" t="s">
        <v>690</v>
      </c>
      <c r="D208" s="38">
        <v>0</v>
      </c>
      <c r="E208" s="39">
        <v>4000</v>
      </c>
      <c r="F208" s="38">
        <v>0</v>
      </c>
      <c r="G208" s="39" t="str">
        <f>IF(D208=0,"***",E208/D208)</f>
        <v>***</v>
      </c>
    </row>
    <row r="209" spans="1:7" ht="13.5" thickBot="1">
      <c r="A209" s="40"/>
      <c r="B209" s="128"/>
      <c r="C209" s="42" t="s">
        <v>672</v>
      </c>
      <c r="D209" s="43"/>
      <c r="E209" s="44">
        <v>4000</v>
      </c>
      <c r="F209" s="43"/>
      <c r="G209" s="44"/>
    </row>
    <row r="210" spans="1:7" ht="13.5" thickBot="1">
      <c r="A210" s="30" t="s">
        <v>666</v>
      </c>
      <c r="B210" s="31"/>
      <c r="C210" s="32"/>
      <c r="D210" s="33"/>
      <c r="E210" s="34">
        <v>262125.9</v>
      </c>
      <c r="F210" s="33"/>
      <c r="G210" s="34"/>
    </row>
    <row r="211" spans="1:7" ht="13.5" thickBot="1">
      <c r="A211" s="12"/>
      <c r="B211" s="13"/>
      <c r="C211" s="14" t="s">
        <v>691</v>
      </c>
      <c r="D211" s="27">
        <v>0</v>
      </c>
      <c r="E211" s="28">
        <f>SUM(E175:E210)/3</f>
        <v>300000</v>
      </c>
      <c r="F211" s="27">
        <v>0</v>
      </c>
      <c r="G211" s="29" t="str">
        <f>IF(D211=0,"***",E211/D211)</f>
        <v>***</v>
      </c>
    </row>
    <row r="212" spans="2:7" ht="13.5" thickBot="1">
      <c r="B212" s="10"/>
      <c r="D212" s="11"/>
      <c r="E212" s="11"/>
      <c r="F212" s="11"/>
      <c r="G212" s="11"/>
    </row>
    <row r="213" spans="1:7" ht="13.5" thickBot="1">
      <c r="A213" s="12"/>
      <c r="B213" s="13"/>
      <c r="C213" s="14" t="s">
        <v>692</v>
      </c>
      <c r="D213" s="27">
        <f>D$170+D$211</f>
        <v>0</v>
      </c>
      <c r="E213" s="28">
        <f>E$170+E$211</f>
        <v>1352000</v>
      </c>
      <c r="F213" s="27"/>
      <c r="G213" s="29" t="str">
        <f>IF(D213=0,"***",E213/D213)</f>
        <v>***</v>
      </c>
    </row>
    <row r="214" spans="2:7" ht="13.5" thickBot="1">
      <c r="B214" s="10"/>
      <c r="D214" s="11"/>
      <c r="E214" s="11"/>
      <c r="F214" s="11"/>
      <c r="G214" s="11"/>
    </row>
    <row r="215" spans="1:7" ht="13.5" thickBot="1">
      <c r="A215" s="12"/>
      <c r="B215" s="13"/>
      <c r="C215" s="14" t="s">
        <v>693</v>
      </c>
      <c r="D215" s="15"/>
      <c r="E215" s="16"/>
      <c r="F215" s="15"/>
      <c r="G215" s="16"/>
    </row>
    <row r="216" spans="1:7" ht="34.5" customHeight="1">
      <c r="A216" s="17" t="s">
        <v>555</v>
      </c>
      <c r="B216" s="18" t="s">
        <v>556</v>
      </c>
      <c r="C216" s="19" t="s">
        <v>557</v>
      </c>
      <c r="D216" s="20" t="s">
        <v>558</v>
      </c>
      <c r="E216" s="21" t="s">
        <v>559</v>
      </c>
      <c r="F216" s="20" t="s">
        <v>560</v>
      </c>
      <c r="G216" s="21" t="s">
        <v>561</v>
      </c>
    </row>
    <row r="217" spans="1:7" ht="13.5" customHeight="1" thickBot="1">
      <c r="A217" s="22"/>
      <c r="B217" s="23"/>
      <c r="C217" s="24" t="s">
        <v>562</v>
      </c>
      <c r="D217" s="25"/>
      <c r="E217" s="26"/>
      <c r="F217" s="25"/>
      <c r="G217" s="26"/>
    </row>
    <row r="218" spans="1:7" ht="13.5" thickBot="1">
      <c r="A218" s="12"/>
      <c r="B218" s="13"/>
      <c r="C218" s="14" t="s">
        <v>694</v>
      </c>
      <c r="D218" s="27">
        <v>0</v>
      </c>
      <c r="E218" s="28">
        <v>0</v>
      </c>
      <c r="F218" s="27">
        <f>E218-D218</f>
        <v>0</v>
      </c>
      <c r="G218" s="29" t="str">
        <f>IF(D218=0,"***",E218/D218)</f>
        <v>***</v>
      </c>
    </row>
    <row r="219" spans="2:7" ht="12.75">
      <c r="B219" s="10"/>
      <c r="D219" s="11"/>
      <c r="E219" s="11"/>
      <c r="F219" s="11"/>
      <c r="G219" s="11"/>
    </row>
  </sheetData>
  <printOptions/>
  <pageMargins left="0.75" right="0.75" top="1" bottom="1" header="0.4921259845" footer="0.4921259845"/>
  <pageSetup horizontalDpi="300" verticalDpi="300" orientation="portrait" paperSize="9" scale="97" r:id="rId1"/>
  <rowBreaks count="3" manualBreakCount="3">
    <brk id="53" max="255" man="1"/>
    <brk id="109" max="255" man="1"/>
    <brk id="1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G155"/>
  <sheetViews>
    <sheetView workbookViewId="0" topLeftCell="A1">
      <selection activeCell="B140" sqref="B140"/>
    </sheetView>
  </sheetViews>
  <sheetFormatPr defaultColWidth="9.00390625" defaultRowHeight="12.75"/>
  <cols>
    <col min="1" max="1" width="26.125" style="1" customWidth="1"/>
    <col min="2" max="2" width="8.75390625" style="1" customWidth="1"/>
    <col min="3" max="3" width="37.125" style="1" customWidth="1"/>
    <col min="4" max="4" width="8.875" style="4" hidden="1" customWidth="1"/>
    <col min="5" max="5" width="15.00390625" style="4" customWidth="1"/>
    <col min="6" max="6" width="10.00390625" style="4" hidden="1" customWidth="1"/>
    <col min="7" max="7" width="8.25390625" style="4" hidden="1" customWidth="1"/>
  </cols>
  <sheetData>
    <row r="1" spans="1:7" ht="12.75">
      <c r="A1" s="2" t="s">
        <v>550</v>
      </c>
      <c r="B1" s="2"/>
      <c r="C1" s="2"/>
      <c r="D1" s="3"/>
      <c r="E1" s="3"/>
      <c r="F1" s="3"/>
      <c r="G1" s="3"/>
    </row>
    <row r="2" spans="1:7" ht="12.75">
      <c r="A2" s="2" t="s">
        <v>551</v>
      </c>
      <c r="B2" s="2"/>
      <c r="C2" s="2"/>
      <c r="D2" s="3"/>
      <c r="E2" s="3"/>
      <c r="F2" s="3"/>
      <c r="G2" s="3"/>
    </row>
    <row r="3" spans="1:7" ht="12.75">
      <c r="A3" s="2" t="s">
        <v>552</v>
      </c>
      <c r="B3" s="2"/>
      <c r="C3" s="2"/>
      <c r="D3" s="3"/>
      <c r="E3" s="3"/>
      <c r="F3" s="3"/>
      <c r="G3" s="3"/>
    </row>
    <row r="5" spans="1:7" ht="18">
      <c r="A5" s="5" t="s">
        <v>2022</v>
      </c>
      <c r="B5" s="6"/>
      <c r="C5" s="7"/>
      <c r="D5" s="8"/>
      <c r="E5" s="8"/>
      <c r="F5" s="8"/>
      <c r="G5" s="9"/>
    </row>
    <row r="6" spans="2:7" ht="13.5" thickBot="1">
      <c r="B6" s="10"/>
      <c r="D6" s="11"/>
      <c r="E6" s="11"/>
      <c r="F6" s="11"/>
      <c r="G6" s="11"/>
    </row>
    <row r="7" spans="1:7" ht="13.5" thickBot="1">
      <c r="A7" s="12"/>
      <c r="B7" s="13"/>
      <c r="C7" s="14" t="s">
        <v>554</v>
      </c>
      <c r="D7" s="15"/>
      <c r="E7" s="16"/>
      <c r="F7" s="15"/>
      <c r="G7" s="16"/>
    </row>
    <row r="8" spans="1:7" ht="34.5" customHeight="1">
      <c r="A8" s="17" t="s">
        <v>555</v>
      </c>
      <c r="B8" s="18" t="s">
        <v>556</v>
      </c>
      <c r="C8" s="19" t="s">
        <v>557</v>
      </c>
      <c r="D8" s="20" t="s">
        <v>558</v>
      </c>
      <c r="E8" s="21" t="s">
        <v>559</v>
      </c>
      <c r="F8" s="20" t="s">
        <v>560</v>
      </c>
      <c r="G8" s="21" t="s">
        <v>561</v>
      </c>
    </row>
    <row r="9" spans="1:7" ht="13.5" customHeight="1" thickBot="1">
      <c r="A9" s="22"/>
      <c r="B9" s="23"/>
      <c r="C9" s="24" t="s">
        <v>562</v>
      </c>
      <c r="D9" s="25"/>
      <c r="E9" s="26"/>
      <c r="F9" s="25"/>
      <c r="G9" s="26"/>
    </row>
    <row r="10" spans="1:7" ht="13.5" thickBot="1">
      <c r="A10" s="30" t="s">
        <v>702</v>
      </c>
      <c r="B10" s="31"/>
      <c r="C10" s="32"/>
      <c r="D10" s="33"/>
      <c r="E10" s="34"/>
      <c r="F10" s="33"/>
      <c r="G10" s="34"/>
    </row>
    <row r="11" spans="1:7" ht="12.75">
      <c r="A11" s="35" t="s">
        <v>2023</v>
      </c>
      <c r="B11" s="36" t="s">
        <v>709</v>
      </c>
      <c r="C11" s="37" t="s">
        <v>710</v>
      </c>
      <c r="D11" s="38">
        <v>0</v>
      </c>
      <c r="E11" s="39">
        <v>200</v>
      </c>
      <c r="F11" s="38">
        <f>E11-D11</f>
        <v>200</v>
      </c>
      <c r="G11" s="39" t="str">
        <f>IF(D11=0,"***",E11/D11)</f>
        <v>***</v>
      </c>
    </row>
    <row r="12" spans="1:7" ht="13.5" thickBot="1">
      <c r="A12" s="40"/>
      <c r="B12" s="41"/>
      <c r="C12" s="42" t="s">
        <v>570</v>
      </c>
      <c r="D12" s="43"/>
      <c r="E12" s="44">
        <v>200</v>
      </c>
      <c r="F12" s="43"/>
      <c r="G12" s="44"/>
    </row>
    <row r="13" spans="1:7" ht="13.5" thickBot="1">
      <c r="A13" s="30" t="s">
        <v>704</v>
      </c>
      <c r="B13" s="31"/>
      <c r="C13" s="32"/>
      <c r="D13" s="33"/>
      <c r="E13" s="34">
        <v>200</v>
      </c>
      <c r="F13" s="33"/>
      <c r="G13" s="34"/>
    </row>
    <row r="14" spans="1:7" ht="13.5" thickBot="1">
      <c r="A14" s="12"/>
      <c r="B14" s="13"/>
      <c r="C14" s="14" t="s">
        <v>563</v>
      </c>
      <c r="D14" s="27">
        <v>0</v>
      </c>
      <c r="E14" s="28">
        <f>SUM(E10:E13)/3</f>
        <v>200</v>
      </c>
      <c r="F14" s="27">
        <f>E14-D14</f>
        <v>200</v>
      </c>
      <c r="G14" s="29" t="str">
        <f>IF(D14=0,"***",E14/D14)</f>
        <v>***</v>
      </c>
    </row>
    <row r="15" spans="2:7" ht="13.5" thickBot="1">
      <c r="B15" s="10"/>
      <c r="D15" s="11"/>
      <c r="E15" s="11"/>
      <c r="F15" s="11"/>
      <c r="G15" s="11"/>
    </row>
    <row r="16" spans="1:7" ht="13.5" thickBot="1">
      <c r="A16" s="12"/>
      <c r="B16" s="13"/>
      <c r="C16" s="14" t="s">
        <v>564</v>
      </c>
      <c r="D16" s="15"/>
      <c r="E16" s="16"/>
      <c r="F16" s="15"/>
      <c r="G16" s="16"/>
    </row>
    <row r="17" spans="1:7" ht="34.5" customHeight="1">
      <c r="A17" s="17" t="s">
        <v>555</v>
      </c>
      <c r="B17" s="18" t="s">
        <v>565</v>
      </c>
      <c r="C17" s="19" t="s">
        <v>557</v>
      </c>
      <c r="D17" s="20" t="s">
        <v>558</v>
      </c>
      <c r="E17" s="21" t="s">
        <v>559</v>
      </c>
      <c r="F17" s="20" t="s">
        <v>560</v>
      </c>
      <c r="G17" s="21" t="s">
        <v>561</v>
      </c>
    </row>
    <row r="18" spans="1:7" ht="13.5" customHeight="1" thickBot="1">
      <c r="A18" s="22"/>
      <c r="B18" s="23"/>
      <c r="C18" s="24" t="s">
        <v>562</v>
      </c>
      <c r="D18" s="25"/>
      <c r="E18" s="26"/>
      <c r="F18" s="25"/>
      <c r="G18" s="26"/>
    </row>
    <row r="19" spans="1:7" ht="13.5" thickBot="1">
      <c r="A19" s="30" t="s">
        <v>697</v>
      </c>
      <c r="B19" s="31"/>
      <c r="C19" s="32"/>
      <c r="D19" s="33"/>
      <c r="E19" s="34"/>
      <c r="F19" s="33"/>
      <c r="G19" s="34"/>
    </row>
    <row r="20" spans="1:7" ht="12.75">
      <c r="A20" s="35" t="s">
        <v>711</v>
      </c>
      <c r="B20" s="36" t="s">
        <v>2024</v>
      </c>
      <c r="C20" s="37" t="s">
        <v>2025</v>
      </c>
      <c r="D20" s="38">
        <v>0</v>
      </c>
      <c r="E20" s="39">
        <v>135000</v>
      </c>
      <c r="F20" s="38">
        <f>E20-D20</f>
        <v>135000</v>
      </c>
      <c r="G20" s="39" t="str">
        <f>IF(D20=0,"***",E20/D20)</f>
        <v>***</v>
      </c>
    </row>
    <row r="21" spans="1:7" ht="12.75">
      <c r="A21" s="40"/>
      <c r="B21" s="41"/>
      <c r="C21" s="42" t="s">
        <v>570</v>
      </c>
      <c r="D21" s="43"/>
      <c r="E21" s="44">
        <v>135000</v>
      </c>
      <c r="F21" s="43"/>
      <c r="G21" s="44"/>
    </row>
    <row r="22" spans="1:7" s="118" customFormat="1" ht="12.75">
      <c r="A22" s="119" t="s">
        <v>711</v>
      </c>
      <c r="B22" s="36">
        <v>6409</v>
      </c>
      <c r="C22" s="37" t="s">
        <v>367</v>
      </c>
      <c r="D22" s="38"/>
      <c r="E22" s="39">
        <v>100000</v>
      </c>
      <c r="F22" s="120"/>
      <c r="G22" s="121"/>
    </row>
    <row r="23" spans="1:7" s="118" customFormat="1" ht="13.5" thickBot="1">
      <c r="A23" s="122"/>
      <c r="B23" s="123"/>
      <c r="C23" s="124" t="s">
        <v>570</v>
      </c>
      <c r="D23" s="125"/>
      <c r="E23" s="126">
        <v>100000</v>
      </c>
      <c r="F23" s="120"/>
      <c r="G23" s="121"/>
    </row>
    <row r="24" spans="1:7" s="118" customFormat="1" ht="13.5" thickBot="1">
      <c r="A24" s="30" t="s">
        <v>700</v>
      </c>
      <c r="B24" s="112"/>
      <c r="C24" s="113"/>
      <c r="D24" s="114"/>
      <c r="E24" s="115">
        <v>235000</v>
      </c>
      <c r="F24" s="33"/>
      <c r="G24" s="34"/>
    </row>
    <row r="25" spans="1:7" ht="13.5" thickBot="1">
      <c r="A25" s="30" t="s">
        <v>702</v>
      </c>
      <c r="B25" s="31"/>
      <c r="C25" s="32"/>
      <c r="D25" s="33"/>
      <c r="E25" s="34"/>
      <c r="F25" s="33"/>
      <c r="G25" s="34"/>
    </row>
    <row r="26" spans="1:7" ht="12.75">
      <c r="A26" s="35" t="s">
        <v>2026</v>
      </c>
      <c r="B26" s="36" t="s">
        <v>2027</v>
      </c>
      <c r="C26" s="37" t="s">
        <v>2028</v>
      </c>
      <c r="D26" s="38">
        <v>0</v>
      </c>
      <c r="E26" s="39">
        <v>26719</v>
      </c>
      <c r="F26" s="38">
        <f>E26-D26</f>
        <v>26719</v>
      </c>
      <c r="G26" s="39" t="str">
        <f>IF(D26=0,"***",E26/D26)</f>
        <v>***</v>
      </c>
    </row>
    <row r="27" spans="1:7" ht="12.75">
      <c r="A27" s="40"/>
      <c r="B27" s="41"/>
      <c r="C27" s="42" t="s">
        <v>570</v>
      </c>
      <c r="D27" s="43"/>
      <c r="E27" s="44">
        <v>26719</v>
      </c>
      <c r="F27" s="43"/>
      <c r="G27" s="44"/>
    </row>
    <row r="28" spans="1:7" ht="12.75">
      <c r="A28" s="35" t="s">
        <v>2029</v>
      </c>
      <c r="B28" s="36" t="s">
        <v>2027</v>
      </c>
      <c r="C28" s="37" t="s">
        <v>2028</v>
      </c>
      <c r="D28" s="38">
        <v>0</v>
      </c>
      <c r="E28" s="39">
        <v>58408</v>
      </c>
      <c r="F28" s="38">
        <f>E28-D28</f>
        <v>58408</v>
      </c>
      <c r="G28" s="39" t="str">
        <f>IF(D28=0,"***",E28/D28)</f>
        <v>***</v>
      </c>
    </row>
    <row r="29" spans="1:7" ht="12.75">
      <c r="A29" s="40"/>
      <c r="B29" s="41"/>
      <c r="C29" s="42" t="s">
        <v>570</v>
      </c>
      <c r="D29" s="43"/>
      <c r="E29" s="44">
        <v>58408</v>
      </c>
      <c r="F29" s="43"/>
      <c r="G29" s="44"/>
    </row>
    <row r="30" spans="1:7" ht="12.75">
      <c r="A30" s="35" t="s">
        <v>2030</v>
      </c>
      <c r="B30" s="36" t="s">
        <v>2027</v>
      </c>
      <c r="C30" s="37" t="s">
        <v>2028</v>
      </c>
      <c r="D30" s="38">
        <v>0</v>
      </c>
      <c r="E30" s="39">
        <v>18603</v>
      </c>
      <c r="F30" s="38">
        <f>E30-D30</f>
        <v>18603</v>
      </c>
      <c r="G30" s="39" t="str">
        <f>IF(D30=0,"***",E30/D30)</f>
        <v>***</v>
      </c>
    </row>
    <row r="31" spans="1:7" ht="12.75">
      <c r="A31" s="40"/>
      <c r="B31" s="41"/>
      <c r="C31" s="42" t="s">
        <v>570</v>
      </c>
      <c r="D31" s="43"/>
      <c r="E31" s="44">
        <v>18603</v>
      </c>
      <c r="F31" s="43"/>
      <c r="G31" s="44"/>
    </row>
    <row r="32" spans="1:7" ht="12.75">
      <c r="A32" s="35" t="s">
        <v>2031</v>
      </c>
      <c r="B32" s="36" t="s">
        <v>2027</v>
      </c>
      <c r="C32" s="37" t="s">
        <v>2028</v>
      </c>
      <c r="D32" s="38">
        <v>0</v>
      </c>
      <c r="E32" s="39">
        <v>21251</v>
      </c>
      <c r="F32" s="38">
        <f>E32-D32</f>
        <v>21251</v>
      </c>
      <c r="G32" s="39" t="str">
        <f>IF(D32=0,"***",E32/D32)</f>
        <v>***</v>
      </c>
    </row>
    <row r="33" spans="1:7" ht="12.75">
      <c r="A33" s="40"/>
      <c r="B33" s="41"/>
      <c r="C33" s="42" t="s">
        <v>570</v>
      </c>
      <c r="D33" s="43"/>
      <c r="E33" s="44">
        <v>21251</v>
      </c>
      <c r="F33" s="43"/>
      <c r="G33" s="44"/>
    </row>
    <row r="34" spans="1:7" ht="12.75">
      <c r="A34" s="35" t="s">
        <v>2032</v>
      </c>
      <c r="B34" s="36" t="s">
        <v>2027</v>
      </c>
      <c r="C34" s="37" t="s">
        <v>2028</v>
      </c>
      <c r="D34" s="38">
        <v>0</v>
      </c>
      <c r="E34" s="39">
        <v>11555</v>
      </c>
      <c r="F34" s="38">
        <f>E34-D34</f>
        <v>11555</v>
      </c>
      <c r="G34" s="39" t="str">
        <f>IF(D34=0,"***",E34/D34)</f>
        <v>***</v>
      </c>
    </row>
    <row r="35" spans="1:7" ht="12.75">
      <c r="A35" s="40"/>
      <c r="B35" s="41"/>
      <c r="C35" s="42" t="s">
        <v>570</v>
      </c>
      <c r="D35" s="43"/>
      <c r="E35" s="44">
        <v>11555</v>
      </c>
      <c r="F35" s="43"/>
      <c r="G35" s="44"/>
    </row>
    <row r="36" spans="1:7" ht="12.75">
      <c r="A36" s="35" t="s">
        <v>2033</v>
      </c>
      <c r="B36" s="36" t="s">
        <v>2027</v>
      </c>
      <c r="C36" s="37" t="s">
        <v>2028</v>
      </c>
      <c r="D36" s="38">
        <v>0</v>
      </c>
      <c r="E36" s="39">
        <v>36230</v>
      </c>
      <c r="F36" s="38">
        <f>E36-D36</f>
        <v>36230</v>
      </c>
      <c r="G36" s="39" t="str">
        <f>IF(D36=0,"***",E36/D36)</f>
        <v>***</v>
      </c>
    </row>
    <row r="37" spans="1:7" ht="12.75">
      <c r="A37" s="40"/>
      <c r="B37" s="41"/>
      <c r="C37" s="42" t="s">
        <v>570</v>
      </c>
      <c r="D37" s="43"/>
      <c r="E37" s="44">
        <v>36230</v>
      </c>
      <c r="F37" s="43"/>
      <c r="G37" s="44"/>
    </row>
    <row r="38" spans="1:7" ht="12.75">
      <c r="A38" s="35" t="s">
        <v>2034</v>
      </c>
      <c r="B38" s="36" t="s">
        <v>2035</v>
      </c>
      <c r="C38" s="37" t="s">
        <v>2036</v>
      </c>
      <c r="D38" s="38">
        <v>0</v>
      </c>
      <c r="E38" s="39">
        <v>57240</v>
      </c>
      <c r="F38" s="38">
        <f>E38-D38</f>
        <v>57240</v>
      </c>
      <c r="G38" s="39" t="str">
        <f>IF(D38=0,"***",E38/D38)</f>
        <v>***</v>
      </c>
    </row>
    <row r="39" spans="1:7" ht="12.75">
      <c r="A39" s="40"/>
      <c r="B39" s="41"/>
      <c r="C39" s="42" t="s">
        <v>570</v>
      </c>
      <c r="D39" s="43"/>
      <c r="E39" s="44">
        <v>57240</v>
      </c>
      <c r="F39" s="43"/>
      <c r="G39" s="44"/>
    </row>
    <row r="40" spans="1:7" ht="12.75">
      <c r="A40" s="35" t="s">
        <v>2037</v>
      </c>
      <c r="B40" s="36" t="s">
        <v>2027</v>
      </c>
      <c r="C40" s="37" t="s">
        <v>2028</v>
      </c>
      <c r="D40" s="38">
        <v>0</v>
      </c>
      <c r="E40" s="39">
        <v>70664</v>
      </c>
      <c r="F40" s="38">
        <f>E40-D40</f>
        <v>70664</v>
      </c>
      <c r="G40" s="39" t="str">
        <f>IF(D40=0,"***",E40/D40)</f>
        <v>***</v>
      </c>
    </row>
    <row r="41" spans="1:7" ht="12.75">
      <c r="A41" s="40"/>
      <c r="B41" s="41"/>
      <c r="C41" s="42" t="s">
        <v>570</v>
      </c>
      <c r="D41" s="43"/>
      <c r="E41" s="44">
        <v>70664</v>
      </c>
      <c r="F41" s="43"/>
      <c r="G41" s="44"/>
    </row>
    <row r="42" spans="1:7" ht="12.75">
      <c r="A42" s="35" t="s">
        <v>2038</v>
      </c>
      <c r="B42" s="36" t="s">
        <v>2039</v>
      </c>
      <c r="C42" s="37" t="s">
        <v>2040</v>
      </c>
      <c r="D42" s="38">
        <v>0</v>
      </c>
      <c r="E42" s="39">
        <v>22770</v>
      </c>
      <c r="F42" s="38">
        <f>E42-D42</f>
        <v>22770</v>
      </c>
      <c r="G42" s="39" t="str">
        <f>IF(D42=0,"***",E42/D42)</f>
        <v>***</v>
      </c>
    </row>
    <row r="43" spans="1:7" ht="12.75">
      <c r="A43" s="40"/>
      <c r="B43" s="41"/>
      <c r="C43" s="42" t="s">
        <v>570</v>
      </c>
      <c r="D43" s="43"/>
      <c r="E43" s="44">
        <v>22770</v>
      </c>
      <c r="F43" s="43"/>
      <c r="G43" s="44"/>
    </row>
    <row r="44" spans="1:7" ht="12.75">
      <c r="A44" s="35" t="s">
        <v>676</v>
      </c>
      <c r="B44" s="36" t="s">
        <v>2041</v>
      </c>
      <c r="C44" s="37" t="s">
        <v>2042</v>
      </c>
      <c r="D44" s="38">
        <v>0</v>
      </c>
      <c r="E44" s="39">
        <v>151400</v>
      </c>
      <c r="F44" s="38">
        <f>E44-D44</f>
        <v>151400</v>
      </c>
      <c r="G44" s="39" t="str">
        <f>IF(D44=0,"***",E44/D44)</f>
        <v>***</v>
      </c>
    </row>
    <row r="45" spans="1:7" ht="12.75">
      <c r="A45" s="40"/>
      <c r="B45" s="41"/>
      <c r="C45" s="42" t="s">
        <v>570</v>
      </c>
      <c r="D45" s="43"/>
      <c r="E45" s="44">
        <v>151400</v>
      </c>
      <c r="F45" s="43"/>
      <c r="G45" s="44"/>
    </row>
    <row r="46" spans="1:7" ht="12.75">
      <c r="A46" s="35" t="s">
        <v>2043</v>
      </c>
      <c r="B46" s="36" t="s">
        <v>2035</v>
      </c>
      <c r="C46" s="37" t="s">
        <v>2036</v>
      </c>
      <c r="D46" s="38">
        <v>0</v>
      </c>
      <c r="E46" s="39">
        <v>52540</v>
      </c>
      <c r="F46" s="38">
        <f>E46-D46</f>
        <v>52540</v>
      </c>
      <c r="G46" s="39" t="str">
        <f>IF(D46=0,"***",E46/D46)</f>
        <v>***</v>
      </c>
    </row>
    <row r="47" spans="1:7" ht="12.75">
      <c r="A47" s="40"/>
      <c r="B47" s="41"/>
      <c r="C47" s="42" t="s">
        <v>570</v>
      </c>
      <c r="D47" s="43"/>
      <c r="E47" s="44">
        <v>52540</v>
      </c>
      <c r="F47" s="43"/>
      <c r="G47" s="44"/>
    </row>
    <row r="48" spans="1:7" ht="12.75">
      <c r="A48" s="35" t="s">
        <v>2044</v>
      </c>
      <c r="B48" s="36" t="s">
        <v>2027</v>
      </c>
      <c r="C48" s="37" t="s">
        <v>2028</v>
      </c>
      <c r="D48" s="38">
        <v>0</v>
      </c>
      <c r="E48" s="39">
        <v>48868</v>
      </c>
      <c r="F48" s="38">
        <f>E48-D48</f>
        <v>48868</v>
      </c>
      <c r="G48" s="39" t="str">
        <f>IF(D48=0,"***",E48/D48)</f>
        <v>***</v>
      </c>
    </row>
    <row r="49" spans="1:7" ht="12.75">
      <c r="A49" s="40"/>
      <c r="B49" s="41"/>
      <c r="C49" s="42" t="s">
        <v>570</v>
      </c>
      <c r="D49" s="43"/>
      <c r="E49" s="44">
        <v>48868</v>
      </c>
      <c r="F49" s="43"/>
      <c r="G49" s="44"/>
    </row>
    <row r="50" spans="1:7" ht="12.75">
      <c r="A50" s="35" t="s">
        <v>2045</v>
      </c>
      <c r="B50" s="36" t="s">
        <v>2046</v>
      </c>
      <c r="C50" s="37" t="s">
        <v>2047</v>
      </c>
      <c r="D50" s="38">
        <v>0</v>
      </c>
      <c r="E50" s="39">
        <v>203292</v>
      </c>
      <c r="F50" s="38">
        <f>E50-D50</f>
        <v>203292</v>
      </c>
      <c r="G50" s="39" t="str">
        <f>IF(D50=0,"***",E50/D50)</f>
        <v>***</v>
      </c>
    </row>
    <row r="51" spans="1:7" ht="12.75">
      <c r="A51" s="40"/>
      <c r="B51" s="41"/>
      <c r="C51" s="42" t="s">
        <v>588</v>
      </c>
      <c r="D51" s="43"/>
      <c r="E51" s="44">
        <v>10</v>
      </c>
      <c r="F51" s="43"/>
      <c r="G51" s="44"/>
    </row>
    <row r="52" spans="1:7" ht="12.75">
      <c r="A52" s="40"/>
      <c r="B52" s="41"/>
      <c r="C52" s="42" t="s">
        <v>570</v>
      </c>
      <c r="D52" s="43"/>
      <c r="E52" s="44">
        <v>203282</v>
      </c>
      <c r="F52" s="43"/>
      <c r="G52" s="44"/>
    </row>
    <row r="53" spans="1:7" ht="12.75">
      <c r="A53" s="35" t="s">
        <v>2048</v>
      </c>
      <c r="B53" s="36" t="s">
        <v>2035</v>
      </c>
      <c r="C53" s="37" t="s">
        <v>2036</v>
      </c>
      <c r="D53" s="38">
        <v>0</v>
      </c>
      <c r="E53" s="39">
        <v>29664</v>
      </c>
      <c r="F53" s="38">
        <f>E53-D53</f>
        <v>29664</v>
      </c>
      <c r="G53" s="39" t="str">
        <f>IF(D53=0,"***",E53/D53)</f>
        <v>***</v>
      </c>
    </row>
    <row r="54" spans="1:7" ht="12.75">
      <c r="A54" s="40"/>
      <c r="B54" s="41"/>
      <c r="C54" s="42" t="s">
        <v>570</v>
      </c>
      <c r="D54" s="43"/>
      <c r="E54" s="44">
        <v>29664</v>
      </c>
      <c r="F54" s="43"/>
      <c r="G54" s="44"/>
    </row>
    <row r="55" spans="1:7" ht="12.75">
      <c r="A55" s="35" t="s">
        <v>654</v>
      </c>
      <c r="B55" s="36" t="s">
        <v>0</v>
      </c>
      <c r="C55" s="37" t="s">
        <v>1</v>
      </c>
      <c r="D55" s="38">
        <v>0</v>
      </c>
      <c r="E55" s="39">
        <v>5077</v>
      </c>
      <c r="F55" s="38">
        <f>E55-D55</f>
        <v>5077</v>
      </c>
      <c r="G55" s="39" t="str">
        <f>IF(D55=0,"***",E55/D55)</f>
        <v>***</v>
      </c>
    </row>
    <row r="56" spans="1:7" ht="12.75">
      <c r="A56" s="40"/>
      <c r="B56" s="41"/>
      <c r="C56" s="42" t="s">
        <v>588</v>
      </c>
      <c r="D56" s="43"/>
      <c r="E56" s="44">
        <v>5077</v>
      </c>
      <c r="F56" s="43"/>
      <c r="G56" s="44"/>
    </row>
    <row r="57" spans="1:7" ht="12.75">
      <c r="A57" s="35" t="s">
        <v>2023</v>
      </c>
      <c r="B57" s="36" t="s">
        <v>0</v>
      </c>
      <c r="C57" s="37" t="s">
        <v>1</v>
      </c>
      <c r="D57" s="38">
        <v>0</v>
      </c>
      <c r="E57" s="39">
        <v>25000</v>
      </c>
      <c r="F57" s="38">
        <f>E57-D57</f>
        <v>25000</v>
      </c>
      <c r="G57" s="39" t="str">
        <f>IF(D57=0,"***",E57/D57)</f>
        <v>***</v>
      </c>
    </row>
    <row r="58" spans="1:7" ht="12.75">
      <c r="A58" s="40"/>
      <c r="B58" s="41"/>
      <c r="C58" s="42" t="s">
        <v>570</v>
      </c>
      <c r="D58" s="43"/>
      <c r="E58" s="44">
        <v>25000</v>
      </c>
      <c r="F58" s="43"/>
      <c r="G58" s="44"/>
    </row>
    <row r="59" spans="1:7" ht="12.75">
      <c r="A59" s="35" t="s">
        <v>2023</v>
      </c>
      <c r="B59" s="36" t="s">
        <v>2039</v>
      </c>
      <c r="C59" s="37" t="s">
        <v>2040</v>
      </c>
      <c r="D59" s="38">
        <v>0</v>
      </c>
      <c r="E59" s="39">
        <v>36153.4</v>
      </c>
      <c r="F59" s="38">
        <f>E59-D59</f>
        <v>36153.4</v>
      </c>
      <c r="G59" s="39" t="str">
        <f>IF(D59=0,"***",E59/D59)</f>
        <v>***</v>
      </c>
    </row>
    <row r="60" spans="1:7" ht="12.75">
      <c r="A60" s="40"/>
      <c r="B60" s="41"/>
      <c r="C60" s="42" t="s">
        <v>570</v>
      </c>
      <c r="D60" s="43"/>
      <c r="E60" s="44">
        <v>36153.4</v>
      </c>
      <c r="F60" s="43"/>
      <c r="G60" s="44"/>
    </row>
    <row r="61" spans="1:7" ht="12.75">
      <c r="A61" s="35" t="s">
        <v>2023</v>
      </c>
      <c r="B61" s="36" t="s">
        <v>2041</v>
      </c>
      <c r="C61" s="37" t="s">
        <v>2042</v>
      </c>
      <c r="D61" s="38">
        <v>0</v>
      </c>
      <c r="E61" s="39">
        <v>43000</v>
      </c>
      <c r="F61" s="38">
        <f>E61-D61</f>
        <v>43000</v>
      </c>
      <c r="G61" s="39" t="str">
        <f>IF(D61=0,"***",E61/D61)</f>
        <v>***</v>
      </c>
    </row>
    <row r="62" spans="1:7" ht="12.75">
      <c r="A62" s="40"/>
      <c r="B62" s="41"/>
      <c r="C62" s="42" t="s">
        <v>570</v>
      </c>
      <c r="D62" s="43"/>
      <c r="E62" s="44">
        <v>43000</v>
      </c>
      <c r="F62" s="43"/>
      <c r="G62" s="44"/>
    </row>
    <row r="63" spans="1:7" ht="12.75">
      <c r="A63" s="35" t="s">
        <v>2023</v>
      </c>
      <c r="B63" s="36" t="s">
        <v>2</v>
      </c>
      <c r="C63" s="37" t="s">
        <v>3</v>
      </c>
      <c r="D63" s="38">
        <v>0</v>
      </c>
      <c r="E63" s="39">
        <v>25000</v>
      </c>
      <c r="F63" s="38">
        <f>E63-D63</f>
        <v>25000</v>
      </c>
      <c r="G63" s="39" t="str">
        <f>IF(D63=0,"***",E63/D63)</f>
        <v>***</v>
      </c>
    </row>
    <row r="64" spans="1:7" ht="12.75">
      <c r="A64" s="40"/>
      <c r="B64" s="41"/>
      <c r="C64" s="42" t="s">
        <v>570</v>
      </c>
      <c r="D64" s="43"/>
      <c r="E64" s="44">
        <v>25000</v>
      </c>
      <c r="F64" s="43"/>
      <c r="G64" s="44"/>
    </row>
    <row r="65" spans="1:7" ht="12.75">
      <c r="A65" s="35" t="s">
        <v>2023</v>
      </c>
      <c r="B65" s="36" t="s">
        <v>4</v>
      </c>
      <c r="C65" s="37" t="s">
        <v>5</v>
      </c>
      <c r="D65" s="38">
        <v>0</v>
      </c>
      <c r="E65" s="39">
        <v>202000</v>
      </c>
      <c r="F65" s="38">
        <f>E65-D65</f>
        <v>202000</v>
      </c>
      <c r="G65" s="39" t="str">
        <f>IF(D65=0,"***",E65/D65)</f>
        <v>***</v>
      </c>
    </row>
    <row r="66" spans="1:7" ht="12.75">
      <c r="A66" s="40"/>
      <c r="B66" s="41"/>
      <c r="C66" s="42" t="s">
        <v>570</v>
      </c>
      <c r="D66" s="43"/>
      <c r="E66" s="44">
        <v>202000</v>
      </c>
      <c r="F66" s="43"/>
      <c r="G66" s="44"/>
    </row>
    <row r="67" spans="1:7" ht="12.75">
      <c r="A67" s="35" t="s">
        <v>571</v>
      </c>
      <c r="B67" s="36" t="s">
        <v>4</v>
      </c>
      <c r="C67" s="37" t="s">
        <v>5</v>
      </c>
      <c r="D67" s="38">
        <v>0</v>
      </c>
      <c r="E67" s="39">
        <v>9600</v>
      </c>
      <c r="F67" s="38">
        <f>E67-D67</f>
        <v>9600</v>
      </c>
      <c r="G67" s="39" t="str">
        <f>IF(D67=0,"***",E67/D67)</f>
        <v>***</v>
      </c>
    </row>
    <row r="68" spans="1:7" ht="12.75">
      <c r="A68" s="40"/>
      <c r="B68" s="41"/>
      <c r="C68" s="42" t="s">
        <v>570</v>
      </c>
      <c r="D68" s="43"/>
      <c r="E68" s="44">
        <v>9600</v>
      </c>
      <c r="F68" s="43"/>
      <c r="G68" s="44"/>
    </row>
    <row r="69" spans="1:7" ht="12.75">
      <c r="A69" s="35" t="s">
        <v>6</v>
      </c>
      <c r="B69" s="36" t="s">
        <v>2039</v>
      </c>
      <c r="C69" s="37" t="s">
        <v>2040</v>
      </c>
      <c r="D69" s="38">
        <v>0</v>
      </c>
      <c r="E69" s="39">
        <v>19639</v>
      </c>
      <c r="F69" s="38">
        <f>E69-D69</f>
        <v>19639</v>
      </c>
      <c r="G69" s="39" t="str">
        <f>IF(D69=0,"***",E69/D69)</f>
        <v>***</v>
      </c>
    </row>
    <row r="70" spans="1:7" ht="12.75">
      <c r="A70" s="40"/>
      <c r="B70" s="41"/>
      <c r="C70" s="42" t="s">
        <v>570</v>
      </c>
      <c r="D70" s="43"/>
      <c r="E70" s="44">
        <v>19639</v>
      </c>
      <c r="F70" s="43"/>
      <c r="G70" s="44"/>
    </row>
    <row r="71" spans="1:7" ht="12.75">
      <c r="A71" s="35" t="s">
        <v>7</v>
      </c>
      <c r="B71" s="36" t="s">
        <v>2027</v>
      </c>
      <c r="C71" s="37" t="s">
        <v>2028</v>
      </c>
      <c r="D71" s="38">
        <v>0</v>
      </c>
      <c r="E71" s="39">
        <v>19378</v>
      </c>
      <c r="F71" s="38">
        <f>E71-D71</f>
        <v>19378</v>
      </c>
      <c r="G71" s="39" t="str">
        <f>IF(D71=0,"***",E71/D71)</f>
        <v>***</v>
      </c>
    </row>
    <row r="72" spans="1:7" ht="12.75">
      <c r="A72" s="40"/>
      <c r="B72" s="41"/>
      <c r="C72" s="42" t="s">
        <v>570</v>
      </c>
      <c r="D72" s="43"/>
      <c r="E72" s="44">
        <v>19378</v>
      </c>
      <c r="F72" s="43"/>
      <c r="G72" s="44"/>
    </row>
    <row r="73" spans="1:7" ht="12.75">
      <c r="A73" s="35" t="s">
        <v>8</v>
      </c>
      <c r="B73" s="36" t="s">
        <v>9</v>
      </c>
      <c r="C73" s="37" t="s">
        <v>10</v>
      </c>
      <c r="D73" s="38">
        <v>0</v>
      </c>
      <c r="E73" s="39">
        <v>68850</v>
      </c>
      <c r="F73" s="38">
        <f>E73-D73</f>
        <v>68850</v>
      </c>
      <c r="G73" s="39" t="str">
        <f>IF(D73=0,"***",E73/D73)</f>
        <v>***</v>
      </c>
    </row>
    <row r="74" spans="1:7" ht="12.75">
      <c r="A74" s="40"/>
      <c r="B74" s="41"/>
      <c r="C74" s="42" t="s">
        <v>570</v>
      </c>
      <c r="D74" s="43"/>
      <c r="E74" s="44">
        <v>68850</v>
      </c>
      <c r="F74" s="43"/>
      <c r="G74" s="44"/>
    </row>
    <row r="75" spans="1:7" ht="12.75">
      <c r="A75" s="35" t="s">
        <v>11</v>
      </c>
      <c r="B75" s="36" t="s">
        <v>2046</v>
      </c>
      <c r="C75" s="37" t="s">
        <v>2047</v>
      </c>
      <c r="D75" s="38">
        <v>0</v>
      </c>
      <c r="E75" s="39">
        <v>845.6</v>
      </c>
      <c r="F75" s="38">
        <f>E75-D75</f>
        <v>845.6</v>
      </c>
      <c r="G75" s="39" t="str">
        <f>IF(D75=0,"***",E75/D75)</f>
        <v>***</v>
      </c>
    </row>
    <row r="76" spans="1:7" ht="12.75">
      <c r="A76" s="40"/>
      <c r="B76" s="41"/>
      <c r="C76" s="42" t="s">
        <v>570</v>
      </c>
      <c r="D76" s="43"/>
      <c r="E76" s="44">
        <v>845.6</v>
      </c>
      <c r="F76" s="43"/>
      <c r="G76" s="44"/>
    </row>
    <row r="77" spans="1:7" ht="12.75">
      <c r="A77" s="35" t="s">
        <v>11</v>
      </c>
      <c r="B77" s="36" t="s">
        <v>2041</v>
      </c>
      <c r="C77" s="37" t="s">
        <v>2042</v>
      </c>
      <c r="D77" s="38">
        <v>0</v>
      </c>
      <c r="E77" s="39">
        <v>427</v>
      </c>
      <c r="F77" s="38">
        <f>E77-D77</f>
        <v>427</v>
      </c>
      <c r="G77" s="39" t="str">
        <f>IF(D77=0,"***",E77/D77)</f>
        <v>***</v>
      </c>
    </row>
    <row r="78" spans="1:7" ht="12.75">
      <c r="A78" s="40"/>
      <c r="B78" s="41"/>
      <c r="C78" s="42" t="s">
        <v>570</v>
      </c>
      <c r="D78" s="43"/>
      <c r="E78" s="44">
        <v>427</v>
      </c>
      <c r="F78" s="43"/>
      <c r="G78" s="44"/>
    </row>
    <row r="79" spans="1:7" ht="12.75">
      <c r="A79" s="35" t="s">
        <v>11</v>
      </c>
      <c r="B79" s="36" t="s">
        <v>2</v>
      </c>
      <c r="C79" s="37" t="s">
        <v>3</v>
      </c>
      <c r="D79" s="38">
        <v>0</v>
      </c>
      <c r="E79" s="39">
        <v>5286</v>
      </c>
      <c r="F79" s="38">
        <f>E79-D79</f>
        <v>5286</v>
      </c>
      <c r="G79" s="39" t="str">
        <f>IF(D79=0,"***",E79/D79)</f>
        <v>***</v>
      </c>
    </row>
    <row r="80" spans="1:7" ht="12.75">
      <c r="A80" s="40"/>
      <c r="B80" s="41"/>
      <c r="C80" s="42" t="s">
        <v>570</v>
      </c>
      <c r="D80" s="43"/>
      <c r="E80" s="44">
        <v>5286</v>
      </c>
      <c r="F80" s="43"/>
      <c r="G80" s="44"/>
    </row>
    <row r="81" spans="1:7" ht="12.75">
      <c r="A81" s="35" t="s">
        <v>11</v>
      </c>
      <c r="B81" s="36" t="s">
        <v>4</v>
      </c>
      <c r="C81" s="37" t="s">
        <v>5</v>
      </c>
      <c r="D81" s="38">
        <v>0</v>
      </c>
      <c r="E81" s="39">
        <v>19000</v>
      </c>
      <c r="F81" s="38">
        <f>E81-D81</f>
        <v>19000</v>
      </c>
      <c r="G81" s="39" t="str">
        <f>IF(D81=0,"***",E81/D81)</f>
        <v>***</v>
      </c>
    </row>
    <row r="82" spans="1:7" ht="12.75">
      <c r="A82" s="40"/>
      <c r="B82" s="41"/>
      <c r="C82" s="42" t="s">
        <v>570</v>
      </c>
      <c r="D82" s="43"/>
      <c r="E82" s="44">
        <v>19000</v>
      </c>
      <c r="F82" s="43"/>
      <c r="G82" s="44"/>
    </row>
    <row r="83" spans="1:7" ht="12.75">
      <c r="A83" s="35" t="s">
        <v>12</v>
      </c>
      <c r="B83" s="36" t="s">
        <v>2027</v>
      </c>
      <c r="C83" s="37" t="s">
        <v>2028</v>
      </c>
      <c r="D83" s="38">
        <v>0</v>
      </c>
      <c r="E83" s="39">
        <v>40040</v>
      </c>
      <c r="F83" s="38">
        <f>E83-D83</f>
        <v>40040</v>
      </c>
      <c r="G83" s="39" t="str">
        <f>IF(D83=0,"***",E83/D83)</f>
        <v>***</v>
      </c>
    </row>
    <row r="84" spans="1:7" ht="13.5" thickBot="1">
      <c r="A84" s="40"/>
      <c r="B84" s="41"/>
      <c r="C84" s="42" t="s">
        <v>570</v>
      </c>
      <c r="D84" s="43"/>
      <c r="E84" s="44">
        <v>40040</v>
      </c>
      <c r="F84" s="43"/>
      <c r="G84" s="44"/>
    </row>
    <row r="85" spans="1:7" ht="13.5" thickBot="1">
      <c r="A85" s="30" t="s">
        <v>704</v>
      </c>
      <c r="B85" s="31"/>
      <c r="C85" s="32"/>
      <c r="D85" s="33"/>
      <c r="E85" s="34">
        <v>1328500</v>
      </c>
      <c r="F85" s="33"/>
      <c r="G85" s="34"/>
    </row>
    <row r="86" spans="1:7" ht="13.5" thickBot="1">
      <c r="A86" s="12"/>
      <c r="B86" s="13"/>
      <c r="C86" s="14" t="s">
        <v>667</v>
      </c>
      <c r="D86" s="27">
        <v>0</v>
      </c>
      <c r="E86" s="28">
        <f>SUM(E19:E85)/3</f>
        <v>1563500</v>
      </c>
      <c r="F86" s="27">
        <f>E86-D86</f>
        <v>1563500</v>
      </c>
      <c r="G86" s="29" t="str">
        <f>IF(D86=0,"***",E86/D86)</f>
        <v>***</v>
      </c>
    </row>
    <row r="87" spans="2:7" ht="13.5" thickBot="1">
      <c r="B87" s="10"/>
      <c r="D87" s="11"/>
      <c r="E87" s="11"/>
      <c r="F87" s="11"/>
      <c r="G87" s="11"/>
    </row>
    <row r="88" spans="1:7" ht="13.5" thickBot="1">
      <c r="A88" s="12"/>
      <c r="B88" s="13"/>
      <c r="C88" s="14" t="s">
        <v>668</v>
      </c>
      <c r="D88" s="15"/>
      <c r="E88" s="16"/>
      <c r="F88" s="15"/>
      <c r="G88" s="16"/>
    </row>
    <row r="89" spans="1:7" ht="34.5" customHeight="1">
      <c r="A89" s="17" t="s">
        <v>555</v>
      </c>
      <c r="B89" s="18" t="s">
        <v>669</v>
      </c>
      <c r="C89" s="19" t="s">
        <v>557</v>
      </c>
      <c r="D89" s="20" t="s">
        <v>558</v>
      </c>
      <c r="E89" s="21" t="s">
        <v>559</v>
      </c>
      <c r="F89" s="20" t="s">
        <v>670</v>
      </c>
      <c r="G89" s="21" t="s">
        <v>561</v>
      </c>
    </row>
    <row r="90" spans="1:7" ht="13.5" customHeight="1" thickBot="1">
      <c r="A90" s="22"/>
      <c r="B90" s="23"/>
      <c r="C90" s="24" t="s">
        <v>562</v>
      </c>
      <c r="D90" s="25"/>
      <c r="E90" s="26"/>
      <c r="F90" s="25"/>
      <c r="G90" s="26"/>
    </row>
    <row r="91" spans="1:7" ht="13.5" thickBot="1">
      <c r="A91" s="30" t="s">
        <v>697</v>
      </c>
      <c r="B91" s="31"/>
      <c r="C91" s="32"/>
      <c r="D91" s="33"/>
      <c r="E91" s="34"/>
      <c r="F91" s="33"/>
      <c r="G91" s="34"/>
    </row>
    <row r="92" spans="1:7" ht="12.75">
      <c r="A92" s="35" t="s">
        <v>711</v>
      </c>
      <c r="B92" s="36" t="s">
        <v>13</v>
      </c>
      <c r="C92" s="37" t="s">
        <v>14</v>
      </c>
      <c r="D92" s="38">
        <v>0</v>
      </c>
      <c r="E92" s="39">
        <v>115000</v>
      </c>
      <c r="F92" s="38">
        <v>0</v>
      </c>
      <c r="G92" s="39" t="str">
        <f>IF(D92=0,"***",E92/D92)</f>
        <v>***</v>
      </c>
    </row>
    <row r="93" spans="1:7" ht="13.5" thickBot="1">
      <c r="A93" s="40"/>
      <c r="B93" s="41"/>
      <c r="C93" s="42" t="s">
        <v>672</v>
      </c>
      <c r="D93" s="43"/>
      <c r="E93" s="44">
        <v>115000</v>
      </c>
      <c r="F93" s="43"/>
      <c r="G93" s="44"/>
    </row>
    <row r="94" spans="1:7" ht="13.5" thickBot="1">
      <c r="A94" s="30" t="s">
        <v>700</v>
      </c>
      <c r="B94" s="31"/>
      <c r="C94" s="32"/>
      <c r="D94" s="33"/>
      <c r="E94" s="34">
        <v>115000</v>
      </c>
      <c r="F94" s="33"/>
      <c r="G94" s="34"/>
    </row>
    <row r="95" spans="1:7" ht="13.5" thickBot="1">
      <c r="A95" s="30" t="s">
        <v>702</v>
      </c>
      <c r="B95" s="31"/>
      <c r="C95" s="32"/>
      <c r="D95" s="33"/>
      <c r="E95" s="34"/>
      <c r="F95" s="33"/>
      <c r="G95" s="34"/>
    </row>
    <row r="96" spans="1:7" ht="12.75">
      <c r="A96" s="35" t="s">
        <v>2029</v>
      </c>
      <c r="B96" s="36" t="s">
        <v>15</v>
      </c>
      <c r="C96" s="37" t="s">
        <v>16</v>
      </c>
      <c r="D96" s="38">
        <v>0</v>
      </c>
      <c r="E96" s="39">
        <v>2000</v>
      </c>
      <c r="F96" s="38">
        <v>0</v>
      </c>
      <c r="G96" s="39" t="str">
        <f>IF(D96=0,"***",E96/D96)</f>
        <v>***</v>
      </c>
    </row>
    <row r="97" spans="1:7" ht="12.75">
      <c r="A97" s="40"/>
      <c r="B97" s="41"/>
      <c r="C97" s="42" t="s">
        <v>672</v>
      </c>
      <c r="D97" s="43"/>
      <c r="E97" s="44">
        <v>2000</v>
      </c>
      <c r="F97" s="43"/>
      <c r="G97" s="44"/>
    </row>
    <row r="98" spans="1:7" ht="12.75">
      <c r="A98" s="35" t="s">
        <v>2030</v>
      </c>
      <c r="B98" s="36" t="s">
        <v>17</v>
      </c>
      <c r="C98" s="37" t="s">
        <v>18</v>
      </c>
      <c r="D98" s="38">
        <v>0</v>
      </c>
      <c r="E98" s="39">
        <v>6700</v>
      </c>
      <c r="F98" s="38">
        <v>0</v>
      </c>
      <c r="G98" s="39" t="str">
        <f>IF(D98=0,"***",E98/D98)</f>
        <v>***</v>
      </c>
    </row>
    <row r="99" spans="1:7" ht="12.75">
      <c r="A99" s="40"/>
      <c r="B99" s="41"/>
      <c r="C99" s="42" t="s">
        <v>672</v>
      </c>
      <c r="D99" s="43"/>
      <c r="E99" s="44">
        <v>6700</v>
      </c>
      <c r="F99" s="43"/>
      <c r="G99" s="44"/>
    </row>
    <row r="100" spans="1:7" ht="12.75">
      <c r="A100" s="35" t="s">
        <v>2030</v>
      </c>
      <c r="B100" s="36" t="s">
        <v>19</v>
      </c>
      <c r="C100" s="37" t="s">
        <v>20</v>
      </c>
      <c r="D100" s="38">
        <v>0</v>
      </c>
      <c r="E100" s="39">
        <v>600</v>
      </c>
      <c r="F100" s="38">
        <v>0</v>
      </c>
      <c r="G100" s="39" t="str">
        <f>IF(D100=0,"***",E100/D100)</f>
        <v>***</v>
      </c>
    </row>
    <row r="101" spans="1:7" ht="12.75">
      <c r="A101" s="40"/>
      <c r="B101" s="41"/>
      <c r="C101" s="42" t="s">
        <v>672</v>
      </c>
      <c r="D101" s="43"/>
      <c r="E101" s="44">
        <v>600</v>
      </c>
      <c r="F101" s="43"/>
      <c r="G101" s="44"/>
    </row>
    <row r="102" spans="1:7" ht="12.75">
      <c r="A102" s="35" t="s">
        <v>2031</v>
      </c>
      <c r="B102" s="117" t="s">
        <v>927</v>
      </c>
      <c r="C102" s="37" t="s">
        <v>21</v>
      </c>
      <c r="D102" s="38">
        <v>0</v>
      </c>
      <c r="E102" s="39">
        <v>400</v>
      </c>
      <c r="F102" s="38">
        <v>0</v>
      </c>
      <c r="G102" s="39" t="str">
        <f>IF(D102=0,"***",E102/D102)</f>
        <v>***</v>
      </c>
    </row>
    <row r="103" spans="1:7" ht="12.75">
      <c r="A103" s="40"/>
      <c r="B103" s="128"/>
      <c r="C103" s="42" t="s">
        <v>672</v>
      </c>
      <c r="D103" s="43"/>
      <c r="E103" s="44">
        <v>400</v>
      </c>
      <c r="F103" s="43"/>
      <c r="G103" s="44"/>
    </row>
    <row r="104" spans="1:7" ht="12.75">
      <c r="A104" s="35" t="s">
        <v>2031</v>
      </c>
      <c r="B104" s="117" t="s">
        <v>928</v>
      </c>
      <c r="C104" s="37" t="s">
        <v>22</v>
      </c>
      <c r="D104" s="38">
        <v>0</v>
      </c>
      <c r="E104" s="39">
        <v>2000</v>
      </c>
      <c r="F104" s="38">
        <v>0</v>
      </c>
      <c r="G104" s="39" t="str">
        <f>IF(D104=0,"***",E104/D104)</f>
        <v>***</v>
      </c>
    </row>
    <row r="105" spans="1:7" ht="12.75">
      <c r="A105" s="40"/>
      <c r="B105" s="41"/>
      <c r="C105" s="42" t="s">
        <v>672</v>
      </c>
      <c r="D105" s="43"/>
      <c r="E105" s="44">
        <v>2000</v>
      </c>
      <c r="F105" s="43"/>
      <c r="G105" s="44"/>
    </row>
    <row r="106" spans="1:7" ht="12.75">
      <c r="A106" s="35" t="s">
        <v>2031</v>
      </c>
      <c r="B106" s="36" t="s">
        <v>23</v>
      </c>
      <c r="C106" s="37" t="s">
        <v>24</v>
      </c>
      <c r="D106" s="38">
        <v>0</v>
      </c>
      <c r="E106" s="39">
        <v>200</v>
      </c>
      <c r="F106" s="38">
        <v>0</v>
      </c>
      <c r="G106" s="39" t="str">
        <f>IF(D106=0,"***",E106/D106)</f>
        <v>***</v>
      </c>
    </row>
    <row r="107" spans="1:7" ht="12.75">
      <c r="A107" s="40"/>
      <c r="B107" s="41"/>
      <c r="C107" s="42" t="s">
        <v>672</v>
      </c>
      <c r="D107" s="43"/>
      <c r="E107" s="44">
        <v>200</v>
      </c>
      <c r="F107" s="43"/>
      <c r="G107" s="44"/>
    </row>
    <row r="108" spans="1:7" ht="12.75">
      <c r="A108" s="35" t="s">
        <v>2034</v>
      </c>
      <c r="B108" s="117" t="s">
        <v>929</v>
      </c>
      <c r="C108" s="37" t="s">
        <v>25</v>
      </c>
      <c r="D108" s="38">
        <v>0</v>
      </c>
      <c r="E108" s="39">
        <v>10000</v>
      </c>
      <c r="F108" s="38">
        <v>0</v>
      </c>
      <c r="G108" s="39" t="str">
        <f>IF(D108=0,"***",E108/D108)</f>
        <v>***</v>
      </c>
    </row>
    <row r="109" spans="1:7" ht="12.75">
      <c r="A109" s="40"/>
      <c r="B109" s="128"/>
      <c r="C109" s="42" t="s">
        <v>672</v>
      </c>
      <c r="D109" s="43"/>
      <c r="E109" s="44">
        <v>10000</v>
      </c>
      <c r="F109" s="43"/>
      <c r="G109" s="44"/>
    </row>
    <row r="110" spans="1:7" ht="12.75">
      <c r="A110" s="35" t="s">
        <v>2034</v>
      </c>
      <c r="B110" s="117" t="s">
        <v>930</v>
      </c>
      <c r="C110" s="37" t="s">
        <v>26</v>
      </c>
      <c r="D110" s="38">
        <v>0</v>
      </c>
      <c r="E110" s="39">
        <v>30000</v>
      </c>
      <c r="F110" s="38">
        <v>0</v>
      </c>
      <c r="G110" s="39" t="str">
        <f>IF(D110=0,"***",E110/D110)</f>
        <v>***</v>
      </c>
    </row>
    <row r="111" spans="1:7" ht="12.75">
      <c r="A111" s="40"/>
      <c r="B111" s="41"/>
      <c r="C111" s="42" t="s">
        <v>672</v>
      </c>
      <c r="D111" s="43"/>
      <c r="E111" s="44">
        <v>30000</v>
      </c>
      <c r="F111" s="43"/>
      <c r="G111" s="44"/>
    </row>
    <row r="112" spans="1:7" ht="12.75">
      <c r="A112" s="35" t="s">
        <v>2034</v>
      </c>
      <c r="B112" s="36" t="s">
        <v>27</v>
      </c>
      <c r="C112" s="37" t="s">
        <v>28</v>
      </c>
      <c r="D112" s="38">
        <v>0</v>
      </c>
      <c r="E112" s="39">
        <v>23600</v>
      </c>
      <c r="F112" s="38">
        <v>0</v>
      </c>
      <c r="G112" s="39" t="str">
        <f>IF(D112=0,"***",E112/D112)</f>
        <v>***</v>
      </c>
    </row>
    <row r="113" spans="1:7" ht="12.75">
      <c r="A113" s="40"/>
      <c r="B113" s="41"/>
      <c r="C113" s="42" t="s">
        <v>672</v>
      </c>
      <c r="D113" s="43"/>
      <c r="E113" s="44">
        <v>23600</v>
      </c>
      <c r="F113" s="43"/>
      <c r="G113" s="44"/>
    </row>
    <row r="114" spans="1:7" ht="12.75">
      <c r="A114" s="35" t="s">
        <v>676</v>
      </c>
      <c r="B114" s="117" t="s">
        <v>931</v>
      </c>
      <c r="C114" s="37" t="s">
        <v>29</v>
      </c>
      <c r="D114" s="38">
        <v>0</v>
      </c>
      <c r="E114" s="39">
        <v>250</v>
      </c>
      <c r="F114" s="38">
        <v>0</v>
      </c>
      <c r="G114" s="39" t="str">
        <f>IF(D114=0,"***",E114/D114)</f>
        <v>***</v>
      </c>
    </row>
    <row r="115" spans="1:7" ht="12.75">
      <c r="A115" s="40"/>
      <c r="B115" s="128"/>
      <c r="C115" s="42" t="s">
        <v>672</v>
      </c>
      <c r="D115" s="43"/>
      <c r="E115" s="44">
        <v>250</v>
      </c>
      <c r="F115" s="43"/>
      <c r="G115" s="44"/>
    </row>
    <row r="116" spans="1:7" ht="12.75">
      <c r="A116" s="35" t="s">
        <v>676</v>
      </c>
      <c r="B116" s="117" t="s">
        <v>932</v>
      </c>
      <c r="C116" s="37" t="s">
        <v>30</v>
      </c>
      <c r="D116" s="38">
        <v>0</v>
      </c>
      <c r="E116" s="39">
        <v>250</v>
      </c>
      <c r="F116" s="38">
        <v>0</v>
      </c>
      <c r="G116" s="39" t="str">
        <f>IF(D116=0,"***",E116/D116)</f>
        <v>***</v>
      </c>
    </row>
    <row r="117" spans="1:7" ht="12.75">
      <c r="A117" s="40"/>
      <c r="B117" s="41"/>
      <c r="C117" s="42" t="s">
        <v>672</v>
      </c>
      <c r="D117" s="43"/>
      <c r="E117" s="44">
        <v>250</v>
      </c>
      <c r="F117" s="43"/>
      <c r="G117" s="44"/>
    </row>
    <row r="118" spans="1:7" ht="12.75">
      <c r="A118" s="35" t="s">
        <v>676</v>
      </c>
      <c r="B118" s="36" t="s">
        <v>31</v>
      </c>
      <c r="C118" s="37" t="s">
        <v>32</v>
      </c>
      <c r="D118" s="38">
        <v>0</v>
      </c>
      <c r="E118" s="39">
        <v>500</v>
      </c>
      <c r="F118" s="38">
        <v>0</v>
      </c>
      <c r="G118" s="39" t="str">
        <f>IF(D118=0,"***",E118/D118)</f>
        <v>***</v>
      </c>
    </row>
    <row r="119" spans="1:7" ht="12.75">
      <c r="A119" s="40"/>
      <c r="B119" s="41"/>
      <c r="C119" s="42" t="s">
        <v>672</v>
      </c>
      <c r="D119" s="43"/>
      <c r="E119" s="44">
        <v>500</v>
      </c>
      <c r="F119" s="43"/>
      <c r="G119" s="44"/>
    </row>
    <row r="120" spans="1:7" ht="12.75">
      <c r="A120" s="35" t="s">
        <v>2043</v>
      </c>
      <c r="B120" s="36" t="s">
        <v>33</v>
      </c>
      <c r="C120" s="37" t="s">
        <v>34</v>
      </c>
      <c r="D120" s="38">
        <v>0</v>
      </c>
      <c r="E120" s="39">
        <v>6000</v>
      </c>
      <c r="F120" s="38">
        <v>0</v>
      </c>
      <c r="G120" s="39" t="str">
        <f>IF(D120=0,"***",E120/D120)</f>
        <v>***</v>
      </c>
    </row>
    <row r="121" spans="1:7" ht="12.75">
      <c r="A121" s="40"/>
      <c r="B121" s="41"/>
      <c r="C121" s="42" t="s">
        <v>672</v>
      </c>
      <c r="D121" s="43"/>
      <c r="E121" s="44">
        <v>6000</v>
      </c>
      <c r="F121" s="43"/>
      <c r="G121" s="44"/>
    </row>
    <row r="122" spans="1:7" ht="12.75">
      <c r="A122" s="35" t="s">
        <v>2043</v>
      </c>
      <c r="B122" s="36" t="s">
        <v>35</v>
      </c>
      <c r="C122" s="37" t="s">
        <v>36</v>
      </c>
      <c r="D122" s="38">
        <v>0</v>
      </c>
      <c r="E122" s="39">
        <v>12000</v>
      </c>
      <c r="F122" s="38">
        <v>0</v>
      </c>
      <c r="G122" s="39" t="str">
        <f>IF(D122=0,"***",E122/D122)</f>
        <v>***</v>
      </c>
    </row>
    <row r="123" spans="1:7" ht="12.75">
      <c r="A123" s="40"/>
      <c r="B123" s="41"/>
      <c r="C123" s="42" t="s">
        <v>672</v>
      </c>
      <c r="D123" s="43"/>
      <c r="E123" s="44">
        <v>12000</v>
      </c>
      <c r="F123" s="43"/>
      <c r="G123" s="44"/>
    </row>
    <row r="124" spans="1:7" ht="12.75">
      <c r="A124" s="35" t="s">
        <v>2043</v>
      </c>
      <c r="B124" s="36" t="s">
        <v>37</v>
      </c>
      <c r="C124" s="37" t="s">
        <v>38</v>
      </c>
      <c r="D124" s="38">
        <v>0</v>
      </c>
      <c r="E124" s="39">
        <v>40000</v>
      </c>
      <c r="F124" s="38">
        <v>0</v>
      </c>
      <c r="G124" s="39" t="str">
        <f>IF(D124=0,"***",E124/D124)</f>
        <v>***</v>
      </c>
    </row>
    <row r="125" spans="1:7" ht="12.75">
      <c r="A125" s="40"/>
      <c r="B125" s="41"/>
      <c r="C125" s="42" t="s">
        <v>672</v>
      </c>
      <c r="D125" s="43"/>
      <c r="E125" s="44">
        <v>40000</v>
      </c>
      <c r="F125" s="43"/>
      <c r="G125" s="44"/>
    </row>
    <row r="126" spans="1:7" ht="12.75">
      <c r="A126" s="35" t="s">
        <v>2044</v>
      </c>
      <c r="B126" s="117" t="s">
        <v>933</v>
      </c>
      <c r="C126" s="37" t="s">
        <v>39</v>
      </c>
      <c r="D126" s="38">
        <v>0</v>
      </c>
      <c r="E126" s="39">
        <v>1500</v>
      </c>
      <c r="F126" s="38">
        <v>0</v>
      </c>
      <c r="G126" s="39" t="str">
        <f>IF(D126=0,"***",E126/D126)</f>
        <v>***</v>
      </c>
    </row>
    <row r="127" spans="1:7" ht="12.75">
      <c r="A127" s="40"/>
      <c r="B127" s="128"/>
      <c r="C127" s="42" t="s">
        <v>672</v>
      </c>
      <c r="D127" s="43"/>
      <c r="E127" s="44">
        <v>1500</v>
      </c>
      <c r="F127" s="43"/>
      <c r="G127" s="44"/>
    </row>
    <row r="128" spans="1:7" ht="12.75">
      <c r="A128" s="35" t="s">
        <v>2045</v>
      </c>
      <c r="B128" s="117" t="s">
        <v>934</v>
      </c>
      <c r="C128" s="37" t="s">
        <v>40</v>
      </c>
      <c r="D128" s="38">
        <v>0</v>
      </c>
      <c r="E128" s="39">
        <v>2000</v>
      </c>
      <c r="F128" s="38">
        <v>0</v>
      </c>
      <c r="G128" s="39" t="str">
        <f>IF(D128=0,"***",E128/D128)</f>
        <v>***</v>
      </c>
    </row>
    <row r="129" spans="1:7" ht="12.75">
      <c r="A129" s="40"/>
      <c r="B129" s="41"/>
      <c r="C129" s="42" t="s">
        <v>672</v>
      </c>
      <c r="D129" s="43"/>
      <c r="E129" s="44">
        <v>2000</v>
      </c>
      <c r="F129" s="43"/>
      <c r="G129" s="44"/>
    </row>
    <row r="130" spans="1:7" ht="12.75">
      <c r="A130" s="35" t="s">
        <v>2045</v>
      </c>
      <c r="B130" s="36" t="s">
        <v>41</v>
      </c>
      <c r="C130" s="37" t="s">
        <v>42</v>
      </c>
      <c r="D130" s="38">
        <v>0</v>
      </c>
      <c r="E130" s="39">
        <v>30000</v>
      </c>
      <c r="F130" s="38">
        <v>0</v>
      </c>
      <c r="G130" s="39" t="str">
        <f>IF(D130=0,"***",E130/D130)</f>
        <v>***</v>
      </c>
    </row>
    <row r="131" spans="1:7" ht="12.75">
      <c r="A131" s="40"/>
      <c r="B131" s="41"/>
      <c r="C131" s="42" t="s">
        <v>672</v>
      </c>
      <c r="D131" s="43"/>
      <c r="E131" s="44">
        <v>30000</v>
      </c>
      <c r="F131" s="43"/>
      <c r="G131" s="44"/>
    </row>
    <row r="132" spans="1:7" ht="12.75">
      <c r="A132" s="35" t="s">
        <v>2048</v>
      </c>
      <c r="B132" s="117" t="s">
        <v>935</v>
      </c>
      <c r="C132" s="37" t="s">
        <v>43</v>
      </c>
      <c r="D132" s="38">
        <v>0</v>
      </c>
      <c r="E132" s="39">
        <v>1000</v>
      </c>
      <c r="F132" s="38">
        <v>0</v>
      </c>
      <c r="G132" s="39" t="str">
        <f>IF(D132=0,"***",E132/D132)</f>
        <v>***</v>
      </c>
    </row>
    <row r="133" spans="1:7" ht="12.75">
      <c r="A133" s="40"/>
      <c r="B133" s="128"/>
      <c r="C133" s="42" t="s">
        <v>672</v>
      </c>
      <c r="D133" s="43"/>
      <c r="E133" s="44">
        <v>1000</v>
      </c>
      <c r="F133" s="43"/>
      <c r="G133" s="44"/>
    </row>
    <row r="134" spans="1:7" ht="12.75">
      <c r="A134" s="35" t="s">
        <v>44</v>
      </c>
      <c r="B134" s="117" t="s">
        <v>936</v>
      </c>
      <c r="C134" s="37" t="s">
        <v>45</v>
      </c>
      <c r="D134" s="38">
        <v>0</v>
      </c>
      <c r="E134" s="39">
        <v>1000</v>
      </c>
      <c r="F134" s="38">
        <v>0</v>
      </c>
      <c r="G134" s="39" t="str">
        <f>IF(D134=0,"***",E134/D134)</f>
        <v>***</v>
      </c>
    </row>
    <row r="135" spans="1:7" ht="12.75">
      <c r="A135" s="40"/>
      <c r="B135" s="41"/>
      <c r="C135" s="42" t="s">
        <v>672</v>
      </c>
      <c r="D135" s="43"/>
      <c r="E135" s="44">
        <v>1000</v>
      </c>
      <c r="F135" s="43"/>
      <c r="G135" s="44"/>
    </row>
    <row r="136" spans="1:7" ht="12.75">
      <c r="A136" s="35" t="s">
        <v>6</v>
      </c>
      <c r="B136" s="36" t="s">
        <v>46</v>
      </c>
      <c r="C136" s="37" t="s">
        <v>47</v>
      </c>
      <c r="D136" s="38">
        <v>0</v>
      </c>
      <c r="E136" s="39">
        <v>3500</v>
      </c>
      <c r="F136" s="38">
        <v>0</v>
      </c>
      <c r="G136" s="39" t="str">
        <f>IF(D136=0,"***",E136/D136)</f>
        <v>***</v>
      </c>
    </row>
    <row r="137" spans="1:7" ht="12.75">
      <c r="A137" s="40"/>
      <c r="B137" s="41"/>
      <c r="C137" s="42" t="s">
        <v>672</v>
      </c>
      <c r="D137" s="43"/>
      <c r="E137" s="44">
        <v>3500</v>
      </c>
      <c r="F137" s="43"/>
      <c r="G137" s="44"/>
    </row>
    <row r="138" spans="1:7" ht="12.75">
      <c r="A138" s="35" t="s">
        <v>6</v>
      </c>
      <c r="B138" s="36" t="s">
        <v>48</v>
      </c>
      <c r="C138" s="37" t="s">
        <v>49</v>
      </c>
      <c r="D138" s="38">
        <v>0</v>
      </c>
      <c r="E138" s="39">
        <v>2000</v>
      </c>
      <c r="F138" s="38">
        <v>0</v>
      </c>
      <c r="G138" s="39" t="str">
        <f>IF(D138=0,"***",E138/D138)</f>
        <v>***</v>
      </c>
    </row>
    <row r="139" spans="1:7" ht="12.75">
      <c r="A139" s="40"/>
      <c r="B139" s="41"/>
      <c r="C139" s="42" t="s">
        <v>672</v>
      </c>
      <c r="D139" s="43"/>
      <c r="E139" s="44">
        <v>2000</v>
      </c>
      <c r="F139" s="43"/>
      <c r="G139" s="44"/>
    </row>
    <row r="140" spans="1:7" ht="12.75">
      <c r="A140" s="35" t="s">
        <v>8</v>
      </c>
      <c r="B140" s="117" t="s">
        <v>937</v>
      </c>
      <c r="C140" s="37" t="s">
        <v>50</v>
      </c>
      <c r="D140" s="38">
        <v>0</v>
      </c>
      <c r="E140" s="39">
        <v>1500</v>
      </c>
      <c r="F140" s="38">
        <v>0</v>
      </c>
      <c r="G140" s="39" t="str">
        <f>IF(D140=0,"***",E140/D140)</f>
        <v>***</v>
      </c>
    </row>
    <row r="141" spans="1:7" ht="13.5" thickBot="1">
      <c r="A141" s="40"/>
      <c r="B141" s="41"/>
      <c r="C141" s="42" t="s">
        <v>672</v>
      </c>
      <c r="D141" s="43"/>
      <c r="E141" s="44">
        <v>1500</v>
      </c>
      <c r="F141" s="43"/>
      <c r="G141" s="44"/>
    </row>
    <row r="142" spans="1:7" ht="13.5" thickBot="1">
      <c r="A142" s="30" t="s">
        <v>704</v>
      </c>
      <c r="B142" s="31"/>
      <c r="C142" s="32"/>
      <c r="D142" s="33"/>
      <c r="E142" s="34">
        <v>177000</v>
      </c>
      <c r="F142" s="33"/>
      <c r="G142" s="34"/>
    </row>
    <row r="143" spans="1:7" ht="13.5" thickBot="1">
      <c r="A143" s="12"/>
      <c r="B143" s="13"/>
      <c r="C143" s="14" t="s">
        <v>691</v>
      </c>
      <c r="D143" s="27">
        <v>0</v>
      </c>
      <c r="E143" s="28">
        <f>SUM(E91:E142)/3</f>
        <v>292000</v>
      </c>
      <c r="F143" s="27">
        <v>0</v>
      </c>
      <c r="G143" s="29" t="str">
        <f>IF(D143=0,"***",E143/D143)</f>
        <v>***</v>
      </c>
    </row>
    <row r="144" spans="2:7" ht="13.5" thickBot="1">
      <c r="B144" s="10"/>
      <c r="D144" s="11"/>
      <c r="E144" s="11"/>
      <c r="F144" s="11"/>
      <c r="G144" s="11"/>
    </row>
    <row r="145" spans="1:7" ht="13.5" thickBot="1">
      <c r="A145" s="12"/>
      <c r="B145" s="13"/>
      <c r="C145" s="14" t="s">
        <v>692</v>
      </c>
      <c r="D145" s="27">
        <f>D$86+D$143</f>
        <v>0</v>
      </c>
      <c r="E145" s="28">
        <f>E$86+E$143</f>
        <v>1855500</v>
      </c>
      <c r="F145" s="27"/>
      <c r="G145" s="29" t="str">
        <f>IF(D145=0,"***",E145/D145)</f>
        <v>***</v>
      </c>
    </row>
    <row r="146" spans="2:7" ht="13.5" thickBot="1">
      <c r="B146" s="10"/>
      <c r="D146" s="11"/>
      <c r="E146" s="11"/>
      <c r="F146" s="11"/>
      <c r="G146" s="11"/>
    </row>
    <row r="147" spans="1:7" ht="13.5" thickBot="1">
      <c r="A147" s="12"/>
      <c r="B147" s="13"/>
      <c r="C147" s="14" t="s">
        <v>693</v>
      </c>
      <c r="D147" s="15"/>
      <c r="E147" s="16"/>
      <c r="F147" s="15"/>
      <c r="G147" s="16"/>
    </row>
    <row r="148" spans="1:7" ht="34.5" customHeight="1">
      <c r="A148" s="17" t="s">
        <v>555</v>
      </c>
      <c r="B148" s="18" t="s">
        <v>556</v>
      </c>
      <c r="C148" s="19" t="s">
        <v>557</v>
      </c>
      <c r="D148" s="20" t="s">
        <v>558</v>
      </c>
      <c r="E148" s="21" t="s">
        <v>559</v>
      </c>
      <c r="F148" s="20" t="s">
        <v>560</v>
      </c>
      <c r="G148" s="21" t="s">
        <v>561</v>
      </c>
    </row>
    <row r="149" spans="1:7" ht="13.5" customHeight="1" thickBot="1">
      <c r="A149" s="22"/>
      <c r="B149" s="23"/>
      <c r="C149" s="24" t="s">
        <v>562</v>
      </c>
      <c r="D149" s="25"/>
      <c r="E149" s="26"/>
      <c r="F149" s="25"/>
      <c r="G149" s="26"/>
    </row>
    <row r="150" spans="1:7" ht="13.5" thickBot="1">
      <c r="A150" s="30" t="s">
        <v>697</v>
      </c>
      <c r="B150" s="31"/>
      <c r="C150" s="32"/>
      <c r="D150" s="33"/>
      <c r="E150" s="34"/>
      <c r="F150" s="33"/>
      <c r="G150" s="34"/>
    </row>
    <row r="151" spans="1:7" ht="12.75">
      <c r="A151" s="35" t="s">
        <v>701</v>
      </c>
      <c r="B151" s="36" t="s">
        <v>754</v>
      </c>
      <c r="C151" s="37" t="s">
        <v>755</v>
      </c>
      <c r="D151" s="38">
        <v>0</v>
      </c>
      <c r="E151" s="39">
        <v>40000</v>
      </c>
      <c r="F151" s="38">
        <f>E151-D151</f>
        <v>40000</v>
      </c>
      <c r="G151" s="39" t="str">
        <f>IF(D151=0,"***",E151/D151)</f>
        <v>***</v>
      </c>
    </row>
    <row r="152" spans="1:7" ht="13.5" thickBot="1">
      <c r="A152" s="40"/>
      <c r="B152" s="41"/>
      <c r="C152" s="42" t="s">
        <v>1436</v>
      </c>
      <c r="D152" s="43"/>
      <c r="E152" s="44">
        <v>40000</v>
      </c>
      <c r="F152" s="43"/>
      <c r="G152" s="44"/>
    </row>
    <row r="153" spans="1:7" ht="13.5" thickBot="1">
      <c r="A153" s="30" t="s">
        <v>700</v>
      </c>
      <c r="B153" s="31"/>
      <c r="C153" s="32"/>
      <c r="D153" s="33"/>
      <c r="E153" s="34">
        <v>40000</v>
      </c>
      <c r="F153" s="33"/>
      <c r="G153" s="34"/>
    </row>
    <row r="154" spans="1:7" ht="13.5" thickBot="1">
      <c r="A154" s="12"/>
      <c r="B154" s="13"/>
      <c r="C154" s="14" t="s">
        <v>694</v>
      </c>
      <c r="D154" s="27">
        <v>0</v>
      </c>
      <c r="E154" s="28">
        <f>SUM(E150:E153)/3</f>
        <v>40000</v>
      </c>
      <c r="F154" s="27">
        <f>E154-D154</f>
        <v>40000</v>
      </c>
      <c r="G154" s="29" t="str">
        <f>IF(D154=0,"***",E154/D154)</f>
        <v>***</v>
      </c>
    </row>
    <row r="155" spans="2:7" ht="12.75">
      <c r="B155" s="10"/>
      <c r="D155" s="11"/>
      <c r="E155" s="11"/>
      <c r="F155" s="11"/>
      <c r="G155" s="1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G83"/>
  <sheetViews>
    <sheetView workbookViewId="0" topLeftCell="A1">
      <selection activeCell="A5" sqref="A5"/>
    </sheetView>
  </sheetViews>
  <sheetFormatPr defaultColWidth="9.00390625" defaultRowHeight="12.75"/>
  <cols>
    <col min="1" max="1" width="26.125" style="1" customWidth="1"/>
    <col min="2" max="2" width="8.75390625" style="1" customWidth="1"/>
    <col min="3" max="3" width="37.125" style="1" customWidth="1"/>
    <col min="4" max="4" width="8.875" style="4" hidden="1" customWidth="1"/>
    <col min="5" max="5" width="15.00390625" style="4" customWidth="1"/>
    <col min="6" max="6" width="10.00390625" style="4" hidden="1" customWidth="1"/>
    <col min="7" max="7" width="8.25390625" style="4" hidden="1" customWidth="1"/>
  </cols>
  <sheetData>
    <row r="1" spans="1:7" ht="12.75">
      <c r="A1" s="2" t="s">
        <v>550</v>
      </c>
      <c r="B1" s="2"/>
      <c r="C1" s="2"/>
      <c r="D1" s="3"/>
      <c r="E1" s="3"/>
      <c r="F1" s="3"/>
      <c r="G1" s="3"/>
    </row>
    <row r="2" spans="1:7" ht="12.75">
      <c r="A2" s="2" t="s">
        <v>551</v>
      </c>
      <c r="B2" s="2"/>
      <c r="C2" s="2"/>
      <c r="D2" s="3"/>
      <c r="E2" s="3"/>
      <c r="F2" s="3"/>
      <c r="G2" s="3"/>
    </row>
    <row r="3" spans="1:7" ht="12.75">
      <c r="A3" s="2" t="s">
        <v>552</v>
      </c>
      <c r="B3" s="2"/>
      <c r="C3" s="2"/>
      <c r="D3" s="3"/>
      <c r="E3" s="3"/>
      <c r="F3" s="3"/>
      <c r="G3" s="3"/>
    </row>
    <row r="5" spans="1:7" ht="18">
      <c r="A5" s="5" t="s">
        <v>761</v>
      </c>
      <c r="B5" s="6"/>
      <c r="C5" s="7"/>
      <c r="D5" s="8"/>
      <c r="E5" s="8"/>
      <c r="F5" s="8"/>
      <c r="G5" s="9"/>
    </row>
    <row r="6" spans="2:7" ht="13.5" thickBot="1">
      <c r="B6" s="10"/>
      <c r="D6" s="11"/>
      <c r="E6" s="11"/>
      <c r="F6" s="11"/>
      <c r="G6" s="11"/>
    </row>
    <row r="7" spans="1:7" ht="13.5" thickBot="1">
      <c r="A7" s="12"/>
      <c r="B7" s="13"/>
      <c r="C7" s="14" t="s">
        <v>554</v>
      </c>
      <c r="D7" s="15"/>
      <c r="E7" s="16"/>
      <c r="F7" s="15"/>
      <c r="G7" s="16"/>
    </row>
    <row r="8" spans="1:7" ht="34.5" customHeight="1">
      <c r="A8" s="17" t="s">
        <v>555</v>
      </c>
      <c r="B8" s="18" t="s">
        <v>556</v>
      </c>
      <c r="C8" s="19" t="s">
        <v>557</v>
      </c>
      <c r="D8" s="20" t="s">
        <v>558</v>
      </c>
      <c r="E8" s="21" t="s">
        <v>559</v>
      </c>
      <c r="F8" s="20" t="s">
        <v>560</v>
      </c>
      <c r="G8" s="21" t="s">
        <v>561</v>
      </c>
    </row>
    <row r="9" spans="1:7" ht="13.5" customHeight="1" thickBot="1">
      <c r="A9" s="22"/>
      <c r="B9" s="23"/>
      <c r="C9" s="24" t="s">
        <v>562</v>
      </c>
      <c r="D9" s="25"/>
      <c r="E9" s="26"/>
      <c r="F9" s="25"/>
      <c r="G9" s="26"/>
    </row>
    <row r="10" spans="1:7" ht="13.5" thickBot="1">
      <c r="A10" s="30" t="s">
        <v>697</v>
      </c>
      <c r="B10" s="31"/>
      <c r="C10" s="32"/>
      <c r="D10" s="33"/>
      <c r="E10" s="34"/>
      <c r="F10" s="33"/>
      <c r="G10" s="34"/>
    </row>
    <row r="11" spans="1:7" ht="12.75">
      <c r="A11" s="35" t="s">
        <v>762</v>
      </c>
      <c r="B11" s="36" t="s">
        <v>709</v>
      </c>
      <c r="C11" s="37" t="s">
        <v>710</v>
      </c>
      <c r="D11" s="38">
        <v>0</v>
      </c>
      <c r="E11" s="39">
        <v>200000</v>
      </c>
      <c r="F11" s="38">
        <f>E11-D11</f>
        <v>200000</v>
      </c>
      <c r="G11" s="39" t="str">
        <f>IF(D11=0,"***",E11/D11)</f>
        <v>***</v>
      </c>
    </row>
    <row r="12" spans="1:7" ht="13.5" thickBot="1">
      <c r="A12" s="40"/>
      <c r="B12" s="41"/>
      <c r="C12" s="42" t="s">
        <v>570</v>
      </c>
      <c r="D12" s="43"/>
      <c r="E12" s="44">
        <v>200000</v>
      </c>
      <c r="F12" s="43"/>
      <c r="G12" s="44"/>
    </row>
    <row r="13" spans="1:7" ht="13.5" thickBot="1">
      <c r="A13" s="30" t="s">
        <v>700</v>
      </c>
      <c r="B13" s="31"/>
      <c r="C13" s="32"/>
      <c r="D13" s="33"/>
      <c r="E13" s="34">
        <v>200000</v>
      </c>
      <c r="F13" s="33"/>
      <c r="G13" s="34"/>
    </row>
    <row r="14" spans="1:7" ht="13.5" thickBot="1">
      <c r="A14" s="30" t="s">
        <v>584</v>
      </c>
      <c r="B14" s="31"/>
      <c r="C14" s="32"/>
      <c r="D14" s="33"/>
      <c r="E14" s="34"/>
      <c r="F14" s="33"/>
      <c r="G14" s="34"/>
    </row>
    <row r="15" spans="1:7" ht="12.75">
      <c r="A15" s="35" t="s">
        <v>763</v>
      </c>
      <c r="B15" s="36" t="s">
        <v>709</v>
      </c>
      <c r="C15" s="37" t="s">
        <v>710</v>
      </c>
      <c r="D15" s="38">
        <v>0</v>
      </c>
      <c r="E15" s="39">
        <v>89829</v>
      </c>
      <c r="F15" s="38">
        <f>E15-D15</f>
        <v>89829</v>
      </c>
      <c r="G15" s="39" t="str">
        <f>IF(D15=0,"***",E15/D15)</f>
        <v>***</v>
      </c>
    </row>
    <row r="16" spans="1:7" ht="13.5" thickBot="1">
      <c r="A16" s="40"/>
      <c r="B16" s="41"/>
      <c r="C16" s="42" t="s">
        <v>570</v>
      </c>
      <c r="D16" s="43"/>
      <c r="E16" s="44">
        <v>89829</v>
      </c>
      <c r="F16" s="43"/>
      <c r="G16" s="44"/>
    </row>
    <row r="17" spans="1:7" ht="13.5" thickBot="1">
      <c r="A17" s="30" t="s">
        <v>589</v>
      </c>
      <c r="B17" s="31"/>
      <c r="C17" s="32"/>
      <c r="D17" s="33"/>
      <c r="E17" s="34">
        <v>89829</v>
      </c>
      <c r="F17" s="33"/>
      <c r="G17" s="34"/>
    </row>
    <row r="18" spans="1:7" ht="13.5" thickBot="1">
      <c r="A18" s="12"/>
      <c r="B18" s="13"/>
      <c r="C18" s="14" t="s">
        <v>563</v>
      </c>
      <c r="D18" s="27">
        <v>0</v>
      </c>
      <c r="E18" s="28">
        <f>SUM(E10:E17)/3</f>
        <v>289829</v>
      </c>
      <c r="F18" s="27">
        <f>E18-D18</f>
        <v>289829</v>
      </c>
      <c r="G18" s="29" t="str">
        <f>IF(D18=0,"***",E18/D18)</f>
        <v>***</v>
      </c>
    </row>
    <row r="19" spans="2:7" ht="13.5" thickBot="1">
      <c r="B19" s="10"/>
      <c r="D19" s="11"/>
      <c r="E19" s="11"/>
      <c r="F19" s="11"/>
      <c r="G19" s="11"/>
    </row>
    <row r="20" spans="1:7" ht="13.5" thickBot="1">
      <c r="A20" s="12"/>
      <c r="B20" s="13"/>
      <c r="C20" s="14" t="s">
        <v>564</v>
      </c>
      <c r="D20" s="15"/>
      <c r="E20" s="16"/>
      <c r="F20" s="15"/>
      <c r="G20" s="16"/>
    </row>
    <row r="21" spans="1:7" ht="34.5" customHeight="1">
      <c r="A21" s="17" t="s">
        <v>555</v>
      </c>
      <c r="B21" s="18" t="s">
        <v>565</v>
      </c>
      <c r="C21" s="19" t="s">
        <v>557</v>
      </c>
      <c r="D21" s="20" t="s">
        <v>558</v>
      </c>
      <c r="E21" s="21" t="s">
        <v>559</v>
      </c>
      <c r="F21" s="20" t="s">
        <v>560</v>
      </c>
      <c r="G21" s="21" t="s">
        <v>561</v>
      </c>
    </row>
    <row r="22" spans="1:7" ht="13.5" customHeight="1" thickBot="1">
      <c r="A22" s="22"/>
      <c r="B22" s="23"/>
      <c r="C22" s="24" t="s">
        <v>562</v>
      </c>
      <c r="D22" s="25"/>
      <c r="E22" s="26"/>
      <c r="F22" s="25"/>
      <c r="G22" s="26"/>
    </row>
    <row r="23" spans="1:7" ht="12.75">
      <c r="A23" s="45" t="s">
        <v>764</v>
      </c>
      <c r="B23" s="46" t="s">
        <v>765</v>
      </c>
      <c r="C23" s="47" t="s">
        <v>766</v>
      </c>
      <c r="D23" s="48">
        <v>0</v>
      </c>
      <c r="E23" s="49">
        <v>1213546</v>
      </c>
      <c r="F23" s="48">
        <f>E23-D23</f>
        <v>1213546</v>
      </c>
      <c r="G23" s="49" t="str">
        <f>IF(D23=0,"***",E23/D23)</f>
        <v>***</v>
      </c>
    </row>
    <row r="24" spans="1:7" ht="12.75">
      <c r="A24" s="40"/>
      <c r="B24" s="41"/>
      <c r="C24" s="42" t="s">
        <v>767</v>
      </c>
      <c r="D24" s="43"/>
      <c r="E24" s="44">
        <v>99441</v>
      </c>
      <c r="F24" s="43"/>
      <c r="G24" s="44"/>
    </row>
    <row r="25" spans="1:7" ht="12.75">
      <c r="A25" s="40"/>
      <c r="B25" s="41"/>
      <c r="C25" s="42" t="s">
        <v>570</v>
      </c>
      <c r="D25" s="43"/>
      <c r="E25" s="44">
        <v>1114105</v>
      </c>
      <c r="F25" s="43"/>
      <c r="G25" s="44"/>
    </row>
    <row r="26" spans="1:7" ht="12.75">
      <c r="A26" s="35" t="s">
        <v>763</v>
      </c>
      <c r="B26" s="36" t="s">
        <v>768</v>
      </c>
      <c r="C26" s="37" t="s">
        <v>769</v>
      </c>
      <c r="D26" s="38">
        <v>0</v>
      </c>
      <c r="E26" s="39">
        <v>7050</v>
      </c>
      <c r="F26" s="38">
        <f>E26-D26</f>
        <v>7050</v>
      </c>
      <c r="G26" s="39" t="str">
        <f>IF(D26=0,"***",E26/D26)</f>
        <v>***</v>
      </c>
    </row>
    <row r="27" spans="1:7" ht="12.75">
      <c r="A27" s="40"/>
      <c r="B27" s="41"/>
      <c r="C27" s="42" t="s">
        <v>570</v>
      </c>
      <c r="D27" s="43"/>
      <c r="E27" s="44">
        <v>7050</v>
      </c>
      <c r="F27" s="43"/>
      <c r="G27" s="44"/>
    </row>
    <row r="28" spans="1:7" ht="12.75">
      <c r="A28" s="35" t="s">
        <v>763</v>
      </c>
      <c r="B28" s="36" t="s">
        <v>765</v>
      </c>
      <c r="C28" s="37" t="s">
        <v>766</v>
      </c>
      <c r="D28" s="38">
        <v>0</v>
      </c>
      <c r="E28" s="39">
        <v>10280</v>
      </c>
      <c r="F28" s="38">
        <f>E28-D28</f>
        <v>10280</v>
      </c>
      <c r="G28" s="39" t="str">
        <f>IF(D28=0,"***",E28/D28)</f>
        <v>***</v>
      </c>
    </row>
    <row r="29" spans="1:7" ht="12.75">
      <c r="A29" s="40"/>
      <c r="B29" s="41"/>
      <c r="C29" s="42" t="s">
        <v>570</v>
      </c>
      <c r="D29" s="43"/>
      <c r="E29" s="44">
        <v>10280</v>
      </c>
      <c r="F29" s="43"/>
      <c r="G29" s="44"/>
    </row>
    <row r="30" spans="1:7" ht="12.75">
      <c r="A30" s="35" t="s">
        <v>763</v>
      </c>
      <c r="B30" s="36" t="s">
        <v>770</v>
      </c>
      <c r="C30" s="37" t="s">
        <v>771</v>
      </c>
      <c r="D30" s="38">
        <v>0</v>
      </c>
      <c r="E30" s="39">
        <v>5655</v>
      </c>
      <c r="F30" s="38">
        <f>E30-D30</f>
        <v>5655</v>
      </c>
      <c r="G30" s="39" t="str">
        <f>IF(D30=0,"***",E30/D30)</f>
        <v>***</v>
      </c>
    </row>
    <row r="31" spans="1:7" ht="12.75">
      <c r="A31" s="40"/>
      <c r="B31" s="41"/>
      <c r="C31" s="42" t="s">
        <v>570</v>
      </c>
      <c r="D31" s="43"/>
      <c r="E31" s="44">
        <v>5655</v>
      </c>
      <c r="F31" s="43"/>
      <c r="G31" s="44"/>
    </row>
    <row r="32" spans="1:7" ht="12.75">
      <c r="A32" s="35" t="s">
        <v>763</v>
      </c>
      <c r="B32" s="36" t="s">
        <v>772</v>
      </c>
      <c r="C32" s="37" t="s">
        <v>773</v>
      </c>
      <c r="D32" s="38">
        <v>0</v>
      </c>
      <c r="E32" s="39">
        <v>116020</v>
      </c>
      <c r="F32" s="38">
        <f>E32-D32</f>
        <v>116020</v>
      </c>
      <c r="G32" s="39" t="str">
        <f>IF(D32=0,"***",E32/D32)</f>
        <v>***</v>
      </c>
    </row>
    <row r="33" spans="1:7" ht="12.75">
      <c r="A33" s="40"/>
      <c r="B33" s="41"/>
      <c r="C33" s="42" t="s">
        <v>570</v>
      </c>
      <c r="D33" s="43"/>
      <c r="E33" s="44">
        <v>116020</v>
      </c>
      <c r="F33" s="43"/>
      <c r="G33" s="44"/>
    </row>
    <row r="34" spans="1:7" ht="12.75">
      <c r="A34" s="35" t="s">
        <v>774</v>
      </c>
      <c r="B34" s="36" t="s">
        <v>768</v>
      </c>
      <c r="C34" s="37" t="s">
        <v>769</v>
      </c>
      <c r="D34" s="38">
        <v>0</v>
      </c>
      <c r="E34" s="39">
        <v>31641</v>
      </c>
      <c r="F34" s="38">
        <f>E34-D34</f>
        <v>31641</v>
      </c>
      <c r="G34" s="39" t="str">
        <f>IF(D34=0,"***",E34/D34)</f>
        <v>***</v>
      </c>
    </row>
    <row r="35" spans="1:7" ht="12.75">
      <c r="A35" s="40"/>
      <c r="B35" s="41"/>
      <c r="C35" s="42" t="s">
        <v>570</v>
      </c>
      <c r="D35" s="43"/>
      <c r="E35" s="44">
        <v>31641</v>
      </c>
      <c r="F35" s="43"/>
      <c r="G35" s="44"/>
    </row>
    <row r="36" spans="1:7" ht="12.75">
      <c r="A36" s="35" t="s">
        <v>775</v>
      </c>
      <c r="B36" s="36" t="s">
        <v>765</v>
      </c>
      <c r="C36" s="37" t="s">
        <v>766</v>
      </c>
      <c r="D36" s="38">
        <v>0</v>
      </c>
      <c r="E36" s="39">
        <v>176912</v>
      </c>
      <c r="F36" s="38">
        <f>E36-D36</f>
        <v>176912</v>
      </c>
      <c r="G36" s="39" t="str">
        <f>IF(D36=0,"***",E36/D36)</f>
        <v>***</v>
      </c>
    </row>
    <row r="37" spans="1:7" ht="13.5" thickBot="1">
      <c r="A37" s="40"/>
      <c r="B37" s="41"/>
      <c r="C37" s="42" t="s">
        <v>570</v>
      </c>
      <c r="D37" s="43"/>
      <c r="E37" s="44">
        <v>176912</v>
      </c>
      <c r="F37" s="43"/>
      <c r="G37" s="44"/>
    </row>
    <row r="38" spans="1:7" ht="13.5" thickBot="1">
      <c r="A38" s="30" t="s">
        <v>589</v>
      </c>
      <c r="B38" s="31"/>
      <c r="C38" s="32"/>
      <c r="D38" s="33"/>
      <c r="E38" s="34">
        <v>1561104</v>
      </c>
      <c r="F38" s="33"/>
      <c r="G38" s="34"/>
    </row>
    <row r="39" spans="1:7" ht="13.5" thickBot="1">
      <c r="A39" s="12"/>
      <c r="B39" s="13"/>
      <c r="C39" s="14" t="s">
        <v>667</v>
      </c>
      <c r="D39" s="27">
        <v>0</v>
      </c>
      <c r="E39" s="28">
        <f>SUM(E23:E38)/3</f>
        <v>1561104</v>
      </c>
      <c r="F39" s="27">
        <f>E39-D39</f>
        <v>1561104</v>
      </c>
      <c r="G39" s="29" t="str">
        <f>IF(D39=0,"***",E39/D39)</f>
        <v>***</v>
      </c>
    </row>
    <row r="40" spans="2:7" ht="13.5" thickBot="1">
      <c r="B40" s="10"/>
      <c r="D40" s="11"/>
      <c r="E40" s="11"/>
      <c r="F40" s="11"/>
      <c r="G40" s="11"/>
    </row>
    <row r="41" spans="1:7" ht="13.5" thickBot="1">
      <c r="A41" s="12"/>
      <c r="B41" s="13"/>
      <c r="C41" s="14" t="s">
        <v>668</v>
      </c>
      <c r="D41" s="15"/>
      <c r="E41" s="16"/>
      <c r="F41" s="15"/>
      <c r="G41" s="16"/>
    </row>
    <row r="42" spans="1:7" ht="34.5" customHeight="1">
      <c r="A42" s="17" t="s">
        <v>555</v>
      </c>
      <c r="B42" s="18" t="s">
        <v>669</v>
      </c>
      <c r="C42" s="19" t="s">
        <v>557</v>
      </c>
      <c r="D42" s="20" t="s">
        <v>558</v>
      </c>
      <c r="E42" s="21" t="s">
        <v>559</v>
      </c>
      <c r="F42" s="20" t="s">
        <v>670</v>
      </c>
      <c r="G42" s="21" t="s">
        <v>561</v>
      </c>
    </row>
    <row r="43" spans="1:7" ht="13.5" customHeight="1" thickBot="1">
      <c r="A43" s="22"/>
      <c r="B43" s="23"/>
      <c r="C43" s="24" t="s">
        <v>562</v>
      </c>
      <c r="D43" s="25"/>
      <c r="E43" s="26"/>
      <c r="F43" s="25"/>
      <c r="G43" s="26"/>
    </row>
    <row r="44" spans="1:7" ht="12.75">
      <c r="A44" s="45" t="s">
        <v>776</v>
      </c>
      <c r="B44" s="127" t="s">
        <v>938</v>
      </c>
      <c r="C44" s="47" t="s">
        <v>777</v>
      </c>
      <c r="D44" s="48">
        <v>0</v>
      </c>
      <c r="E44" s="49">
        <v>20000</v>
      </c>
      <c r="F44" s="48">
        <v>0</v>
      </c>
      <c r="G44" s="49" t="str">
        <f>IF(D44=0,"***",E44/D44)</f>
        <v>***</v>
      </c>
    </row>
    <row r="45" spans="1:7" ht="12.75">
      <c r="A45" s="40"/>
      <c r="B45" s="128"/>
      <c r="C45" s="42" t="s">
        <v>672</v>
      </c>
      <c r="D45" s="43"/>
      <c r="E45" s="44">
        <v>20000</v>
      </c>
      <c r="F45" s="43"/>
      <c r="G45" s="44"/>
    </row>
    <row r="46" spans="1:7" ht="12.75">
      <c r="A46" s="35" t="s">
        <v>676</v>
      </c>
      <c r="B46" s="117" t="s">
        <v>939</v>
      </c>
      <c r="C46" s="37" t="s">
        <v>778</v>
      </c>
      <c r="D46" s="38">
        <v>0</v>
      </c>
      <c r="E46" s="39">
        <v>12000</v>
      </c>
      <c r="F46" s="38">
        <v>0</v>
      </c>
      <c r="G46" s="39" t="str">
        <f>IF(D46=0,"***",E46/D46)</f>
        <v>***</v>
      </c>
    </row>
    <row r="47" spans="1:7" ht="12.75">
      <c r="A47" s="40"/>
      <c r="B47" s="128"/>
      <c r="C47" s="42" t="s">
        <v>672</v>
      </c>
      <c r="D47" s="43"/>
      <c r="E47" s="44">
        <v>12000</v>
      </c>
      <c r="F47" s="43"/>
      <c r="G47" s="44"/>
    </row>
    <row r="48" spans="1:7" ht="12.75">
      <c r="A48" s="35" t="s">
        <v>676</v>
      </c>
      <c r="B48" s="117" t="s">
        <v>779</v>
      </c>
      <c r="C48" s="37" t="s">
        <v>780</v>
      </c>
      <c r="D48" s="38">
        <v>0</v>
      </c>
      <c r="E48" s="39">
        <v>2951</v>
      </c>
      <c r="F48" s="38">
        <v>0</v>
      </c>
      <c r="G48" s="39" t="str">
        <f>IF(D48=0,"***",E48/D48)</f>
        <v>***</v>
      </c>
    </row>
    <row r="49" spans="1:7" ht="12.75">
      <c r="A49" s="40"/>
      <c r="B49" s="128"/>
      <c r="C49" s="42" t="s">
        <v>672</v>
      </c>
      <c r="D49" s="43"/>
      <c r="E49" s="44">
        <v>2951</v>
      </c>
      <c r="F49" s="43"/>
      <c r="G49" s="44"/>
    </row>
    <row r="50" spans="1:7" ht="12.75">
      <c r="A50" s="35" t="s">
        <v>676</v>
      </c>
      <c r="B50" s="117" t="s">
        <v>781</v>
      </c>
      <c r="C50" s="37" t="s">
        <v>782</v>
      </c>
      <c r="D50" s="38">
        <v>0</v>
      </c>
      <c r="E50" s="39">
        <v>10002</v>
      </c>
      <c r="F50" s="38">
        <v>0</v>
      </c>
      <c r="G50" s="39" t="str">
        <f>IF(D50=0,"***",E50/D50)</f>
        <v>***</v>
      </c>
    </row>
    <row r="51" spans="1:7" ht="12.75">
      <c r="A51" s="40"/>
      <c r="B51" s="128"/>
      <c r="C51" s="42" t="s">
        <v>672</v>
      </c>
      <c r="D51" s="43"/>
      <c r="E51" s="44">
        <v>10002</v>
      </c>
      <c r="F51" s="43"/>
      <c r="G51" s="44"/>
    </row>
    <row r="52" spans="1:7" ht="12.75">
      <c r="A52" s="35" t="s">
        <v>764</v>
      </c>
      <c r="B52" s="117" t="s">
        <v>940</v>
      </c>
      <c r="C52" s="37" t="s">
        <v>783</v>
      </c>
      <c r="D52" s="38">
        <v>0</v>
      </c>
      <c r="E52" s="39">
        <v>50000</v>
      </c>
      <c r="F52" s="38">
        <v>0</v>
      </c>
      <c r="G52" s="39" t="str">
        <f>IF(D52=0,"***",E52/D52)</f>
        <v>***</v>
      </c>
    </row>
    <row r="53" spans="1:7" ht="12.75">
      <c r="A53" s="40"/>
      <c r="B53" s="128"/>
      <c r="C53" s="42" t="s">
        <v>672</v>
      </c>
      <c r="D53" s="43"/>
      <c r="E53" s="44">
        <v>50000</v>
      </c>
      <c r="F53" s="43"/>
      <c r="G53" s="44"/>
    </row>
    <row r="54" spans="1:7" ht="12.75">
      <c r="A54" s="35" t="s">
        <v>764</v>
      </c>
      <c r="B54" s="117" t="s">
        <v>941</v>
      </c>
      <c r="C54" s="37" t="s">
        <v>784</v>
      </c>
      <c r="D54" s="38">
        <v>0</v>
      </c>
      <c r="E54" s="39">
        <v>10000</v>
      </c>
      <c r="F54" s="38">
        <v>0</v>
      </c>
      <c r="G54" s="39" t="str">
        <f>IF(D54=0,"***",E54/D54)</f>
        <v>***</v>
      </c>
    </row>
    <row r="55" spans="1:7" ht="12.75">
      <c r="A55" s="40"/>
      <c r="B55" s="128"/>
      <c r="C55" s="42" t="s">
        <v>672</v>
      </c>
      <c r="D55" s="43"/>
      <c r="E55" s="44">
        <v>10000</v>
      </c>
      <c r="F55" s="43"/>
      <c r="G55" s="44"/>
    </row>
    <row r="56" spans="1:7" ht="12.75">
      <c r="A56" s="35" t="s">
        <v>763</v>
      </c>
      <c r="B56" s="117" t="s">
        <v>942</v>
      </c>
      <c r="C56" s="37" t="s">
        <v>785</v>
      </c>
      <c r="D56" s="38">
        <v>0</v>
      </c>
      <c r="E56" s="39">
        <v>10000</v>
      </c>
      <c r="F56" s="38">
        <v>0</v>
      </c>
      <c r="G56" s="39" t="str">
        <f>IF(D56=0,"***",E56/D56)</f>
        <v>***</v>
      </c>
    </row>
    <row r="57" spans="1:7" ht="12.75">
      <c r="A57" s="40"/>
      <c r="B57" s="128"/>
      <c r="C57" s="42" t="s">
        <v>672</v>
      </c>
      <c r="D57" s="43"/>
      <c r="E57" s="44">
        <v>10000</v>
      </c>
      <c r="F57" s="43"/>
      <c r="G57" s="44"/>
    </row>
    <row r="58" spans="1:7" ht="12.75">
      <c r="A58" s="35" t="s">
        <v>763</v>
      </c>
      <c r="B58" s="117" t="s">
        <v>943</v>
      </c>
      <c r="C58" s="37" t="s">
        <v>786</v>
      </c>
      <c r="D58" s="38">
        <v>0</v>
      </c>
      <c r="E58" s="39">
        <v>16707</v>
      </c>
      <c r="F58" s="38">
        <v>0</v>
      </c>
      <c r="G58" s="39" t="str">
        <f>IF(D58=0,"***",E58/D58)</f>
        <v>***</v>
      </c>
    </row>
    <row r="59" spans="1:7" ht="12.75">
      <c r="A59" s="40"/>
      <c r="B59" s="128"/>
      <c r="C59" s="42" t="s">
        <v>672</v>
      </c>
      <c r="D59" s="43"/>
      <c r="E59" s="44">
        <v>16707</v>
      </c>
      <c r="F59" s="43"/>
      <c r="G59" s="44"/>
    </row>
    <row r="60" spans="1:7" ht="12.75">
      <c r="A60" s="35" t="s">
        <v>763</v>
      </c>
      <c r="B60" s="117" t="s">
        <v>787</v>
      </c>
      <c r="C60" s="37" t="s">
        <v>788</v>
      </c>
      <c r="D60" s="38">
        <v>0</v>
      </c>
      <c r="E60" s="39">
        <v>5000</v>
      </c>
      <c r="F60" s="38">
        <v>0</v>
      </c>
      <c r="G60" s="39" t="str">
        <f>IF(D60=0,"***",E60/D60)</f>
        <v>***</v>
      </c>
    </row>
    <row r="61" spans="1:7" ht="12.75">
      <c r="A61" s="40"/>
      <c r="B61" s="128"/>
      <c r="C61" s="42" t="s">
        <v>672</v>
      </c>
      <c r="D61" s="43"/>
      <c r="E61" s="44">
        <v>5000</v>
      </c>
      <c r="F61" s="43"/>
      <c r="G61" s="44"/>
    </row>
    <row r="62" spans="1:7" ht="12.75">
      <c r="A62" s="35" t="s">
        <v>763</v>
      </c>
      <c r="B62" s="117" t="s">
        <v>789</v>
      </c>
      <c r="C62" s="37" t="s">
        <v>790</v>
      </c>
      <c r="D62" s="38">
        <v>0</v>
      </c>
      <c r="E62" s="39">
        <v>60000</v>
      </c>
      <c r="F62" s="38">
        <v>0</v>
      </c>
      <c r="G62" s="39" t="str">
        <f>IF(D62=0,"***",E62/D62)</f>
        <v>***</v>
      </c>
    </row>
    <row r="63" spans="1:7" ht="12.75">
      <c r="A63" s="40"/>
      <c r="B63" s="128"/>
      <c r="C63" s="42" t="s">
        <v>672</v>
      </c>
      <c r="D63" s="43"/>
      <c r="E63" s="44">
        <v>60000</v>
      </c>
      <c r="F63" s="43"/>
      <c r="G63" s="44"/>
    </row>
    <row r="64" spans="1:7" ht="12.75">
      <c r="A64" s="35" t="s">
        <v>775</v>
      </c>
      <c r="B64" s="117" t="s">
        <v>944</v>
      </c>
      <c r="C64" s="37" t="s">
        <v>791</v>
      </c>
      <c r="D64" s="38">
        <v>0</v>
      </c>
      <c r="E64" s="39">
        <v>7140</v>
      </c>
      <c r="F64" s="38">
        <v>0</v>
      </c>
      <c r="G64" s="39" t="str">
        <f>IF(D64=0,"***",E64/D64)</f>
        <v>***</v>
      </c>
    </row>
    <row r="65" spans="1:7" ht="12.75">
      <c r="A65" s="40"/>
      <c r="B65" s="128"/>
      <c r="C65" s="42" t="s">
        <v>672</v>
      </c>
      <c r="D65" s="43"/>
      <c r="E65" s="44">
        <v>7140</v>
      </c>
      <c r="F65" s="43"/>
      <c r="G65" s="44"/>
    </row>
    <row r="66" spans="1:7" ht="12.75">
      <c r="A66" s="35" t="s">
        <v>775</v>
      </c>
      <c r="B66" s="117" t="s">
        <v>945</v>
      </c>
      <c r="C66" s="37" t="s">
        <v>792</v>
      </c>
      <c r="D66" s="38">
        <v>0</v>
      </c>
      <c r="E66" s="39">
        <v>1000</v>
      </c>
      <c r="F66" s="38">
        <v>0</v>
      </c>
      <c r="G66" s="39" t="str">
        <f>IF(D66=0,"***",E66/D66)</f>
        <v>***</v>
      </c>
    </row>
    <row r="67" spans="1:7" ht="12.75">
      <c r="A67" s="40"/>
      <c r="B67" s="128"/>
      <c r="C67" s="42" t="s">
        <v>672</v>
      </c>
      <c r="D67" s="43"/>
      <c r="E67" s="44">
        <v>1000</v>
      </c>
      <c r="F67" s="43"/>
      <c r="G67" s="44"/>
    </row>
    <row r="68" spans="1:7" ht="12.75">
      <c r="A68" s="35" t="s">
        <v>775</v>
      </c>
      <c r="B68" s="117" t="s">
        <v>946</v>
      </c>
      <c r="C68" s="37" t="s">
        <v>783</v>
      </c>
      <c r="D68" s="38">
        <v>0</v>
      </c>
      <c r="E68" s="39">
        <v>3000</v>
      </c>
      <c r="F68" s="38">
        <v>0</v>
      </c>
      <c r="G68" s="39" t="str">
        <f>IF(D68=0,"***",E68/D68)</f>
        <v>***</v>
      </c>
    </row>
    <row r="69" spans="1:7" ht="12.75">
      <c r="A69" s="40"/>
      <c r="B69" s="128"/>
      <c r="C69" s="42" t="s">
        <v>672</v>
      </c>
      <c r="D69" s="43"/>
      <c r="E69" s="44">
        <v>3000</v>
      </c>
      <c r="F69" s="43"/>
      <c r="G69" s="44"/>
    </row>
    <row r="70" spans="1:7" ht="12.75">
      <c r="A70" s="35" t="s">
        <v>775</v>
      </c>
      <c r="B70" s="117" t="s">
        <v>793</v>
      </c>
      <c r="C70" s="37" t="s">
        <v>794</v>
      </c>
      <c r="D70" s="38">
        <v>0</v>
      </c>
      <c r="E70" s="39">
        <v>12200</v>
      </c>
      <c r="F70" s="38">
        <v>0</v>
      </c>
      <c r="G70" s="39" t="str">
        <f>IF(D70=0,"***",E70/D70)</f>
        <v>***</v>
      </c>
    </row>
    <row r="71" spans="1:7" ht="12.75">
      <c r="A71" s="40"/>
      <c r="B71" s="128"/>
      <c r="C71" s="42" t="s">
        <v>672</v>
      </c>
      <c r="D71" s="43"/>
      <c r="E71" s="44">
        <v>12200</v>
      </c>
      <c r="F71" s="43"/>
      <c r="G71" s="44"/>
    </row>
    <row r="72" spans="1:7" ht="12.75">
      <c r="A72" s="35" t="s">
        <v>775</v>
      </c>
      <c r="B72" s="117" t="s">
        <v>795</v>
      </c>
      <c r="C72" s="37" t="s">
        <v>796</v>
      </c>
      <c r="D72" s="38">
        <v>0</v>
      </c>
      <c r="E72" s="39">
        <v>30000</v>
      </c>
      <c r="F72" s="38">
        <v>0</v>
      </c>
      <c r="G72" s="39" t="str">
        <f>IF(D72=0,"***",E72/D72)</f>
        <v>***</v>
      </c>
    </row>
    <row r="73" spans="1:7" ht="13.5" thickBot="1">
      <c r="A73" s="40"/>
      <c r="B73" s="41"/>
      <c r="C73" s="42" t="s">
        <v>672</v>
      </c>
      <c r="D73" s="43"/>
      <c r="E73" s="44">
        <v>30000</v>
      </c>
      <c r="F73" s="43"/>
      <c r="G73" s="44"/>
    </row>
    <row r="74" spans="1:7" ht="13.5" thickBot="1">
      <c r="A74" s="30" t="s">
        <v>589</v>
      </c>
      <c r="B74" s="31"/>
      <c r="C74" s="32"/>
      <c r="D74" s="33"/>
      <c r="E74" s="34">
        <v>250000</v>
      </c>
      <c r="F74" s="33"/>
      <c r="G74" s="34"/>
    </row>
    <row r="75" spans="1:7" ht="13.5" thickBot="1">
      <c r="A75" s="12"/>
      <c r="B75" s="13"/>
      <c r="C75" s="14" t="s">
        <v>691</v>
      </c>
      <c r="D75" s="27">
        <v>0</v>
      </c>
      <c r="E75" s="28">
        <f>SUM(E44:E74)/3</f>
        <v>250000</v>
      </c>
      <c r="F75" s="27">
        <v>0</v>
      </c>
      <c r="G75" s="29" t="str">
        <f>IF(D75=0,"***",E75/D75)</f>
        <v>***</v>
      </c>
    </row>
    <row r="76" spans="2:7" ht="13.5" thickBot="1">
      <c r="B76" s="10"/>
      <c r="D76" s="11"/>
      <c r="E76" s="11"/>
      <c r="F76" s="11"/>
      <c r="G76" s="11"/>
    </row>
    <row r="77" spans="1:7" ht="13.5" thickBot="1">
      <c r="A77" s="12"/>
      <c r="B77" s="13"/>
      <c r="C77" s="14" t="s">
        <v>692</v>
      </c>
      <c r="D77" s="27">
        <f>D$39+D$75</f>
        <v>0</v>
      </c>
      <c r="E77" s="28">
        <f>E$39+E$75</f>
        <v>1811104</v>
      </c>
      <c r="F77" s="27"/>
      <c r="G77" s="29" t="str">
        <f>IF(D77=0,"***",E77/D77)</f>
        <v>***</v>
      </c>
    </row>
    <row r="78" spans="2:7" ht="13.5" thickBot="1">
      <c r="B78" s="10"/>
      <c r="D78" s="11"/>
      <c r="E78" s="11"/>
      <c r="F78" s="11"/>
      <c r="G78" s="11"/>
    </row>
    <row r="79" spans="1:7" ht="13.5" thickBot="1">
      <c r="A79" s="12"/>
      <c r="B79" s="13"/>
      <c r="C79" s="14" t="s">
        <v>693</v>
      </c>
      <c r="D79" s="15"/>
      <c r="E79" s="16"/>
      <c r="F79" s="15"/>
      <c r="G79" s="16"/>
    </row>
    <row r="80" spans="1:7" ht="34.5" customHeight="1">
      <c r="A80" s="17" t="s">
        <v>555</v>
      </c>
      <c r="B80" s="18" t="s">
        <v>556</v>
      </c>
      <c r="C80" s="19" t="s">
        <v>557</v>
      </c>
      <c r="D80" s="20" t="s">
        <v>558</v>
      </c>
      <c r="E80" s="21" t="s">
        <v>559</v>
      </c>
      <c r="F80" s="20" t="s">
        <v>560</v>
      </c>
      <c r="G80" s="21" t="s">
        <v>561</v>
      </c>
    </row>
    <row r="81" spans="1:7" ht="13.5" customHeight="1" thickBot="1">
      <c r="A81" s="22"/>
      <c r="B81" s="23"/>
      <c r="C81" s="24" t="s">
        <v>562</v>
      </c>
      <c r="D81" s="25"/>
      <c r="E81" s="26"/>
      <c r="F81" s="25"/>
      <c r="G81" s="26"/>
    </row>
    <row r="82" spans="1:7" ht="13.5" thickBot="1">
      <c r="A82" s="12"/>
      <c r="B82" s="13"/>
      <c r="C82" s="14" t="s">
        <v>694</v>
      </c>
      <c r="D82" s="27">
        <v>0</v>
      </c>
      <c r="E82" s="28">
        <v>0</v>
      </c>
      <c r="F82" s="27">
        <f>E82-D82</f>
        <v>0</v>
      </c>
      <c r="G82" s="29" t="str">
        <f>IF(D82=0,"***",E82/D82)</f>
        <v>***</v>
      </c>
    </row>
    <row r="83" spans="2:7" ht="12.75">
      <c r="B83" s="10"/>
      <c r="D83" s="11"/>
      <c r="E83" s="11"/>
      <c r="F83" s="11"/>
      <c r="G83" s="1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2007-12-06T09:06:48Z</cp:lastPrinted>
  <dcterms:created xsi:type="dcterms:W3CDTF">2007-11-07T07:38:47Z</dcterms:created>
  <dcterms:modified xsi:type="dcterms:W3CDTF">2007-12-06T09:13:19Z</dcterms:modified>
  <cp:category/>
  <cp:version/>
  <cp:contentType/>
  <cp:contentStatus/>
</cp:coreProperties>
</file>