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9120" activeTab="0"/>
  </bookViews>
  <sheets>
    <sheet name="Bilance" sheetId="1" r:id="rId1"/>
    <sheet name="Rekapitulace" sheetId="2" r:id="rId2"/>
  </sheets>
  <definedNames/>
  <calcPr fullCalcOnLoad="1"/>
</workbook>
</file>

<file path=xl/sharedStrings.xml><?xml version="1.0" encoding="utf-8"?>
<sst xmlns="http://schemas.openxmlformats.org/spreadsheetml/2006/main" count="201" uniqueCount="149">
  <si>
    <t>Položka</t>
  </si>
  <si>
    <t>Název seskupení položek</t>
  </si>
  <si>
    <t>Návrh rozpočtu</t>
  </si>
  <si>
    <t>rok 2023</t>
  </si>
  <si>
    <t>ROZPOČTOVÉ PŘÍJMY</t>
  </si>
  <si>
    <t>111X</t>
  </si>
  <si>
    <t>Daně z příjmů fyzických osob - kraj</t>
  </si>
  <si>
    <t>Daně z příjmů fyzických osob - obec</t>
  </si>
  <si>
    <t>Daně z příjmů fyzických osob - CELKEM</t>
  </si>
  <si>
    <t>112X</t>
  </si>
  <si>
    <t>Daně z příjmů právnických osob - kraj</t>
  </si>
  <si>
    <t>Daně z příjmů právnických osob - obec</t>
  </si>
  <si>
    <t>Daně z příjmů právnických osob - CELKEM</t>
  </si>
  <si>
    <t>1211</t>
  </si>
  <si>
    <t>Daň z přidané hodnoty - kraj</t>
  </si>
  <si>
    <t>Daň z přidané hodnoty - obec</t>
  </si>
  <si>
    <t>Daň z přidané hodnoty - CELKEM</t>
  </si>
  <si>
    <t>1219</t>
  </si>
  <si>
    <t>Zrušené daně ze zboží a služeb - obec</t>
  </si>
  <si>
    <t>133X</t>
  </si>
  <si>
    <t>Poplatky a odvody v oblasti životního prostředí</t>
  </si>
  <si>
    <t>134X</t>
  </si>
  <si>
    <t>Místní poplatky z vybraných činností a služeb</t>
  </si>
  <si>
    <t>135X</t>
  </si>
  <si>
    <t>Ostatní odvody z vybraných činností a služeb</t>
  </si>
  <si>
    <t>136X</t>
  </si>
  <si>
    <t>Správní poplatky</t>
  </si>
  <si>
    <t>138X</t>
  </si>
  <si>
    <t>Daně, popl. a jiná peněžitá plnění v oblasti hazardních her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</si>
  <si>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</si>
  <si>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</si>
  <si>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</si>
  <si>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</si>
  <si>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</si>
  <si>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</si>
  <si>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</si>
  <si>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</si>
  <si>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</si>
  <si>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</si>
  <si>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</si>
  <si>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</si>
  <si>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</si>
  <si>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</si>
  <si>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</si>
  <si>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</si>
  <si>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Přijaté vratky transferů a ost. příjmy z fin. vyp. předch. let</t>
  </si>
  <si>
    <t>231X</t>
  </si>
  <si>
    <t>Příjmy z prodeje krátk. a drobného dlouhodob. majetku</t>
  </si>
  <si>
    <t>232X</t>
  </si>
  <si>
    <t>Ostatní nedaňové příjmy</t>
  </si>
  <si>
    <t>234X</t>
  </si>
  <si>
    <t>Příjmy z využívání výhrad. práv k přírodním zdrojům</t>
  </si>
  <si>
    <t>24XX</t>
  </si>
  <si>
    <t>Přijaté splátky půjčených prostředků</t>
  </si>
  <si>
    <t>NEDAŇOVÉ PŘÍJMY (součet za třídu 2)</t>
  </si>
  <si>
    <t>311X</t>
  </si>
  <si>
    <t>Příjmy z prodeje dlouhodobého majetku</t>
  </si>
  <si>
    <t>312X</t>
  </si>
  <si>
    <t>Ostatní kapitálové příjmy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</si>
  <si>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</si>
  <si>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</si>
  <si>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</si>
  <si>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</si>
  <si>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</si>
  <si>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Neinvest.přijaté transfery od veř.rozpočtů ústř.úrovně</t>
  </si>
  <si>
    <t>4121</t>
  </si>
  <si>
    <t>Neinvest.přijaté transfery od obcí</t>
  </si>
  <si>
    <t>4122</t>
  </si>
  <si>
    <t>Neinvest.přijaté transfery od krajů</t>
  </si>
  <si>
    <t>4129</t>
  </si>
  <si>
    <t>Neinvest.přijaté transfery od rozpoctů územní úrovně</t>
  </si>
  <si>
    <t>4131,2</t>
  </si>
  <si>
    <t>Převody z vlastních fondů hospodářské činnosti</t>
  </si>
  <si>
    <t>4137</t>
  </si>
  <si>
    <t>Přijaté transfery od MČ HMP</t>
  </si>
  <si>
    <t>415X</t>
  </si>
  <si>
    <t>Neinvest.přijaté transfery za zahraničí</t>
  </si>
  <si>
    <t>416X</t>
  </si>
  <si>
    <t>Neinvest.přijaté transfery ze státních fin. aktiv</t>
  </si>
  <si>
    <t>421X</t>
  </si>
  <si>
    <t>Inv.přijaté transfery od veř.rozp ústřední úrovně</t>
  </si>
  <si>
    <t>422X</t>
  </si>
  <si>
    <t>Inv.přijaté transfery od veř.rozp.územní úrovně - SR</t>
  </si>
  <si>
    <t>Inv.přijaté transfery od veř.rozp.územní úrovně - UR</t>
  </si>
  <si>
    <t>423X</t>
  </si>
  <si>
    <t>Inv.přijaté transfery ze zahraničí</t>
  </si>
  <si>
    <t>424X</t>
  </si>
  <si>
    <t>Inv.přijaté transfery ze státních fin.aktiv</t>
  </si>
  <si>
    <t>PŘIJATÉ TRANSFERY (součet za třídu 4)</t>
  </si>
  <si>
    <t>Ú H R N  P Ř Í J M Ů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</si>
  <si>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</si>
  <si>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</si>
  <si>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</si>
  <si>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</si>
  <si>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</si>
  <si>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</si>
  <si>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</si>
  <si>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</si>
  <si>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</si>
  <si>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</si>
  <si>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</si>
  <si>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</si>
  <si>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</si>
  <si>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</si>
  <si>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prostředků</t>
  </si>
  <si>
    <t>8115</t>
  </si>
  <si>
    <t>Použití fin.prostředků vytvořených v min. letech</t>
  </si>
  <si>
    <t>Rezerva finančních prostředků</t>
  </si>
  <si>
    <t>Změna stavu krátk. prostředků (součet)</t>
  </si>
  <si>
    <t>8XX7</t>
  </si>
  <si>
    <t>Aktivní operace řízení likvidity - příjmy</t>
  </si>
  <si>
    <t>8XX8</t>
  </si>
  <si>
    <t>Aktivní operace řízení likvidity - výdaje</t>
  </si>
  <si>
    <t>8902</t>
  </si>
  <si>
    <t>Nerealizované kurzové rozdíly</t>
  </si>
  <si>
    <t>C E L K E M   F I N A N C O V Á N Í</t>
  </si>
  <si>
    <t>KONTROLNÍ SOUČET</t>
  </si>
  <si>
    <t>Investiční převody mezi HMP a MČ - Příjmy</t>
  </si>
  <si>
    <t xml:space="preserve"> BILANCE NÁVRHU ROZPOČTU VLASTNÍHO HL. M. PRAHY                                         NA ROK 2023 (v tis. Kč) </t>
  </si>
  <si>
    <t xml:space="preserve"> BILANCE NÁVRHU ROZPOČTU VLASTNÍHO HL. M. PRAHY                                    NA ROK 2023 (v tis. Kč) </t>
  </si>
  <si>
    <t>Kapitola</t>
  </si>
  <si>
    <t>Název</t>
  </si>
  <si>
    <t>01</t>
  </si>
  <si>
    <t>Rozvoj obce</t>
  </si>
  <si>
    <t>02</t>
  </si>
  <si>
    <t>Městská infrastuktura</t>
  </si>
  <si>
    <t>03</t>
  </si>
  <si>
    <t>Doprava</t>
  </si>
  <si>
    <t>04</t>
  </si>
  <si>
    <t>Školství, mládež a sport</t>
  </si>
  <si>
    <t>05</t>
  </si>
  <si>
    <t>Zdravotnictví a sociální oblast</t>
  </si>
  <si>
    <t>06</t>
  </si>
  <si>
    <t>Kultura a cestovní ruch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</si>
  <si>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</si>
  <si>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</si>
  <si>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</si>
  <si>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</si>
  <si>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</si>
  <si>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</si>
  <si>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</si>
  <si>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</si>
  <si>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BĚŽNÉ VÝDAJE</t>
  </si>
  <si>
    <t>CELKOVÉ VÝDAJE</t>
  </si>
  <si>
    <t>KAPITÁLOVÉ  VÝDAJE</t>
  </si>
  <si>
    <t xml:space="preserve"> REKAPITULACE NÁVRHU ROZPOČTU VLASTNÍHO HL. M. PRAHY                                   NA ROK 2023 (v tis. Kč)</t>
  </si>
  <si>
    <t xml:space="preserve">Návrh rozpočtu </t>
  </si>
  <si>
    <t>na rok 2023</t>
  </si>
  <si>
    <t>Příloha č. 2a k usnesení Zastupitelstva HMP č. 1/34 ze dne 15. 12. 2022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</si>
</sst>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###\ ###"/>
    <numFmt numFmtId="167" formatCode="#,##0.0"/>
    <numFmt numFmtId="168" formatCode="0.0%"/>
    <numFmt numFmtId="169" formatCode="000000"/>
    <numFmt numFmtId="170" formatCode="000"/>
    <numFmt numFmtId="171" formatCode="00"/>
    <numFmt numFmtId="172" formatCode="0000"/>
    <numFmt numFmtId="173" formatCode="000000000000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u val="single"/>
      <sz val="10"/>
      <name val="Arial CE"/>
      <family val="0"/>
    </font>
    <font>
      <i/>
      <u val="single"/>
      <sz val="12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13" xfId="0" applyNumberFormat="1" applyFont="1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4" fontId="1" fillId="0" borderId="16" xfId="0" applyNumberFormat="1" applyFont="1" applyBorder="1" applyAlignment="1">
      <alignment horizontal="left"/>
    </xf>
    <xf numFmtId="4" fontId="1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9" xfId="0" applyFont="1" applyBorder="1" applyAlignment="1">
      <alignment horizontal="left"/>
    </xf>
    <xf numFmtId="4" fontId="0" fillId="0" borderId="20" xfId="0" applyNumberFormat="1" applyFont="1" applyBorder="1" applyAlignment="1">
      <alignment horizontal="left"/>
    </xf>
    <xf numFmtId="4" fontId="0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22" xfId="0" applyFont="1" applyBorder="1" applyAlignment="1">
      <alignment horizontal="left"/>
    </xf>
    <xf numFmtId="4" fontId="0" fillId="0" borderId="23" xfId="0" applyNumberFormat="1" applyFont="1" applyBorder="1" applyAlignment="1">
      <alignment horizontal="left"/>
    </xf>
    <xf numFmtId="4" fontId="0" fillId="0" borderId="24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2" borderId="15" xfId="0" applyFont="1" applyFill="1" applyBorder="1" applyAlignment="1">
      <alignment horizontal="left"/>
    </xf>
    <xf numFmtId="4" fontId="1" fillId="2" borderId="16" xfId="0" applyNumberFormat="1" applyFont="1" applyFill="1" applyBorder="1" applyAlignment="1">
      <alignment horizontal="left"/>
    </xf>
    <xf numFmtId="4" fontId="1" fillId="2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33" borderId="15" xfId="0" applyFont="1" applyFill="1" applyBorder="1" applyAlignment="1">
      <alignment horizontal="left"/>
    </xf>
    <xf numFmtId="4" fontId="1" fillId="33" borderId="16" xfId="0" applyNumberFormat="1" applyFont="1" applyFill="1" applyBorder="1" applyAlignment="1">
      <alignment horizontal="left"/>
    </xf>
    <xf numFmtId="4" fontId="1" fillId="33" borderId="1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8" fillId="0" borderId="12" xfId="0" applyFont="1" applyBorder="1" applyAlignment="1">
      <alignment horizontal="center"/>
    </xf>
    <xf numFmtId="4" fontId="8" fillId="0" borderId="13" xfId="0" applyNumberFormat="1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4" fontId="7" fillId="0" borderId="16" xfId="0" applyNumberFormat="1" applyFont="1" applyBorder="1" applyAlignment="1">
      <alignment horizontal="left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18" xfId="0" applyFont="1" applyBorder="1" applyAlignment="1">
      <alignment/>
    </xf>
    <xf numFmtId="4" fontId="8" fillId="0" borderId="18" xfId="0" applyNumberFormat="1" applyFont="1" applyBorder="1" applyAlignment="1">
      <alignment/>
    </xf>
    <xf numFmtId="4" fontId="7" fillId="0" borderId="25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4" fontId="8" fillId="0" borderId="23" xfId="0" applyNumberFormat="1" applyFont="1" applyBorder="1" applyAlignment="1">
      <alignment horizontal="left"/>
    </xf>
    <xf numFmtId="4" fontId="8" fillId="0" borderId="22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0" fontId="7" fillId="2" borderId="15" xfId="0" applyFont="1" applyFill="1" applyBorder="1" applyAlignment="1">
      <alignment horizontal="left"/>
    </xf>
    <xf numFmtId="4" fontId="7" fillId="2" borderId="16" xfId="0" applyNumberFormat="1" applyFont="1" applyFill="1" applyBorder="1" applyAlignment="1">
      <alignment horizontal="left"/>
    </xf>
    <xf numFmtId="4" fontId="7" fillId="2" borderId="15" xfId="0" applyNumberFormat="1" applyFont="1" applyFill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6" xfId="0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98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3" max="3" width="9.125" style="0" customWidth="1"/>
    <col min="4" max="4" width="49.75390625" style="1" customWidth="1"/>
    <col min="5" max="5" width="18.00390625" style="1" customWidth="1"/>
    <col min="6" max="6" width="0.875" style="0" hidden="1" customWidth="1"/>
  </cols>
  <sheetData>
    <row r="1" spans="1:4" ht="15">
      <c r="A1" s="57" t="s">
        <v>148</v>
      </c>
      <c r="B1" s="57"/>
      <c r="C1" s="57"/>
      <c r="D1" s="57"/>
    </row>
    <row r="2" spans="1:4" ht="12.75">
      <c r="A2" s="21"/>
      <c r="B2" s="21"/>
      <c r="C2" s="21"/>
      <c r="D2" s="21"/>
    </row>
    <row r="3" spans="1:4" ht="12.75">
      <c r="A3" s="21"/>
      <c r="B3" s="21"/>
      <c r="C3" s="21"/>
      <c r="D3" s="21"/>
    </row>
    <row r="6" spans="3:6" ht="35.25" customHeight="1">
      <c r="C6" s="58" t="s">
        <v>118</v>
      </c>
      <c r="D6" s="58"/>
      <c r="E6" s="58"/>
      <c r="F6" s="58"/>
    </row>
    <row r="9" ht="5.25" customHeight="1" thickBot="1"/>
    <row r="10" spans="3:5" ht="12.75">
      <c r="C10" s="51" t="s">
        <v>0</v>
      </c>
      <c r="D10" s="53" t="s">
        <v>1</v>
      </c>
      <c r="E10" s="2" t="s">
        <v>2</v>
      </c>
    </row>
    <row r="11" spans="3:5" ht="13.5" thickBot="1">
      <c r="C11" s="60"/>
      <c r="D11" s="60"/>
      <c r="E11" s="3" t="s">
        <v>3</v>
      </c>
    </row>
    <row r="12" spans="3:5" ht="15.75" customHeight="1" thickBot="1">
      <c r="C12" s="22"/>
      <c r="D12" s="23" t="s">
        <v>4</v>
      </c>
      <c r="E12" s="24"/>
    </row>
    <row r="13" spans="3:5" ht="15.75" customHeight="1">
      <c r="C13" s="4" t="s">
        <v>5</v>
      </c>
      <c r="D13" s="5" t="s">
        <v>6</v>
      </c>
      <c r="E13" s="6">
        <v>390000</v>
      </c>
    </row>
    <row r="14" spans="3:5" ht="15.75" customHeight="1">
      <c r="C14" s="4" t="s">
        <v>5</v>
      </c>
      <c r="D14" s="5" t="s">
        <v>7</v>
      </c>
      <c r="E14" s="6">
        <v>12700000</v>
      </c>
    </row>
    <row r="15" spans="3:5" ht="15.75" customHeight="1">
      <c r="C15" s="4"/>
      <c r="D15" s="5" t="s">
        <v>8</v>
      </c>
      <c r="E15" s="6">
        <v>13090000</v>
      </c>
    </row>
    <row r="16" spans="3:10" ht="15.75" customHeight="1">
      <c r="C16" s="4" t="s">
        <v>9</v>
      </c>
      <c r="D16" s="5" t="s">
        <v>10</v>
      </c>
      <c r="E16" s="6">
        <v>500000</v>
      </c>
      <c r="J16" s="25"/>
    </row>
    <row r="17" spans="3:5" ht="15.75" customHeight="1">
      <c r="C17" s="4" t="s">
        <v>9</v>
      </c>
      <c r="D17" s="5" t="s">
        <v>11</v>
      </c>
      <c r="E17" s="6">
        <v>15400000</v>
      </c>
    </row>
    <row r="18" spans="3:5" ht="15.75" customHeight="1">
      <c r="C18" s="4"/>
      <c r="D18" s="5" t="s">
        <v>12</v>
      </c>
      <c r="E18" s="6">
        <v>15900000</v>
      </c>
    </row>
    <row r="19" spans="3:5" ht="15.75" customHeight="1">
      <c r="C19" s="4" t="s">
        <v>13</v>
      </c>
      <c r="D19" s="5" t="s">
        <v>14</v>
      </c>
      <c r="E19" s="6">
        <v>1500000</v>
      </c>
    </row>
    <row r="20" spans="3:5" ht="15.75" customHeight="1">
      <c r="C20" s="4" t="s">
        <v>13</v>
      </c>
      <c r="D20" s="5" t="s">
        <v>15</v>
      </c>
      <c r="E20" s="6">
        <v>38000000</v>
      </c>
    </row>
    <row r="21" spans="3:5" ht="15.75" customHeight="1">
      <c r="C21" s="4"/>
      <c r="D21" s="5" t="s">
        <v>16</v>
      </c>
      <c r="E21" s="6">
        <v>39500000</v>
      </c>
    </row>
    <row r="22" spans="3:5" ht="15.75" customHeight="1">
      <c r="C22" s="4" t="s">
        <v>17</v>
      </c>
      <c r="D22" s="5" t="s">
        <v>18</v>
      </c>
      <c r="E22" s="6">
        <v>0</v>
      </c>
    </row>
    <row r="23" spans="3:5" ht="15.75" customHeight="1">
      <c r="C23" s="4" t="s">
        <v>19</v>
      </c>
      <c r="D23" s="5" t="s">
        <v>20</v>
      </c>
      <c r="E23" s="6">
        <v>1200000</v>
      </c>
    </row>
    <row r="24" spans="3:5" ht="15.75" customHeight="1">
      <c r="C24" s="4" t="s">
        <v>21</v>
      </c>
      <c r="D24" s="5" t="s">
        <v>22</v>
      </c>
      <c r="E24" s="6">
        <v>218500</v>
      </c>
    </row>
    <row r="25" spans="3:5" ht="15.75" customHeight="1">
      <c r="C25" s="4" t="s">
        <v>23</v>
      </c>
      <c r="D25" s="5" t="s">
        <v>24</v>
      </c>
      <c r="E25" s="6">
        <v>0</v>
      </c>
    </row>
    <row r="26" spans="3:5" ht="15.75" customHeight="1">
      <c r="C26" s="4" t="s">
        <v>25</v>
      </c>
      <c r="D26" s="5" t="s">
        <v>26</v>
      </c>
      <c r="E26" s="6">
        <v>300000</v>
      </c>
    </row>
    <row r="27" spans="3:5" ht="15.75" customHeight="1">
      <c r="C27" s="4" t="s">
        <v>27</v>
      </c>
      <c r="D27" s="5" t="s">
        <v>28</v>
      </c>
      <c r="E27" s="6">
        <v>500000</v>
      </c>
    </row>
    <row r="28" spans="3:5" ht="15.75" customHeight="1">
      <c r="C28" s="4" t="s">
        <v>29</v>
      </c>
      <c r="D28" s="5" t="s">
        <v>30</v>
      </c>
      <c r="E28" s="6">
        <v>0</v>
      </c>
    </row>
    <row r="29" spans="3:5" ht="15.75" customHeight="1" thickBot="1">
      <c r="C29" s="4" t="s">
        <v>31</v>
      </c>
      <c r="D29" s="5" t="s">
        <v>32</v>
      </c>
      <c r="E29" s="6">
        <v>0</v>
      </c>
    </row>
    <row r="30" spans="3:5" ht="15.75" customHeight="1" thickBot="1">
      <c r="C30" s="7"/>
      <c r="D30" s="8" t="s">
        <v>33</v>
      </c>
      <c r="E30" s="9">
        <v>70708500</v>
      </c>
    </row>
    <row r="32" ht="13.5" thickBot="1"/>
    <row r="33" spans="3:5" ht="12.75">
      <c r="C33" s="51" t="s">
        <v>0</v>
      </c>
      <c r="D33" s="53" t="s">
        <v>1</v>
      </c>
      <c r="E33" s="2" t="s">
        <v>2</v>
      </c>
    </row>
    <row r="34" spans="3:5" ht="13.5" thickBot="1">
      <c r="C34" s="52"/>
      <c r="D34" s="54"/>
      <c r="E34" s="3" t="s">
        <v>3</v>
      </c>
    </row>
    <row r="35" spans="3:5" ht="15.75" customHeight="1">
      <c r="C35" s="4" t="s">
        <v>34</v>
      </c>
      <c r="D35" s="5" t="s">
        <v>35</v>
      </c>
      <c r="E35" s="6">
        <v>500</v>
      </c>
    </row>
    <row r="36" spans="3:5" ht="15.75" customHeight="1">
      <c r="C36" s="4" t="s">
        <v>36</v>
      </c>
      <c r="D36" s="5" t="s">
        <v>37</v>
      </c>
      <c r="E36" s="6">
        <v>0</v>
      </c>
    </row>
    <row r="37" spans="3:5" ht="15.75" customHeight="1">
      <c r="C37" s="4" t="s">
        <v>38</v>
      </c>
      <c r="D37" s="5" t="s">
        <v>39</v>
      </c>
      <c r="E37" s="6">
        <v>0</v>
      </c>
    </row>
    <row r="38" spans="3:5" ht="15.75" customHeight="1">
      <c r="C38" s="4" t="s">
        <v>40</v>
      </c>
      <c r="D38" s="5" t="s">
        <v>41</v>
      </c>
      <c r="E38" s="6">
        <v>8053125</v>
      </c>
    </row>
    <row r="39" spans="3:5" ht="15.75" customHeight="1">
      <c r="C39" s="4" t="s">
        <v>42</v>
      </c>
      <c r="D39" s="5" t="s">
        <v>43</v>
      </c>
      <c r="E39" s="6">
        <v>217900</v>
      </c>
    </row>
    <row r="40" spans="3:5" ht="15.75" customHeight="1">
      <c r="C40" s="4" t="s">
        <v>44</v>
      </c>
      <c r="D40" s="5" t="s">
        <v>45</v>
      </c>
      <c r="E40" s="6">
        <v>0</v>
      </c>
    </row>
    <row r="41" spans="3:5" ht="15.75" customHeight="1">
      <c r="C41" s="4" t="s">
        <v>46</v>
      </c>
      <c r="D41" s="5" t="s">
        <v>47</v>
      </c>
      <c r="E41" s="6">
        <v>0</v>
      </c>
    </row>
    <row r="42" spans="3:5" ht="15.75" customHeight="1">
      <c r="C42" s="4" t="s">
        <v>48</v>
      </c>
      <c r="D42" s="5" t="s">
        <v>49</v>
      </c>
      <c r="E42" s="6">
        <v>0</v>
      </c>
    </row>
    <row r="43" spans="3:5" ht="15.75" customHeight="1">
      <c r="C43" s="4" t="s">
        <v>50</v>
      </c>
      <c r="D43" s="5" t="s">
        <v>51</v>
      </c>
      <c r="E43" s="6">
        <v>0</v>
      </c>
    </row>
    <row r="44" spans="3:5" ht="15.75" customHeight="1" thickBot="1">
      <c r="C44" s="4" t="s">
        <v>52</v>
      </c>
      <c r="D44" s="5" t="s">
        <v>53</v>
      </c>
      <c r="E44" s="6">
        <v>175400</v>
      </c>
    </row>
    <row r="45" spans="3:5" ht="15.75" customHeight="1" thickBot="1">
      <c r="C45" s="7"/>
      <c r="D45" s="8" t="s">
        <v>54</v>
      </c>
      <c r="E45" s="9">
        <v>8446925</v>
      </c>
    </row>
    <row r="46" spans="3:5" ht="15.75" customHeight="1" thickBot="1">
      <c r="C46" s="10"/>
      <c r="D46" s="11"/>
      <c r="E46" s="11"/>
    </row>
    <row r="47" spans="3:5" ht="15.75" customHeight="1">
      <c r="C47" s="4" t="s">
        <v>55</v>
      </c>
      <c r="D47" s="5" t="s">
        <v>56</v>
      </c>
      <c r="E47" s="6">
        <v>0</v>
      </c>
    </row>
    <row r="48" spans="3:5" ht="15.75" customHeight="1">
      <c r="C48" s="4" t="s">
        <v>57</v>
      </c>
      <c r="D48" s="5" t="s">
        <v>58</v>
      </c>
      <c r="E48" s="6">
        <v>0</v>
      </c>
    </row>
    <row r="49" spans="3:5" ht="15.75" customHeight="1" thickBot="1">
      <c r="C49" s="4" t="s">
        <v>59</v>
      </c>
      <c r="D49" s="5" t="s">
        <v>60</v>
      </c>
      <c r="E49" s="6">
        <v>0</v>
      </c>
    </row>
    <row r="50" spans="3:5" ht="15.75" customHeight="1" thickBot="1">
      <c r="C50" s="7"/>
      <c r="D50" s="8" t="s">
        <v>61</v>
      </c>
      <c r="E50" s="9">
        <v>0</v>
      </c>
    </row>
    <row r="51" spans="3:5" ht="15.75" customHeight="1" thickBot="1">
      <c r="C51" s="22"/>
      <c r="D51" s="23" t="s">
        <v>62</v>
      </c>
      <c r="E51" s="24">
        <v>79155425</v>
      </c>
    </row>
    <row r="53" spans="3:5" s="12" customFormat="1" ht="35.25" customHeight="1">
      <c r="C53" s="58" t="s">
        <v>119</v>
      </c>
      <c r="D53" s="58"/>
      <c r="E53" s="58"/>
    </row>
    <row r="54" ht="13.5" thickBot="1"/>
    <row r="55" spans="3:5" ht="12.75">
      <c r="C55" s="51" t="s">
        <v>0</v>
      </c>
      <c r="D55" s="53" t="s">
        <v>1</v>
      </c>
      <c r="E55" s="2" t="s">
        <v>2</v>
      </c>
    </row>
    <row r="56" spans="3:5" ht="13.5" thickBot="1">
      <c r="C56" s="52"/>
      <c r="D56" s="54"/>
      <c r="E56" s="3" t="s">
        <v>3</v>
      </c>
    </row>
    <row r="57" spans="3:5" ht="15.75" customHeight="1">
      <c r="C57" s="4" t="s">
        <v>63</v>
      </c>
      <c r="D57" s="5" t="s">
        <v>64</v>
      </c>
      <c r="E57" s="6">
        <v>20420278.9</v>
      </c>
    </row>
    <row r="58" spans="3:5" ht="15.75" customHeight="1">
      <c r="C58" s="4" t="s">
        <v>65</v>
      </c>
      <c r="D58" s="5" t="s">
        <v>66</v>
      </c>
      <c r="E58" s="6">
        <v>0</v>
      </c>
    </row>
    <row r="59" spans="3:5" ht="15.75" customHeight="1">
      <c r="C59" s="4" t="s">
        <v>67</v>
      </c>
      <c r="D59" s="5" t="s">
        <v>68</v>
      </c>
      <c r="E59" s="6">
        <v>0</v>
      </c>
    </row>
    <row r="60" spans="3:5" ht="15.75" customHeight="1">
      <c r="C60" s="4" t="s">
        <v>69</v>
      </c>
      <c r="D60" s="5" t="s">
        <v>70</v>
      </c>
      <c r="E60" s="6">
        <v>0</v>
      </c>
    </row>
    <row r="61" spans="3:5" ht="15.75" customHeight="1">
      <c r="C61" s="4" t="s">
        <v>71</v>
      </c>
      <c r="D61" s="5" t="s">
        <v>72</v>
      </c>
      <c r="E61" s="6">
        <v>0</v>
      </c>
    </row>
    <row r="62" spans="3:5" ht="15.75" customHeight="1">
      <c r="C62" s="4" t="s">
        <v>73</v>
      </c>
      <c r="D62" s="5" t="s">
        <v>74</v>
      </c>
      <c r="E62" s="6">
        <v>0</v>
      </c>
    </row>
    <row r="63" spans="3:5" ht="15.75" customHeight="1">
      <c r="C63" s="4" t="s">
        <v>75</v>
      </c>
      <c r="D63" s="5" t="s">
        <v>76</v>
      </c>
      <c r="E63" s="6">
        <v>0</v>
      </c>
    </row>
    <row r="64" spans="3:5" ht="15.75" customHeight="1">
      <c r="C64" s="4" t="s">
        <v>77</v>
      </c>
      <c r="D64" s="5" t="s">
        <v>78</v>
      </c>
      <c r="E64" s="6">
        <v>0</v>
      </c>
    </row>
    <row r="65" spans="3:5" ht="15.75" customHeight="1">
      <c r="C65" s="4" t="s">
        <v>79</v>
      </c>
      <c r="D65" s="5" t="s">
        <v>80</v>
      </c>
      <c r="E65" s="6">
        <v>0</v>
      </c>
    </row>
    <row r="66" spans="3:5" ht="15.75" customHeight="1">
      <c r="C66" s="4" t="s">
        <v>81</v>
      </c>
      <c r="D66" s="5" t="s">
        <v>82</v>
      </c>
      <c r="E66" s="6">
        <v>0</v>
      </c>
    </row>
    <row r="67" spans="3:5" ht="15.75" customHeight="1">
      <c r="C67" s="4" t="s">
        <v>81</v>
      </c>
      <c r="D67" s="5" t="s">
        <v>83</v>
      </c>
      <c r="E67" s="6">
        <v>0</v>
      </c>
    </row>
    <row r="68" spans="3:5" ht="15.75" customHeight="1">
      <c r="C68" s="4" t="s">
        <v>84</v>
      </c>
      <c r="D68" s="5" t="s">
        <v>85</v>
      </c>
      <c r="E68" s="6">
        <v>0</v>
      </c>
    </row>
    <row r="69" spans="3:5" ht="15.75" customHeight="1">
      <c r="C69" s="4" t="s">
        <v>86</v>
      </c>
      <c r="D69" s="5" t="s">
        <v>87</v>
      </c>
      <c r="E69" s="6">
        <v>0</v>
      </c>
    </row>
    <row r="70" spans="3:5" ht="15.75" customHeight="1" thickBot="1">
      <c r="C70" s="13">
        <v>4251</v>
      </c>
      <c r="D70" s="14" t="s">
        <v>117</v>
      </c>
      <c r="E70" s="15">
        <v>77272.7</v>
      </c>
    </row>
    <row r="71" spans="3:5" ht="15.75" customHeight="1" thickBot="1">
      <c r="C71" s="7"/>
      <c r="D71" s="8" t="s">
        <v>88</v>
      </c>
      <c r="E71" s="9">
        <v>20497551.599999998</v>
      </c>
    </row>
    <row r="72" spans="3:5" ht="15.75" customHeight="1" thickBot="1">
      <c r="C72" s="22"/>
      <c r="D72" s="23" t="s">
        <v>89</v>
      </c>
      <c r="E72" s="24">
        <v>99652976.60000001</v>
      </c>
    </row>
    <row r="73" spans="3:5" ht="15.75" customHeight="1" thickBot="1">
      <c r="C73" s="22"/>
      <c r="D73" s="23" t="s">
        <v>90</v>
      </c>
      <c r="E73" s="24"/>
    </row>
    <row r="74" spans="3:5" ht="15.75" customHeight="1">
      <c r="C74" s="4" t="s">
        <v>91</v>
      </c>
      <c r="D74" s="5" t="s">
        <v>92</v>
      </c>
      <c r="E74" s="6">
        <v>84704010.8</v>
      </c>
    </row>
    <row r="75" spans="3:5" ht="15.75" customHeight="1" thickBot="1">
      <c r="C75" s="4" t="s">
        <v>93</v>
      </c>
      <c r="D75" s="5" t="s">
        <v>94</v>
      </c>
      <c r="E75" s="6">
        <v>20176439.1</v>
      </c>
    </row>
    <row r="76" spans="3:5" ht="15.75" customHeight="1" thickBot="1">
      <c r="C76" s="22"/>
      <c r="D76" s="23" t="s">
        <v>95</v>
      </c>
      <c r="E76" s="24">
        <v>104880449.9</v>
      </c>
    </row>
    <row r="77" spans="3:5" ht="15.75" customHeight="1" thickBot="1">
      <c r="C77" s="22"/>
      <c r="D77" s="23" t="s">
        <v>96</v>
      </c>
      <c r="E77" s="24">
        <v>5227473.299999997</v>
      </c>
    </row>
    <row r="78" spans="3:5" ht="12.75">
      <c r="C78" s="16"/>
      <c r="D78" s="17"/>
      <c r="E78" s="17"/>
    </row>
    <row r="79" spans="3:5" ht="12.75">
      <c r="C79" s="59"/>
      <c r="D79" s="59"/>
      <c r="E79" s="59"/>
    </row>
    <row r="80" spans="3:5" ht="12.75">
      <c r="C80" s="16"/>
      <c r="D80" s="17"/>
      <c r="E80" s="17"/>
    </row>
    <row r="81" spans="3:5" ht="12.75">
      <c r="C81" s="16"/>
      <c r="D81" s="17"/>
      <c r="E81" s="17"/>
    </row>
    <row r="82" spans="3:5" ht="13.5" thickBot="1">
      <c r="C82" s="16"/>
      <c r="D82" s="17"/>
      <c r="E82" s="17"/>
    </row>
    <row r="83" spans="3:5" ht="12.75">
      <c r="C83" s="55" t="s">
        <v>0</v>
      </c>
      <c r="D83" s="53" t="s">
        <v>1</v>
      </c>
      <c r="E83" s="2" t="s">
        <v>2</v>
      </c>
    </row>
    <row r="84" spans="3:5" ht="13.5" thickBot="1">
      <c r="C84" s="56"/>
      <c r="D84" s="54"/>
      <c r="E84" s="3" t="s">
        <v>3</v>
      </c>
    </row>
    <row r="85" spans="3:5" ht="15.75" customHeight="1">
      <c r="C85" s="4" t="s">
        <v>97</v>
      </c>
      <c r="D85" s="5" t="s">
        <v>98</v>
      </c>
      <c r="E85" s="6">
        <v>0</v>
      </c>
    </row>
    <row r="86" spans="3:5" ht="15.75" customHeight="1">
      <c r="C86" s="4" t="s">
        <v>99</v>
      </c>
      <c r="D86" s="5" t="s">
        <v>100</v>
      </c>
      <c r="E86" s="6">
        <v>-5510000</v>
      </c>
    </row>
    <row r="87" spans="3:5" ht="15.75" customHeight="1">
      <c r="C87" s="4" t="s">
        <v>101</v>
      </c>
      <c r="D87" s="5" t="s">
        <v>102</v>
      </c>
      <c r="E87" s="6">
        <v>0</v>
      </c>
    </row>
    <row r="88" spans="3:5" ht="15.75" customHeight="1">
      <c r="C88" s="4" t="s">
        <v>103</v>
      </c>
      <c r="D88" s="5" t="s">
        <v>104</v>
      </c>
      <c r="E88" s="6">
        <v>-730889</v>
      </c>
    </row>
    <row r="89" spans="3:5" ht="15.75" customHeight="1">
      <c r="C89" s="4" t="s">
        <v>105</v>
      </c>
      <c r="D89" s="5" t="s">
        <v>106</v>
      </c>
      <c r="E89" s="6">
        <v>13121035</v>
      </c>
    </row>
    <row r="90" spans="3:5" ht="15.75" customHeight="1">
      <c r="C90" s="4" t="s">
        <v>105</v>
      </c>
      <c r="D90" s="5" t="s">
        <v>107</v>
      </c>
      <c r="E90" s="6">
        <v>-1652672.7</v>
      </c>
    </row>
    <row r="91" spans="3:5" ht="15.75" customHeight="1">
      <c r="C91" s="4" t="s">
        <v>105</v>
      </c>
      <c r="D91" s="5" t="s">
        <v>108</v>
      </c>
      <c r="E91" s="6">
        <v>11264846.7</v>
      </c>
    </row>
    <row r="92" spans="3:5" ht="15.75" customHeight="1">
      <c r="C92" s="4" t="s">
        <v>109</v>
      </c>
      <c r="D92" s="5" t="s">
        <v>110</v>
      </c>
      <c r="E92" s="6">
        <v>0</v>
      </c>
    </row>
    <row r="93" spans="3:5" ht="15.75" customHeight="1">
      <c r="C93" s="4" t="s">
        <v>111</v>
      </c>
      <c r="D93" s="5" t="s">
        <v>112</v>
      </c>
      <c r="E93" s="6">
        <v>0</v>
      </c>
    </row>
    <row r="94" spans="3:5" ht="15.75" customHeight="1" thickBot="1">
      <c r="C94" s="18" t="s">
        <v>113</v>
      </c>
      <c r="D94" s="19" t="s">
        <v>114</v>
      </c>
      <c r="E94" s="20">
        <v>0</v>
      </c>
    </row>
    <row r="95" spans="3:5" ht="15.75" customHeight="1" thickBot="1">
      <c r="C95" s="10"/>
      <c r="D95" s="11"/>
      <c r="E95" s="11"/>
    </row>
    <row r="96" spans="3:5" ht="15.75" customHeight="1" thickBot="1">
      <c r="C96" s="22"/>
      <c r="D96" s="23" t="s">
        <v>115</v>
      </c>
      <c r="E96" s="24">
        <v>5227473.3</v>
      </c>
    </row>
    <row r="97" spans="3:5" ht="15.75" customHeight="1" thickBot="1">
      <c r="C97" s="10"/>
      <c r="D97" s="11"/>
      <c r="E97" s="11"/>
    </row>
    <row r="98" spans="3:5" ht="15.75" customHeight="1" thickBot="1">
      <c r="C98" s="26"/>
      <c r="D98" s="27" t="s">
        <v>116</v>
      </c>
      <c r="E98" s="28">
        <v>0</v>
      </c>
    </row>
  </sheetData>
  <sheetProtection/>
  <mergeCells count="12">
    <mergeCell ref="C33:C34"/>
    <mergeCell ref="D33:D34"/>
    <mergeCell ref="C55:C56"/>
    <mergeCell ref="D55:D56"/>
    <mergeCell ref="C83:C84"/>
    <mergeCell ref="D83:D84"/>
    <mergeCell ref="A1:D1"/>
    <mergeCell ref="C53:E53"/>
    <mergeCell ref="C79:E79"/>
    <mergeCell ref="C10:C11"/>
    <mergeCell ref="D10:D11"/>
    <mergeCell ref="C6:F6"/>
  </mergeCells>
  <printOptions/>
  <pageMargins left="0.7874015748031497" right="0.7874015748031497" top="0.7874015748031497" bottom="0.3937007874015748" header="0.5118110236220472" footer="0.5118110236220472"/>
  <pageSetup fitToHeight="2" horizontalDpi="600" verticalDpi="600" orientation="portrait" paperSize="9" scale="77" r:id="rId1"/>
  <headerFooter alignWithMargins="0">
    <oddFooter>&amp;CStránka &amp;P z &amp;N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41"/>
  <sheetViews>
    <sheetView zoomScalePageLayoutView="0" workbookViewId="0" topLeftCell="A1">
      <selection activeCell="G22" sqref="G22"/>
    </sheetView>
  </sheetViews>
  <sheetFormatPr defaultColWidth="9.00390625" defaultRowHeight="12.75"/>
  <cols>
    <col min="3" max="3" width="31.625" style="0" customWidth="1"/>
    <col min="4" max="4" width="21.625" style="0" customWidth="1"/>
  </cols>
  <sheetData>
    <row r="1" spans="3:4" ht="12.75">
      <c r="C1" s="1"/>
      <c r="D1" s="1"/>
    </row>
    <row r="2" spans="2:5" ht="33" customHeight="1">
      <c r="B2" s="66" t="s">
        <v>145</v>
      </c>
      <c r="C2" s="67"/>
      <c r="D2" s="67"/>
      <c r="E2" s="29"/>
    </row>
    <row r="3" spans="2:5" ht="13.5" thickBot="1">
      <c r="B3" s="30"/>
      <c r="C3" s="31"/>
      <c r="D3" s="31"/>
      <c r="E3" s="30"/>
    </row>
    <row r="4" spans="2:4" ht="12.75">
      <c r="B4" s="61" t="s">
        <v>120</v>
      </c>
      <c r="C4" s="63" t="s">
        <v>121</v>
      </c>
      <c r="D4" s="40" t="s">
        <v>146</v>
      </c>
    </row>
    <row r="5" spans="2:4" ht="13.5" thickBot="1">
      <c r="B5" s="62"/>
      <c r="C5" s="64"/>
      <c r="D5" s="41" t="s">
        <v>147</v>
      </c>
    </row>
    <row r="6" spans="2:4" ht="15.75" customHeight="1" thickBot="1">
      <c r="B6" s="47"/>
      <c r="C6" s="48" t="s">
        <v>142</v>
      </c>
      <c r="D6" s="49">
        <f>SUM(D7:D16)</f>
        <v>84704010.8</v>
      </c>
    </row>
    <row r="7" spans="2:4" ht="13.5" customHeight="1">
      <c r="B7" s="32" t="s">
        <v>122</v>
      </c>
      <c r="C7" s="33" t="s">
        <v>123</v>
      </c>
      <c r="D7" s="42">
        <v>458336.3</v>
      </c>
    </row>
    <row r="8" spans="2:4" ht="13.5" customHeight="1">
      <c r="B8" s="32" t="s">
        <v>124</v>
      </c>
      <c r="C8" s="33" t="s">
        <v>125</v>
      </c>
      <c r="D8" s="42">
        <v>2930015.4</v>
      </c>
    </row>
    <row r="9" spans="2:4" ht="13.5" customHeight="1">
      <c r="B9" s="32" t="s">
        <v>126</v>
      </c>
      <c r="C9" s="33" t="s">
        <v>127</v>
      </c>
      <c r="D9" s="42">
        <v>27271287.7</v>
      </c>
    </row>
    <row r="10" spans="2:4" ht="13.5" customHeight="1">
      <c r="B10" s="32" t="s">
        <v>128</v>
      </c>
      <c r="C10" s="33" t="s">
        <v>129</v>
      </c>
      <c r="D10" s="42">
        <v>22630934.3</v>
      </c>
    </row>
    <row r="11" spans="2:4" ht="13.5" customHeight="1">
      <c r="B11" s="32" t="s">
        <v>130</v>
      </c>
      <c r="C11" s="33" t="s">
        <v>131</v>
      </c>
      <c r="D11" s="42">
        <v>3601972.4</v>
      </c>
    </row>
    <row r="12" spans="2:4" ht="13.5" customHeight="1">
      <c r="B12" s="32" t="s">
        <v>132</v>
      </c>
      <c r="C12" s="33" t="s">
        <v>133</v>
      </c>
      <c r="D12" s="42">
        <v>2251650</v>
      </c>
    </row>
    <row r="13" spans="2:4" ht="13.5" customHeight="1">
      <c r="B13" s="32" t="s">
        <v>134</v>
      </c>
      <c r="C13" s="33" t="s">
        <v>135</v>
      </c>
      <c r="D13" s="42">
        <v>3036779.3</v>
      </c>
    </row>
    <row r="14" spans="2:4" ht="13.5" customHeight="1">
      <c r="B14" s="32" t="s">
        <v>136</v>
      </c>
      <c r="C14" s="33" t="s">
        <v>137</v>
      </c>
      <c r="D14" s="42">
        <v>1239334.6</v>
      </c>
    </row>
    <row r="15" spans="2:4" ht="13.5" customHeight="1">
      <c r="B15" s="32" t="s">
        <v>138</v>
      </c>
      <c r="C15" s="33" t="s">
        <v>139</v>
      </c>
      <c r="D15" s="42">
        <v>5805049.5</v>
      </c>
    </row>
    <row r="16" spans="2:4" ht="13.5" customHeight="1" thickBot="1">
      <c r="B16" s="43" t="s">
        <v>140</v>
      </c>
      <c r="C16" s="44" t="s">
        <v>141</v>
      </c>
      <c r="D16" s="45">
        <v>15478651.3</v>
      </c>
    </row>
    <row r="17" spans="2:4" ht="12.75">
      <c r="B17" s="36"/>
      <c r="C17" s="37"/>
      <c r="D17" s="37"/>
    </row>
    <row r="18" spans="2:4" ht="13.5" thickBot="1">
      <c r="B18" s="38"/>
      <c r="C18" s="39"/>
      <c r="D18" s="39"/>
    </row>
    <row r="19" spans="2:4" ht="12.75">
      <c r="B19" s="61" t="s">
        <v>120</v>
      </c>
      <c r="C19" s="63" t="s">
        <v>121</v>
      </c>
      <c r="D19" s="40" t="s">
        <v>2</v>
      </c>
    </row>
    <row r="20" spans="2:4" ht="13.5" thickBot="1">
      <c r="B20" s="62"/>
      <c r="C20" s="64"/>
      <c r="D20" s="41" t="s">
        <v>3</v>
      </c>
    </row>
    <row r="21" spans="2:4" ht="15.75" customHeight="1" thickBot="1">
      <c r="B21" s="47"/>
      <c r="C21" s="48" t="s">
        <v>144</v>
      </c>
      <c r="D21" s="49">
        <f>SUM(D22:D24)</f>
        <v>20176439.1</v>
      </c>
    </row>
    <row r="22" spans="2:4" ht="13.5" customHeight="1">
      <c r="B22" s="32" t="s">
        <v>126</v>
      </c>
      <c r="C22" s="33" t="s">
        <v>127</v>
      </c>
      <c r="D22" s="42">
        <v>4900000</v>
      </c>
    </row>
    <row r="23" spans="2:4" ht="13.5" customHeight="1">
      <c r="B23" s="32" t="s">
        <v>138</v>
      </c>
      <c r="C23" s="33" t="s">
        <v>139</v>
      </c>
      <c r="D23" s="42">
        <v>1400000</v>
      </c>
    </row>
    <row r="24" spans="2:4" ht="13.5" customHeight="1" thickBot="1">
      <c r="B24" s="32" t="s">
        <v>140</v>
      </c>
      <c r="C24" s="33" t="s">
        <v>141</v>
      </c>
      <c r="D24" s="42">
        <v>13876439.1</v>
      </c>
    </row>
    <row r="25" spans="2:4" ht="13.5" thickBot="1">
      <c r="B25" s="34"/>
      <c r="C25" s="35"/>
      <c r="D25" s="46"/>
    </row>
    <row r="26" spans="2:4" ht="12.75">
      <c r="B26" s="36"/>
      <c r="C26" s="37"/>
      <c r="D26" s="37"/>
    </row>
    <row r="27" spans="2:4" ht="13.5" thickBot="1">
      <c r="B27" s="65"/>
      <c r="C27" s="65"/>
      <c r="D27" s="65"/>
    </row>
    <row r="28" spans="2:4" ht="12.75">
      <c r="B28" s="61" t="s">
        <v>120</v>
      </c>
      <c r="C28" s="63" t="s">
        <v>121</v>
      </c>
      <c r="D28" s="40" t="s">
        <v>2</v>
      </c>
    </row>
    <row r="29" spans="2:4" ht="13.5" thickBot="1">
      <c r="B29" s="62"/>
      <c r="C29" s="64"/>
      <c r="D29" s="41" t="s">
        <v>3</v>
      </c>
    </row>
    <row r="30" spans="2:4" ht="15.75" customHeight="1" thickBot="1">
      <c r="B30" s="47"/>
      <c r="C30" s="48" t="s">
        <v>143</v>
      </c>
      <c r="D30" s="49">
        <f>SUM(D31:D40)</f>
        <v>104880449.9</v>
      </c>
    </row>
    <row r="31" spans="2:4" ht="13.5" customHeight="1">
      <c r="B31" s="32" t="s">
        <v>122</v>
      </c>
      <c r="C31" s="33" t="s">
        <v>123</v>
      </c>
      <c r="D31" s="42">
        <f>D7</f>
        <v>458336.3</v>
      </c>
    </row>
    <row r="32" spans="2:4" ht="13.5" customHeight="1">
      <c r="B32" s="32" t="s">
        <v>124</v>
      </c>
      <c r="C32" s="33" t="s">
        <v>125</v>
      </c>
      <c r="D32" s="42">
        <f>D8</f>
        <v>2930015.4</v>
      </c>
    </row>
    <row r="33" spans="2:4" ht="13.5" customHeight="1">
      <c r="B33" s="32" t="s">
        <v>126</v>
      </c>
      <c r="C33" s="33" t="s">
        <v>127</v>
      </c>
      <c r="D33" s="42">
        <f>D9+D22</f>
        <v>32171287.7</v>
      </c>
    </row>
    <row r="34" spans="2:4" ht="13.5" customHeight="1">
      <c r="B34" s="32" t="s">
        <v>128</v>
      </c>
      <c r="C34" s="33" t="s">
        <v>129</v>
      </c>
      <c r="D34" s="42">
        <f>D10</f>
        <v>22630934.3</v>
      </c>
    </row>
    <row r="35" spans="2:4" ht="13.5" customHeight="1">
      <c r="B35" s="32" t="s">
        <v>130</v>
      </c>
      <c r="C35" s="33" t="s">
        <v>131</v>
      </c>
      <c r="D35" s="42">
        <f>D11</f>
        <v>3601972.4</v>
      </c>
    </row>
    <row r="36" spans="2:4" ht="13.5" customHeight="1">
      <c r="B36" s="32" t="s">
        <v>132</v>
      </c>
      <c r="C36" s="33" t="s">
        <v>133</v>
      </c>
      <c r="D36" s="42">
        <f>D12</f>
        <v>2251650</v>
      </c>
    </row>
    <row r="37" spans="2:4" ht="13.5" customHeight="1">
      <c r="B37" s="32" t="s">
        <v>134</v>
      </c>
      <c r="C37" s="33" t="s">
        <v>135</v>
      </c>
      <c r="D37" s="42">
        <f>D13</f>
        <v>3036779.3</v>
      </c>
    </row>
    <row r="38" spans="2:4" ht="13.5" customHeight="1">
      <c r="B38" s="32" t="s">
        <v>136</v>
      </c>
      <c r="C38" s="33" t="s">
        <v>137</v>
      </c>
      <c r="D38" s="42">
        <f>D14</f>
        <v>1239334.6</v>
      </c>
    </row>
    <row r="39" spans="2:4" ht="13.5" customHeight="1">
      <c r="B39" s="32" t="s">
        <v>138</v>
      </c>
      <c r="C39" s="33" t="s">
        <v>139</v>
      </c>
      <c r="D39" s="42">
        <f>D15+D23</f>
        <v>7205049.5</v>
      </c>
    </row>
    <row r="40" spans="2:4" ht="13.5" customHeight="1" thickBot="1">
      <c r="B40" s="32" t="s">
        <v>140</v>
      </c>
      <c r="C40" s="33" t="s">
        <v>141</v>
      </c>
      <c r="D40" s="42">
        <f>D16+D24</f>
        <v>29355090.4</v>
      </c>
    </row>
    <row r="41" spans="2:4" ht="13.5" thickBot="1">
      <c r="B41" s="7"/>
      <c r="C41" s="8"/>
      <c r="D41" s="50"/>
    </row>
  </sheetData>
  <sheetProtection/>
  <mergeCells count="8">
    <mergeCell ref="B28:B29"/>
    <mergeCell ref="C28:C29"/>
    <mergeCell ref="B27:D27"/>
    <mergeCell ref="B2:D2"/>
    <mergeCell ref="B4:B5"/>
    <mergeCell ref="C4:C5"/>
    <mergeCell ref="B19:B20"/>
    <mergeCell ref="C19:C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Goth Jiří</dc:creator>
  <cp:keywords/>
  <dc:description/>
  <cp:lastModifiedBy>Čeledová Jitka (MHMP, ROZ)</cp:lastModifiedBy>
  <cp:lastPrinted>2022-11-25T09:29:15Z</cp:lastPrinted>
  <dcterms:created xsi:type="dcterms:W3CDTF">2001-10-24T13:08:44Z</dcterms:created>
  <dcterms:modified xsi:type="dcterms:W3CDTF">2023-01-02T14:15:46Z</dcterms:modified>
  <cp:category/>
  <cp:version/>
  <cp:contentType/>
  <cp:contentStatus/>
</cp:coreProperties>
</file>