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nva\Desktop\přihláška\"/>
    </mc:Choice>
  </mc:AlternateContent>
  <bookViews>
    <workbookView xWindow="0" yWindow="0" windowWidth="28800" windowHeight="1243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C34" i="1"/>
  <c r="E25" i="1"/>
  <c r="F23" i="1"/>
  <c r="F22" i="1"/>
  <c r="F25" i="1" s="1"/>
  <c r="D14" i="1"/>
  <c r="D13" i="1"/>
  <c r="C20" i="1"/>
  <c r="C13" i="1"/>
  <c r="C8" i="1"/>
  <c r="D8" i="1" s="1"/>
  <c r="D25" i="1" s="1"/>
  <c r="C26" i="1" l="1"/>
  <c r="C36" i="1" s="1"/>
</calcChain>
</file>

<file path=xl/sharedStrings.xml><?xml version="1.0" encoding="utf-8"?>
<sst xmlns="http://schemas.openxmlformats.org/spreadsheetml/2006/main" count="39" uniqueCount="36">
  <si>
    <t>1. cena</t>
  </si>
  <si>
    <t>2. cena</t>
  </si>
  <si>
    <t>3. cena</t>
  </si>
  <si>
    <t>odměna 1</t>
  </si>
  <si>
    <t>odměna 2</t>
  </si>
  <si>
    <t xml:space="preserve">porota </t>
  </si>
  <si>
    <t xml:space="preserve">počet hodin </t>
  </si>
  <si>
    <t xml:space="preserve">catering na jednaní poroty </t>
  </si>
  <si>
    <t>grafické řešení výstavy a katalogu</t>
  </si>
  <si>
    <t xml:space="preserve">překlad a jazyková korektura </t>
  </si>
  <si>
    <t xml:space="preserve">tisk katalogu </t>
  </si>
  <si>
    <t>organizace výstavy</t>
  </si>
  <si>
    <t>2500 Kč/hod</t>
  </si>
  <si>
    <r>
      <t xml:space="preserve">zpracovaní zadaní </t>
    </r>
    <r>
      <rPr>
        <b/>
        <sz val="11"/>
        <color theme="1"/>
        <rFont val="Calibri"/>
        <family val="2"/>
        <charset val="238"/>
        <scheme val="minor"/>
      </rPr>
      <t xml:space="preserve">MOBA studio </t>
    </r>
  </si>
  <si>
    <t xml:space="preserve">výstava a katalog </t>
  </si>
  <si>
    <t xml:space="preserve">Celkem náklady na soutěž </t>
  </si>
  <si>
    <t>Cena za projekční práce</t>
  </si>
  <si>
    <t>dopracovaní soutěžního návrhu</t>
  </si>
  <si>
    <t xml:space="preserve">odhad </t>
  </si>
  <si>
    <t xml:space="preserve">autorský dozor </t>
  </si>
  <si>
    <t>Celkem náklady na projekční práce</t>
  </si>
  <si>
    <t xml:space="preserve">Náklady na stavbu </t>
  </si>
  <si>
    <t xml:space="preserve">ceny odměny a porota nezávislá </t>
  </si>
  <si>
    <t>ceny a odměny celkem</t>
  </si>
  <si>
    <t xml:space="preserve">4 porotci nezávislý z toho jeden náhradník </t>
  </si>
  <si>
    <t>hodinová sazba</t>
  </si>
  <si>
    <t>porota celkem s DPH</t>
  </si>
  <si>
    <t xml:space="preserve">celkem výstava a katalog bez výstavních prostor </t>
  </si>
  <si>
    <r>
      <t xml:space="preserve">provedení jednacího řízení bez uveřejnění </t>
    </r>
    <r>
      <rPr>
        <b/>
        <sz val="11"/>
        <color theme="1"/>
        <rFont val="Calibri"/>
        <family val="2"/>
        <charset val="238"/>
        <scheme val="minor"/>
      </rPr>
      <t xml:space="preserve">Karolas </t>
    </r>
  </si>
  <si>
    <t xml:space="preserve">konzultační činnost </t>
  </si>
  <si>
    <t>povolení k umístění stavby dokumentace</t>
  </si>
  <si>
    <t xml:space="preserve">povolení k umístění stavby inženyring </t>
  </si>
  <si>
    <t>Praha 10 soutěž o návrh na sochu Chalupeckého - náklady</t>
  </si>
  <si>
    <t xml:space="preserve">administrace SoN a JŘBU </t>
  </si>
  <si>
    <t>SoN</t>
  </si>
  <si>
    <t>JŘBU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</si>
</sst>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/>
    <xf numFmtId="3" fontId="0" fillId="0" borderId="0" xfId="0" applyNumberFormat="1"/>
    <xf numFmtId="0" fontId="1" fillId="0" borderId="0" xfId="0" applyFont="1"/>
    <xf numFmtId="164" fontId="1" fillId="0" borderId="0" xfId="0" applyNumberFormat="1" applyFont="1"/>
    <xf numFmtId="0" fontId="0" fillId="0" borderId="0" xfId="0" applyAlignment="1">
      <alignment horizontal="center" wrapText="1"/>
    </xf>
    <xf numFmtId="0" fontId="2" fillId="0" borderId="0" xfId="0" applyFont="1"/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I23" sqref="I23"/>
    </sheetView>
  </sheetViews>
  <sheetFormatPr defaultRowHeight="15" x14ac:dyDescent="0.25"/>
  <cols>
    <col min="1" max="1" width="6.7109375" customWidth="1"/>
    <col min="2" max="2" width="46.28515625" customWidth="1"/>
    <col min="3" max="3" width="14" style="1" bestFit="1" customWidth="1"/>
    <col min="4" max="4" width="14" bestFit="1" customWidth="1"/>
    <col min="5" max="6" width="12.42578125" bestFit="1" customWidth="1"/>
  </cols>
  <sheetData>
    <row r="1" spans="1:6" ht="18.75" x14ac:dyDescent="0.3">
      <c r="A1" s="6" t="s">
        <v>32</v>
      </c>
    </row>
    <row r="2" spans="1:6" ht="45" x14ac:dyDescent="0.25">
      <c r="D2" s="5" t="s">
        <v>22</v>
      </c>
      <c r="E2" s="5" t="s">
        <v>14</v>
      </c>
      <c r="F2" s="5" t="s">
        <v>33</v>
      </c>
    </row>
    <row r="3" spans="1:6" x14ac:dyDescent="0.25">
      <c r="B3" t="s">
        <v>0</v>
      </c>
      <c r="C3" s="1">
        <v>300000</v>
      </c>
    </row>
    <row r="4" spans="1:6" x14ac:dyDescent="0.25">
      <c r="B4" t="s">
        <v>1</v>
      </c>
      <c r="C4" s="1">
        <v>220000</v>
      </c>
    </row>
    <row r="5" spans="1:6" x14ac:dyDescent="0.25">
      <c r="B5" t="s">
        <v>2</v>
      </c>
      <c r="C5" s="1">
        <v>150000</v>
      </c>
    </row>
    <row r="6" spans="1:6" x14ac:dyDescent="0.25">
      <c r="B6" t="s">
        <v>3</v>
      </c>
      <c r="C6" s="1">
        <v>50000</v>
      </c>
    </row>
    <row r="7" spans="1:6" x14ac:dyDescent="0.25">
      <c r="B7" t="s">
        <v>4</v>
      </c>
      <c r="C7" s="1">
        <v>50000</v>
      </c>
    </row>
    <row r="8" spans="1:6" x14ac:dyDescent="0.25">
      <c r="B8" s="3" t="s">
        <v>23</v>
      </c>
      <c r="C8" s="4">
        <f>SUM(C3:C7)</f>
        <v>770000</v>
      </c>
      <c r="D8" s="1">
        <f>C8</f>
        <v>770000</v>
      </c>
    </row>
    <row r="9" spans="1:6" x14ac:dyDescent="0.25">
      <c r="B9" t="s">
        <v>5</v>
      </c>
    </row>
    <row r="10" spans="1:6" x14ac:dyDescent="0.25">
      <c r="B10" t="s">
        <v>24</v>
      </c>
    </row>
    <row r="11" spans="1:6" x14ac:dyDescent="0.25">
      <c r="B11" t="s">
        <v>25</v>
      </c>
      <c r="C11" s="1">
        <v>1000</v>
      </c>
    </row>
    <row r="12" spans="1:6" x14ac:dyDescent="0.25">
      <c r="B12" t="s">
        <v>6</v>
      </c>
      <c r="C12" s="2">
        <v>120</v>
      </c>
    </row>
    <row r="13" spans="1:6" x14ac:dyDescent="0.25">
      <c r="B13" s="3" t="s">
        <v>26</v>
      </c>
      <c r="C13" s="4">
        <f>C11*C12*1.21</f>
        <v>145200</v>
      </c>
      <c r="D13" s="1">
        <f t="shared" ref="D13:D14" si="0">C13</f>
        <v>145200</v>
      </c>
    </row>
    <row r="14" spans="1:6" x14ac:dyDescent="0.25">
      <c r="B14" s="3" t="s">
        <v>7</v>
      </c>
      <c r="C14" s="4">
        <v>10000</v>
      </c>
      <c r="D14" s="1">
        <f t="shared" si="0"/>
        <v>10000</v>
      </c>
    </row>
    <row r="16" spans="1:6" x14ac:dyDescent="0.25">
      <c r="B16" t="s">
        <v>8</v>
      </c>
      <c r="C16" s="1">
        <v>125000</v>
      </c>
    </row>
    <row r="17" spans="2:7" x14ac:dyDescent="0.25">
      <c r="B17" t="s">
        <v>9</v>
      </c>
      <c r="C17" s="1">
        <v>30000</v>
      </c>
    </row>
    <row r="18" spans="2:7" x14ac:dyDescent="0.25">
      <c r="B18" t="s">
        <v>10</v>
      </c>
      <c r="C18" s="1">
        <v>150000</v>
      </c>
    </row>
    <row r="19" spans="2:7" x14ac:dyDescent="0.25">
      <c r="B19" t="s">
        <v>11</v>
      </c>
      <c r="C19" s="1">
        <v>50000</v>
      </c>
    </row>
    <row r="20" spans="2:7" x14ac:dyDescent="0.25">
      <c r="B20" t="s">
        <v>27</v>
      </c>
      <c r="C20" s="4">
        <f>SUM(C16:C19)</f>
        <v>355000</v>
      </c>
      <c r="E20" s="1">
        <f>C20</f>
        <v>355000</v>
      </c>
    </row>
    <row r="22" spans="2:7" x14ac:dyDescent="0.25">
      <c r="B22" t="s">
        <v>13</v>
      </c>
      <c r="C22" s="4">
        <v>140000</v>
      </c>
      <c r="D22" s="3"/>
      <c r="F22" s="1">
        <f>C22</f>
        <v>140000</v>
      </c>
      <c r="G22" t="s">
        <v>34</v>
      </c>
    </row>
    <row r="23" spans="2:7" x14ac:dyDescent="0.25">
      <c r="B23" t="s">
        <v>28</v>
      </c>
      <c r="C23" s="4">
        <v>100000</v>
      </c>
      <c r="D23" s="3"/>
      <c r="F23" s="1">
        <f>C23</f>
        <v>100000</v>
      </c>
      <c r="G23" t="s">
        <v>35</v>
      </c>
    </row>
    <row r="24" spans="2:7" x14ac:dyDescent="0.25">
      <c r="B24" t="s">
        <v>29</v>
      </c>
      <c r="C24" s="8" t="s">
        <v>12</v>
      </c>
      <c r="F24" s="1">
        <v>50000</v>
      </c>
    </row>
    <row r="25" spans="2:7" x14ac:dyDescent="0.25">
      <c r="D25" s="4">
        <f>SUM(D5:D24)</f>
        <v>925200</v>
      </c>
      <c r="E25" s="4">
        <f t="shared" ref="E25:F25" si="1">SUM(E5:E24)</f>
        <v>355000</v>
      </c>
      <c r="F25" s="4">
        <f t="shared" si="1"/>
        <v>290000</v>
      </c>
    </row>
    <row r="26" spans="2:7" ht="18.75" x14ac:dyDescent="0.3">
      <c r="B26" s="6" t="s">
        <v>15</v>
      </c>
      <c r="C26" s="7">
        <f>SUM(D25:F25)</f>
        <v>1570200</v>
      </c>
      <c r="D26" s="7"/>
      <c r="E26" s="7"/>
      <c r="F26" s="7"/>
    </row>
    <row r="28" spans="2:7" x14ac:dyDescent="0.25">
      <c r="B28" t="s">
        <v>16</v>
      </c>
    </row>
    <row r="29" spans="2:7" x14ac:dyDescent="0.25">
      <c r="B29" t="s">
        <v>17</v>
      </c>
      <c r="C29" s="1">
        <v>200000</v>
      </c>
      <c r="D29" t="s">
        <v>18</v>
      </c>
    </row>
    <row r="30" spans="2:7" x14ac:dyDescent="0.25">
      <c r="B30" t="s">
        <v>30</v>
      </c>
      <c r="C30" s="1">
        <v>350000</v>
      </c>
      <c r="D30" t="s">
        <v>18</v>
      </c>
    </row>
    <row r="31" spans="2:7" x14ac:dyDescent="0.25">
      <c r="B31" t="s">
        <v>31</v>
      </c>
      <c r="C31" s="1">
        <v>100000</v>
      </c>
      <c r="D31" t="s">
        <v>18</v>
      </c>
    </row>
    <row r="32" spans="2:7" x14ac:dyDescent="0.25">
      <c r="B32" t="s">
        <v>19</v>
      </c>
      <c r="C32" s="1">
        <v>150000</v>
      </c>
      <c r="D32" t="s">
        <v>18</v>
      </c>
    </row>
    <row r="34" spans="2:6" ht="18.75" x14ac:dyDescent="0.3">
      <c r="B34" s="6" t="s">
        <v>20</v>
      </c>
      <c r="C34" s="7">
        <f>SUM(C29:C33)</f>
        <v>800000</v>
      </c>
      <c r="D34" s="7"/>
      <c r="E34" s="7"/>
      <c r="F34" s="7"/>
    </row>
    <row r="36" spans="2:6" ht="18.75" x14ac:dyDescent="0.3">
      <c r="B36" s="6" t="s">
        <v>21</v>
      </c>
      <c r="C36" s="7">
        <f>7000000-C34-C26</f>
        <v>4629800</v>
      </c>
      <c r="D36" s="7"/>
      <c r="E36" s="7"/>
      <c r="F36" s="7"/>
    </row>
  </sheetData>
  <mergeCells count="3">
    <mergeCell ref="C34:F34"/>
    <mergeCell ref="C26:F26"/>
    <mergeCell ref="C36:F3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Uživatel systému Windows</cp:lastModifiedBy>
  <dcterms:created xsi:type="dcterms:W3CDTF">2019-07-03T08:06:06Z</dcterms:created>
  <dcterms:modified xsi:type="dcterms:W3CDTF">2019-09-13T08:32:57Z</dcterms:modified>
</cp:coreProperties>
</file>