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000xm2945\AppData\Local\Microsoft\Windows\Temporary Internet Files\Content.Outlook\IPO2H0A3\"/>
    </mc:Choice>
  </mc:AlternateContent>
  <bookViews>
    <workbookView xWindow="0" yWindow="0" windowWidth="28800" windowHeight="12435"/>
  </bookViews>
  <sheets>
    <sheet name="Program II.B" sheetId="2" r:id="rId1"/>
    <sheet name="Program II.C" sheetId="3" r:id="rId2"/>
  </sheets>
  <definedNames>
    <definedName name="_xlnm.Print_Titles" localSheetId="0">'Program II.B'!$10:$10</definedName>
    <definedName name="_xlnm.Print_Titles" localSheetId="1">'Program II.C'!$8:$8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2" i="3" l="1"/>
  <c r="F13" i="2"/>
  <c r="G13" i="2"/>
  <c r="F22" i="2"/>
  <c r="G22" i="2"/>
  <c r="F24" i="2" l="1"/>
  <c r="G24" i="2"/>
</calcChain>
</file>

<file path=xl/sharedStrings.xml><?xml version="1.0" encoding="utf-8"?>
<sst xmlns="http://schemas.openxmlformats.org/spreadsheetml/2006/main" count="188" uniqueCount="110">
  <si>
    <t>Celkem (plavecké bazény a zimní stadiony)</t>
  </si>
  <si>
    <t>Celkem (zimní stadiony)</t>
  </si>
  <si>
    <t>1. ledová plocha: umělá, rozměr: 60 x 30 m, rozloha: 1736 m2;</t>
  </si>
  <si>
    <t>Zimní stadion- Malá sportovní hala Výstaviště Holešovice, Výstaviště 67, Praha 7</t>
  </si>
  <si>
    <t>Výstaviště Praha, a.s.</t>
  </si>
  <si>
    <t>2005/B-388</t>
  </si>
  <si>
    <t>1. ledová plocha: hokejová a bruslařská tréninková hala, rozměr: 56m x 28m, rozloha: 1549 m2;_x000D_
2. ledová plocha: hokejová a bruslařská tréninková hala, rozměr: 56m x 26m, rozloha: 1436 m2;</t>
  </si>
  <si>
    <t>Zimní stadion ICERINK, Přetlucká 3422/23, Praha 10</t>
  </si>
  <si>
    <t>PADOK Beta, s.r.o.</t>
  </si>
  <si>
    <t>2002/B-182</t>
  </si>
  <si>
    <t>1. ledová plocha: lední hokej, rozměr: 58m x 28m, rozloha: 1624 m2;_x000D_
2. ledová plocha: lední hokej, bruslení, rozměr: 56m x 26m, rozloha: 1456 m2;</t>
  </si>
  <si>
    <t>ICE Arena Letňany, Tupolevova 669, Praha 18</t>
  </si>
  <si>
    <t>ICE CZECH LETŇANY a.s.</t>
  </si>
  <si>
    <t>2001/B-132</t>
  </si>
  <si>
    <t>Kategorie sportoviště</t>
  </si>
  <si>
    <t>rok 2021</t>
  </si>
  <si>
    <t>rok 2020</t>
  </si>
  <si>
    <t>rok 2019</t>
  </si>
  <si>
    <t>Dotace 2018</t>
  </si>
  <si>
    <t>Parametry zažízení</t>
  </si>
  <si>
    <t>Energetická náročnost sportoviště</t>
  </si>
  <si>
    <t>Účel dotace</t>
  </si>
  <si>
    <t>Organizace</t>
  </si>
  <si>
    <t>Č. proj.</t>
  </si>
  <si>
    <t>Návrh komise</t>
  </si>
  <si>
    <t>Zimní stadiony</t>
  </si>
  <si>
    <t>Celkem (plavecké bazény)</t>
  </si>
  <si>
    <t>1. plavecký bazén: plavecký, rozměr: 25 x 12,5 m, objem: 655 m3, vyhřívaný: ANO, objem venkovní: 0 m3, objem vnitřní: 655 m3;</t>
  </si>
  <si>
    <t>Plavecký bazén Výstaviště Holešovice, Výstaviště 67, Praha 7</t>
  </si>
  <si>
    <t>2004/B-388</t>
  </si>
  <si>
    <t>Plavecké bazény</t>
  </si>
  <si>
    <t>300 000 Kč - 3 000 000 Kč</t>
  </si>
  <si>
    <t>Limit finanční podpory :</t>
  </si>
  <si>
    <t>II. B. Podpora plaveckých bazénů a zimních stadionů</t>
  </si>
  <si>
    <t>II. Rozvoj sportovní infrastruktury</t>
  </si>
  <si>
    <t>Celoměstské programy podpory sportu a tělovýchovy v hl. m. Praze na rok 2019</t>
  </si>
  <si>
    <t>Celkem</t>
  </si>
  <si>
    <t>Areál loděnice Yacht Klub Cere, z..s., Podolské nábřeží - přístav 1, Praha 4</t>
  </si>
  <si>
    <t>YACHT CLUB CERE, z.s.</t>
  </si>
  <si>
    <t>2048/C-389</t>
  </si>
  <si>
    <t>Sportovní areál TJ Solidarita, Pod strání 3124/7a, Praha 10</t>
  </si>
  <si>
    <t>TJ Solidarita</t>
  </si>
  <si>
    <t>2043/C-367</t>
  </si>
  <si>
    <t>Loděnice TJ Kotva Braník, z.s., U ledáren 1557/1, Praha 4</t>
  </si>
  <si>
    <t>TJ Kotva Braník z.s.</t>
  </si>
  <si>
    <t>2042/C-361</t>
  </si>
  <si>
    <t>Sportovní areál Na Šancích, Turínská 1483, Praha 15</t>
  </si>
  <si>
    <t>Tenisový klub Horní Měcholupy, z.s.</t>
  </si>
  <si>
    <t>2038/C-348</t>
  </si>
  <si>
    <t>Sportovní areál TJ Tempo Praha, Zelenkova 530/3, Praha 12</t>
  </si>
  <si>
    <t>Tělovýchovná jednota TEMPO PRAHA</t>
  </si>
  <si>
    <t>2037/C-343</t>
  </si>
  <si>
    <t>Areál tenisu Spartak Modřany; Kabeláčova 262/4, Praha 12</t>
  </si>
  <si>
    <t>Tělovýchovná jednota SPARTAK MODŘANY, spolek</t>
  </si>
  <si>
    <t>2036/C-341</t>
  </si>
  <si>
    <t>Sportovní areál TJ Sokol Bílá Hora, Moravanů 2360/2a, Praha 6</t>
  </si>
  <si>
    <t>Tělovýchovná jednota Sokol Bílá Hora, z.s.</t>
  </si>
  <si>
    <t>2035/C-338</t>
  </si>
  <si>
    <t>Sokolovna TJ Sokol Karlín, Malého 1/319, Praha 8</t>
  </si>
  <si>
    <t>Tělocvičná jednota Sokol Karlín</t>
  </si>
  <si>
    <t>2032/C-308</t>
  </si>
  <si>
    <t>Tenisový areál TK Primaska, Saratovská 3066/2, Praha 10</t>
  </si>
  <si>
    <t>Sportovní klub Žižkov Praha z.s.</t>
  </si>
  <si>
    <t>2030/C-290</t>
  </si>
  <si>
    <t>Sportovní areál SK Újezd, Nad Statkem 118, Praha-Újezd</t>
  </si>
  <si>
    <t>SK Újezd Praha 4, z.s.</t>
  </si>
  <si>
    <t>2028/C-250</t>
  </si>
  <si>
    <t>Sportovní areál SK Třeboradice, Schoellerova 231/113, Praha-Čakovice, fotbalový areál SK Třeboradice</t>
  </si>
  <si>
    <t>SK Třeboradice z.s.</t>
  </si>
  <si>
    <t>2025/C-248</t>
  </si>
  <si>
    <t>Sportovní areál HAMR - Braník, Vltavanů 1542, Praha 4</t>
  </si>
  <si>
    <t>SK HAMR, z.s.</t>
  </si>
  <si>
    <t>2023/C-238</t>
  </si>
  <si>
    <t>Sportovní areál HAMR - Záběhlice, K Vodě 3200/3, Praha 10</t>
  </si>
  <si>
    <t>2022/C-238</t>
  </si>
  <si>
    <t>Fotbalový areál SK GORDIC Praha Kačerov, z. s., Za Mlýnem 101, Praha 4</t>
  </si>
  <si>
    <t>SK GORDIC Praha Kačerov, z.s.</t>
  </si>
  <si>
    <t>2021/C-237</t>
  </si>
  <si>
    <t>Rugby klub Petrovice, Grammova 408/2, Praha-Petrovice</t>
  </si>
  <si>
    <t>Rugby klub Petrovice, z.s.</t>
  </si>
  <si>
    <t>2018/C-226</t>
  </si>
  <si>
    <t>Na Stráži 2392/31b, Praha 9; tělocvična</t>
  </si>
  <si>
    <t>Red Dragon Team, z.s.</t>
  </si>
  <si>
    <t>2017/C-216</t>
  </si>
  <si>
    <t>Herna stolního tenisu KST Bohnice, Na Pískovně 834/2, Praha 8</t>
  </si>
  <si>
    <t>Klub stolního tenisu Bohnice z.s.</t>
  </si>
  <si>
    <t>2014/C-150</t>
  </si>
  <si>
    <t>Sportovní areál Hockey clubu 1946 Praga, Zelený pruh 1294/50, Praha 4</t>
  </si>
  <si>
    <t>Hockey club 1946 Praga z.s.</t>
  </si>
  <si>
    <t>2012/C-122</t>
  </si>
  <si>
    <t>Sportovní hala SK Slavia Praha, Vladivostocká 1460/10, Praha 10; tělocvičny Jana a Eva</t>
  </si>
  <si>
    <t>Halové sporty Slavia Praha s.r.o.</t>
  </si>
  <si>
    <t>2011/C-114</t>
  </si>
  <si>
    <t>Fotbalový areál FK Řeporyje, z.s., Tělovýchovná 642, Praha-Řeporyje</t>
  </si>
  <si>
    <t>FK Řeporyje, z.s.</t>
  </si>
  <si>
    <t>2008/C-105</t>
  </si>
  <si>
    <t>Fotbalový areál ČAFC Praha z.s., K vodě 3186/2, Praha 10</t>
  </si>
  <si>
    <t>ČAFC Praha z.s.</t>
  </si>
  <si>
    <t>2006/C-046</t>
  </si>
  <si>
    <t>Ďolíček, Vršovická 1489/31, Praha 10; fotbalové hřiště Bohemians Praha 1905, a.s.</t>
  </si>
  <si>
    <t>Bohemians Praha 1905, a.s.</t>
  </si>
  <si>
    <t>2005/C-032</t>
  </si>
  <si>
    <t>Florbalová hala, Chaplinovo nám. 615/1, Praha 5</t>
  </si>
  <si>
    <t>AC Sparta Praha - florbal, z. s.</t>
  </si>
  <si>
    <t>2002/C-010</t>
  </si>
  <si>
    <t>50 000 Kč - 1 000 000 Kč</t>
  </si>
  <si>
    <t>II. C. Provoz ostatních sportovišť</t>
  </si>
  <si>
    <t xml:space="preserve"> </t>
  </si>
  <si>
    <t>_</t>
  </si>
  <si>
    <t>Příloha č. 3 k zápisu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</si>
</sst>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K_č_-;\-* #,##0.00\ _K_č_-;_-* &quot;-&quot;??\ _K_č_-;_-@_-"/>
  </numFmts>
  <fonts count="12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1"/>
      <name val="Arial CE"/>
      <charset val="238"/>
    </font>
    <font>
      <sz val="11"/>
      <name val="Arial"/>
      <family val="2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b/>
      <sz val="10"/>
      <name val="Arial CE"/>
      <charset val="238"/>
    </font>
    <font>
      <sz val="10"/>
      <name val="Arial"/>
      <family val="2"/>
    </font>
    <font>
      <b/>
      <i/>
      <u/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</cellStyleXfs>
  <cellXfs count="44">
    <xf numFmtId="0" fontId="0" fillId="0" borderId="0" xfId="0"/>
    <xf numFmtId="0" fontId="1" fillId="0" borderId="0" xfId="1"/>
    <xf numFmtId="0" fontId="2" fillId="0" borderId="0" xfId="1" applyFont="1"/>
    <xf numFmtId="3" fontId="3" fillId="0" borderId="1" xfId="2" applyNumberFormat="1" applyFont="1" applyBorder="1" applyAlignment="1">
      <alignment horizontal="right" wrapText="1"/>
    </xf>
    <xf numFmtId="3" fontId="3" fillId="0" borderId="2" xfId="1" applyNumberFormat="1" applyFont="1" applyBorder="1" applyAlignment="1">
      <alignment horizontal="right" vertical="center"/>
    </xf>
    <xf numFmtId="0" fontId="2" fillId="0" borderId="0" xfId="1" applyFont="1" applyAlignment="1">
      <alignment horizontal="right"/>
    </xf>
    <xf numFmtId="3" fontId="4" fillId="0" borderId="1" xfId="2" applyNumberFormat="1" applyFont="1" applyBorder="1" applyAlignment="1">
      <alignment horizontal="center" vertical="center" wrapText="1"/>
    </xf>
    <xf numFmtId="3" fontId="4" fillId="0" borderId="1" xfId="2" applyNumberFormat="1" applyFont="1" applyBorder="1" applyAlignment="1">
      <alignment horizontal="right" vertical="center" wrapText="1"/>
    </xf>
    <xf numFmtId="0" fontId="4" fillId="0" borderId="1" xfId="2" applyNumberFormat="1" applyFont="1" applyBorder="1" applyAlignment="1">
      <alignment horizontal="left" vertical="center" wrapText="1"/>
    </xf>
    <xf numFmtId="3" fontId="4" fillId="0" borderId="1" xfId="2" applyNumberFormat="1" applyFont="1" applyBorder="1" applyAlignment="1">
      <alignment horizontal="left" vertical="center" wrapText="1"/>
    </xf>
    <xf numFmtId="0" fontId="2" fillId="0" borderId="1" xfId="1" applyNumberFormat="1" applyFont="1" applyBorder="1" applyAlignment="1">
      <alignment horizontal="left" vertical="center" wrapText="1"/>
    </xf>
    <xf numFmtId="0" fontId="2" fillId="0" borderId="1" xfId="1" applyFont="1" applyBorder="1" applyAlignment="1">
      <alignment horizontal="left" vertical="center" wrapText="1"/>
    </xf>
    <xf numFmtId="4" fontId="3" fillId="0" borderId="1" xfId="3" applyNumberFormat="1" applyFont="1" applyFill="1" applyBorder="1" applyAlignment="1">
      <alignment horizontal="center" vertical="center" wrapText="1"/>
    </xf>
    <xf numFmtId="1" fontId="3" fillId="0" borderId="5" xfId="1" applyNumberFormat="1" applyFont="1" applyBorder="1" applyAlignment="1">
      <alignment horizontal="center" vertical="center" wrapText="1"/>
    </xf>
    <xf numFmtId="4" fontId="3" fillId="0" borderId="1" xfId="1" applyNumberFormat="1" applyFont="1" applyBorder="1" applyAlignment="1">
      <alignment horizontal="center" vertical="center" wrapText="1"/>
    </xf>
    <xf numFmtId="0" fontId="3" fillId="0" borderId="1" xfId="3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/>
    </xf>
    <xf numFmtId="0" fontId="3" fillId="0" borderId="0" xfId="1" applyFont="1" applyBorder="1" applyAlignment="1">
      <alignment horizontal="left" vertical="top"/>
    </xf>
    <xf numFmtId="0" fontId="2" fillId="0" borderId="0" xfId="1" applyFont="1" applyAlignment="1">
      <alignment wrapText="1"/>
    </xf>
    <xf numFmtId="3" fontId="3" fillId="0" borderId="1" xfId="2" applyNumberFormat="1" applyFont="1" applyBorder="1" applyAlignment="1">
      <alignment horizontal="right" vertical="center" wrapText="1"/>
    </xf>
    <xf numFmtId="0" fontId="1" fillId="0" borderId="0" xfId="1" applyAlignment="1">
      <alignment vertical="top"/>
    </xf>
    <xf numFmtId="0" fontId="1" fillId="0" borderId="0" xfId="1" applyAlignment="1">
      <alignment wrapText="1"/>
    </xf>
    <xf numFmtId="0" fontId="2" fillId="0" borderId="0" xfId="1" applyFont="1" applyBorder="1" applyAlignment="1">
      <alignment horizontal="left" vertical="top" wrapText="1"/>
    </xf>
    <xf numFmtId="0" fontId="5" fillId="0" borderId="0" xfId="1" applyFont="1" applyAlignment="1">
      <alignment wrapText="1"/>
    </xf>
    <xf numFmtId="0" fontId="6" fillId="0" borderId="0" xfId="1" applyFont="1" applyBorder="1" applyAlignment="1">
      <alignment horizontal="left" vertical="top" wrapText="1"/>
    </xf>
    <xf numFmtId="3" fontId="7" fillId="0" borderId="0" xfId="1" applyNumberFormat="1" applyFont="1" applyBorder="1" applyAlignment="1">
      <alignment horizontal="right" vertical="top" wrapText="1"/>
    </xf>
    <xf numFmtId="0" fontId="8" fillId="0" borderId="0" xfId="1" applyFont="1" applyAlignment="1">
      <alignment horizontal="left" vertical="top" wrapText="1"/>
    </xf>
    <xf numFmtId="0" fontId="2" fillId="0" borderId="1" xfId="1" applyFont="1" applyBorder="1"/>
    <xf numFmtId="0" fontId="10" fillId="0" borderId="0" xfId="1" applyFont="1" applyBorder="1" applyAlignment="1">
      <alignment horizontal="left" vertical="top" wrapText="1"/>
    </xf>
    <xf numFmtId="0" fontId="2" fillId="0" borderId="1" xfId="1" applyFont="1" applyBorder="1" applyAlignment="1">
      <alignment vertical="center" wrapText="1"/>
    </xf>
    <xf numFmtId="3" fontId="4" fillId="0" borderId="1" xfId="2" applyNumberFormat="1" applyFont="1" applyFill="1" applyBorder="1" applyAlignment="1">
      <alignment horizontal="right" vertical="center" wrapText="1"/>
    </xf>
    <xf numFmtId="3" fontId="2" fillId="0" borderId="1" xfId="2" applyNumberFormat="1" applyFont="1" applyFill="1" applyBorder="1" applyAlignment="1">
      <alignment horizontal="right" vertical="center" wrapText="1"/>
    </xf>
    <xf numFmtId="0" fontId="3" fillId="0" borderId="1" xfId="2" applyNumberFormat="1" applyFont="1" applyBorder="1" applyAlignment="1">
      <alignment horizontal="right" vertical="center" wrapText="1"/>
    </xf>
    <xf numFmtId="0" fontId="11" fillId="0" borderId="0" xfId="1" applyFont="1"/>
    <xf numFmtId="0" fontId="8" fillId="0" borderId="0" xfId="1" applyFont="1" applyAlignment="1">
      <alignment horizontal="left" vertical="top" wrapText="1"/>
    </xf>
    <xf numFmtId="0" fontId="3" fillId="0" borderId="4" xfId="1" applyFont="1" applyBorder="1" applyAlignment="1">
      <alignment horizontal="left" vertical="center"/>
    </xf>
    <xf numFmtId="0" fontId="3" fillId="0" borderId="3" xfId="1" applyFont="1" applyBorder="1" applyAlignment="1">
      <alignment horizontal="left" vertical="center"/>
    </xf>
    <xf numFmtId="0" fontId="3" fillId="0" borderId="2" xfId="1" applyFont="1" applyBorder="1" applyAlignment="1">
      <alignment horizontal="left" vertical="center"/>
    </xf>
    <xf numFmtId="0" fontId="6" fillId="0" borderId="0" xfId="1" applyFont="1" applyBorder="1" applyAlignment="1">
      <alignment horizontal="left" vertical="top" wrapText="1"/>
    </xf>
    <xf numFmtId="0" fontId="7" fillId="0" borderId="0" xfId="1" applyFont="1" applyBorder="1" applyAlignment="1">
      <alignment horizontal="left" vertical="top" wrapText="1"/>
    </xf>
    <xf numFmtId="0" fontId="8" fillId="0" borderId="0" xfId="1" applyFont="1" applyAlignment="1">
      <alignment horizontal="left" vertical="center" wrapText="1"/>
    </xf>
    <xf numFmtId="0" fontId="3" fillId="0" borderId="6" xfId="1" applyFont="1" applyBorder="1" applyAlignment="1">
      <alignment horizontal="center" vertical="top" wrapText="1"/>
    </xf>
    <xf numFmtId="0" fontId="9" fillId="0" borderId="8" xfId="1" applyFont="1" applyBorder="1" applyAlignment="1">
      <alignment horizontal="center" vertical="center" wrapText="1"/>
    </xf>
    <xf numFmtId="0" fontId="1" fillId="0" borderId="7" xfId="1" applyBorder="1" applyAlignment="1">
      <alignment horizontal="center" vertical="center" wrapText="1"/>
    </xf>
  </cellXfs>
  <cellStyles count="4">
    <cellStyle name="čárky 2" xfId="2"/>
    <cellStyle name="Normální" xfId="0" builtinId="0"/>
    <cellStyle name="Normální 2" xfId="1"/>
    <cellStyle name="normální_I.1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5"/>
  <sheetViews>
    <sheetView tabSelected="1" topLeftCell="A13" zoomScaleNormal="100" zoomScaleSheetLayoutView="100" workbookViewId="0">
      <selection activeCell="C29" sqref="C29"/>
    </sheetView>
  </sheetViews>
  <sheetFormatPr defaultRowHeight="12.75" x14ac:dyDescent="0.2"/>
  <cols>
    <col min="1" max="1" width="11.5703125" style="1" customWidth="1"/>
    <col min="2" max="2" width="30.140625" style="1" customWidth="1"/>
    <col min="3" max="3" width="44.28515625" style="1" customWidth="1"/>
    <col min="4" max="4" width="12.140625" style="1" customWidth="1"/>
    <col min="5" max="5" width="30" style="1" customWidth="1"/>
    <col min="6" max="9" width="12.140625" style="1" customWidth="1"/>
    <col min="10" max="10" width="10.42578125" style="1" customWidth="1"/>
    <col min="11" max="16384" width="9.140625" style="1"/>
  </cols>
  <sheetData>
    <row r="1" spans="1:10" s="21" customFormat="1" ht="18.75" customHeight="1" x14ac:dyDescent="0.2">
      <c r="A1" s="33" t="s">
        <v>109</v>
      </c>
      <c r="B1" s="1"/>
      <c r="C1" s="1"/>
      <c r="D1" s="1"/>
      <c r="E1" s="1"/>
      <c r="F1" s="1"/>
      <c r="G1" s="1"/>
      <c r="H1" s="1"/>
      <c r="I1" s="1"/>
    </row>
    <row r="2" spans="1:10" s="21" customFormat="1" ht="15" x14ac:dyDescent="0.2">
      <c r="A2" s="34" t="s">
        <v>35</v>
      </c>
      <c r="B2" s="34"/>
      <c r="C2" s="34"/>
      <c r="D2" s="34"/>
      <c r="E2" s="34"/>
      <c r="F2" s="34"/>
      <c r="G2" s="34"/>
      <c r="H2" s="34"/>
      <c r="I2" s="34"/>
    </row>
    <row r="3" spans="1:10" s="21" customFormat="1" ht="15" customHeight="1" x14ac:dyDescent="0.2">
      <c r="A3" s="40"/>
      <c r="B3" s="40"/>
      <c r="C3" s="26"/>
      <c r="D3" s="26"/>
      <c r="E3" s="26"/>
      <c r="F3" s="26"/>
      <c r="G3" s="26"/>
      <c r="H3" s="26"/>
      <c r="I3" s="26"/>
    </row>
    <row r="4" spans="1:10" s="21" customFormat="1" ht="14.25" customHeight="1" x14ac:dyDescent="0.2">
      <c r="A4" s="34" t="s">
        <v>34</v>
      </c>
      <c r="B4" s="34"/>
      <c r="C4" s="34"/>
      <c r="D4" s="34"/>
      <c r="E4" s="34"/>
      <c r="F4" s="34"/>
      <c r="G4" s="34"/>
      <c r="H4" s="34"/>
      <c r="I4" s="34"/>
    </row>
    <row r="5" spans="1:10" s="21" customFormat="1" ht="14.25" customHeight="1" x14ac:dyDescent="0.2">
      <c r="A5" s="38" t="s">
        <v>33</v>
      </c>
      <c r="B5" s="38"/>
      <c r="C5" s="38"/>
      <c r="D5" s="38"/>
      <c r="E5" s="38"/>
      <c r="F5" s="38"/>
      <c r="G5" s="38"/>
      <c r="H5" s="38"/>
      <c r="I5" s="38"/>
    </row>
    <row r="6" spans="1:10" s="21" customFormat="1" ht="14.25" customHeight="1" x14ac:dyDescent="0.2">
      <c r="A6" s="24"/>
      <c r="B6" s="24"/>
      <c r="C6" s="24"/>
      <c r="D6" s="24"/>
      <c r="E6" s="24"/>
      <c r="F6" s="24"/>
      <c r="G6" s="24"/>
      <c r="H6" s="24"/>
      <c r="I6" s="24"/>
    </row>
    <row r="7" spans="1:10" s="21" customFormat="1" ht="14.25" x14ac:dyDescent="0.2">
      <c r="A7" s="39" t="s">
        <v>32</v>
      </c>
      <c r="B7" s="39"/>
      <c r="C7" s="25" t="s">
        <v>31</v>
      </c>
      <c r="D7" s="24"/>
      <c r="E7" s="24"/>
      <c r="F7" s="24"/>
      <c r="G7" s="24"/>
      <c r="H7" s="24"/>
      <c r="I7" s="24"/>
    </row>
    <row r="8" spans="1:10" s="21" customFormat="1" ht="14.25" x14ac:dyDescent="0.2">
      <c r="A8" s="24"/>
      <c r="B8" s="24"/>
      <c r="C8" s="24"/>
      <c r="D8" s="23"/>
      <c r="E8" s="23"/>
      <c r="F8" s="23"/>
      <c r="G8" s="23"/>
      <c r="H8" s="23"/>
      <c r="I8" s="23"/>
    </row>
    <row r="9" spans="1:10" s="21" customFormat="1" ht="15" thickBot="1" x14ac:dyDescent="0.25">
      <c r="A9" s="17" t="s">
        <v>30</v>
      </c>
      <c r="B9" s="24"/>
      <c r="C9" s="24"/>
      <c r="D9" s="23"/>
      <c r="E9" s="23"/>
      <c r="F9" s="23"/>
      <c r="G9" s="23"/>
      <c r="H9" s="23"/>
      <c r="I9" s="23"/>
      <c r="J9" s="18"/>
    </row>
    <row r="10" spans="1:10" ht="38.25" customHeight="1" thickBot="1" x14ac:dyDescent="0.25">
      <c r="A10" s="22"/>
      <c r="B10" s="22"/>
      <c r="C10" s="22"/>
      <c r="D10" s="18"/>
      <c r="E10" s="18"/>
      <c r="F10" s="18"/>
      <c r="G10" s="41" t="s">
        <v>24</v>
      </c>
      <c r="H10" s="41"/>
      <c r="I10" s="41"/>
    </row>
    <row r="11" spans="1:10" s="20" customFormat="1" ht="38.25" x14ac:dyDescent="0.25">
      <c r="A11" s="16" t="s">
        <v>23</v>
      </c>
      <c r="B11" s="15" t="s">
        <v>22</v>
      </c>
      <c r="C11" s="15" t="s">
        <v>21</v>
      </c>
      <c r="D11" s="14" t="s">
        <v>20</v>
      </c>
      <c r="E11" s="14" t="s">
        <v>19</v>
      </c>
      <c r="F11" s="14" t="s">
        <v>18</v>
      </c>
      <c r="G11" s="13" t="s">
        <v>17</v>
      </c>
      <c r="H11" s="13" t="s">
        <v>16</v>
      </c>
      <c r="I11" s="13" t="s">
        <v>15</v>
      </c>
      <c r="J11" s="12" t="s">
        <v>14</v>
      </c>
    </row>
    <row r="12" spans="1:10" s="20" customFormat="1" ht="65.25" customHeight="1" x14ac:dyDescent="0.25">
      <c r="A12" s="11" t="s">
        <v>29</v>
      </c>
      <c r="B12" s="11" t="s">
        <v>4</v>
      </c>
      <c r="C12" s="10" t="s">
        <v>28</v>
      </c>
      <c r="D12" s="9">
        <v>2453084</v>
      </c>
      <c r="E12" s="8" t="s">
        <v>27</v>
      </c>
      <c r="F12" s="7">
        <v>400000</v>
      </c>
      <c r="G12" s="7">
        <v>750000</v>
      </c>
      <c r="H12" s="6" t="s">
        <v>108</v>
      </c>
      <c r="I12" s="6" t="s">
        <v>108</v>
      </c>
      <c r="J12" s="6">
        <v>4</v>
      </c>
    </row>
    <row r="13" spans="1:10" x14ac:dyDescent="0.2">
      <c r="A13" s="35" t="s">
        <v>26</v>
      </c>
      <c r="B13" s="36"/>
      <c r="C13" s="36"/>
      <c r="D13" s="36"/>
      <c r="E13" s="37"/>
      <c r="F13" s="4">
        <f>SUM(F12:F12)</f>
        <v>400000</v>
      </c>
      <c r="G13" s="19">
        <f>SUM(G12:G12)</f>
        <v>750000</v>
      </c>
      <c r="H13" s="32"/>
      <c r="I13" s="32"/>
      <c r="J13" s="2"/>
    </row>
    <row r="14" spans="1:10" x14ac:dyDescent="0.2">
      <c r="A14" s="2"/>
      <c r="B14" s="2"/>
      <c r="C14" s="18"/>
      <c r="D14" s="2"/>
      <c r="E14" s="2"/>
      <c r="F14" s="2"/>
      <c r="G14" s="2"/>
      <c r="H14" s="2"/>
      <c r="I14" s="2"/>
      <c r="J14" s="2"/>
    </row>
    <row r="15" spans="1:10" x14ac:dyDescent="0.2">
      <c r="A15" s="2"/>
      <c r="B15" s="2"/>
      <c r="C15" s="2"/>
      <c r="D15" s="2"/>
      <c r="E15" s="2"/>
      <c r="F15" s="2"/>
      <c r="G15" s="2"/>
      <c r="H15" s="2"/>
      <c r="I15" s="2"/>
      <c r="J15" s="2"/>
    </row>
    <row r="16" spans="1:10" ht="13.5" thickBot="1" x14ac:dyDescent="0.25">
      <c r="A16" s="17" t="s">
        <v>25</v>
      </c>
      <c r="B16" s="2"/>
      <c r="C16" s="2"/>
      <c r="D16" s="2"/>
      <c r="E16" s="2"/>
      <c r="F16" s="2"/>
      <c r="G16" s="2"/>
      <c r="H16" s="2"/>
      <c r="I16" s="2"/>
      <c r="J16" s="2"/>
    </row>
    <row r="17" spans="1:10" ht="13.5" thickBot="1" x14ac:dyDescent="0.25">
      <c r="A17" s="17"/>
      <c r="B17" s="2"/>
      <c r="C17" s="2"/>
      <c r="D17" s="2"/>
      <c r="E17" s="2"/>
      <c r="F17" s="2"/>
      <c r="G17" s="41" t="s">
        <v>24</v>
      </c>
      <c r="H17" s="41"/>
      <c r="I17" s="41"/>
    </row>
    <row r="18" spans="1:10" ht="38.25" x14ac:dyDescent="0.2">
      <c r="A18" s="16" t="s">
        <v>23</v>
      </c>
      <c r="B18" s="15" t="s">
        <v>22</v>
      </c>
      <c r="C18" s="15" t="s">
        <v>21</v>
      </c>
      <c r="D18" s="14" t="s">
        <v>20</v>
      </c>
      <c r="E18" s="14" t="s">
        <v>19</v>
      </c>
      <c r="F18" s="14" t="s">
        <v>18</v>
      </c>
      <c r="G18" s="13" t="s">
        <v>17</v>
      </c>
      <c r="H18" s="13" t="s">
        <v>16</v>
      </c>
      <c r="I18" s="13" t="s">
        <v>15</v>
      </c>
      <c r="J18" s="12" t="s">
        <v>14</v>
      </c>
    </row>
    <row r="19" spans="1:10" ht="78" customHeight="1" x14ac:dyDescent="0.2">
      <c r="A19" s="11" t="s">
        <v>13</v>
      </c>
      <c r="B19" s="11" t="s">
        <v>12</v>
      </c>
      <c r="C19" s="10" t="s">
        <v>11</v>
      </c>
      <c r="D19" s="9">
        <v>5695893</v>
      </c>
      <c r="E19" s="8" t="s">
        <v>10</v>
      </c>
      <c r="F19" s="7">
        <v>1700000</v>
      </c>
      <c r="G19" s="7">
        <v>1700000</v>
      </c>
      <c r="H19" s="6" t="s">
        <v>108</v>
      </c>
      <c r="I19" s="6" t="s">
        <v>108</v>
      </c>
      <c r="J19" s="6">
        <v>2</v>
      </c>
    </row>
    <row r="20" spans="1:10" ht="102" x14ac:dyDescent="0.2">
      <c r="A20" s="11" t="s">
        <v>9</v>
      </c>
      <c r="B20" s="11" t="s">
        <v>8</v>
      </c>
      <c r="C20" s="10" t="s">
        <v>7</v>
      </c>
      <c r="D20" s="9">
        <v>4899913</v>
      </c>
      <c r="E20" s="8" t="s">
        <v>6</v>
      </c>
      <c r="F20" s="7">
        <v>0</v>
      </c>
      <c r="G20" s="7">
        <v>700000</v>
      </c>
      <c r="H20" s="6" t="s">
        <v>108</v>
      </c>
      <c r="I20" s="6" t="s">
        <v>108</v>
      </c>
      <c r="J20" s="6">
        <v>2</v>
      </c>
    </row>
    <row r="21" spans="1:10" ht="34.5" customHeight="1" x14ac:dyDescent="0.2">
      <c r="A21" s="11" t="s">
        <v>5</v>
      </c>
      <c r="B21" s="11" t="s">
        <v>4</v>
      </c>
      <c r="C21" s="10" t="s">
        <v>3</v>
      </c>
      <c r="D21" s="9">
        <v>2033949</v>
      </c>
      <c r="E21" s="8" t="s">
        <v>2</v>
      </c>
      <c r="F21" s="7">
        <v>700000</v>
      </c>
      <c r="G21" s="7">
        <v>1100000</v>
      </c>
      <c r="H21" s="6" t="s">
        <v>108</v>
      </c>
      <c r="I21" s="6" t="s">
        <v>108</v>
      </c>
      <c r="J21" s="6">
        <v>4</v>
      </c>
    </row>
    <row r="22" spans="1:10" x14ac:dyDescent="0.2">
      <c r="A22" s="35" t="s">
        <v>1</v>
      </c>
      <c r="B22" s="36"/>
      <c r="C22" s="36"/>
      <c r="D22" s="36"/>
      <c r="E22" s="37"/>
      <c r="F22" s="4">
        <f>SUM(F19:F21)</f>
        <v>2400000</v>
      </c>
      <c r="G22" s="3">
        <f>SUM(G19:G21)</f>
        <v>3500000</v>
      </c>
      <c r="H22" s="3"/>
      <c r="I22" s="3"/>
      <c r="J22" s="2"/>
    </row>
    <row r="23" spans="1:10" x14ac:dyDescent="0.2">
      <c r="A23" s="2"/>
      <c r="B23" s="2"/>
      <c r="C23" s="2"/>
      <c r="D23" s="2"/>
      <c r="E23" s="2"/>
      <c r="F23" s="5"/>
      <c r="G23" s="2"/>
      <c r="H23" s="2"/>
      <c r="I23" s="2"/>
      <c r="J23" s="2"/>
    </row>
    <row r="24" spans="1:10" x14ac:dyDescent="0.2">
      <c r="A24" s="35" t="s">
        <v>0</v>
      </c>
      <c r="B24" s="36"/>
      <c r="C24" s="36"/>
      <c r="D24" s="36"/>
      <c r="E24" s="37"/>
      <c r="F24" s="4">
        <f>F13+F22</f>
        <v>2800000</v>
      </c>
      <c r="G24" s="3">
        <f>G13+G22</f>
        <v>4250000</v>
      </c>
      <c r="H24" s="3"/>
      <c r="I24" s="3"/>
      <c r="J24" s="2"/>
    </row>
    <row r="25" spans="1:10" x14ac:dyDescent="0.2">
      <c r="A25" s="2"/>
      <c r="B25" s="2"/>
      <c r="C25" s="2"/>
      <c r="D25" s="2"/>
      <c r="E25" s="2"/>
      <c r="F25" s="2"/>
      <c r="G25" s="2"/>
      <c r="H25" s="2"/>
      <c r="I25" s="2"/>
    </row>
  </sheetData>
  <mergeCells count="10">
    <mergeCell ref="A2:I2"/>
    <mergeCell ref="A13:E13"/>
    <mergeCell ref="A22:E22"/>
    <mergeCell ref="A24:E24"/>
    <mergeCell ref="A5:I5"/>
    <mergeCell ref="A4:I4"/>
    <mergeCell ref="A7:B7"/>
    <mergeCell ref="A3:B3"/>
    <mergeCell ref="G10:I10"/>
    <mergeCell ref="G17:I17"/>
  </mergeCells>
  <pageMargins left="0.39370078740157483" right="0.39370078740157483" top="0.39370078740157483" bottom="0.59055118110236227" header="0" footer="0.39370078740157483"/>
  <pageSetup paperSize="9" scale="74" fitToHeight="0" orientation="landscape" r:id="rId1"/>
  <headerFooter alignWithMargins="0">
    <oddFooter>Stránka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9"/>
  <sheetViews>
    <sheetView zoomScaleNormal="100" zoomScaleSheetLayoutView="100" workbookViewId="0">
      <pane ySplit="8" topLeftCell="A27" activePane="bottomLeft" state="frozen"/>
      <selection pane="bottomLeft" activeCell="D37" sqref="D37"/>
    </sheetView>
  </sheetViews>
  <sheetFormatPr defaultRowHeight="12.75" x14ac:dyDescent="0.2"/>
  <cols>
    <col min="1" max="1" width="11.5703125" style="1" customWidth="1"/>
    <col min="2" max="2" width="29.85546875" style="1" customWidth="1"/>
    <col min="3" max="3" width="50" style="1" customWidth="1"/>
    <col min="4" max="7" width="12.140625" style="1" customWidth="1"/>
    <col min="8" max="8" width="10.5703125" style="1" customWidth="1"/>
    <col min="9" max="16384" width="9.140625" style="1"/>
  </cols>
  <sheetData>
    <row r="1" spans="1:8" s="21" customFormat="1" ht="26.1" customHeight="1" x14ac:dyDescent="0.2">
      <c r="A1" s="34" t="s">
        <v>35</v>
      </c>
      <c r="B1" s="34"/>
      <c r="C1" s="34"/>
      <c r="D1" s="34"/>
      <c r="E1" s="34"/>
      <c r="F1" s="34"/>
      <c r="G1" s="34"/>
    </row>
    <row r="2" spans="1:8" s="21" customFormat="1" ht="15" x14ac:dyDescent="0.2">
      <c r="A2" s="26"/>
      <c r="B2" s="26"/>
      <c r="C2" s="26"/>
      <c r="D2" s="23"/>
      <c r="E2" s="23"/>
      <c r="F2" s="23"/>
      <c r="G2" s="23" t="s">
        <v>107</v>
      </c>
    </row>
    <row r="3" spans="1:8" s="21" customFormat="1" ht="15" x14ac:dyDescent="0.2">
      <c r="A3" s="34" t="s">
        <v>34</v>
      </c>
      <c r="B3" s="34"/>
      <c r="C3" s="34"/>
      <c r="D3" s="23"/>
      <c r="E3" s="23"/>
      <c r="F3" s="23"/>
      <c r="G3" s="23"/>
    </row>
    <row r="4" spans="1:8" s="21" customFormat="1" ht="14.25" customHeight="1" x14ac:dyDescent="0.2">
      <c r="A4" s="38" t="s">
        <v>106</v>
      </c>
      <c r="B4" s="38"/>
      <c r="C4" s="38"/>
      <c r="D4" s="38"/>
      <c r="E4" s="38"/>
      <c r="F4" s="38"/>
      <c r="G4" s="38"/>
    </row>
    <row r="5" spans="1:8" s="21" customFormat="1" ht="14.25" customHeight="1" x14ac:dyDescent="0.2">
      <c r="A5" s="24"/>
      <c r="B5" s="24"/>
      <c r="C5" s="24"/>
      <c r="D5" s="24"/>
      <c r="E5" s="24"/>
      <c r="F5" s="24"/>
      <c r="G5" s="24"/>
    </row>
    <row r="6" spans="1:8" s="21" customFormat="1" ht="14.25" customHeight="1" thickBot="1" x14ac:dyDescent="0.25">
      <c r="A6" s="39" t="s">
        <v>32</v>
      </c>
      <c r="B6" s="39"/>
      <c r="C6" s="25" t="s">
        <v>105</v>
      </c>
      <c r="D6" s="24"/>
      <c r="E6" s="24"/>
      <c r="F6" s="24"/>
      <c r="G6" s="24"/>
    </row>
    <row r="7" spans="1:8" s="21" customFormat="1" ht="13.5" thickBot="1" x14ac:dyDescent="0.25">
      <c r="A7" s="28"/>
      <c r="B7" s="28"/>
      <c r="C7" s="28"/>
      <c r="E7" s="42" t="s">
        <v>24</v>
      </c>
      <c r="F7" s="43"/>
      <c r="G7" s="43"/>
    </row>
    <row r="8" spans="1:8" ht="38.25" x14ac:dyDescent="0.2">
      <c r="A8" s="16" t="s">
        <v>23</v>
      </c>
      <c r="B8" s="15" t="s">
        <v>22</v>
      </c>
      <c r="C8" s="15" t="s">
        <v>21</v>
      </c>
      <c r="D8" s="14" t="s">
        <v>20</v>
      </c>
      <c r="E8" s="13" t="s">
        <v>17</v>
      </c>
      <c r="F8" s="13" t="s">
        <v>16</v>
      </c>
      <c r="G8" s="13" t="s">
        <v>15</v>
      </c>
      <c r="H8" s="14" t="s">
        <v>14</v>
      </c>
    </row>
    <row r="9" spans="1:8" s="20" customFormat="1" ht="24.95" customHeight="1" x14ac:dyDescent="0.25">
      <c r="A9" s="29" t="s">
        <v>104</v>
      </c>
      <c r="B9" s="29" t="s">
        <v>103</v>
      </c>
      <c r="C9" s="29" t="s">
        <v>102</v>
      </c>
      <c r="D9" s="30">
        <v>550000</v>
      </c>
      <c r="E9" s="30">
        <v>350000</v>
      </c>
      <c r="F9" s="6" t="s">
        <v>108</v>
      </c>
      <c r="G9" s="6" t="s">
        <v>108</v>
      </c>
      <c r="H9" s="29">
        <v>7</v>
      </c>
    </row>
    <row r="10" spans="1:8" s="20" customFormat="1" ht="24.95" customHeight="1" x14ac:dyDescent="0.25">
      <c r="A10" s="29" t="s">
        <v>101</v>
      </c>
      <c r="B10" s="29" t="s">
        <v>100</v>
      </c>
      <c r="C10" s="29" t="s">
        <v>99</v>
      </c>
      <c r="D10" s="30">
        <v>2051739</v>
      </c>
      <c r="E10" s="30">
        <v>200000</v>
      </c>
      <c r="F10" s="6" t="s">
        <v>108</v>
      </c>
      <c r="G10" s="6" t="s">
        <v>108</v>
      </c>
      <c r="H10" s="29">
        <v>28</v>
      </c>
    </row>
    <row r="11" spans="1:8" s="20" customFormat="1" ht="24.95" customHeight="1" x14ac:dyDescent="0.25">
      <c r="A11" s="29" t="s">
        <v>98</v>
      </c>
      <c r="B11" s="29" t="s">
        <v>97</v>
      </c>
      <c r="C11" s="29" t="s">
        <v>96</v>
      </c>
      <c r="D11" s="30">
        <v>450257</v>
      </c>
      <c r="E11" s="30">
        <v>200000</v>
      </c>
      <c r="F11" s="6" t="s">
        <v>108</v>
      </c>
      <c r="G11" s="6" t="s">
        <v>108</v>
      </c>
      <c r="H11" s="29">
        <v>18</v>
      </c>
    </row>
    <row r="12" spans="1:8" s="20" customFormat="1" ht="24.95" customHeight="1" x14ac:dyDescent="0.25">
      <c r="A12" s="29" t="s">
        <v>95</v>
      </c>
      <c r="B12" s="29" t="s">
        <v>94</v>
      </c>
      <c r="C12" s="29" t="s">
        <v>93</v>
      </c>
      <c r="D12" s="31">
        <v>95000</v>
      </c>
      <c r="E12" s="31">
        <v>200000</v>
      </c>
      <c r="F12" s="6" t="s">
        <v>108</v>
      </c>
      <c r="G12" s="6" t="s">
        <v>108</v>
      </c>
      <c r="H12" s="29">
        <v>18</v>
      </c>
    </row>
    <row r="13" spans="1:8" s="20" customFormat="1" ht="24.95" customHeight="1" x14ac:dyDescent="0.25">
      <c r="A13" s="29" t="s">
        <v>92</v>
      </c>
      <c r="B13" s="29" t="s">
        <v>91</v>
      </c>
      <c r="C13" s="29" t="s">
        <v>90</v>
      </c>
      <c r="D13" s="30">
        <v>2837814</v>
      </c>
      <c r="E13" s="30">
        <v>350000</v>
      </c>
      <c r="F13" s="6" t="s">
        <v>108</v>
      </c>
      <c r="G13" s="6" t="s">
        <v>108</v>
      </c>
      <c r="H13" s="29">
        <v>7</v>
      </c>
    </row>
    <row r="14" spans="1:8" s="20" customFormat="1" ht="24.95" customHeight="1" x14ac:dyDescent="0.25">
      <c r="A14" s="29" t="s">
        <v>89</v>
      </c>
      <c r="B14" s="29" t="s">
        <v>88</v>
      </c>
      <c r="C14" s="29" t="s">
        <v>87</v>
      </c>
      <c r="D14" s="30">
        <v>215000</v>
      </c>
      <c r="E14" s="30">
        <v>200000</v>
      </c>
      <c r="F14" s="6" t="s">
        <v>108</v>
      </c>
      <c r="G14" s="6" t="s">
        <v>108</v>
      </c>
      <c r="H14" s="29">
        <v>18</v>
      </c>
    </row>
    <row r="15" spans="1:8" s="20" customFormat="1" ht="24.95" customHeight="1" x14ac:dyDescent="0.25">
      <c r="A15" s="29" t="s">
        <v>86</v>
      </c>
      <c r="B15" s="29" t="s">
        <v>85</v>
      </c>
      <c r="C15" s="29" t="s">
        <v>84</v>
      </c>
      <c r="D15" s="31">
        <v>94637</v>
      </c>
      <c r="E15" s="31">
        <v>100000</v>
      </c>
      <c r="F15" s="6" t="s">
        <v>108</v>
      </c>
      <c r="G15" s="6" t="s">
        <v>108</v>
      </c>
      <c r="H15" s="29">
        <v>22</v>
      </c>
    </row>
    <row r="16" spans="1:8" s="20" customFormat="1" ht="24.95" customHeight="1" x14ac:dyDescent="0.25">
      <c r="A16" s="29" t="s">
        <v>83</v>
      </c>
      <c r="B16" s="29" t="s">
        <v>82</v>
      </c>
      <c r="C16" s="29" t="s">
        <v>81</v>
      </c>
      <c r="D16" s="30">
        <v>130000</v>
      </c>
      <c r="E16" s="30">
        <v>100000</v>
      </c>
      <c r="F16" s="6" t="s">
        <v>108</v>
      </c>
      <c r="G16" s="6" t="s">
        <v>108</v>
      </c>
      <c r="H16" s="29">
        <v>22</v>
      </c>
    </row>
    <row r="17" spans="1:8" s="20" customFormat="1" ht="24.95" customHeight="1" x14ac:dyDescent="0.25">
      <c r="A17" s="29" t="s">
        <v>80</v>
      </c>
      <c r="B17" s="29" t="s">
        <v>79</v>
      </c>
      <c r="C17" s="29" t="s">
        <v>78</v>
      </c>
      <c r="D17" s="31">
        <v>122000</v>
      </c>
      <c r="E17" s="31">
        <v>200000</v>
      </c>
      <c r="F17" s="6" t="s">
        <v>108</v>
      </c>
      <c r="G17" s="6" t="s">
        <v>108</v>
      </c>
      <c r="H17" s="29">
        <v>18</v>
      </c>
    </row>
    <row r="18" spans="1:8" s="20" customFormat="1" ht="24.95" customHeight="1" x14ac:dyDescent="0.25">
      <c r="A18" s="29" t="s">
        <v>77</v>
      </c>
      <c r="B18" s="29" t="s">
        <v>76</v>
      </c>
      <c r="C18" s="29" t="s">
        <v>75</v>
      </c>
      <c r="D18" s="31">
        <v>140326</v>
      </c>
      <c r="E18" s="31">
        <v>250000</v>
      </c>
      <c r="F18" s="6" t="s">
        <v>108</v>
      </c>
      <c r="G18" s="6" t="s">
        <v>108</v>
      </c>
      <c r="H18" s="29">
        <v>12</v>
      </c>
    </row>
    <row r="19" spans="1:8" s="20" customFormat="1" ht="24.95" customHeight="1" x14ac:dyDescent="0.25">
      <c r="A19" s="29" t="s">
        <v>74</v>
      </c>
      <c r="B19" s="29" t="s">
        <v>71</v>
      </c>
      <c r="C19" s="29" t="s">
        <v>73</v>
      </c>
      <c r="D19" s="30">
        <v>5965751</v>
      </c>
      <c r="E19" s="30">
        <v>350000</v>
      </c>
      <c r="F19" s="6" t="s">
        <v>108</v>
      </c>
      <c r="G19" s="6" t="s">
        <v>108</v>
      </c>
      <c r="H19" s="29">
        <v>2</v>
      </c>
    </row>
    <row r="20" spans="1:8" s="20" customFormat="1" ht="24.95" customHeight="1" x14ac:dyDescent="0.25">
      <c r="A20" s="29" t="s">
        <v>72</v>
      </c>
      <c r="B20" s="29" t="s">
        <v>71</v>
      </c>
      <c r="C20" s="29" t="s">
        <v>70</v>
      </c>
      <c r="D20" s="30">
        <v>4530722</v>
      </c>
      <c r="E20" s="30">
        <v>350000</v>
      </c>
      <c r="F20" s="6" t="s">
        <v>108</v>
      </c>
      <c r="G20" s="6" t="s">
        <v>108</v>
      </c>
      <c r="H20" s="29">
        <v>2</v>
      </c>
    </row>
    <row r="21" spans="1:8" s="20" customFormat="1" ht="24.95" customHeight="1" x14ac:dyDescent="0.25">
      <c r="A21" s="29" t="s">
        <v>69</v>
      </c>
      <c r="B21" s="29" t="s">
        <v>68</v>
      </c>
      <c r="C21" s="29" t="s">
        <v>67</v>
      </c>
      <c r="D21" s="31">
        <v>109125</v>
      </c>
      <c r="E21" s="31">
        <v>250000</v>
      </c>
      <c r="F21" s="6" t="s">
        <v>108</v>
      </c>
      <c r="G21" s="6" t="s">
        <v>108</v>
      </c>
      <c r="H21" s="29">
        <v>15</v>
      </c>
    </row>
    <row r="22" spans="1:8" s="20" customFormat="1" ht="24.95" customHeight="1" x14ac:dyDescent="0.25">
      <c r="A22" s="29" t="s">
        <v>66</v>
      </c>
      <c r="B22" s="29" t="s">
        <v>65</v>
      </c>
      <c r="C22" s="29" t="s">
        <v>64</v>
      </c>
      <c r="D22" s="30">
        <v>559905</v>
      </c>
      <c r="E22" s="30">
        <v>350000</v>
      </c>
      <c r="F22" s="6" t="s">
        <v>108</v>
      </c>
      <c r="G22" s="6" t="s">
        <v>108</v>
      </c>
      <c r="H22" s="29">
        <v>8</v>
      </c>
    </row>
    <row r="23" spans="1:8" s="20" customFormat="1" ht="24.95" customHeight="1" x14ac:dyDescent="0.25">
      <c r="A23" s="29" t="s">
        <v>63</v>
      </c>
      <c r="B23" s="29" t="s">
        <v>62</v>
      </c>
      <c r="C23" s="29" t="s">
        <v>61</v>
      </c>
      <c r="D23" s="30">
        <v>217754</v>
      </c>
      <c r="E23" s="30">
        <v>50000</v>
      </c>
      <c r="F23" s="6" t="s">
        <v>108</v>
      </c>
      <c r="G23" s="6" t="s">
        <v>108</v>
      </c>
      <c r="H23" s="29">
        <v>25</v>
      </c>
    </row>
    <row r="24" spans="1:8" s="20" customFormat="1" ht="24.95" customHeight="1" x14ac:dyDescent="0.25">
      <c r="A24" s="29" t="s">
        <v>60</v>
      </c>
      <c r="B24" s="29" t="s">
        <v>59</v>
      </c>
      <c r="C24" s="29" t="s">
        <v>58</v>
      </c>
      <c r="D24" s="30">
        <v>364000</v>
      </c>
      <c r="E24" s="30">
        <v>100000</v>
      </c>
      <c r="F24" s="6" t="s">
        <v>108</v>
      </c>
      <c r="G24" s="6" t="s">
        <v>108</v>
      </c>
      <c r="H24" s="29">
        <v>22</v>
      </c>
    </row>
    <row r="25" spans="1:8" s="20" customFormat="1" ht="24.95" customHeight="1" x14ac:dyDescent="0.25">
      <c r="A25" s="29" t="s">
        <v>57</v>
      </c>
      <c r="B25" s="29" t="s">
        <v>56</v>
      </c>
      <c r="C25" s="29" t="s">
        <v>55</v>
      </c>
      <c r="D25" s="30">
        <v>434655</v>
      </c>
      <c r="E25" s="30">
        <v>250000</v>
      </c>
      <c r="F25" s="6" t="s">
        <v>108</v>
      </c>
      <c r="G25" s="6" t="s">
        <v>108</v>
      </c>
      <c r="H25" s="29">
        <v>15</v>
      </c>
    </row>
    <row r="26" spans="1:8" s="20" customFormat="1" ht="24.95" customHeight="1" x14ac:dyDescent="0.25">
      <c r="A26" s="29" t="s">
        <v>54</v>
      </c>
      <c r="B26" s="29" t="s">
        <v>53</v>
      </c>
      <c r="C26" s="29" t="s">
        <v>52</v>
      </c>
      <c r="D26" s="31">
        <v>39000</v>
      </c>
      <c r="E26" s="31">
        <v>50000</v>
      </c>
      <c r="F26" s="6" t="s">
        <v>108</v>
      </c>
      <c r="G26" s="6" t="s">
        <v>108</v>
      </c>
      <c r="H26" s="29">
        <v>25</v>
      </c>
    </row>
    <row r="27" spans="1:8" s="20" customFormat="1" ht="24.95" customHeight="1" x14ac:dyDescent="0.25">
      <c r="A27" s="29" t="s">
        <v>51</v>
      </c>
      <c r="B27" s="29" t="s">
        <v>50</v>
      </c>
      <c r="C27" s="29" t="s">
        <v>49</v>
      </c>
      <c r="D27" s="31">
        <v>0</v>
      </c>
      <c r="E27" s="30">
        <v>350000</v>
      </c>
      <c r="F27" s="6" t="s">
        <v>108</v>
      </c>
      <c r="G27" s="6" t="s">
        <v>108</v>
      </c>
      <c r="H27" s="29">
        <v>7</v>
      </c>
    </row>
    <row r="28" spans="1:8" s="20" customFormat="1" ht="24.95" customHeight="1" x14ac:dyDescent="0.25">
      <c r="A28" s="29" t="s">
        <v>48</v>
      </c>
      <c r="B28" s="29" t="s">
        <v>47</v>
      </c>
      <c r="C28" s="29" t="s">
        <v>46</v>
      </c>
      <c r="D28" s="30">
        <v>750000</v>
      </c>
      <c r="E28" s="30">
        <v>50000</v>
      </c>
      <c r="F28" s="6" t="s">
        <v>108</v>
      </c>
      <c r="G28" s="6" t="s">
        <v>108</v>
      </c>
      <c r="H28" s="29">
        <v>23</v>
      </c>
    </row>
    <row r="29" spans="1:8" s="20" customFormat="1" ht="24.95" customHeight="1" x14ac:dyDescent="0.25">
      <c r="A29" s="29" t="s">
        <v>45</v>
      </c>
      <c r="B29" s="29" t="s">
        <v>44</v>
      </c>
      <c r="C29" s="29" t="s">
        <v>43</v>
      </c>
      <c r="D29" s="30">
        <v>204000</v>
      </c>
      <c r="E29" s="30">
        <v>100000</v>
      </c>
      <c r="F29" s="6" t="s">
        <v>108</v>
      </c>
      <c r="G29" s="6" t="s">
        <v>108</v>
      </c>
      <c r="H29" s="29">
        <v>21</v>
      </c>
    </row>
    <row r="30" spans="1:8" s="20" customFormat="1" ht="24.95" customHeight="1" x14ac:dyDescent="0.25">
      <c r="A30" s="29" t="s">
        <v>42</v>
      </c>
      <c r="B30" s="29" t="s">
        <v>41</v>
      </c>
      <c r="C30" s="29" t="s">
        <v>40</v>
      </c>
      <c r="D30" s="31">
        <v>232351</v>
      </c>
      <c r="E30" s="31">
        <v>250000</v>
      </c>
      <c r="F30" s="6" t="s">
        <v>108</v>
      </c>
      <c r="G30" s="6" t="s">
        <v>108</v>
      </c>
      <c r="H30" s="29">
        <v>16</v>
      </c>
    </row>
    <row r="31" spans="1:8" s="20" customFormat="1" ht="24.95" customHeight="1" x14ac:dyDescent="0.25">
      <c r="A31" s="29" t="s">
        <v>39</v>
      </c>
      <c r="B31" s="29" t="s">
        <v>38</v>
      </c>
      <c r="C31" s="29" t="s">
        <v>37</v>
      </c>
      <c r="D31" s="31">
        <v>135860</v>
      </c>
      <c r="E31" s="31">
        <v>250000</v>
      </c>
      <c r="F31" s="6" t="s">
        <v>108</v>
      </c>
      <c r="G31" s="6" t="s">
        <v>108</v>
      </c>
      <c r="H31" s="29">
        <v>14</v>
      </c>
    </row>
    <row r="32" spans="1:8" x14ac:dyDescent="0.2">
      <c r="A32" s="35" t="s">
        <v>36</v>
      </c>
      <c r="B32" s="36"/>
      <c r="C32" s="36"/>
      <c r="D32" s="36"/>
      <c r="E32" s="3">
        <f>SUM(E9:E31)</f>
        <v>4900000</v>
      </c>
      <c r="F32" s="6"/>
      <c r="G32" s="3"/>
      <c r="H32" s="27"/>
    </row>
    <row r="33" spans="3:3" x14ac:dyDescent="0.2">
      <c r="C33" s="21"/>
    </row>
    <row r="37" spans="3:3" ht="14.25" customHeight="1" x14ac:dyDescent="0.2"/>
    <row r="39" spans="3:3" x14ac:dyDescent="0.2">
      <c r="C39" s="21"/>
    </row>
  </sheetData>
  <mergeCells count="6">
    <mergeCell ref="A3:C3"/>
    <mergeCell ref="A1:G1"/>
    <mergeCell ref="A4:G4"/>
    <mergeCell ref="A32:D32"/>
    <mergeCell ref="A6:B6"/>
    <mergeCell ref="E7:G7"/>
  </mergeCells>
  <pageMargins left="0.39370078740157483" right="0.39370078740157483" top="0.39370078740157483" bottom="0.59055118110236227" header="0" footer="0.39370078740157483"/>
  <pageSetup paperSize="9" scale="92" fitToHeight="0" orientation="landscape" r:id="rId1"/>
  <headerFooter alignWithMargins="0">
    <oddFooter>Stránka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2</vt:i4>
      </vt:variant>
    </vt:vector>
  </HeadingPairs>
  <TitlesOfParts>
    <vt:vector size="4" baseType="lpstr">
      <vt:lpstr>Program II.B</vt:lpstr>
      <vt:lpstr>Program II.C</vt:lpstr>
      <vt:lpstr>'Program II.B'!Názvy_tisku</vt:lpstr>
      <vt:lpstr>'Program II.C'!Názvy_tisku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Knappová Michaela ()</dc:creator>
  <cp:lastModifiedBy>Knappová Michaela ()</cp:lastModifiedBy>
  <cp:lastPrinted>2019-02-27T13:43:06Z</cp:lastPrinted>
  <dcterms:created xsi:type="dcterms:W3CDTF">2019-02-22T09:40:00Z</dcterms:created>
  <dcterms:modified xsi:type="dcterms:W3CDTF">2019-03-05T07:57:44Z</dcterms:modified>
</cp:coreProperties>
</file>