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8_{5007057D-3428-49BF-A6B9-4248F52838E4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Realizační tým_ZoR" sheetId="6" r:id="rId1"/>
    <sheet name="Výkaz_práce_měsíční_souvis" sheetId="9" r:id="rId2"/>
    <sheet name="Fond pracovni doby" sheetId="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9" l="1"/>
  <c r="O47" i="9"/>
  <c r="I63" i="9" s="1"/>
  <c r="A97" i="7" l="1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M8" i="6" l="1"/>
  <c r="N8" i="6"/>
  <c r="M9" i="6"/>
  <c r="N9" i="6"/>
  <c r="M10" i="6"/>
  <c r="N10" i="6"/>
  <c r="M11" i="6"/>
  <c r="N11" i="6"/>
  <c r="N12" i="6"/>
  <c r="N20" i="6"/>
  <c r="N13" i="6"/>
  <c r="N21" i="6"/>
  <c r="N14" i="6"/>
  <c r="N22" i="6"/>
  <c r="N15" i="6"/>
  <c r="N23" i="6"/>
  <c r="N16" i="6"/>
  <c r="N24" i="6"/>
  <c r="N17" i="6"/>
  <c r="N25" i="6"/>
  <c r="N18" i="6"/>
  <c r="N26" i="6"/>
  <c r="N19" i="6"/>
  <c r="N27" i="6"/>
  <c r="M27" i="6"/>
  <c r="M19" i="6"/>
  <c r="M26" i="6"/>
  <c r="M18" i="6"/>
  <c r="M25" i="6"/>
  <c r="M17" i="6"/>
  <c r="M24" i="6"/>
  <c r="M16" i="6"/>
  <c r="M23" i="6"/>
  <c r="M15" i="6"/>
  <c r="M22" i="6"/>
  <c r="M14" i="6"/>
  <c r="M21" i="6"/>
  <c r="M13" i="6"/>
  <c r="M20" i="6"/>
  <c r="M1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B7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Uvádí se pouze pracovníci hrazení z přímých výdajů projektu.
</t>
        </r>
        <r>
          <rPr>
            <sz val="9"/>
            <color indexed="81"/>
            <rFont val="Tahoma"/>
            <family val="2"/>
            <charset val="238"/>
          </rPr>
          <t>Uveďte příjmení, bez titulů.
1 pracovník na 1 pozici =1 záznam za 1 měsíc</t>
        </r>
      </text>
    </comment>
    <comment ref="C7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Uvádí se pouze pracovníci hrazení z přímých výdajů projektu.
Uveďte jméno, bez titulů.
1 pracovník na 1 pozici =1 záznam za 1 měsíc
</t>
        </r>
      </text>
    </comment>
    <comment ref="D7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Vyplnění sloupce je dobrovolné. Využijte v případě nutnosti rozlišit členy RT se stejným jménem. Možné je též vyplnit jiné rozlišení, např. Jan Novák ml./Jan Novák st. nebo identifikační číslo zaměstnance.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7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Vyplňte název subjektu, tj. název příjemce nebo partnera.</t>
        </r>
      </text>
    </comment>
    <comment ref="F7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Vyberte z rolovacího menu - Odborný tým nebo Administrativní tým. </t>
        </r>
      </text>
    </comment>
    <comment ref="G7" authorId="0" shapeId="0" xr:uid="{00000000-0006-0000-0000-000007000000}">
      <text>
        <r>
          <rPr>
            <sz val="9"/>
            <color indexed="81"/>
            <rFont val="Tahoma"/>
            <charset val="1"/>
          </rPr>
          <t>doplnit ANO, pokud se jedná o excelentního či klíčového pracovníka
doplnit NE, pokud se jedná o ostatní pracovníky</t>
        </r>
      </text>
    </comment>
    <comment ref="H7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Vyberte z rolovacího menu: Pracovní smlouva, DPČ nebo DPP. </t>
        </r>
      </text>
    </comment>
    <comment ref="K7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Uveďte skutečnost za daný měsíc - počet hodin dovolené hrazených z projektu
(Případné dny dovolené, které souvisí s projektem, avšak nejsou hrazeny z projektu, NEUVÁDĚJTE).</t>
        </r>
      </text>
    </comment>
    <comment ref="L7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>Uveďte celkový úvazek či celkový počet odpracovaných hodin a hodin náhrad za vykazovaný měsíc u příjemce a partnerů projektu (nejen za projekt).
Čerpání MD/RD se nezapočítává.</t>
        </r>
      </text>
    </comment>
    <comment ref="M7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Doplní se automaticky po vyplnění sloupců R a S.
VZOREC NEUPRAVUJTE A V PŘÍPADĚ PŘIDÁNÍ ŘÁDKŮ ZKOPÍRUJTE.</t>
        </r>
      </text>
    </comment>
    <comment ref="N7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Doplní se automaticky po vyplnění sloupců R a S.
VZOREC NEUPRAVUJTE A V PŘÍPADĚ PŘIDÁNÍ ŘÁDKŮ ZKOPÍRUJTE.</t>
        </r>
      </text>
    </comment>
    <comment ref="O7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Uveďte hodnotu v rozmezí 1-12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4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4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9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G9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10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1,02), nebo je možné uvést v rozdělení na jednotlivé smlouvy / druh pracovněprávního vztahu (např. 1 + 32 hod).
</t>
        </r>
      </text>
    </comment>
    <comment ref="G10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A11" authorId="0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celkovou hodnotu ve formě úvazku (např. 1,02), nebo je možné uvést v rozdělení na jednotlivé smlouvy / druh pracovněprávního vztahu (např. 1 + 32 hod).</t>
        </r>
      </text>
    </comment>
    <comment ref="B14" authorId="0" shapeId="0" xr:uid="{00000000-0006-0000-0100-000008000000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4" authorId="0" shapeId="0" xr:uid="{00000000-0006-0000-0100-000009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4" authorId="0" shapeId="0" xr:uid="{00000000-0006-0000-0100-00000A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překážkami/indispozičním volnem se do této části nevyplňují. 
</t>
        </r>
      </text>
    </comment>
    <comment ref="O14" authorId="0" shapeId="0" xr:uid="{00000000-0006-0000-0100-00000B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7" authorId="0" shapeId="0" xr:uid="{00000000-0006-0000-0100-00000C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48" authorId="0" shapeId="0" xr:uid="{00000000-0006-0000-0100-00000D000000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61" authorId="0" shapeId="0" xr:uid="{00000000-0006-0000-0100-00000E000000}">
      <text>
        <r>
          <rPr>
            <sz val="9"/>
            <color indexed="81"/>
            <rFont val="Tahoma"/>
            <family val="2"/>
            <charset val="238"/>
          </rPr>
          <t>Nezapočítávají se hodiny odpovídající úvazku v prvních třech dnech pracovní neschopnosti, kdy nemocenská není vyplácena.</t>
        </r>
      </text>
    </comment>
    <comment ref="A63" authorId="0" shapeId="0" xr:uid="{00000000-0006-0000-0100-00000F000000}">
      <text>
        <r>
          <rPr>
            <sz val="9"/>
            <color indexed="81"/>
            <rFont val="Tahoma"/>
            <family val="2"/>
            <charset val="238"/>
          </rPr>
          <t>Odpovídá úvazku dle smlouvy</t>
        </r>
      </text>
    </comment>
    <comment ref="A64" authorId="0" shapeId="0" xr:uid="{00000000-0006-0000-0100-000010000000}">
      <text>
        <r>
          <rPr>
            <sz val="9"/>
            <color indexed="81"/>
            <rFont val="Tahoma"/>
            <family val="2"/>
            <charset val="238"/>
          </rPr>
          <t>Počet odpracovaných a z projektu v režimu přímých výdajů hrazených hodin vč. počtu hodin náhrad za svátek, dovolenou, pracovní neschopnost a další překážky v práci/ indispozičním volnem.</t>
        </r>
      </text>
    </comment>
    <comment ref="E73" authorId="0" shapeId="0" xr:uid="{00000000-0006-0000-0100-00001100000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74" authorId="0" shapeId="0" xr:uid="{00000000-0006-0000-0100-000012000000}">
      <text>
        <r>
          <rPr>
            <sz val="9"/>
            <color indexed="81"/>
            <rFont val="Tahoma"/>
            <family val="2"/>
            <charset val="238"/>
          </rPr>
          <t xml:space="preserve">Pracovní výkaz musí být schválen jinou oprávněnou osobou, než která výkaz vypracovala.
</t>
        </r>
      </text>
    </comment>
  </commentList>
</comments>
</file>

<file path=xl/sharedStrings.xml><?xml version="1.0" encoding="utf-8"?>
<sst xmlns="http://schemas.openxmlformats.org/spreadsheetml/2006/main" count="117" uniqueCount="110">
  <si>
    <t>Název projektu:</t>
  </si>
  <si>
    <t>Jméno pracovníka</t>
  </si>
  <si>
    <t>Název subjektu</t>
  </si>
  <si>
    <t>Čestné prohlášení příjemce:</t>
  </si>
  <si>
    <t>Datum</t>
  </si>
  <si>
    <t>Zařazení do týmu v rámci projektu</t>
  </si>
  <si>
    <t>Druh pracovně-právního vztahu</t>
  </si>
  <si>
    <t>Poř. číslo</t>
  </si>
  <si>
    <t>Vykazovaný měsíc</t>
  </si>
  <si>
    <t>Vykazovaný rok</t>
  </si>
  <si>
    <t>Fond pracovní doby daného měsíce (v hod) vč. státních svátků</t>
  </si>
  <si>
    <t>ID</t>
  </si>
  <si>
    <t>Rok</t>
  </si>
  <si>
    <t>Měsíc</t>
  </si>
  <si>
    <t>Fond pracovní doby vč. svátků</t>
  </si>
  <si>
    <t>Fond pracovní doby bez svátků</t>
  </si>
  <si>
    <t>Poznámka</t>
  </si>
  <si>
    <t xml:space="preserve">Prohlašuji, že celková výše úvazku každého pracovníka u všech zaměstnavatelů zapojených do realizace projektu, resp. vyúčtované osobní výdaje jsou v souladu s Pravidly pro žadatele a příjemce - obecná část a Pravidly pro žadatele a příjemce - specifická část, ve verzích platných pro daný projekt.  </t>
  </si>
  <si>
    <t>Fond pracovní doby daného měsíce (v hod) bez státních svátků</t>
  </si>
  <si>
    <t>Podpis oprávněné osoby</t>
  </si>
  <si>
    <r>
      <t xml:space="preserve">Celkový úvazek/ Celkový počet </t>
    </r>
    <r>
      <rPr>
        <b/>
        <sz val="12"/>
        <rFont val="Calibri"/>
        <family val="2"/>
        <charset val="238"/>
        <scheme val="minor"/>
      </rPr>
      <t>hodin odpracovaných u příjemce a partnerů projektu</t>
    </r>
  </si>
  <si>
    <t>Příjmení pracovníka</t>
  </si>
  <si>
    <t>Titul</t>
  </si>
  <si>
    <t>V případě potřeby je možné do této tabulky přidávat řádky (nutno zkopírovat vzorce v šedivě podbarvených sloupcích O, P a Q).</t>
  </si>
  <si>
    <t>PRACOVNÍ VÝKAZ</t>
  </si>
  <si>
    <t>Název projektu</t>
  </si>
  <si>
    <t>Název příjemce/partnera *)</t>
  </si>
  <si>
    <t>Číslo smlouvy o dotaci</t>
  </si>
  <si>
    <t>Jméno a příjmení</t>
  </si>
  <si>
    <t>Název pozice</t>
  </si>
  <si>
    <t>Výše úvazku pro projekt v režimu přímých výdajů</t>
  </si>
  <si>
    <t>Výdaje přímé/nepřímé (odborný / administrativní tým)</t>
  </si>
  <si>
    <t>Celková výše úvazku u zaměstnavatele, u kterého je sjednána prokazovaná pozice</t>
  </si>
  <si>
    <t>Typ pracovněprávního vztahu, k němuž se vztahuje tento výkaz</t>
  </si>
  <si>
    <t>Celková výše úvazku u všech zaměstnavatelů zapojených do realizace projektu</t>
  </si>
  <si>
    <t>Vykazovaný měsíc a rok</t>
  </si>
  <si>
    <t>Den v měsíci</t>
  </si>
  <si>
    <t>Klíčová aktivita</t>
  </si>
  <si>
    <t>Název skupiny činností</t>
  </si>
  <si>
    <t xml:space="preserve"> Popis činností včetně průběžných výstupů práce za daný měsíc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</si>
  <si>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</si>
  <si>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</si>
  <si>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</si>
  <si>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</si>
  <si>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</si>
  <si>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</si>
  <si>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</si>
  <si>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</si>
  <si>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</si>
  <si>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</si>
  <si>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</si>
  <si>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</si>
  <si>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</si>
  <si>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</si>
  <si>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</si>
  <si>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</si>
  <si>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</si>
  <si>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</si>
  <si>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</si>
  <si>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</si>
  <si>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</si>
  <si>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</si>
  <si>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</si>
  <si>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</si>
  <si>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</si>
  <si>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</si>
  <si>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</si>
  <si>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</si>
  <si>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</si>
  <si>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</si>
  <si>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</si>
  <si>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</si>
  <si>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z toho počet hodin přesčas</t>
  </si>
  <si>
    <t>Dovolená</t>
  </si>
  <si>
    <t>Placený svátek</t>
  </si>
  <si>
    <t>Termíny dovolené</t>
  </si>
  <si>
    <t>Termíny placeného svátku</t>
  </si>
  <si>
    <t>Počet dní celkem</t>
  </si>
  <si>
    <t>Počet hodin dovolené hrazených z projektu</t>
  </si>
  <si>
    <t>Počet hodin placeného svátku hrazených z projektu</t>
  </si>
  <si>
    <t>Pracovní neschopnost</t>
  </si>
  <si>
    <t>Ostatní překážky v práci / indispoziční volno</t>
  </si>
  <si>
    <t>Termíny prac. neschopnosti</t>
  </si>
  <si>
    <t>Termíny a druhy překážky v práci, termíny indispozičního volna</t>
  </si>
  <si>
    <t>Počet hodin pracovní neschopnosti, za něž je z projektu hrazena náhrada</t>
  </si>
  <si>
    <t>Počet hodin překážky / indispozičního volna hrazených z projektu</t>
  </si>
  <si>
    <t>Poznámka:</t>
  </si>
  <si>
    <t>Čestné prohlášení pracovníka:</t>
  </si>
  <si>
    <t>Prohlašuji, že veškeré údaje uvedené v tomto pracovním výkazu jsou pravdivé.</t>
  </si>
  <si>
    <t>Jméno a příjmení, titul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</si>
  <si>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</si>
  <si>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</si>
  <si>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</si>
  <si>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</si>
  <si>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</si>
  <si>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</si>
  <si>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Přehled činností vykonaných pro projekt v režimu přímých výdajů včetně průběžných výstupů práce</t>
  </si>
  <si>
    <r>
      <t xml:space="preserve">Počet hodin související s projektem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</si>
  <si>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t>z toho počet hodin hrazených z projektu v režimu přímých výdajů</t>
  </si>
  <si>
    <t>Počet hodin dovolené souvisejících s projektem</t>
  </si>
  <si>
    <t>Počet hodin placeného svátku související s projektem</t>
  </si>
  <si>
    <t>Počet hodin pracovní neschopnosti souvisejících s projektem</t>
  </si>
  <si>
    <t>Počet hodin překážky / indispozičního volna související s projektem</t>
  </si>
  <si>
    <t>Součet hodin souvisejících s projektem</t>
  </si>
  <si>
    <t>Součet hodin hrazených z projektu v režimu přímých výdajů</t>
  </si>
  <si>
    <t>Realizační tým - seznam pracovníků</t>
  </si>
  <si>
    <t>Počet hodin souvisejících s projektem - skutečně odpracovaných a hrazených</t>
  </si>
  <si>
    <t>Výše úvazku pro projekt v daném měsíci</t>
  </si>
  <si>
    <t>Excelentní/klíčový pracovník</t>
  </si>
  <si>
    <t>Příloha č.5: Tabulky k mzdovým výdajům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</si>
</sst>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5]mmmm\ 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</font>
    <font>
      <b/>
      <sz val="10"/>
      <color indexed="17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wrapText="1"/>
    </xf>
    <xf numFmtId="0" fontId="2" fillId="0" borderId="0" xfId="0" applyFont="1"/>
    <xf numFmtId="0" fontId="6" fillId="0" borderId="0" xfId="0" applyFont="1"/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0" xfId="0" applyFont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2" xfId="0" applyBorder="1"/>
    <xf numFmtId="0" fontId="0" fillId="0" borderId="12" xfId="0" applyBorder="1"/>
    <xf numFmtId="0" fontId="0" fillId="0" borderId="4" xfId="0" applyBorder="1"/>
    <xf numFmtId="0" fontId="0" fillId="0" borderId="11" xfId="0" applyBorder="1"/>
    <xf numFmtId="0" fontId="6" fillId="0" borderId="15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0" fillId="2" borderId="2" xfId="0" applyFill="1" applyBorder="1"/>
    <xf numFmtId="0" fontId="0" fillId="2" borderId="4" xfId="0" applyFill="1" applyBorder="1"/>
    <xf numFmtId="0" fontId="6" fillId="0" borderId="2" xfId="0" applyFont="1" applyFill="1" applyBorder="1" applyAlignment="1">
      <alignment wrapText="1"/>
    </xf>
    <xf numFmtId="0" fontId="6" fillId="0" borderId="4" xfId="0" applyFont="1" applyFill="1" applyBorder="1" applyAlignment="1">
      <alignment wrapText="1"/>
    </xf>
    <xf numFmtId="0" fontId="6" fillId="0" borderId="0" xfId="0" applyFont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1" fillId="0" borderId="0" xfId="1"/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6" fillId="0" borderId="18" xfId="0" applyFont="1" applyFill="1" applyBorder="1" applyAlignment="1">
      <alignment wrapText="1"/>
    </xf>
    <xf numFmtId="0" fontId="0" fillId="2" borderId="18" xfId="0" applyFill="1" applyBorder="1"/>
    <xf numFmtId="0" fontId="0" fillId="0" borderId="18" xfId="0" applyBorder="1"/>
    <xf numFmtId="0" fontId="0" fillId="0" borderId="19" xfId="0" applyBorder="1"/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8" xfId="0" applyFont="1" applyBorder="1" applyAlignment="1"/>
    <xf numFmtId="0" fontId="6" fillId="0" borderId="0" xfId="0" applyFont="1" applyFill="1"/>
    <xf numFmtId="0" fontId="6" fillId="0" borderId="16" xfId="0" applyFont="1" applyFill="1" applyBorder="1" applyAlignment="1">
      <alignment wrapText="1"/>
    </xf>
    <xf numFmtId="0" fontId="8" fillId="0" borderId="8" xfId="0" applyFont="1" applyFill="1" applyBorder="1" applyAlignment="1"/>
    <xf numFmtId="0" fontId="8" fillId="0" borderId="0" xfId="0" applyFont="1" applyFill="1" applyBorder="1" applyAlignment="1">
      <alignment horizontal="left" wrapText="1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0" fillId="0" borderId="0" xfId="0" applyFill="1"/>
    <xf numFmtId="0" fontId="2" fillId="0" borderId="0" xfId="0" applyFont="1" applyFill="1"/>
    <xf numFmtId="0" fontId="13" fillId="0" borderId="0" xfId="0" applyFont="1" applyAlignment="1" applyProtection="1">
      <alignment vertical="center"/>
    </xf>
    <xf numFmtId="0" fontId="14" fillId="0" borderId="0" xfId="0" applyFont="1" applyFill="1" applyBorder="1" applyAlignment="1" applyProtection="1">
      <alignment horizontal="left" vertical="center" wrapText="1"/>
    </xf>
    <xf numFmtId="0" fontId="14" fillId="4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vertical="center"/>
    </xf>
    <xf numFmtId="0" fontId="17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14" fillId="3" borderId="1" xfId="0" applyFont="1" applyFill="1" applyBorder="1" applyAlignment="1" applyProtection="1">
      <alignment horizontal="center" vertical="center" wrapText="1"/>
    </xf>
    <xf numFmtId="0" fontId="14" fillId="3" borderId="35" xfId="0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</xf>
    <xf numFmtId="0" fontId="14" fillId="3" borderId="12" xfId="0" applyFont="1" applyFill="1" applyBorder="1" applyAlignment="1" applyProtection="1">
      <alignment horizontal="center" vertical="center" wrapText="1"/>
    </xf>
    <xf numFmtId="164" fontId="16" fillId="0" borderId="1" xfId="0" applyNumberFormat="1" applyFont="1" applyFill="1" applyBorder="1" applyAlignment="1" applyProtection="1">
      <alignment horizontal="center" vertical="center" wrapText="1"/>
    </xf>
    <xf numFmtId="49" fontId="15" fillId="0" borderId="35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NumberFormat="1" applyFont="1" applyFill="1" applyBorder="1" applyAlignment="1" applyProtection="1">
      <alignment horizontal="left" vertical="center"/>
    </xf>
    <xf numFmtId="2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vertical="center" wrapText="1"/>
    </xf>
    <xf numFmtId="1" fontId="13" fillId="0" borderId="0" xfId="0" applyNumberFormat="1" applyFont="1" applyAlignment="1" applyProtection="1">
      <alignment vertical="center"/>
    </xf>
    <xf numFmtId="2" fontId="14" fillId="3" borderId="30" xfId="0" applyNumberFormat="1" applyFont="1" applyFill="1" applyBorder="1" applyAlignment="1" applyProtection="1">
      <alignment horizontal="center" vertical="center" wrapText="1"/>
    </xf>
    <xf numFmtId="2" fontId="15" fillId="4" borderId="11" xfId="0" applyNumberFormat="1" applyFont="1" applyFill="1" applyBorder="1" applyAlignment="1" applyProtection="1">
      <alignment horizontal="center" vertical="center" wrapText="1"/>
    </xf>
    <xf numFmtId="2" fontId="14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/>
    <xf numFmtId="0" fontId="16" fillId="0" borderId="0" xfId="0" applyFont="1" applyFill="1" applyBorder="1" applyAlignment="1">
      <alignment vertical="center"/>
    </xf>
    <xf numFmtId="0" fontId="15" fillId="0" borderId="0" xfId="0" applyFont="1" applyFill="1" applyBorder="1" applyAlignment="1"/>
    <xf numFmtId="14" fontId="15" fillId="0" borderId="0" xfId="0" applyNumberFormat="1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Border="1"/>
    <xf numFmtId="0" fontId="0" fillId="0" borderId="0" xfId="0" applyBorder="1"/>
    <xf numFmtId="14" fontId="15" fillId="0" borderId="0" xfId="0" applyNumberFormat="1" applyFont="1" applyBorder="1" applyAlignment="1">
      <alignment horizontal="center"/>
    </xf>
    <xf numFmtId="4" fontId="16" fillId="0" borderId="0" xfId="0" applyNumberFormat="1" applyFont="1" applyBorder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165" fontId="13" fillId="0" borderId="0" xfId="0" applyNumberFormat="1" applyFont="1" applyFill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6" fillId="4" borderId="0" xfId="0" applyFont="1" applyFill="1" applyBorder="1" applyAlignment="1">
      <alignment horizontal="left"/>
    </xf>
    <xf numFmtId="0" fontId="16" fillId="4" borderId="0" xfId="0" applyFont="1" applyFill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22" fillId="0" borderId="0" xfId="0" applyFont="1"/>
    <xf numFmtId="2" fontId="14" fillId="0" borderId="46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7" fillId="2" borderId="5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7" fillId="2" borderId="5" xfId="0" applyFont="1" applyFill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12" fillId="0" borderId="0" xfId="0" applyFont="1" applyAlignment="1" applyProtection="1">
      <alignment horizontal="center" vertical="center"/>
    </xf>
    <xf numFmtId="0" fontId="14" fillId="3" borderId="5" xfId="0" applyFont="1" applyFill="1" applyBorder="1" applyAlignment="1" applyProtection="1">
      <alignment horizontal="center" vertical="center"/>
    </xf>
    <xf numFmtId="0" fontId="14" fillId="3" borderId="29" xfId="0" applyFont="1" applyFill="1" applyBorder="1" applyAlignment="1" applyProtection="1">
      <alignment horizontal="center" vertical="center"/>
    </xf>
    <xf numFmtId="0" fontId="14" fillId="3" borderId="6" xfId="0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5" fillId="4" borderId="3" xfId="0" applyFont="1" applyFill="1" applyBorder="1" applyAlignment="1" applyProtection="1">
      <alignment horizontal="center" vertical="center" wrapText="1"/>
    </xf>
    <xf numFmtId="0" fontId="15" fillId="4" borderId="31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4" fillId="3" borderId="1" xfId="0" applyFont="1" applyFill="1" applyBorder="1" applyAlignment="1" applyProtection="1">
      <alignment horizontal="left" vertical="center" wrapText="1"/>
    </xf>
    <xf numFmtId="0" fontId="14" fillId="3" borderId="35" xfId="0" applyFont="1" applyFill="1" applyBorder="1" applyAlignment="1" applyProtection="1">
      <alignment horizontal="left" vertical="center" wrapText="1"/>
    </xf>
    <xf numFmtId="0" fontId="14" fillId="3" borderId="2" xfId="0" applyFont="1" applyFill="1" applyBorder="1" applyAlignment="1" applyProtection="1">
      <alignment horizontal="left" vertical="center" wrapText="1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0" fontId="14" fillId="3" borderId="3" xfId="0" applyFont="1" applyFill="1" applyBorder="1" applyAlignment="1" applyProtection="1">
      <alignment horizontal="left" vertical="center" wrapText="1"/>
    </xf>
    <xf numFmtId="0" fontId="14" fillId="3" borderId="31" xfId="0" applyFont="1" applyFill="1" applyBorder="1" applyAlignment="1" applyProtection="1">
      <alignment horizontal="left" vertical="center" wrapText="1"/>
    </xf>
    <xf numFmtId="0" fontId="14" fillId="3" borderId="4" xfId="0" applyFont="1" applyFill="1" applyBorder="1" applyAlignment="1" applyProtection="1">
      <alignment horizontal="left" vertical="center" wrapText="1"/>
    </xf>
    <xf numFmtId="2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36" xfId="0" applyFont="1" applyFill="1" applyBorder="1" applyAlignment="1" applyProtection="1">
      <alignment horizontal="left" vertical="center" wrapText="1"/>
    </xf>
    <xf numFmtId="0" fontId="14" fillId="3" borderId="24" xfId="0" applyFont="1" applyFill="1" applyBorder="1" applyAlignment="1" applyProtection="1">
      <alignment horizontal="left" vertical="center" wrapText="1"/>
    </xf>
    <xf numFmtId="49" fontId="16" fillId="0" borderId="4" xfId="0" applyNumberFormat="1" applyFont="1" applyBorder="1" applyAlignment="1" applyProtection="1">
      <alignment horizontal="center" vertical="center"/>
      <protection locked="0"/>
    </xf>
    <xf numFmtId="49" fontId="16" fillId="0" borderId="11" xfId="0" applyNumberFormat="1" applyFont="1" applyBorder="1" applyAlignment="1" applyProtection="1">
      <alignment horizontal="center" vertical="center"/>
      <protection locked="0"/>
    </xf>
    <xf numFmtId="0" fontId="14" fillId="3" borderId="32" xfId="0" applyFont="1" applyFill="1" applyBorder="1" applyAlignment="1" applyProtection="1">
      <alignment horizontal="center" vertical="center" wrapText="1"/>
    </xf>
    <xf numFmtId="0" fontId="14" fillId="3" borderId="8" xfId="0" applyFont="1" applyFill="1" applyBorder="1" applyAlignment="1" applyProtection="1">
      <alignment horizontal="center" vertical="center" wrapText="1"/>
    </xf>
    <xf numFmtId="0" fontId="14" fillId="3" borderId="33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  <protection locked="0"/>
    </xf>
    <xf numFmtId="0" fontId="15" fillId="0" borderId="8" xfId="0" applyFont="1" applyFill="1" applyBorder="1" applyAlignment="1" applyProtection="1">
      <alignment horizontal="center" vertical="center" wrapText="1"/>
      <protection locked="0"/>
    </xf>
    <xf numFmtId="0" fontId="15" fillId="0" borderId="33" xfId="0" applyFont="1" applyFill="1" applyBorder="1" applyAlignment="1" applyProtection="1">
      <alignment horizontal="center" vertical="center" wrapText="1"/>
      <protection locked="0"/>
    </xf>
    <xf numFmtId="0" fontId="14" fillId="3" borderId="34" xfId="0" applyFont="1" applyFill="1" applyBorder="1" applyAlignment="1" applyProtection="1">
      <alignment horizontal="left" vertical="center" wrapText="1"/>
    </xf>
    <xf numFmtId="0" fontId="14" fillId="3" borderId="23" xfId="0" applyFont="1" applyFill="1" applyBorder="1" applyAlignment="1" applyProtection="1">
      <alignment horizontal="left" vertical="center" wrapText="1"/>
    </xf>
    <xf numFmtId="0" fontId="14" fillId="3" borderId="29" xfId="0" applyFont="1" applyFill="1" applyBorder="1" applyAlignment="1" applyProtection="1">
      <alignment horizontal="left" vertical="center" wrapText="1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0" xfId="0" applyFont="1" applyFill="1" applyBorder="1" applyAlignment="1" applyProtection="1">
      <alignment horizontal="center" vertical="center" wrapText="1"/>
      <protection locked="0"/>
    </xf>
    <xf numFmtId="0" fontId="13" fillId="0" borderId="38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9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5" xfId="0" applyNumberFormat="1" applyFont="1" applyFill="1" applyBorder="1" applyAlignment="1" applyProtection="1">
      <alignment horizontal="left" vertical="center" wrapText="1"/>
      <protection locked="0"/>
    </xf>
    <xf numFmtId="0" fontId="14" fillId="5" borderId="37" xfId="0" applyFont="1" applyFill="1" applyBorder="1" applyAlignment="1" applyProtection="1">
      <alignment horizontal="center" vertical="center"/>
    </xf>
    <xf numFmtId="0" fontId="14" fillId="5" borderId="23" xfId="0" applyFont="1" applyFill="1" applyBorder="1" applyAlignment="1" applyProtection="1">
      <alignment horizontal="center" vertical="center"/>
    </xf>
    <xf numFmtId="0" fontId="14" fillId="5" borderId="25" xfId="0" applyFont="1" applyFill="1" applyBorder="1" applyAlignment="1" applyProtection="1">
      <alignment horizontal="center" vertical="center"/>
    </xf>
    <xf numFmtId="0" fontId="14" fillId="3" borderId="38" xfId="0" applyFont="1" applyFill="1" applyBorder="1" applyAlignment="1" applyProtection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3" fillId="0" borderId="36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24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1" xfId="0" applyNumberFormat="1" applyFont="1" applyFill="1" applyBorder="1" applyAlignment="1" applyProtection="1">
      <alignment horizontal="left" vertical="center" wrapText="1"/>
      <protection locked="0"/>
    </xf>
    <xf numFmtId="0" fontId="14" fillId="3" borderId="5" xfId="0" applyFont="1" applyFill="1" applyBorder="1" applyAlignment="1" applyProtection="1">
      <alignment horizontal="left" vertical="center" wrapText="1"/>
    </xf>
    <xf numFmtId="0" fontId="14" fillId="3" borderId="6" xfId="0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4" fillId="3" borderId="47" xfId="0" applyFont="1" applyFill="1" applyBorder="1" applyAlignment="1" applyProtection="1">
      <alignment horizontal="left" vertical="center" wrapText="1"/>
    </xf>
    <xf numFmtId="0" fontId="14" fillId="3" borderId="48" xfId="0" applyFont="1" applyFill="1" applyBorder="1" applyAlignment="1" applyProtection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/>
    </xf>
    <xf numFmtId="0" fontId="16" fillId="3" borderId="35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2" fontId="15" fillId="0" borderId="2" xfId="0" applyNumberFormat="1" applyFont="1" applyBorder="1" applyAlignment="1" applyProtection="1">
      <alignment horizontal="center" vertical="center" wrapText="1"/>
      <protection locked="0"/>
    </xf>
    <xf numFmtId="2" fontId="15" fillId="0" borderId="12" xfId="0" applyNumberFormat="1" applyFont="1" applyBorder="1" applyAlignment="1" applyProtection="1">
      <alignment horizontal="center" vertical="center" wrapText="1"/>
      <protection locked="0"/>
    </xf>
    <xf numFmtId="2" fontId="15" fillId="0" borderId="2" xfId="0" applyNumberFormat="1" applyFont="1" applyBorder="1" applyAlignment="1">
      <alignment horizontal="center"/>
    </xf>
    <xf numFmtId="2" fontId="15" fillId="0" borderId="12" xfId="0" applyNumberFormat="1" applyFont="1" applyBorder="1" applyAlignment="1">
      <alignment horizontal="center"/>
    </xf>
    <xf numFmtId="0" fontId="16" fillId="3" borderId="1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49" fontId="15" fillId="0" borderId="2" xfId="0" applyNumberFormat="1" applyFont="1" applyBorder="1" applyAlignment="1" applyProtection="1">
      <alignment horizontal="center" vertical="center" wrapText="1"/>
      <protection locked="0"/>
    </xf>
    <xf numFmtId="49" fontId="15" fillId="0" borderId="12" xfId="0" applyNumberFormat="1" applyFont="1" applyBorder="1" applyAlignment="1" applyProtection="1">
      <alignment horizontal="center" vertical="center" wrapText="1"/>
      <protection locked="0"/>
    </xf>
    <xf numFmtId="14" fontId="15" fillId="0" borderId="2" xfId="0" applyNumberFormat="1" applyFont="1" applyBorder="1" applyAlignment="1">
      <alignment horizontal="center" wrapText="1"/>
    </xf>
    <xf numFmtId="14" fontId="15" fillId="0" borderId="12" xfId="0" applyNumberFormat="1" applyFont="1" applyBorder="1" applyAlignment="1">
      <alignment horizontal="center" wrapText="1"/>
    </xf>
    <xf numFmtId="49" fontId="15" fillId="0" borderId="38" xfId="0" applyNumberFormat="1" applyFont="1" applyBorder="1" applyAlignment="1">
      <alignment horizontal="center" wrapText="1"/>
    </xf>
    <xf numFmtId="49" fontId="15" fillId="0" borderId="39" xfId="0" applyNumberFormat="1" applyFont="1" applyBorder="1" applyAlignment="1">
      <alignment horizontal="center" wrapText="1"/>
    </xf>
    <xf numFmtId="49" fontId="15" fillId="0" borderId="40" xfId="0" applyNumberFormat="1" applyFont="1" applyBorder="1" applyAlignment="1">
      <alignment horizontal="center" wrapText="1"/>
    </xf>
    <xf numFmtId="0" fontId="16" fillId="3" borderId="3" xfId="0" applyFont="1" applyFill="1" applyBorder="1" applyAlignment="1">
      <alignment horizontal="left" vertical="top" wrapText="1"/>
    </xf>
    <xf numFmtId="0" fontId="16" fillId="3" borderId="31" xfId="0" applyFont="1" applyFill="1" applyBorder="1" applyAlignment="1">
      <alignment horizontal="left" vertical="top" wrapText="1"/>
    </xf>
    <xf numFmtId="0" fontId="16" fillId="3" borderId="4" xfId="0" applyFont="1" applyFill="1" applyBorder="1" applyAlignment="1">
      <alignment horizontal="left" vertical="top" wrapText="1"/>
    </xf>
    <xf numFmtId="2" fontId="15" fillId="0" borderId="4" xfId="0" applyNumberFormat="1" applyFont="1" applyBorder="1" applyAlignment="1" applyProtection="1">
      <alignment horizontal="center" vertical="center" wrapText="1"/>
      <protection locked="0"/>
    </xf>
    <xf numFmtId="2" fontId="15" fillId="0" borderId="11" xfId="0" applyNumberFormat="1" applyFont="1" applyBorder="1" applyAlignment="1" applyProtection="1">
      <alignment horizontal="center" vertical="center" wrapText="1"/>
      <protection locked="0"/>
    </xf>
    <xf numFmtId="0" fontId="16" fillId="3" borderId="37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6" fillId="3" borderId="41" xfId="0" applyFont="1" applyFill="1" applyBorder="1" applyAlignment="1" applyProtection="1">
      <alignment horizontal="left" vertical="center"/>
    </xf>
    <xf numFmtId="0" fontId="16" fillId="3" borderId="42" xfId="0" applyFont="1" applyFill="1" applyBorder="1" applyAlignment="1" applyProtection="1">
      <alignment horizontal="left" vertical="center"/>
    </xf>
    <xf numFmtId="0" fontId="16" fillId="3" borderId="43" xfId="0" applyFont="1" applyFill="1" applyBorder="1" applyAlignment="1" applyProtection="1">
      <alignment horizontal="left" vertical="center"/>
    </xf>
    <xf numFmtId="4" fontId="16" fillId="0" borderId="42" xfId="0" applyNumberFormat="1" applyFont="1" applyBorder="1" applyAlignment="1" applyProtection="1">
      <alignment horizontal="center" vertical="center"/>
    </xf>
    <xf numFmtId="4" fontId="16" fillId="0" borderId="43" xfId="0" applyNumberFormat="1" applyFont="1" applyBorder="1" applyAlignment="1" applyProtection="1">
      <alignment horizontal="center" vertical="center"/>
    </xf>
    <xf numFmtId="0" fontId="16" fillId="3" borderId="37" xfId="0" applyFont="1" applyFill="1" applyBorder="1" applyAlignment="1">
      <alignment horizontal="center"/>
    </xf>
    <xf numFmtId="0" fontId="16" fillId="3" borderId="29" xfId="0" applyFont="1" applyFill="1" applyBorder="1" applyAlignment="1">
      <alignment horizontal="center"/>
    </xf>
    <xf numFmtId="0" fontId="16" fillId="3" borderId="34" xfId="0" applyFont="1" applyFill="1" applyBorder="1" applyAlignment="1">
      <alignment horizontal="center"/>
    </xf>
    <xf numFmtId="0" fontId="21" fillId="3" borderId="34" xfId="0" applyFont="1" applyFill="1" applyBorder="1" applyAlignment="1">
      <alignment horizontal="center"/>
    </xf>
    <xf numFmtId="0" fontId="21" fillId="3" borderId="29" xfId="0" applyFont="1" applyFill="1" applyBorder="1" applyAlignment="1">
      <alignment horizontal="center"/>
    </xf>
    <xf numFmtId="0" fontId="21" fillId="3" borderId="6" xfId="0" applyFont="1" applyFill="1" applyBorder="1" applyAlignment="1">
      <alignment horizontal="center"/>
    </xf>
    <xf numFmtId="0" fontId="21" fillId="3" borderId="30" xfId="0" applyFont="1" applyFill="1" applyBorder="1" applyAlignment="1">
      <alignment horizontal="center"/>
    </xf>
    <xf numFmtId="0" fontId="16" fillId="3" borderId="35" xfId="0" applyFont="1" applyFill="1" applyBorder="1" applyAlignment="1">
      <alignment horizontal="left" vertical="center" wrapText="1"/>
    </xf>
    <xf numFmtId="0" fontId="16" fillId="3" borderId="37" xfId="0" applyFont="1" applyFill="1" applyBorder="1" applyAlignment="1">
      <alignment horizontal="left" wrapText="1"/>
    </xf>
    <xf numFmtId="0" fontId="16" fillId="3" borderId="23" xfId="0" applyFont="1" applyFill="1" applyBorder="1" applyAlignment="1">
      <alignment horizontal="left" wrapText="1"/>
    </xf>
    <xf numFmtId="14" fontId="3" fillId="0" borderId="44" xfId="0" applyNumberFormat="1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6" fillId="3" borderId="45" xfId="0" applyFont="1" applyFill="1" applyBorder="1" applyAlignment="1">
      <alignment horizontal="left" wrapText="1"/>
    </xf>
    <xf numFmtId="0" fontId="16" fillId="3" borderId="24" xfId="0" applyFont="1" applyFill="1" applyBorder="1" applyAlignment="1">
      <alignment horizontal="left" wrapText="1"/>
    </xf>
    <xf numFmtId="14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2" displayName="Tabulka2" ref="A1:E97" totalsRowShown="0">
  <autoFilter ref="A1:E97" xr:uid="{00000000-0009-0000-0100-000001000000}"/>
  <sortState xmlns:xlrd2="http://schemas.microsoft.com/office/spreadsheetml/2017/richdata2" ref="A2:D61">
    <sortCondition ref="A1:A61"/>
  </sortState>
  <tableColumns count="5">
    <tableColumn id="1" xr3:uid="{00000000-0010-0000-0000-000001000000}" name="ID">
      <calculatedColumnFormula>CONCATENATE(B2,"_",C2)</calculatedColumnFormula>
    </tableColumn>
    <tableColumn id="2" xr3:uid="{00000000-0010-0000-0000-000002000000}" name="Rok"/>
    <tableColumn id="3" xr3:uid="{00000000-0010-0000-0000-000003000000}" name="Měsíc"/>
    <tableColumn id="4" xr3:uid="{00000000-0010-0000-0000-000004000000}" name="Fond pracovní doby vč. svátků"/>
    <tableColumn id="5" xr3:uid="{00000000-0010-0000-0000-000005000000}" name="Fond pracovní doby bez svátků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zoomScale="70" zoomScaleNormal="70" zoomScalePageLayoutView="90" workbookViewId="0">
      <selection activeCell="A2" sqref="A2:P2"/>
    </sheetView>
  </sheetViews>
  <sheetFormatPr defaultRowHeight="14.5" x14ac:dyDescent="0.35"/>
  <cols>
    <col min="1" max="1" width="7.08984375" customWidth="1"/>
    <col min="2" max="2" width="29.36328125" customWidth="1"/>
    <col min="3" max="3" width="29.36328125" style="46" customWidth="1"/>
    <col min="4" max="4" width="8.6328125" style="46" customWidth="1"/>
    <col min="5" max="5" width="18" customWidth="1"/>
    <col min="6" max="6" width="13.08984375" customWidth="1"/>
    <col min="7" max="7" width="12.08984375" customWidth="1"/>
    <col min="8" max="8" width="10.36328125" customWidth="1"/>
    <col min="9" max="9" width="12.90625" customWidth="1"/>
    <col min="10" max="10" width="15.36328125" customWidth="1"/>
    <col min="11" max="11" width="14" style="46" customWidth="1"/>
    <col min="12" max="12" width="19.54296875" customWidth="1"/>
    <col min="13" max="14" width="11.90625" customWidth="1"/>
    <col min="15" max="15" width="13.453125" customWidth="1"/>
    <col min="16" max="16" width="13" customWidth="1"/>
    <col min="17" max="17" width="15.36328125" customWidth="1"/>
  </cols>
  <sheetData>
    <row r="1" spans="1:17" ht="15" customHeight="1" x14ac:dyDescent="0.35">
      <c r="A1" s="96" t="s">
        <v>109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7" ht="34.5" customHeight="1" x14ac:dyDescent="0.8">
      <c r="A2" s="100" t="s">
        <v>105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7" ht="18" customHeight="1" thickBot="1" x14ac:dyDescent="0.4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7" ht="20.25" customHeight="1" x14ac:dyDescent="0.35">
      <c r="A4" s="98" t="s">
        <v>0</v>
      </c>
      <c r="B4" s="9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10"/>
    </row>
    <row r="5" spans="1:17" ht="19.5" customHeight="1" thickBot="1" x14ac:dyDescent="0.4">
      <c r="A5" s="105" t="s">
        <v>27</v>
      </c>
      <c r="B5" s="106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2"/>
    </row>
    <row r="6" spans="1:17" ht="16" thickBot="1" x14ac:dyDescent="0.4">
      <c r="A6" s="4"/>
      <c r="B6" s="4"/>
      <c r="C6" s="38"/>
      <c r="D6" s="38"/>
      <c r="E6" s="4"/>
      <c r="F6" s="4"/>
      <c r="G6" s="4"/>
      <c r="H6" s="4"/>
      <c r="I6" s="4"/>
      <c r="J6" s="4"/>
      <c r="K6" s="38"/>
      <c r="L6" s="4"/>
    </row>
    <row r="7" spans="1:17" ht="124.5" thickBot="1" x14ac:dyDescent="0.4">
      <c r="A7" s="32" t="s">
        <v>7</v>
      </c>
      <c r="B7" s="33" t="s">
        <v>21</v>
      </c>
      <c r="C7" s="33" t="s">
        <v>1</v>
      </c>
      <c r="D7" s="33" t="s">
        <v>22</v>
      </c>
      <c r="E7" s="33" t="s">
        <v>2</v>
      </c>
      <c r="F7" s="33" t="s">
        <v>5</v>
      </c>
      <c r="G7" s="33" t="s">
        <v>108</v>
      </c>
      <c r="H7" s="33" t="s">
        <v>6</v>
      </c>
      <c r="I7" s="33" t="s">
        <v>107</v>
      </c>
      <c r="J7" s="95" t="s">
        <v>106</v>
      </c>
      <c r="K7" s="33" t="s">
        <v>78</v>
      </c>
      <c r="L7" s="33" t="s">
        <v>20</v>
      </c>
      <c r="M7" s="34" t="s">
        <v>10</v>
      </c>
      <c r="N7" s="34" t="s">
        <v>18</v>
      </c>
      <c r="O7" s="35" t="s">
        <v>8</v>
      </c>
      <c r="P7" s="35" t="s">
        <v>9</v>
      </c>
      <c r="Q7" s="35" t="s">
        <v>16</v>
      </c>
    </row>
    <row r="8" spans="1:17" ht="15.5" x14ac:dyDescent="0.35">
      <c r="A8" s="26">
        <v>1</v>
      </c>
      <c r="B8" s="27"/>
      <c r="C8" s="28"/>
      <c r="D8" s="28"/>
      <c r="E8" s="27"/>
      <c r="F8" s="27"/>
      <c r="G8" s="27"/>
      <c r="H8" s="27"/>
      <c r="I8" s="28"/>
      <c r="J8" s="28"/>
      <c r="K8" s="28"/>
      <c r="L8" s="27"/>
      <c r="M8" s="19" t="str">
        <f>IFERROR(VLOOKUP(CONCATENATE(P8,"_",O8),Tabulka2[],4,0),"")</f>
        <v/>
      </c>
      <c r="N8" s="29" t="str">
        <f>IFERROR(VLOOKUP(CONCATENATE(P8,"_",O8),Tabulka2[],5,0),"")</f>
        <v/>
      </c>
      <c r="O8" s="30"/>
      <c r="P8" s="30"/>
      <c r="Q8" s="31"/>
    </row>
    <row r="9" spans="1:17" ht="15.5" x14ac:dyDescent="0.35">
      <c r="A9" s="5">
        <v>2</v>
      </c>
      <c r="B9" s="6"/>
      <c r="C9" s="21"/>
      <c r="D9" s="21"/>
      <c r="E9" s="6"/>
      <c r="F9" s="6"/>
      <c r="G9" s="6"/>
      <c r="H9" s="6"/>
      <c r="I9" s="21"/>
      <c r="J9" s="21"/>
      <c r="K9" s="21"/>
      <c r="L9" s="6"/>
      <c r="M9" s="19" t="str">
        <f>IFERROR(VLOOKUP(CONCATENATE(P9,"_",O9),Tabulka2[],4,0),"")</f>
        <v/>
      </c>
      <c r="N9" s="29" t="str">
        <f>IFERROR(VLOOKUP(CONCATENATE(P9,"_",O9),Tabulka2[],5,0),"")</f>
        <v/>
      </c>
      <c r="O9" s="13"/>
      <c r="P9" s="13"/>
      <c r="Q9" s="14"/>
    </row>
    <row r="10" spans="1:17" ht="15.5" x14ac:dyDescent="0.35">
      <c r="A10" s="5">
        <v>3</v>
      </c>
      <c r="B10" s="6"/>
      <c r="C10" s="21"/>
      <c r="D10" s="21"/>
      <c r="E10" s="6"/>
      <c r="F10" s="6"/>
      <c r="G10" s="6"/>
      <c r="H10" s="6"/>
      <c r="I10" s="21"/>
      <c r="J10" s="21"/>
      <c r="K10" s="21"/>
      <c r="L10" s="6"/>
      <c r="M10" s="19" t="str">
        <f>IFERROR(VLOOKUP(CONCATENATE(P10,"_",O10),Tabulka2[],4,0),"")</f>
        <v/>
      </c>
      <c r="N10" s="29" t="str">
        <f>IFERROR(VLOOKUP(CONCATENATE(P10,"_",O10),Tabulka2[],5,0),"")</f>
        <v/>
      </c>
      <c r="O10" s="13"/>
      <c r="P10" s="13"/>
      <c r="Q10" s="14"/>
    </row>
    <row r="11" spans="1:17" ht="15.5" x14ac:dyDescent="0.35">
      <c r="A11" s="5">
        <v>4</v>
      </c>
      <c r="B11" s="6"/>
      <c r="C11" s="21"/>
      <c r="D11" s="21"/>
      <c r="E11" s="6"/>
      <c r="F11" s="6"/>
      <c r="G11" s="6"/>
      <c r="H11" s="6"/>
      <c r="I11" s="21"/>
      <c r="J11" s="21"/>
      <c r="K11" s="21"/>
      <c r="L11" s="6"/>
      <c r="M11" s="19" t="str">
        <f>IFERROR(VLOOKUP(CONCATENATE(P11,"_",O11),Tabulka2[],4,0),"")</f>
        <v/>
      </c>
      <c r="N11" s="29" t="str">
        <f>IFERROR(VLOOKUP(CONCATENATE(P11,"_",O11),Tabulka2[],5,0),"")</f>
        <v/>
      </c>
      <c r="O11" s="13"/>
      <c r="P11" s="13"/>
      <c r="Q11" s="14"/>
    </row>
    <row r="12" spans="1:17" ht="15.5" x14ac:dyDescent="0.35">
      <c r="A12" s="5">
        <v>5</v>
      </c>
      <c r="B12" s="6"/>
      <c r="C12" s="21"/>
      <c r="D12" s="21"/>
      <c r="E12" s="6"/>
      <c r="F12" s="6"/>
      <c r="G12" s="6"/>
      <c r="H12" s="6"/>
      <c r="I12" s="21"/>
      <c r="J12" s="21"/>
      <c r="K12" s="21"/>
      <c r="L12" s="6"/>
      <c r="M12" s="19" t="str">
        <f>IFERROR(VLOOKUP(CONCATENATE(P12,"_",O12),Tabulka2[],4,0),"")</f>
        <v/>
      </c>
      <c r="N12" s="29" t="str">
        <f>IFERROR(VLOOKUP(CONCATENATE(P12,"_",O12),Tabulka2[],5,0),"")</f>
        <v/>
      </c>
      <c r="O12" s="13"/>
      <c r="P12" s="13"/>
      <c r="Q12" s="14"/>
    </row>
    <row r="13" spans="1:17" ht="15.5" x14ac:dyDescent="0.35">
      <c r="A13" s="5">
        <v>6</v>
      </c>
      <c r="B13" s="6"/>
      <c r="C13" s="21"/>
      <c r="D13" s="21"/>
      <c r="E13" s="6"/>
      <c r="F13" s="6"/>
      <c r="G13" s="6"/>
      <c r="H13" s="6"/>
      <c r="I13" s="21"/>
      <c r="J13" s="21"/>
      <c r="K13" s="21"/>
      <c r="L13" s="6"/>
      <c r="M13" s="19" t="str">
        <f>IFERROR(VLOOKUP(CONCATENATE(P13,"_",O13),Tabulka2[],4,0),"")</f>
        <v/>
      </c>
      <c r="N13" s="29" t="str">
        <f>IFERROR(VLOOKUP(CONCATENATE(P13,"_",O13),Tabulka2[],5,0),"")</f>
        <v/>
      </c>
      <c r="O13" s="13"/>
      <c r="P13" s="13"/>
      <c r="Q13" s="14"/>
    </row>
    <row r="14" spans="1:17" ht="15.5" x14ac:dyDescent="0.35">
      <c r="A14" s="5">
        <v>7</v>
      </c>
      <c r="B14" s="6"/>
      <c r="C14" s="21"/>
      <c r="D14" s="21"/>
      <c r="E14" s="6"/>
      <c r="F14" s="6"/>
      <c r="G14" s="6"/>
      <c r="H14" s="6"/>
      <c r="I14" s="21"/>
      <c r="J14" s="21"/>
      <c r="K14" s="21"/>
      <c r="L14" s="6"/>
      <c r="M14" s="19" t="str">
        <f>IFERROR(VLOOKUP(CONCATENATE(P14,"_",O14),Tabulka2[],4,0),"")</f>
        <v/>
      </c>
      <c r="N14" s="29" t="str">
        <f>IFERROR(VLOOKUP(CONCATENATE(P14,"_",O14),Tabulka2[],5,0),"")</f>
        <v/>
      </c>
      <c r="O14" s="13"/>
      <c r="P14" s="13"/>
      <c r="Q14" s="14"/>
    </row>
    <row r="15" spans="1:17" ht="15.5" x14ac:dyDescent="0.35">
      <c r="A15" s="5">
        <v>8</v>
      </c>
      <c r="B15" s="6"/>
      <c r="C15" s="21"/>
      <c r="D15" s="21"/>
      <c r="E15" s="6"/>
      <c r="F15" s="6"/>
      <c r="G15" s="6"/>
      <c r="H15" s="6"/>
      <c r="I15" s="21"/>
      <c r="J15" s="21"/>
      <c r="K15" s="21"/>
      <c r="L15" s="6"/>
      <c r="M15" s="19" t="str">
        <f>IFERROR(VLOOKUP(CONCATENATE(P15,"_",O15),Tabulka2[],4,0),"")</f>
        <v/>
      </c>
      <c r="N15" s="29" t="str">
        <f>IFERROR(VLOOKUP(CONCATENATE(P15,"_",O15),Tabulka2[],5,0),"")</f>
        <v/>
      </c>
      <c r="O15" s="13"/>
      <c r="P15" s="13"/>
      <c r="Q15" s="14"/>
    </row>
    <row r="16" spans="1:17" ht="15.5" x14ac:dyDescent="0.35">
      <c r="A16" s="5">
        <v>9</v>
      </c>
      <c r="B16" s="6"/>
      <c r="C16" s="21"/>
      <c r="D16" s="21"/>
      <c r="E16" s="6"/>
      <c r="F16" s="6"/>
      <c r="G16" s="6"/>
      <c r="H16" s="6"/>
      <c r="I16" s="21"/>
      <c r="J16" s="21"/>
      <c r="K16" s="21"/>
      <c r="L16" s="6"/>
      <c r="M16" s="19" t="str">
        <f>IFERROR(VLOOKUP(CONCATENATE(P16,"_",O16),Tabulka2[],4,0),"")</f>
        <v/>
      </c>
      <c r="N16" s="29" t="str">
        <f>IFERROR(VLOOKUP(CONCATENATE(P16,"_",O16),Tabulka2[],5,0),"")</f>
        <v/>
      </c>
      <c r="O16" s="13"/>
      <c r="P16" s="13"/>
      <c r="Q16" s="14"/>
    </row>
    <row r="17" spans="1:17" ht="15.5" x14ac:dyDescent="0.35">
      <c r="A17" s="5">
        <v>10</v>
      </c>
      <c r="B17" s="6"/>
      <c r="C17" s="21"/>
      <c r="D17" s="21"/>
      <c r="E17" s="6"/>
      <c r="F17" s="6"/>
      <c r="G17" s="6"/>
      <c r="H17" s="6"/>
      <c r="I17" s="21"/>
      <c r="J17" s="21"/>
      <c r="K17" s="21"/>
      <c r="L17" s="6"/>
      <c r="M17" s="19" t="str">
        <f>IFERROR(VLOOKUP(CONCATENATE(P17,"_",O17),Tabulka2[],4,0),"")</f>
        <v/>
      </c>
      <c r="N17" s="29" t="str">
        <f>IFERROR(VLOOKUP(CONCATENATE(P17,"_",O17),Tabulka2[],5,0),"")</f>
        <v/>
      </c>
      <c r="O17" s="13"/>
      <c r="P17" s="13"/>
      <c r="Q17" s="14"/>
    </row>
    <row r="18" spans="1:17" ht="15.5" x14ac:dyDescent="0.35">
      <c r="A18" s="5">
        <v>11</v>
      </c>
      <c r="B18" s="6"/>
      <c r="C18" s="21"/>
      <c r="D18" s="21"/>
      <c r="E18" s="6"/>
      <c r="F18" s="6"/>
      <c r="G18" s="6"/>
      <c r="H18" s="6"/>
      <c r="I18" s="21"/>
      <c r="J18" s="21"/>
      <c r="K18" s="21"/>
      <c r="L18" s="6"/>
      <c r="M18" s="19" t="str">
        <f>IFERROR(VLOOKUP(CONCATENATE(P18,"_",O18),Tabulka2[],4,0),"")</f>
        <v/>
      </c>
      <c r="N18" s="29" t="str">
        <f>IFERROR(VLOOKUP(CONCATENATE(P18,"_",O18),Tabulka2[],5,0),"")</f>
        <v/>
      </c>
      <c r="O18" s="13"/>
      <c r="P18" s="13"/>
      <c r="Q18" s="14"/>
    </row>
    <row r="19" spans="1:17" ht="15.5" x14ac:dyDescent="0.35">
      <c r="A19" s="5">
        <v>12</v>
      </c>
      <c r="B19" s="6"/>
      <c r="C19" s="21"/>
      <c r="D19" s="21"/>
      <c r="E19" s="6"/>
      <c r="F19" s="6"/>
      <c r="G19" s="6"/>
      <c r="H19" s="6"/>
      <c r="I19" s="21"/>
      <c r="J19" s="21"/>
      <c r="K19" s="21"/>
      <c r="L19" s="6"/>
      <c r="M19" s="19" t="str">
        <f>IFERROR(VLOOKUP(CONCATENATE(P19,"_",O19),Tabulka2[],4,0),"")</f>
        <v/>
      </c>
      <c r="N19" s="29" t="str">
        <f>IFERROR(VLOOKUP(CONCATENATE(P19,"_",O19),Tabulka2[],5,0),"")</f>
        <v/>
      </c>
      <c r="O19" s="13"/>
      <c r="P19" s="13"/>
      <c r="Q19" s="14"/>
    </row>
    <row r="20" spans="1:17" ht="15.5" x14ac:dyDescent="0.35">
      <c r="A20" s="5">
        <v>13</v>
      </c>
      <c r="B20" s="6"/>
      <c r="C20" s="21"/>
      <c r="D20" s="21"/>
      <c r="E20" s="6"/>
      <c r="F20" s="6"/>
      <c r="G20" s="6"/>
      <c r="H20" s="6"/>
      <c r="I20" s="21"/>
      <c r="J20" s="21"/>
      <c r="K20" s="21"/>
      <c r="L20" s="6"/>
      <c r="M20" s="19" t="str">
        <f>IFERROR(VLOOKUP(CONCATENATE(P20,"_",O20),Tabulka2[],4,0),"")</f>
        <v/>
      </c>
      <c r="N20" s="29" t="str">
        <f>IFERROR(VLOOKUP(CONCATENATE(P20,"_",O20),Tabulka2[],5,0),"")</f>
        <v/>
      </c>
      <c r="O20" s="13"/>
      <c r="P20" s="13"/>
      <c r="Q20" s="14"/>
    </row>
    <row r="21" spans="1:17" ht="15.5" x14ac:dyDescent="0.35">
      <c r="A21" s="5">
        <v>14</v>
      </c>
      <c r="B21" s="6"/>
      <c r="C21" s="21"/>
      <c r="D21" s="21"/>
      <c r="E21" s="6"/>
      <c r="F21" s="6"/>
      <c r="G21" s="6"/>
      <c r="H21" s="6"/>
      <c r="I21" s="21"/>
      <c r="J21" s="21"/>
      <c r="K21" s="21"/>
      <c r="L21" s="6"/>
      <c r="M21" s="19" t="str">
        <f>IFERROR(VLOOKUP(CONCATENATE(P21,"_",O21),Tabulka2[],4,0),"")</f>
        <v/>
      </c>
      <c r="N21" s="29" t="str">
        <f>IFERROR(VLOOKUP(CONCATENATE(P21,"_",O21),Tabulka2[],5,0),"")</f>
        <v/>
      </c>
      <c r="O21" s="13"/>
      <c r="P21" s="13"/>
      <c r="Q21" s="14"/>
    </row>
    <row r="22" spans="1:17" ht="15.5" x14ac:dyDescent="0.35">
      <c r="A22" s="17">
        <v>15</v>
      </c>
      <c r="B22" s="18"/>
      <c r="C22" s="39"/>
      <c r="D22" s="39"/>
      <c r="E22" s="18"/>
      <c r="F22" s="6"/>
      <c r="G22" s="18"/>
      <c r="H22" s="6"/>
      <c r="I22" s="21"/>
      <c r="J22" s="39"/>
      <c r="K22" s="39"/>
      <c r="L22" s="18"/>
      <c r="M22" s="19" t="str">
        <f>IFERROR(VLOOKUP(CONCATENATE(P22,"_",O22),Tabulka2[],4,0),"")</f>
        <v/>
      </c>
      <c r="N22" s="29" t="str">
        <f>IFERROR(VLOOKUP(CONCATENATE(P22,"_",O22),Tabulka2[],5,0),"")</f>
        <v/>
      </c>
      <c r="O22" s="13"/>
      <c r="P22" s="13"/>
      <c r="Q22" s="14"/>
    </row>
    <row r="23" spans="1:17" ht="15.5" x14ac:dyDescent="0.35">
      <c r="A23" s="17">
        <v>16</v>
      </c>
      <c r="B23" s="18"/>
      <c r="C23" s="39"/>
      <c r="D23" s="39"/>
      <c r="E23" s="18"/>
      <c r="F23" s="6"/>
      <c r="G23" s="18"/>
      <c r="H23" s="6"/>
      <c r="I23" s="21"/>
      <c r="J23" s="39"/>
      <c r="K23" s="39"/>
      <c r="L23" s="18"/>
      <c r="M23" s="19" t="str">
        <f>IFERROR(VLOOKUP(CONCATENATE(P23,"_",O23),Tabulka2[],4,0),"")</f>
        <v/>
      </c>
      <c r="N23" s="29" t="str">
        <f>IFERROR(VLOOKUP(CONCATENATE(P23,"_",O23),Tabulka2[],5,0),"")</f>
        <v/>
      </c>
      <c r="O23" s="13"/>
      <c r="P23" s="13"/>
      <c r="Q23" s="14"/>
    </row>
    <row r="24" spans="1:17" ht="15.5" x14ac:dyDescent="0.35">
      <c r="A24" s="17">
        <v>17</v>
      </c>
      <c r="B24" s="18"/>
      <c r="C24" s="39"/>
      <c r="D24" s="39"/>
      <c r="E24" s="18"/>
      <c r="F24" s="6"/>
      <c r="G24" s="18"/>
      <c r="H24" s="6"/>
      <c r="I24" s="21"/>
      <c r="J24" s="39"/>
      <c r="K24" s="39"/>
      <c r="L24" s="18"/>
      <c r="M24" s="19" t="str">
        <f>IFERROR(VLOOKUP(CONCATENATE(P24,"_",O24),Tabulka2[],4,0),"")</f>
        <v/>
      </c>
      <c r="N24" s="29" t="str">
        <f>IFERROR(VLOOKUP(CONCATENATE(P24,"_",O24),Tabulka2[],5,0),"")</f>
        <v/>
      </c>
      <c r="O24" s="13"/>
      <c r="P24" s="13"/>
      <c r="Q24" s="14"/>
    </row>
    <row r="25" spans="1:17" ht="15.5" x14ac:dyDescent="0.35">
      <c r="A25" s="17">
        <v>18</v>
      </c>
      <c r="B25" s="18"/>
      <c r="C25" s="39"/>
      <c r="D25" s="39"/>
      <c r="E25" s="18"/>
      <c r="F25" s="6"/>
      <c r="G25" s="18"/>
      <c r="H25" s="6"/>
      <c r="I25" s="21"/>
      <c r="J25" s="39"/>
      <c r="K25" s="39"/>
      <c r="L25" s="18"/>
      <c r="M25" s="19" t="str">
        <f>IFERROR(VLOOKUP(CONCATENATE(P25,"_",O25),Tabulka2[],4,0),"")</f>
        <v/>
      </c>
      <c r="N25" s="29" t="str">
        <f>IFERROR(VLOOKUP(CONCATENATE(P25,"_",O25),Tabulka2[],5,0),"")</f>
        <v/>
      </c>
      <c r="O25" s="13"/>
      <c r="P25" s="13"/>
      <c r="Q25" s="14"/>
    </row>
    <row r="26" spans="1:17" ht="15.5" x14ac:dyDescent="0.35">
      <c r="A26" s="17">
        <v>19</v>
      </c>
      <c r="B26" s="18"/>
      <c r="C26" s="39"/>
      <c r="D26" s="39"/>
      <c r="E26" s="18"/>
      <c r="F26" s="6"/>
      <c r="G26" s="18"/>
      <c r="H26" s="6"/>
      <c r="I26" s="21"/>
      <c r="J26" s="39"/>
      <c r="K26" s="39"/>
      <c r="L26" s="18"/>
      <c r="M26" s="19" t="str">
        <f>IFERROR(VLOOKUP(CONCATENATE(P26,"_",O26),Tabulka2[],4,0),"")</f>
        <v/>
      </c>
      <c r="N26" s="29" t="str">
        <f>IFERROR(VLOOKUP(CONCATENATE(P26,"_",O26),Tabulka2[],5,0),"")</f>
        <v/>
      </c>
      <c r="O26" s="13"/>
      <c r="P26" s="13"/>
      <c r="Q26" s="14"/>
    </row>
    <row r="27" spans="1:17" ht="16" thickBot="1" x14ac:dyDescent="0.4">
      <c r="A27" s="7">
        <v>20</v>
      </c>
      <c r="B27" s="8"/>
      <c r="C27" s="22"/>
      <c r="D27" s="22"/>
      <c r="E27" s="8"/>
      <c r="F27" s="8"/>
      <c r="G27" s="8"/>
      <c r="H27" s="8"/>
      <c r="I27" s="22"/>
      <c r="J27" s="22"/>
      <c r="K27" s="22"/>
      <c r="L27" s="8"/>
      <c r="M27" s="20" t="str">
        <f>IFERROR(VLOOKUP(CONCATENATE(P27,"_",O27),Tabulka2[],4,0),"")</f>
        <v/>
      </c>
      <c r="N27" s="20" t="str">
        <f>IFERROR(VLOOKUP(CONCATENATE(P27,"_",O27),Tabulka2[],5,0),"")</f>
        <v/>
      </c>
      <c r="O27" s="15"/>
      <c r="P27" s="15"/>
      <c r="Q27" s="16"/>
    </row>
    <row r="28" spans="1:17" ht="15" customHeight="1" x14ac:dyDescent="0.35">
      <c r="A28" s="37" t="s">
        <v>23</v>
      </c>
      <c r="B28" s="37"/>
      <c r="C28" s="40"/>
      <c r="D28" s="40"/>
      <c r="E28" s="37"/>
      <c r="F28" s="37"/>
      <c r="G28" s="37"/>
      <c r="H28" s="37"/>
      <c r="I28" s="37"/>
      <c r="J28" s="37"/>
      <c r="K28" s="40"/>
      <c r="L28" s="37"/>
    </row>
    <row r="29" spans="1:17" ht="15" customHeight="1" x14ac:dyDescent="0.35">
      <c r="A29" s="10"/>
      <c r="B29" s="10"/>
      <c r="C29" s="41"/>
      <c r="D29" s="41"/>
      <c r="E29" s="10"/>
      <c r="F29" s="10"/>
      <c r="G29" s="10"/>
      <c r="H29" s="10"/>
      <c r="I29" s="24"/>
      <c r="J29" s="94"/>
      <c r="K29" s="41"/>
      <c r="L29" s="10"/>
    </row>
    <row r="30" spans="1:17" x14ac:dyDescent="0.35">
      <c r="A30" s="1"/>
      <c r="B30" s="1"/>
      <c r="C30" s="42"/>
      <c r="D30" s="42"/>
      <c r="E30" s="1"/>
      <c r="F30" s="1"/>
      <c r="G30" s="1"/>
      <c r="H30" s="1"/>
      <c r="I30" s="1"/>
      <c r="J30" s="1"/>
      <c r="K30" s="42"/>
      <c r="L30" s="1"/>
    </row>
    <row r="31" spans="1:17" ht="15.5" x14ac:dyDescent="0.35">
      <c r="A31" s="108" t="s">
        <v>3</v>
      </c>
      <c r="B31" s="108"/>
      <c r="C31" s="43"/>
      <c r="D31" s="43"/>
      <c r="E31" s="3"/>
      <c r="F31" s="3"/>
      <c r="G31" s="3"/>
      <c r="H31" s="3"/>
      <c r="I31" s="3"/>
      <c r="J31" s="3"/>
      <c r="K31" s="47"/>
      <c r="L31" s="3"/>
    </row>
    <row r="32" spans="1:17" ht="15.5" x14ac:dyDescent="0.35">
      <c r="A32" s="11"/>
      <c r="B32" s="11"/>
      <c r="C32" s="43"/>
      <c r="D32" s="43"/>
      <c r="E32" s="3"/>
      <c r="F32" s="3"/>
      <c r="G32" s="3"/>
      <c r="H32" s="3"/>
      <c r="I32" s="3"/>
      <c r="J32" s="3"/>
      <c r="K32" s="47"/>
      <c r="L32" s="3"/>
    </row>
    <row r="33" spans="1:17" ht="32.25" customHeight="1" x14ac:dyDescent="0.35">
      <c r="A33" s="96" t="s">
        <v>17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107"/>
      <c r="N33" s="107"/>
      <c r="O33" s="107"/>
      <c r="P33" s="107"/>
    </row>
    <row r="34" spans="1:17" ht="32.25" customHeight="1" x14ac:dyDescent="0.35">
      <c r="A34" s="9"/>
      <c r="B34" s="9"/>
      <c r="C34" s="44"/>
      <c r="D34" s="44"/>
      <c r="E34" s="9"/>
      <c r="F34" s="9"/>
      <c r="G34" s="9"/>
      <c r="H34" s="9"/>
      <c r="I34" s="23"/>
      <c r="J34" s="93"/>
      <c r="K34" s="44"/>
      <c r="L34" s="9"/>
      <c r="M34" s="12"/>
      <c r="N34" s="36"/>
      <c r="O34" s="12"/>
      <c r="P34" s="12"/>
    </row>
    <row r="35" spans="1:17" ht="15" thickBot="1" x14ac:dyDescent="0.4">
      <c r="A35" s="2"/>
      <c r="B35" s="2"/>
      <c r="C35" s="45"/>
      <c r="D35" s="45"/>
      <c r="E35" s="2"/>
      <c r="F35" s="2"/>
      <c r="G35" s="2"/>
      <c r="H35" s="2"/>
      <c r="I35" s="2"/>
      <c r="J35" s="2"/>
      <c r="K35" s="45"/>
      <c r="L35" s="2"/>
    </row>
    <row r="36" spans="1:17" x14ac:dyDescent="0.35">
      <c r="A36" s="101" t="s">
        <v>4</v>
      </c>
      <c r="B36" s="102"/>
      <c r="C36" s="113"/>
      <c r="D36" s="114"/>
      <c r="E36" s="114"/>
      <c r="F36" s="114"/>
      <c r="G36" s="115"/>
      <c r="H36" s="119" t="s">
        <v>19</v>
      </c>
      <c r="I36" s="120"/>
      <c r="J36" s="120"/>
      <c r="K36" s="121"/>
      <c r="L36" s="125"/>
      <c r="M36" s="126"/>
      <c r="N36" s="126"/>
      <c r="O36" s="126"/>
      <c r="P36" s="126"/>
      <c r="Q36" s="127"/>
    </row>
    <row r="37" spans="1:17" ht="15" thickBot="1" x14ac:dyDescent="0.4">
      <c r="A37" s="103"/>
      <c r="B37" s="104"/>
      <c r="C37" s="116"/>
      <c r="D37" s="117"/>
      <c r="E37" s="117"/>
      <c r="F37" s="117"/>
      <c r="G37" s="118"/>
      <c r="H37" s="122"/>
      <c r="I37" s="123"/>
      <c r="J37" s="123"/>
      <c r="K37" s="124"/>
      <c r="L37" s="128"/>
      <c r="M37" s="129"/>
      <c r="N37" s="129"/>
      <c r="O37" s="129"/>
      <c r="P37" s="129"/>
      <c r="Q37" s="130"/>
    </row>
  </sheetData>
  <mergeCells count="13">
    <mergeCell ref="A1:L1"/>
    <mergeCell ref="A3:L3"/>
    <mergeCell ref="A4:B4"/>
    <mergeCell ref="A2:P2"/>
    <mergeCell ref="A36:B37"/>
    <mergeCell ref="A5:B5"/>
    <mergeCell ref="A33:P33"/>
    <mergeCell ref="A31:B31"/>
    <mergeCell ref="C4:Q4"/>
    <mergeCell ref="C5:Q5"/>
    <mergeCell ref="C36:G37"/>
    <mergeCell ref="H36:K37"/>
    <mergeCell ref="L36:Q37"/>
  </mergeCells>
  <dataValidations count="2">
    <dataValidation type="list" allowBlank="1" showInputMessage="1" showErrorMessage="1" sqref="F8:F27" xr:uid="{00000000-0002-0000-0000-000000000000}">
      <formula1>"Odborný tým,Administrativní tým"</formula1>
    </dataValidation>
    <dataValidation type="list" allowBlank="1" showInputMessage="1" showErrorMessage="1" sqref="H8:H27" xr:uid="{00000000-0002-0000-0000-000001000000}">
      <formula1>"Pracovní smlouva,DPČ,DPP"</formula1>
    </dataValidation>
  </dataValidations>
  <pageMargins left="0.70866141732283472" right="0.70866141732283472" top="0.94488188976377963" bottom="0.9055118110236221" header="0.31496062992125984" footer="0.19685039370078741"/>
  <pageSetup paperSize="9" scale="51" fitToHeight="0" orientation="landscape" r:id="rId1"/>
  <headerFooter scaleWithDoc="0">
    <oddFooter>&amp;C&amp;G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7"/>
  <sheetViews>
    <sheetView showGridLines="0" tabSelected="1" zoomScale="80" zoomScaleNormal="80" workbookViewId="0">
      <selection activeCell="A2" sqref="A2:O2"/>
    </sheetView>
  </sheetViews>
  <sheetFormatPr defaultRowHeight="14.5" x14ac:dyDescent="0.35"/>
  <cols>
    <col min="1" max="2" width="12.6328125" customWidth="1"/>
    <col min="3" max="3" width="19.90625" customWidth="1"/>
    <col min="7" max="7" width="6.54296875" customWidth="1"/>
    <col min="8" max="8" width="7.453125" customWidth="1"/>
    <col min="9" max="9" width="13.08984375" customWidth="1"/>
    <col min="10" max="10" width="19" customWidth="1"/>
  </cols>
  <sheetData>
    <row r="1" spans="1:15" x14ac:dyDescent="0.35">
      <c r="A1" t="s">
        <v>109</v>
      </c>
    </row>
    <row r="2" spans="1:15" ht="20" x14ac:dyDescent="0.35">
      <c r="A2" s="131" t="s">
        <v>24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1:15" ht="15" thickBot="1" x14ac:dyDescent="0.4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30" customHeight="1" x14ac:dyDescent="0.35">
      <c r="A4" s="132" t="s">
        <v>25</v>
      </c>
      <c r="B4" s="133"/>
      <c r="C4" s="134"/>
      <c r="D4" s="135"/>
      <c r="E4" s="135"/>
      <c r="F4" s="135"/>
      <c r="G4" s="134" t="s">
        <v>26</v>
      </c>
      <c r="H4" s="134"/>
      <c r="I4" s="135"/>
      <c r="J4" s="135"/>
      <c r="K4" s="134" t="s">
        <v>27</v>
      </c>
      <c r="L4" s="134"/>
      <c r="M4" s="135"/>
      <c r="N4" s="135"/>
      <c r="O4" s="136"/>
    </row>
    <row r="5" spans="1:15" ht="30" customHeight="1" thickBot="1" x14ac:dyDescent="0.4">
      <c r="A5" s="137"/>
      <c r="B5" s="138"/>
      <c r="C5" s="139"/>
      <c r="D5" s="139"/>
      <c r="E5" s="139"/>
      <c r="F5" s="139"/>
      <c r="G5" s="140"/>
      <c r="H5" s="139"/>
      <c r="I5" s="139"/>
      <c r="J5" s="139"/>
      <c r="K5" s="140"/>
      <c r="L5" s="139"/>
      <c r="M5" s="139"/>
      <c r="N5" s="139"/>
      <c r="O5" s="141"/>
    </row>
    <row r="6" spans="1:15" x14ac:dyDescent="0.35">
      <c r="A6" s="49"/>
      <c r="B6" s="49"/>
      <c r="C6" s="49"/>
      <c r="D6" s="50"/>
      <c r="E6" s="50"/>
      <c r="F6" s="50"/>
      <c r="G6" s="51"/>
      <c r="H6" s="51"/>
      <c r="I6" s="51"/>
      <c r="J6" s="51"/>
      <c r="K6" s="52"/>
      <c r="L6" s="52"/>
      <c r="M6" s="52"/>
      <c r="N6" s="52"/>
      <c r="O6" s="52"/>
    </row>
    <row r="7" spans="1:15" ht="0.75" customHeight="1" thickBot="1" x14ac:dyDescent="0.4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5" ht="30.75" customHeight="1" x14ac:dyDescent="0.35">
      <c r="A8" s="156" t="s">
        <v>28</v>
      </c>
      <c r="B8" s="157"/>
      <c r="C8" s="158"/>
      <c r="D8" s="159"/>
      <c r="E8" s="160"/>
      <c r="F8" s="161"/>
      <c r="G8" s="162" t="s">
        <v>29</v>
      </c>
      <c r="H8" s="163"/>
      <c r="I8" s="163"/>
      <c r="J8" s="164"/>
      <c r="K8" s="165"/>
      <c r="L8" s="165"/>
      <c r="M8" s="165"/>
      <c r="N8" s="165"/>
      <c r="O8" s="166"/>
    </row>
    <row r="9" spans="1:15" ht="30" customHeight="1" x14ac:dyDescent="0.35">
      <c r="A9" s="142" t="s">
        <v>30</v>
      </c>
      <c r="B9" s="143"/>
      <c r="C9" s="144"/>
      <c r="D9" s="145"/>
      <c r="E9" s="145"/>
      <c r="F9" s="145"/>
      <c r="G9" s="144" t="s">
        <v>31</v>
      </c>
      <c r="H9" s="144"/>
      <c r="I9" s="144"/>
      <c r="J9" s="144"/>
      <c r="K9" s="146"/>
      <c r="L9" s="146"/>
      <c r="M9" s="146"/>
      <c r="N9" s="146"/>
      <c r="O9" s="147"/>
    </row>
    <row r="10" spans="1:15" ht="41.25" customHeight="1" x14ac:dyDescent="0.35">
      <c r="A10" s="142" t="s">
        <v>32</v>
      </c>
      <c r="B10" s="143"/>
      <c r="C10" s="144"/>
      <c r="D10" s="145"/>
      <c r="E10" s="145"/>
      <c r="F10" s="145"/>
      <c r="G10" s="144" t="s">
        <v>33</v>
      </c>
      <c r="H10" s="144"/>
      <c r="I10" s="144"/>
      <c r="J10" s="144"/>
      <c r="K10" s="146"/>
      <c r="L10" s="146"/>
      <c r="M10" s="146"/>
      <c r="N10" s="146"/>
      <c r="O10" s="147"/>
    </row>
    <row r="11" spans="1:15" ht="45" customHeight="1" thickBot="1" x14ac:dyDescent="0.4">
      <c r="A11" s="148" t="s">
        <v>34</v>
      </c>
      <c r="B11" s="149"/>
      <c r="C11" s="150"/>
      <c r="D11" s="151"/>
      <c r="E11" s="151"/>
      <c r="F11" s="151"/>
      <c r="G11" s="152" t="s">
        <v>35</v>
      </c>
      <c r="H11" s="153"/>
      <c r="I11" s="153"/>
      <c r="J11" s="149"/>
      <c r="K11" s="154"/>
      <c r="L11" s="154"/>
      <c r="M11" s="154"/>
      <c r="N11" s="154"/>
      <c r="O11" s="155"/>
    </row>
    <row r="12" spans="1:15" ht="15" thickBot="1" x14ac:dyDescent="0.4">
      <c r="A12" s="54"/>
      <c r="B12" s="54"/>
      <c r="C12" s="54"/>
      <c r="D12" s="54"/>
      <c r="E12" s="54"/>
      <c r="F12" s="54"/>
      <c r="G12" s="54"/>
      <c r="H12" s="54"/>
      <c r="I12" s="54"/>
      <c r="J12" s="55"/>
      <c r="K12" s="56"/>
      <c r="L12" s="48"/>
      <c r="M12" s="48"/>
      <c r="N12" s="48"/>
      <c r="O12" s="48"/>
    </row>
    <row r="13" spans="1:15" x14ac:dyDescent="0.35">
      <c r="A13" s="170" t="s">
        <v>96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2"/>
    </row>
    <row r="14" spans="1:15" ht="33.75" customHeight="1" x14ac:dyDescent="0.35">
      <c r="A14" s="57" t="s">
        <v>36</v>
      </c>
      <c r="B14" s="58" t="s">
        <v>37</v>
      </c>
      <c r="C14" s="59" t="s">
        <v>38</v>
      </c>
      <c r="D14" s="173" t="s">
        <v>39</v>
      </c>
      <c r="E14" s="174"/>
      <c r="F14" s="174"/>
      <c r="G14" s="174"/>
      <c r="H14" s="174"/>
      <c r="I14" s="174"/>
      <c r="J14" s="174"/>
      <c r="K14" s="174"/>
      <c r="L14" s="174"/>
      <c r="M14" s="174"/>
      <c r="N14" s="175"/>
      <c r="O14" s="60" t="s">
        <v>40</v>
      </c>
    </row>
    <row r="15" spans="1:15" x14ac:dyDescent="0.35">
      <c r="A15" s="61" t="s">
        <v>41</v>
      </c>
      <c r="B15" s="62"/>
      <c r="C15" s="63"/>
      <c r="D15" s="167"/>
      <c r="E15" s="168"/>
      <c r="F15" s="168"/>
      <c r="G15" s="168"/>
      <c r="H15" s="168"/>
      <c r="I15" s="168"/>
      <c r="J15" s="168"/>
      <c r="K15" s="168"/>
      <c r="L15" s="168"/>
      <c r="M15" s="168"/>
      <c r="N15" s="169"/>
      <c r="O15" s="64"/>
    </row>
    <row r="16" spans="1:15" x14ac:dyDescent="0.35">
      <c r="A16" s="61" t="s">
        <v>42</v>
      </c>
      <c r="B16" s="62"/>
      <c r="C16" s="63"/>
      <c r="D16" s="167"/>
      <c r="E16" s="168"/>
      <c r="F16" s="168"/>
      <c r="G16" s="168"/>
      <c r="H16" s="168"/>
      <c r="I16" s="168"/>
      <c r="J16" s="168"/>
      <c r="K16" s="168"/>
      <c r="L16" s="168"/>
      <c r="M16" s="168"/>
      <c r="N16" s="169"/>
      <c r="O16" s="64"/>
    </row>
    <row r="17" spans="1:15" x14ac:dyDescent="0.35">
      <c r="A17" s="61" t="s">
        <v>43</v>
      </c>
      <c r="B17" s="62"/>
      <c r="C17" s="63"/>
      <c r="D17" s="167"/>
      <c r="E17" s="168"/>
      <c r="F17" s="168"/>
      <c r="G17" s="168"/>
      <c r="H17" s="168"/>
      <c r="I17" s="168"/>
      <c r="J17" s="168"/>
      <c r="K17" s="168"/>
      <c r="L17" s="168"/>
      <c r="M17" s="168"/>
      <c r="N17" s="169"/>
      <c r="O17" s="64"/>
    </row>
    <row r="18" spans="1:15" x14ac:dyDescent="0.35">
      <c r="A18" s="61" t="s">
        <v>44</v>
      </c>
      <c r="B18" s="62"/>
      <c r="C18" s="63"/>
      <c r="D18" s="167"/>
      <c r="E18" s="168"/>
      <c r="F18" s="168"/>
      <c r="G18" s="168"/>
      <c r="H18" s="168"/>
      <c r="I18" s="168"/>
      <c r="J18" s="168"/>
      <c r="K18" s="168"/>
      <c r="L18" s="168"/>
      <c r="M18" s="168"/>
      <c r="N18" s="169"/>
      <c r="O18" s="64"/>
    </row>
    <row r="19" spans="1:15" x14ac:dyDescent="0.35">
      <c r="A19" s="61" t="s">
        <v>45</v>
      </c>
      <c r="B19" s="62"/>
      <c r="C19" s="63"/>
      <c r="D19" s="167"/>
      <c r="E19" s="168"/>
      <c r="F19" s="168"/>
      <c r="G19" s="168"/>
      <c r="H19" s="168"/>
      <c r="I19" s="168"/>
      <c r="J19" s="168"/>
      <c r="K19" s="168"/>
      <c r="L19" s="168"/>
      <c r="M19" s="168"/>
      <c r="N19" s="169"/>
      <c r="O19" s="64"/>
    </row>
    <row r="20" spans="1:15" x14ac:dyDescent="0.35">
      <c r="A20" s="61" t="s">
        <v>46</v>
      </c>
      <c r="B20" s="62"/>
      <c r="C20" s="63"/>
      <c r="D20" s="167"/>
      <c r="E20" s="168"/>
      <c r="F20" s="168"/>
      <c r="G20" s="168"/>
      <c r="H20" s="168"/>
      <c r="I20" s="168"/>
      <c r="J20" s="168"/>
      <c r="K20" s="168"/>
      <c r="L20" s="168"/>
      <c r="M20" s="168"/>
      <c r="N20" s="169"/>
      <c r="O20" s="64"/>
    </row>
    <row r="21" spans="1:15" x14ac:dyDescent="0.35">
      <c r="A21" s="61" t="s">
        <v>47</v>
      </c>
      <c r="B21" s="62"/>
      <c r="C21" s="63"/>
      <c r="D21" s="167"/>
      <c r="E21" s="168"/>
      <c r="F21" s="168"/>
      <c r="G21" s="168"/>
      <c r="H21" s="168"/>
      <c r="I21" s="168"/>
      <c r="J21" s="168"/>
      <c r="K21" s="168"/>
      <c r="L21" s="168"/>
      <c r="M21" s="168"/>
      <c r="N21" s="169"/>
      <c r="O21" s="64"/>
    </row>
    <row r="22" spans="1:15" x14ac:dyDescent="0.35">
      <c r="A22" s="61" t="s">
        <v>48</v>
      </c>
      <c r="B22" s="62"/>
      <c r="C22" s="63"/>
      <c r="D22" s="167"/>
      <c r="E22" s="168"/>
      <c r="F22" s="168"/>
      <c r="G22" s="168"/>
      <c r="H22" s="168"/>
      <c r="I22" s="168"/>
      <c r="J22" s="168"/>
      <c r="K22" s="168"/>
      <c r="L22" s="168"/>
      <c r="M22" s="168"/>
      <c r="N22" s="169"/>
      <c r="O22" s="64"/>
    </row>
    <row r="23" spans="1:15" x14ac:dyDescent="0.35">
      <c r="A23" s="61" t="s">
        <v>49</v>
      </c>
      <c r="B23" s="62"/>
      <c r="C23" s="63"/>
      <c r="D23" s="167"/>
      <c r="E23" s="168"/>
      <c r="F23" s="168"/>
      <c r="G23" s="168"/>
      <c r="H23" s="168"/>
      <c r="I23" s="168"/>
      <c r="J23" s="168"/>
      <c r="K23" s="168"/>
      <c r="L23" s="168"/>
      <c r="M23" s="168"/>
      <c r="N23" s="169"/>
      <c r="O23" s="64"/>
    </row>
    <row r="24" spans="1:15" x14ac:dyDescent="0.35">
      <c r="A24" s="61" t="s">
        <v>50</v>
      </c>
      <c r="B24" s="62"/>
      <c r="C24" s="63"/>
      <c r="D24" s="167"/>
      <c r="E24" s="168"/>
      <c r="F24" s="168"/>
      <c r="G24" s="168"/>
      <c r="H24" s="168"/>
      <c r="I24" s="168"/>
      <c r="J24" s="168"/>
      <c r="K24" s="168"/>
      <c r="L24" s="168"/>
      <c r="M24" s="168"/>
      <c r="N24" s="169"/>
      <c r="O24" s="64"/>
    </row>
    <row r="25" spans="1:15" x14ac:dyDescent="0.35">
      <c r="A25" s="61" t="s">
        <v>51</v>
      </c>
      <c r="B25" s="62"/>
      <c r="C25" s="63"/>
      <c r="D25" s="167"/>
      <c r="E25" s="168"/>
      <c r="F25" s="168"/>
      <c r="G25" s="168"/>
      <c r="H25" s="168"/>
      <c r="I25" s="168"/>
      <c r="J25" s="168"/>
      <c r="K25" s="168"/>
      <c r="L25" s="168"/>
      <c r="M25" s="168"/>
      <c r="N25" s="169"/>
      <c r="O25" s="64"/>
    </row>
    <row r="26" spans="1:15" x14ac:dyDescent="0.35">
      <c r="A26" s="61" t="s">
        <v>52</v>
      </c>
      <c r="B26" s="62"/>
      <c r="C26" s="63"/>
      <c r="D26" s="167"/>
      <c r="E26" s="168"/>
      <c r="F26" s="168"/>
      <c r="G26" s="168"/>
      <c r="H26" s="168"/>
      <c r="I26" s="168"/>
      <c r="J26" s="168"/>
      <c r="K26" s="168"/>
      <c r="L26" s="168"/>
      <c r="M26" s="168"/>
      <c r="N26" s="169"/>
      <c r="O26" s="64"/>
    </row>
    <row r="27" spans="1:15" x14ac:dyDescent="0.35">
      <c r="A27" s="61" t="s">
        <v>53</v>
      </c>
      <c r="B27" s="62"/>
      <c r="C27" s="63"/>
      <c r="D27" s="167"/>
      <c r="E27" s="168"/>
      <c r="F27" s="168"/>
      <c r="G27" s="168"/>
      <c r="H27" s="168"/>
      <c r="I27" s="168"/>
      <c r="J27" s="168"/>
      <c r="K27" s="168"/>
      <c r="L27" s="168"/>
      <c r="M27" s="168"/>
      <c r="N27" s="169"/>
      <c r="O27" s="64"/>
    </row>
    <row r="28" spans="1:15" x14ac:dyDescent="0.35">
      <c r="A28" s="61" t="s">
        <v>54</v>
      </c>
      <c r="B28" s="62"/>
      <c r="C28" s="63"/>
      <c r="D28" s="167"/>
      <c r="E28" s="168"/>
      <c r="F28" s="168"/>
      <c r="G28" s="168"/>
      <c r="H28" s="168"/>
      <c r="I28" s="168"/>
      <c r="J28" s="168"/>
      <c r="K28" s="168"/>
      <c r="L28" s="168"/>
      <c r="M28" s="168"/>
      <c r="N28" s="169"/>
      <c r="O28" s="64"/>
    </row>
    <row r="29" spans="1:15" x14ac:dyDescent="0.35">
      <c r="A29" s="61" t="s">
        <v>55</v>
      </c>
      <c r="B29" s="62"/>
      <c r="C29" s="63"/>
      <c r="D29" s="167"/>
      <c r="E29" s="168"/>
      <c r="F29" s="168"/>
      <c r="G29" s="168"/>
      <c r="H29" s="168"/>
      <c r="I29" s="168"/>
      <c r="J29" s="168"/>
      <c r="K29" s="168"/>
      <c r="L29" s="168"/>
      <c r="M29" s="168"/>
      <c r="N29" s="169"/>
      <c r="O29" s="64"/>
    </row>
    <row r="30" spans="1:15" x14ac:dyDescent="0.35">
      <c r="A30" s="61" t="s">
        <v>56</v>
      </c>
      <c r="B30" s="62"/>
      <c r="C30" s="63"/>
      <c r="D30" s="167"/>
      <c r="E30" s="168"/>
      <c r="F30" s="168"/>
      <c r="G30" s="168"/>
      <c r="H30" s="168"/>
      <c r="I30" s="168"/>
      <c r="J30" s="168"/>
      <c r="K30" s="168"/>
      <c r="L30" s="168"/>
      <c r="M30" s="168"/>
      <c r="N30" s="169"/>
      <c r="O30" s="64"/>
    </row>
    <row r="31" spans="1:15" x14ac:dyDescent="0.35">
      <c r="A31" s="61" t="s">
        <v>57</v>
      </c>
      <c r="B31" s="62"/>
      <c r="C31" s="63"/>
      <c r="D31" s="167"/>
      <c r="E31" s="168"/>
      <c r="F31" s="168"/>
      <c r="G31" s="168"/>
      <c r="H31" s="168"/>
      <c r="I31" s="168"/>
      <c r="J31" s="168"/>
      <c r="K31" s="168"/>
      <c r="L31" s="168"/>
      <c r="M31" s="168"/>
      <c r="N31" s="169"/>
      <c r="O31" s="64"/>
    </row>
    <row r="32" spans="1:15" x14ac:dyDescent="0.35">
      <c r="A32" s="61" t="s">
        <v>58</v>
      </c>
      <c r="B32" s="62"/>
      <c r="C32" s="63"/>
      <c r="D32" s="167"/>
      <c r="E32" s="168"/>
      <c r="F32" s="168"/>
      <c r="G32" s="168"/>
      <c r="H32" s="168"/>
      <c r="I32" s="168"/>
      <c r="J32" s="168"/>
      <c r="K32" s="168"/>
      <c r="L32" s="168"/>
      <c r="M32" s="168"/>
      <c r="N32" s="169"/>
      <c r="O32" s="64"/>
    </row>
    <row r="33" spans="1:15" x14ac:dyDescent="0.35">
      <c r="A33" s="61" t="s">
        <v>59</v>
      </c>
      <c r="B33" s="62"/>
      <c r="C33" s="63"/>
      <c r="D33" s="167"/>
      <c r="E33" s="168"/>
      <c r="F33" s="168"/>
      <c r="G33" s="168"/>
      <c r="H33" s="168"/>
      <c r="I33" s="168"/>
      <c r="J33" s="168"/>
      <c r="K33" s="168"/>
      <c r="L33" s="168"/>
      <c r="M33" s="168"/>
      <c r="N33" s="169"/>
      <c r="O33" s="64"/>
    </row>
    <row r="34" spans="1:15" x14ac:dyDescent="0.35">
      <c r="A34" s="61" t="s">
        <v>60</v>
      </c>
      <c r="B34" s="62"/>
      <c r="C34" s="63"/>
      <c r="D34" s="167"/>
      <c r="E34" s="168"/>
      <c r="F34" s="168"/>
      <c r="G34" s="168"/>
      <c r="H34" s="168"/>
      <c r="I34" s="168"/>
      <c r="J34" s="168"/>
      <c r="K34" s="168"/>
      <c r="L34" s="168"/>
      <c r="M34" s="168"/>
      <c r="N34" s="169"/>
      <c r="O34" s="64"/>
    </row>
    <row r="35" spans="1:15" x14ac:dyDescent="0.35">
      <c r="A35" s="61" t="s">
        <v>61</v>
      </c>
      <c r="B35" s="62"/>
      <c r="C35" s="63"/>
      <c r="D35" s="167"/>
      <c r="E35" s="168"/>
      <c r="F35" s="168"/>
      <c r="G35" s="168"/>
      <c r="H35" s="168"/>
      <c r="I35" s="168"/>
      <c r="J35" s="168"/>
      <c r="K35" s="168"/>
      <c r="L35" s="168"/>
      <c r="M35" s="168"/>
      <c r="N35" s="169"/>
      <c r="O35" s="64"/>
    </row>
    <row r="36" spans="1:15" x14ac:dyDescent="0.35">
      <c r="A36" s="61" t="s">
        <v>62</v>
      </c>
      <c r="B36" s="62"/>
      <c r="C36" s="63"/>
      <c r="D36" s="167"/>
      <c r="E36" s="168"/>
      <c r="F36" s="168"/>
      <c r="G36" s="168"/>
      <c r="H36" s="168"/>
      <c r="I36" s="168"/>
      <c r="J36" s="168"/>
      <c r="K36" s="168"/>
      <c r="L36" s="168"/>
      <c r="M36" s="168"/>
      <c r="N36" s="169"/>
      <c r="O36" s="64"/>
    </row>
    <row r="37" spans="1:15" x14ac:dyDescent="0.35">
      <c r="A37" s="61" t="s">
        <v>63</v>
      </c>
      <c r="B37" s="62"/>
      <c r="C37" s="63"/>
      <c r="D37" s="167"/>
      <c r="E37" s="168"/>
      <c r="F37" s="168"/>
      <c r="G37" s="168"/>
      <c r="H37" s="168"/>
      <c r="I37" s="168"/>
      <c r="J37" s="168"/>
      <c r="K37" s="168"/>
      <c r="L37" s="168"/>
      <c r="M37" s="168"/>
      <c r="N37" s="169"/>
      <c r="O37" s="64"/>
    </row>
    <row r="38" spans="1:15" x14ac:dyDescent="0.35">
      <c r="A38" s="61" t="s">
        <v>64</v>
      </c>
      <c r="B38" s="62"/>
      <c r="C38" s="63"/>
      <c r="D38" s="167"/>
      <c r="E38" s="168"/>
      <c r="F38" s="168"/>
      <c r="G38" s="168"/>
      <c r="H38" s="168"/>
      <c r="I38" s="168"/>
      <c r="J38" s="168"/>
      <c r="K38" s="168"/>
      <c r="L38" s="168"/>
      <c r="M38" s="168"/>
      <c r="N38" s="169"/>
      <c r="O38" s="64"/>
    </row>
    <row r="39" spans="1:15" x14ac:dyDescent="0.35">
      <c r="A39" s="61" t="s">
        <v>65</v>
      </c>
      <c r="B39" s="62"/>
      <c r="C39" s="63"/>
      <c r="D39" s="167"/>
      <c r="E39" s="168"/>
      <c r="F39" s="168"/>
      <c r="G39" s="168"/>
      <c r="H39" s="168"/>
      <c r="I39" s="168"/>
      <c r="J39" s="168"/>
      <c r="K39" s="168"/>
      <c r="L39" s="168"/>
      <c r="M39" s="168"/>
      <c r="N39" s="169"/>
      <c r="O39" s="64"/>
    </row>
    <row r="40" spans="1:15" x14ac:dyDescent="0.35">
      <c r="A40" s="61" t="s">
        <v>66</v>
      </c>
      <c r="B40" s="62"/>
      <c r="C40" s="63"/>
      <c r="D40" s="167"/>
      <c r="E40" s="168"/>
      <c r="F40" s="168"/>
      <c r="G40" s="168"/>
      <c r="H40" s="168"/>
      <c r="I40" s="168"/>
      <c r="J40" s="168"/>
      <c r="K40" s="168"/>
      <c r="L40" s="168"/>
      <c r="M40" s="168"/>
      <c r="N40" s="169"/>
      <c r="O40" s="64"/>
    </row>
    <row r="41" spans="1:15" x14ac:dyDescent="0.35">
      <c r="A41" s="61" t="s">
        <v>67</v>
      </c>
      <c r="B41" s="62"/>
      <c r="C41" s="63"/>
      <c r="D41" s="167"/>
      <c r="E41" s="168"/>
      <c r="F41" s="168"/>
      <c r="G41" s="168"/>
      <c r="H41" s="168"/>
      <c r="I41" s="168"/>
      <c r="J41" s="168"/>
      <c r="K41" s="168"/>
      <c r="L41" s="168"/>
      <c r="M41" s="168"/>
      <c r="N41" s="169"/>
      <c r="O41" s="64"/>
    </row>
    <row r="42" spans="1:15" x14ac:dyDescent="0.35">
      <c r="A42" s="61" t="s">
        <v>68</v>
      </c>
      <c r="B42" s="62"/>
      <c r="C42" s="63"/>
      <c r="D42" s="167"/>
      <c r="E42" s="168"/>
      <c r="F42" s="168"/>
      <c r="G42" s="168"/>
      <c r="H42" s="168"/>
      <c r="I42" s="168"/>
      <c r="J42" s="168"/>
      <c r="K42" s="168"/>
      <c r="L42" s="168"/>
      <c r="M42" s="168"/>
      <c r="N42" s="169"/>
      <c r="O42" s="64"/>
    </row>
    <row r="43" spans="1:15" x14ac:dyDescent="0.35">
      <c r="A43" s="61" t="s">
        <v>69</v>
      </c>
      <c r="B43" s="62"/>
      <c r="C43" s="63"/>
      <c r="D43" s="167"/>
      <c r="E43" s="168"/>
      <c r="F43" s="168"/>
      <c r="G43" s="168"/>
      <c r="H43" s="168"/>
      <c r="I43" s="168"/>
      <c r="J43" s="168"/>
      <c r="K43" s="168"/>
      <c r="L43" s="168"/>
      <c r="M43" s="168"/>
      <c r="N43" s="169"/>
      <c r="O43" s="64"/>
    </row>
    <row r="44" spans="1:15" x14ac:dyDescent="0.35">
      <c r="A44" s="61" t="s">
        <v>70</v>
      </c>
      <c r="B44" s="62"/>
      <c r="C44" s="63"/>
      <c r="D44" s="167"/>
      <c r="E44" s="168"/>
      <c r="F44" s="168"/>
      <c r="G44" s="168"/>
      <c r="H44" s="168"/>
      <c r="I44" s="168"/>
      <c r="J44" s="168"/>
      <c r="K44" s="168"/>
      <c r="L44" s="168"/>
      <c r="M44" s="168"/>
      <c r="N44" s="169"/>
      <c r="O44" s="64"/>
    </row>
    <row r="45" spans="1:15" ht="15" thickBot="1" x14ac:dyDescent="0.4">
      <c r="A45" s="65" t="s">
        <v>71</v>
      </c>
      <c r="B45" s="66"/>
      <c r="C45" s="66"/>
      <c r="D45" s="176"/>
      <c r="E45" s="177"/>
      <c r="F45" s="177"/>
      <c r="G45" s="177"/>
      <c r="H45" s="177"/>
      <c r="I45" s="177"/>
      <c r="J45" s="177"/>
      <c r="K45" s="177"/>
      <c r="L45" s="177"/>
      <c r="M45" s="177"/>
      <c r="N45" s="178"/>
      <c r="O45" s="67"/>
    </row>
    <row r="46" spans="1:15" ht="15" thickBot="1" x14ac:dyDescent="0.4">
      <c r="A46" s="68"/>
      <c r="B46" s="68"/>
      <c r="C46" s="68"/>
      <c r="D46" s="68"/>
      <c r="E46" s="68"/>
      <c r="F46" s="68"/>
      <c r="G46" s="68"/>
      <c r="H46" s="68"/>
      <c r="I46" s="69"/>
      <c r="J46" s="70"/>
      <c r="K46" s="70"/>
      <c r="L46" s="48"/>
      <c r="M46" s="48"/>
      <c r="N46" s="48"/>
      <c r="O46" s="71"/>
    </row>
    <row r="47" spans="1:15" x14ac:dyDescent="0.35">
      <c r="A47" s="179" t="s">
        <v>97</v>
      </c>
      <c r="B47" s="164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72">
        <f>SUM(O15:O45)</f>
        <v>0</v>
      </c>
    </row>
    <row r="48" spans="1:15" x14ac:dyDescent="0.35">
      <c r="A48" s="142" t="s">
        <v>72</v>
      </c>
      <c r="B48" s="143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92"/>
    </row>
    <row r="49" spans="1:17" ht="15" thickBot="1" x14ac:dyDescent="0.4">
      <c r="A49" s="182" t="s">
        <v>98</v>
      </c>
      <c r="B49" s="183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73"/>
    </row>
    <row r="50" spans="1:17" ht="15" thickBot="1" x14ac:dyDescent="0.4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74"/>
    </row>
    <row r="51" spans="1:17" x14ac:dyDescent="0.35">
      <c r="A51" s="194" t="s">
        <v>73</v>
      </c>
      <c r="B51" s="195"/>
      <c r="C51" s="196"/>
      <c r="D51" s="196"/>
      <c r="E51" s="196"/>
      <c r="F51" s="196"/>
      <c r="G51" s="196"/>
      <c r="H51" s="197"/>
      <c r="I51" s="75"/>
      <c r="J51" s="194" t="s">
        <v>74</v>
      </c>
      <c r="K51" s="196"/>
      <c r="L51" s="196"/>
      <c r="M51" s="196"/>
      <c r="N51" s="196"/>
      <c r="O51" s="197"/>
      <c r="P51" s="76"/>
    </row>
    <row r="52" spans="1:17" ht="15" customHeight="1" x14ac:dyDescent="0.35">
      <c r="A52" s="185" t="s">
        <v>75</v>
      </c>
      <c r="B52" s="186"/>
      <c r="C52" s="187"/>
      <c r="D52" s="187"/>
      <c r="E52" s="198"/>
      <c r="F52" s="198"/>
      <c r="G52" s="198"/>
      <c r="H52" s="199"/>
      <c r="I52" s="75"/>
      <c r="J52" s="185" t="s">
        <v>76</v>
      </c>
      <c r="K52" s="187"/>
      <c r="L52" s="187"/>
      <c r="M52" s="200"/>
      <c r="N52" s="200"/>
      <c r="O52" s="201"/>
      <c r="P52" s="77"/>
    </row>
    <row r="53" spans="1:17" x14ac:dyDescent="0.35">
      <c r="A53" s="185" t="s">
        <v>77</v>
      </c>
      <c r="B53" s="186"/>
      <c r="C53" s="187"/>
      <c r="D53" s="187"/>
      <c r="E53" s="188"/>
      <c r="F53" s="188"/>
      <c r="G53" s="188"/>
      <c r="H53" s="189"/>
      <c r="I53" s="75"/>
      <c r="J53" s="185" t="s">
        <v>77</v>
      </c>
      <c r="K53" s="187"/>
      <c r="L53" s="187"/>
      <c r="M53" s="190"/>
      <c r="N53" s="190"/>
      <c r="O53" s="191"/>
      <c r="P53" s="78"/>
    </row>
    <row r="54" spans="1:17" ht="27" customHeight="1" x14ac:dyDescent="0.35">
      <c r="A54" s="185" t="s">
        <v>99</v>
      </c>
      <c r="B54" s="186"/>
      <c r="C54" s="187"/>
      <c r="D54" s="187"/>
      <c r="E54" s="188"/>
      <c r="F54" s="188"/>
      <c r="G54" s="188"/>
      <c r="H54" s="189"/>
      <c r="I54" s="75"/>
      <c r="J54" s="192" t="s">
        <v>100</v>
      </c>
      <c r="K54" s="193"/>
      <c r="L54" s="193"/>
      <c r="M54" s="190"/>
      <c r="N54" s="190"/>
      <c r="O54" s="191"/>
      <c r="P54" s="78"/>
    </row>
    <row r="55" spans="1:17" ht="30" customHeight="1" thickBot="1" x14ac:dyDescent="0.4">
      <c r="A55" s="205" t="s">
        <v>78</v>
      </c>
      <c r="B55" s="206"/>
      <c r="C55" s="207"/>
      <c r="D55" s="207"/>
      <c r="E55" s="208"/>
      <c r="F55" s="208"/>
      <c r="G55" s="208"/>
      <c r="H55" s="209"/>
      <c r="I55" s="75"/>
      <c r="J55" s="205" t="s">
        <v>79</v>
      </c>
      <c r="K55" s="207"/>
      <c r="L55" s="207"/>
      <c r="M55" s="208"/>
      <c r="N55" s="208"/>
      <c r="O55" s="209"/>
      <c r="P55" s="78"/>
    </row>
    <row r="56" spans="1:17" ht="21.75" customHeight="1" thickBot="1" x14ac:dyDescent="0.4">
      <c r="A56" s="79"/>
      <c r="B56" s="79"/>
      <c r="C56" s="79"/>
      <c r="D56" s="79"/>
      <c r="E56" s="80"/>
      <c r="F56" s="80"/>
      <c r="G56" s="80"/>
      <c r="H56" s="80"/>
      <c r="I56" s="80"/>
      <c r="J56" s="80"/>
      <c r="K56" s="75"/>
      <c r="L56" s="75"/>
      <c r="M56" s="75"/>
      <c r="N56" s="75"/>
      <c r="O56" s="75"/>
      <c r="P56" s="81"/>
    </row>
    <row r="57" spans="1:17" ht="15" customHeight="1" x14ac:dyDescent="0.35">
      <c r="A57" s="194" t="s">
        <v>80</v>
      </c>
      <c r="B57" s="195"/>
      <c r="C57" s="196"/>
      <c r="D57" s="196"/>
      <c r="E57" s="196"/>
      <c r="F57" s="196"/>
      <c r="G57" s="196"/>
      <c r="H57" s="197"/>
      <c r="I57" s="75"/>
      <c r="J57" s="210" t="s">
        <v>81</v>
      </c>
      <c r="K57" s="211"/>
      <c r="L57" s="211"/>
      <c r="M57" s="211"/>
      <c r="N57" s="211"/>
      <c r="O57" s="212"/>
      <c r="P57" s="76"/>
      <c r="Q57" s="82"/>
    </row>
    <row r="58" spans="1:17" ht="30.75" customHeight="1" x14ac:dyDescent="0.35">
      <c r="A58" s="185" t="s">
        <v>82</v>
      </c>
      <c r="B58" s="186"/>
      <c r="C58" s="187"/>
      <c r="D58" s="187"/>
      <c r="E58" s="198"/>
      <c r="F58" s="198"/>
      <c r="G58" s="198"/>
      <c r="H58" s="199"/>
      <c r="I58" s="75"/>
      <c r="J58" s="192" t="s">
        <v>83</v>
      </c>
      <c r="K58" s="193"/>
      <c r="L58" s="193"/>
      <c r="M58" s="202"/>
      <c r="N58" s="203"/>
      <c r="O58" s="204"/>
      <c r="P58" s="83"/>
      <c r="Q58" s="82"/>
    </row>
    <row r="59" spans="1:17" x14ac:dyDescent="0.35">
      <c r="A59" s="185" t="s">
        <v>77</v>
      </c>
      <c r="B59" s="186"/>
      <c r="C59" s="187"/>
      <c r="D59" s="187"/>
      <c r="E59" s="188"/>
      <c r="F59" s="188"/>
      <c r="G59" s="188"/>
      <c r="H59" s="189"/>
      <c r="I59" s="75"/>
      <c r="J59" s="185" t="s">
        <v>77</v>
      </c>
      <c r="K59" s="187"/>
      <c r="L59" s="187"/>
      <c r="M59" s="188"/>
      <c r="N59" s="188"/>
      <c r="O59" s="189"/>
      <c r="P59" s="83"/>
      <c r="Q59" s="82"/>
    </row>
    <row r="60" spans="1:17" ht="44.25" customHeight="1" x14ac:dyDescent="0.35">
      <c r="A60" s="192" t="s">
        <v>101</v>
      </c>
      <c r="B60" s="225"/>
      <c r="C60" s="193"/>
      <c r="D60" s="193"/>
      <c r="E60" s="188"/>
      <c r="F60" s="188"/>
      <c r="G60" s="188"/>
      <c r="H60" s="189"/>
      <c r="I60" s="75"/>
      <c r="J60" s="192" t="s">
        <v>102</v>
      </c>
      <c r="K60" s="193"/>
      <c r="L60" s="193"/>
      <c r="M60" s="188"/>
      <c r="N60" s="188"/>
      <c r="O60" s="189"/>
      <c r="P60" s="83"/>
      <c r="Q60" s="82"/>
    </row>
    <row r="61" spans="1:17" ht="45.75" customHeight="1" thickBot="1" x14ac:dyDescent="0.4">
      <c r="A61" s="205" t="s">
        <v>84</v>
      </c>
      <c r="B61" s="206"/>
      <c r="C61" s="207"/>
      <c r="D61" s="207"/>
      <c r="E61" s="208"/>
      <c r="F61" s="208"/>
      <c r="G61" s="208"/>
      <c r="H61" s="209"/>
      <c r="I61" s="75"/>
      <c r="J61" s="205" t="s">
        <v>85</v>
      </c>
      <c r="K61" s="207"/>
      <c r="L61" s="207"/>
      <c r="M61" s="208"/>
      <c r="N61" s="208"/>
      <c r="O61" s="209"/>
      <c r="P61" s="83"/>
      <c r="Q61" s="82"/>
    </row>
    <row r="62" spans="1:17" ht="15" customHeight="1" thickBot="1" x14ac:dyDescent="0.4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56"/>
      <c r="L62" s="48"/>
      <c r="M62" s="48"/>
      <c r="N62" s="48"/>
      <c r="O62" s="48"/>
    </row>
    <row r="63" spans="1:17" ht="15" thickBot="1" x14ac:dyDescent="0.4">
      <c r="A63" s="213" t="s">
        <v>103</v>
      </c>
      <c r="B63" s="214"/>
      <c r="C63" s="214"/>
      <c r="D63" s="214"/>
      <c r="E63" s="214"/>
      <c r="F63" s="214"/>
      <c r="G63" s="214"/>
      <c r="H63" s="215"/>
      <c r="I63" s="216">
        <f>O47+E54+M54+E60+M60</f>
        <v>0</v>
      </c>
      <c r="J63" s="216"/>
      <c r="K63" s="216"/>
      <c r="L63" s="216"/>
      <c r="M63" s="216"/>
      <c r="N63" s="216"/>
      <c r="O63" s="217"/>
    </row>
    <row r="64" spans="1:17" ht="15" thickBot="1" x14ac:dyDescent="0.4">
      <c r="A64" s="213" t="s">
        <v>104</v>
      </c>
      <c r="B64" s="214"/>
      <c r="C64" s="214"/>
      <c r="D64" s="214"/>
      <c r="E64" s="214"/>
      <c r="F64" s="214"/>
      <c r="G64" s="214"/>
      <c r="H64" s="215"/>
      <c r="I64" s="216">
        <f>O49+E55+M55+E61+M61</f>
        <v>0</v>
      </c>
      <c r="J64" s="216"/>
      <c r="K64" s="216"/>
      <c r="L64" s="216"/>
      <c r="M64" s="216"/>
      <c r="N64" s="216"/>
      <c r="O64" s="217"/>
    </row>
    <row r="65" spans="1:16" x14ac:dyDescent="0.35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</row>
    <row r="66" spans="1:16" x14ac:dyDescent="0.35">
      <c r="A66" s="85" t="s">
        <v>86</v>
      </c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</row>
    <row r="67" spans="1:16" x14ac:dyDescent="0.35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</row>
    <row r="68" spans="1:16" x14ac:dyDescent="0.35">
      <c r="A68" s="84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</row>
    <row r="69" spans="1:16" x14ac:dyDescent="0.35">
      <c r="A69" s="85" t="s">
        <v>87</v>
      </c>
      <c r="B69" s="85"/>
      <c r="C69" s="48"/>
      <c r="D69" s="48"/>
      <c r="E69" s="56"/>
      <c r="F69" s="86"/>
      <c r="G69" s="56"/>
      <c r="H69" s="48"/>
      <c r="I69" s="48"/>
      <c r="J69" s="48"/>
      <c r="K69" s="48"/>
      <c r="L69" s="48"/>
      <c r="M69" s="48"/>
      <c r="N69" s="48"/>
      <c r="O69" s="48"/>
    </row>
    <row r="70" spans="1:16" x14ac:dyDescent="0.35">
      <c r="A70" s="87" t="s">
        <v>88</v>
      </c>
      <c r="B70" s="87"/>
      <c r="C70" s="87"/>
      <c r="D70" s="87"/>
      <c r="E70" s="87"/>
      <c r="F70" s="87"/>
      <c r="G70" s="87"/>
      <c r="H70" s="87"/>
      <c r="I70" s="87"/>
      <c r="J70" s="48"/>
      <c r="K70" s="48"/>
      <c r="L70" s="48"/>
      <c r="M70" s="48"/>
      <c r="N70" s="48"/>
      <c r="O70" s="48"/>
    </row>
    <row r="71" spans="1:16" ht="15" thickBot="1" x14ac:dyDescent="0.4">
      <c r="A71" s="87"/>
      <c r="B71" s="87"/>
      <c r="C71" s="87"/>
      <c r="D71" s="87"/>
      <c r="E71" s="87"/>
      <c r="F71" s="87"/>
      <c r="G71" s="87"/>
      <c r="H71" s="87"/>
      <c r="I71" s="87"/>
      <c r="J71" s="48"/>
      <c r="K71" s="48"/>
      <c r="L71" s="48"/>
      <c r="M71" s="48"/>
      <c r="N71" s="48"/>
      <c r="O71" s="48"/>
    </row>
    <row r="72" spans="1:16" ht="15" thickBot="1" x14ac:dyDescent="0.4">
      <c r="A72" s="87"/>
      <c r="B72" s="87"/>
      <c r="C72" s="87"/>
      <c r="D72" s="87"/>
      <c r="E72" s="1"/>
      <c r="F72" s="88"/>
      <c r="G72" s="218" t="s">
        <v>4</v>
      </c>
      <c r="H72" s="219"/>
      <c r="I72" s="220" t="s">
        <v>89</v>
      </c>
      <c r="J72" s="219"/>
      <c r="K72" s="221" t="s">
        <v>90</v>
      </c>
      <c r="L72" s="222"/>
      <c r="M72" s="223" t="s">
        <v>91</v>
      </c>
      <c r="N72" s="223"/>
      <c r="O72" s="224"/>
    </row>
    <row r="73" spans="1:16" x14ac:dyDescent="0.35">
      <c r="A73" s="51"/>
      <c r="B73" s="51"/>
      <c r="C73" s="51"/>
      <c r="D73" s="89"/>
      <c r="E73" s="226" t="s">
        <v>92</v>
      </c>
      <c r="F73" s="227"/>
      <c r="G73" s="228"/>
      <c r="H73" s="229"/>
      <c r="I73" s="230"/>
      <c r="J73" s="229"/>
      <c r="K73" s="230"/>
      <c r="L73" s="229"/>
      <c r="M73" s="231"/>
      <c r="N73" s="231"/>
      <c r="O73" s="232"/>
    </row>
    <row r="74" spans="1:16" ht="15" thickBot="1" x14ac:dyDescent="0.4">
      <c r="A74" s="90"/>
      <c r="B74" s="90"/>
      <c r="C74" s="90"/>
      <c r="D74" s="89"/>
      <c r="E74" s="233" t="s">
        <v>93</v>
      </c>
      <c r="F74" s="234"/>
      <c r="G74" s="235"/>
      <c r="H74" s="236"/>
      <c r="I74" s="236"/>
      <c r="J74" s="236"/>
      <c r="K74" s="236"/>
      <c r="L74" s="236"/>
      <c r="M74" s="236"/>
      <c r="N74" s="236"/>
      <c r="O74" s="237"/>
    </row>
    <row r="76" spans="1:16" x14ac:dyDescent="0.35">
      <c r="A76" s="91" t="s">
        <v>94</v>
      </c>
      <c r="B76" s="91"/>
    </row>
    <row r="77" spans="1:16" x14ac:dyDescent="0.35">
      <c r="F77" t="s">
        <v>95</v>
      </c>
    </row>
  </sheetData>
  <mergeCells count="113">
    <mergeCell ref="E73:F73"/>
    <mergeCell ref="G73:H73"/>
    <mergeCell ref="I73:J73"/>
    <mergeCell ref="K73:L73"/>
    <mergeCell ref="M73:O73"/>
    <mergeCell ref="E74:F74"/>
    <mergeCell ref="G74:H74"/>
    <mergeCell ref="I74:J74"/>
    <mergeCell ref="K74:L74"/>
    <mergeCell ref="M74:O74"/>
    <mergeCell ref="A63:H63"/>
    <mergeCell ref="I63:O63"/>
    <mergeCell ref="A64:H64"/>
    <mergeCell ref="I64:O64"/>
    <mergeCell ref="G72:H72"/>
    <mergeCell ref="I72:J72"/>
    <mergeCell ref="K72:L72"/>
    <mergeCell ref="M72:O72"/>
    <mergeCell ref="A60:D60"/>
    <mergeCell ref="E60:H60"/>
    <mergeCell ref="J60:L60"/>
    <mergeCell ref="M60:O60"/>
    <mergeCell ref="A61:D61"/>
    <mergeCell ref="E61:H61"/>
    <mergeCell ref="J61:L61"/>
    <mergeCell ref="M61:O61"/>
    <mergeCell ref="A58:D58"/>
    <mergeCell ref="E58:H58"/>
    <mergeCell ref="J58:L58"/>
    <mergeCell ref="M58:O58"/>
    <mergeCell ref="A59:D59"/>
    <mergeCell ref="E59:H59"/>
    <mergeCell ref="J59:L59"/>
    <mergeCell ref="M59:O59"/>
    <mergeCell ref="A55:D55"/>
    <mergeCell ref="E55:H55"/>
    <mergeCell ref="J55:L55"/>
    <mergeCell ref="M55:O55"/>
    <mergeCell ref="A57:H57"/>
    <mergeCell ref="J57:O57"/>
    <mergeCell ref="A53:D53"/>
    <mergeCell ref="E53:H53"/>
    <mergeCell ref="J53:L53"/>
    <mergeCell ref="M53:O53"/>
    <mergeCell ref="A54:D54"/>
    <mergeCell ref="E54:H54"/>
    <mergeCell ref="J54:L54"/>
    <mergeCell ref="M54:O54"/>
    <mergeCell ref="A51:H51"/>
    <mergeCell ref="J51:O51"/>
    <mergeCell ref="A52:D52"/>
    <mergeCell ref="E52:H52"/>
    <mergeCell ref="J52:L52"/>
    <mergeCell ref="M52:O52"/>
    <mergeCell ref="D43:N43"/>
    <mergeCell ref="D44:N44"/>
    <mergeCell ref="D45:N45"/>
    <mergeCell ref="A47:N47"/>
    <mergeCell ref="A48:N48"/>
    <mergeCell ref="A49:N49"/>
    <mergeCell ref="D37:N37"/>
    <mergeCell ref="D38:N38"/>
    <mergeCell ref="D39:N39"/>
    <mergeCell ref="D40:N40"/>
    <mergeCell ref="D41:N41"/>
    <mergeCell ref="D42:N42"/>
    <mergeCell ref="D31:N31"/>
    <mergeCell ref="D32:N32"/>
    <mergeCell ref="D33:N33"/>
    <mergeCell ref="D34:N34"/>
    <mergeCell ref="D35:N35"/>
    <mergeCell ref="D36:N36"/>
    <mergeCell ref="D25:N25"/>
    <mergeCell ref="D26:N26"/>
    <mergeCell ref="D27:N27"/>
    <mergeCell ref="D28:N28"/>
    <mergeCell ref="D29:N29"/>
    <mergeCell ref="D30:N30"/>
    <mergeCell ref="D19:N19"/>
    <mergeCell ref="D20:N20"/>
    <mergeCell ref="D21:N21"/>
    <mergeCell ref="D22:N22"/>
    <mergeCell ref="D23:N23"/>
    <mergeCell ref="D24:N24"/>
    <mergeCell ref="A13:O13"/>
    <mergeCell ref="D14:N14"/>
    <mergeCell ref="D15:N15"/>
    <mergeCell ref="D16:N16"/>
    <mergeCell ref="D17:N17"/>
    <mergeCell ref="D18:N18"/>
    <mergeCell ref="A11:C11"/>
    <mergeCell ref="D11:F11"/>
    <mergeCell ref="G11:J11"/>
    <mergeCell ref="K11:O11"/>
    <mergeCell ref="A8:C8"/>
    <mergeCell ref="D8:F8"/>
    <mergeCell ref="G8:J8"/>
    <mergeCell ref="K8:O8"/>
    <mergeCell ref="A9:C9"/>
    <mergeCell ref="D9:F9"/>
    <mergeCell ref="G9:J9"/>
    <mergeCell ref="K9:O9"/>
    <mergeCell ref="A2:O2"/>
    <mergeCell ref="A4:F4"/>
    <mergeCell ref="G4:J4"/>
    <mergeCell ref="K4:O4"/>
    <mergeCell ref="A5:F5"/>
    <mergeCell ref="G5:J5"/>
    <mergeCell ref="K5:O5"/>
    <mergeCell ref="A10:C10"/>
    <mergeCell ref="D10:F10"/>
    <mergeCell ref="G10:J10"/>
    <mergeCell ref="K10:O10"/>
  </mergeCells>
  <dataValidations count="2">
    <dataValidation type="decimal" allowBlank="1" showInputMessage="1" showErrorMessage="1" sqref="O15:O45" xr:uid="{00000000-0002-0000-0100-000000000000}">
      <formula1>0</formula1>
      <formula2>20000</formula2>
    </dataValidation>
    <dataValidation type="list" allowBlank="1" showInputMessage="1" showErrorMessage="1" sqref="K10:O10" xr:uid="{00000000-0002-0000-0100-000001000000}">
      <formula1>"Pracovní smlouva,DPČ,DPP"</formula1>
    </dataValidation>
  </dataValidations>
  <printOptions horizontalCentered="1"/>
  <pageMargins left="0.70866141732283472" right="0.70866141732283472" top="0.94488188976377963" bottom="0.98425196850393704" header="0.31496062992125984" footer="0.19685039370078741"/>
  <pageSetup paperSize="9" scale="51" orientation="portrait" cellComments="asDisplayed" r:id="rId1"/>
  <headerFooter scaleWithDoc="0" alignWithMargins="0">
    <oddFooter>&amp;C&amp;G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7"/>
  <sheetViews>
    <sheetView zoomScaleNormal="100" workbookViewId="0">
      <selection activeCell="E51" sqref="E51"/>
    </sheetView>
  </sheetViews>
  <sheetFormatPr defaultColWidth="9.08984375" defaultRowHeight="14.5" x14ac:dyDescent="0.35"/>
  <cols>
    <col min="1" max="3" width="9.08984375" style="25"/>
    <col min="4" max="4" width="20.36328125" style="25" customWidth="1"/>
    <col min="5" max="5" width="30" style="25" customWidth="1"/>
    <col min="6" max="16384" width="9.08984375" style="25"/>
  </cols>
  <sheetData>
    <row r="1" spans="1:5" x14ac:dyDescent="0.35">
      <c r="A1" s="25" t="s">
        <v>11</v>
      </c>
      <c r="B1" s="25" t="s">
        <v>12</v>
      </c>
      <c r="C1" s="25" t="s">
        <v>13</v>
      </c>
      <c r="D1" s="25" t="s">
        <v>14</v>
      </c>
      <c r="E1" s="25" t="s">
        <v>15</v>
      </c>
    </row>
    <row r="2" spans="1:5" x14ac:dyDescent="0.35">
      <c r="A2" s="25" t="str">
        <f>CONCATENATE(B2,"_",C2)</f>
        <v>2015_1</v>
      </c>
      <c r="B2" s="25">
        <v>2015</v>
      </c>
      <c r="C2" s="25">
        <v>1</v>
      </c>
      <c r="D2" s="25">
        <v>176</v>
      </c>
      <c r="E2" s="25">
        <v>168</v>
      </c>
    </row>
    <row r="3" spans="1:5" x14ac:dyDescent="0.35">
      <c r="A3" s="25" t="str">
        <f t="shared" ref="A3:A66" si="0">CONCATENATE(B3,"_",C3)</f>
        <v>2015_2</v>
      </c>
      <c r="B3" s="25">
        <v>2015</v>
      </c>
      <c r="C3" s="25">
        <v>2</v>
      </c>
      <c r="D3" s="25">
        <v>160</v>
      </c>
      <c r="E3" s="25">
        <v>160</v>
      </c>
    </row>
    <row r="4" spans="1:5" x14ac:dyDescent="0.35">
      <c r="A4" s="25" t="str">
        <f t="shared" si="0"/>
        <v>2015_3</v>
      </c>
      <c r="B4" s="25">
        <v>2015</v>
      </c>
      <c r="C4" s="25">
        <v>3</v>
      </c>
      <c r="D4" s="25">
        <v>176</v>
      </c>
      <c r="E4" s="25">
        <v>176</v>
      </c>
    </row>
    <row r="5" spans="1:5" x14ac:dyDescent="0.35">
      <c r="A5" s="25" t="str">
        <f t="shared" si="0"/>
        <v>2015_4</v>
      </c>
      <c r="B5" s="25">
        <v>2015</v>
      </c>
      <c r="C5" s="25">
        <v>4</v>
      </c>
      <c r="D5" s="25">
        <v>176</v>
      </c>
      <c r="E5" s="25">
        <v>160</v>
      </c>
    </row>
    <row r="6" spans="1:5" x14ac:dyDescent="0.35">
      <c r="A6" s="25" t="str">
        <f t="shared" si="0"/>
        <v>2015_5</v>
      </c>
      <c r="B6" s="25">
        <v>2015</v>
      </c>
      <c r="C6" s="25">
        <v>5</v>
      </c>
      <c r="D6" s="25">
        <v>168</v>
      </c>
      <c r="E6" s="25">
        <v>152</v>
      </c>
    </row>
    <row r="7" spans="1:5" x14ac:dyDescent="0.35">
      <c r="A7" s="25" t="str">
        <f t="shared" si="0"/>
        <v>2015_6</v>
      </c>
      <c r="B7" s="25">
        <v>2015</v>
      </c>
      <c r="C7" s="25">
        <v>6</v>
      </c>
      <c r="D7" s="25">
        <v>176</v>
      </c>
      <c r="E7" s="25">
        <v>176</v>
      </c>
    </row>
    <row r="8" spans="1:5" x14ac:dyDescent="0.35">
      <c r="A8" s="25" t="str">
        <f t="shared" si="0"/>
        <v>2015_7</v>
      </c>
      <c r="B8" s="25">
        <v>2015</v>
      </c>
      <c r="C8" s="25">
        <v>7</v>
      </c>
      <c r="D8" s="25">
        <v>184</v>
      </c>
      <c r="E8" s="25">
        <v>176</v>
      </c>
    </row>
    <row r="9" spans="1:5" x14ac:dyDescent="0.35">
      <c r="A9" s="25" t="str">
        <f t="shared" si="0"/>
        <v>2015_8</v>
      </c>
      <c r="B9" s="25">
        <v>2015</v>
      </c>
      <c r="C9" s="25">
        <v>8</v>
      </c>
      <c r="D9" s="25">
        <v>168</v>
      </c>
      <c r="E9" s="25">
        <v>168</v>
      </c>
    </row>
    <row r="10" spans="1:5" x14ac:dyDescent="0.35">
      <c r="A10" s="25" t="str">
        <f t="shared" si="0"/>
        <v>2015_9</v>
      </c>
      <c r="B10" s="25">
        <v>2015</v>
      </c>
      <c r="C10" s="25">
        <v>9</v>
      </c>
      <c r="D10" s="25">
        <v>176</v>
      </c>
      <c r="E10" s="25">
        <v>168</v>
      </c>
    </row>
    <row r="11" spans="1:5" x14ac:dyDescent="0.35">
      <c r="A11" s="25" t="str">
        <f t="shared" si="0"/>
        <v>2015_10</v>
      </c>
      <c r="B11" s="25">
        <v>2015</v>
      </c>
      <c r="C11" s="25">
        <v>10</v>
      </c>
      <c r="D11" s="25">
        <v>176</v>
      </c>
      <c r="E11" s="25">
        <v>168</v>
      </c>
    </row>
    <row r="12" spans="1:5" x14ac:dyDescent="0.35">
      <c r="A12" s="25" t="str">
        <f t="shared" si="0"/>
        <v>2015_11</v>
      </c>
      <c r="B12" s="25">
        <v>2015</v>
      </c>
      <c r="C12" s="25">
        <v>11</v>
      </c>
      <c r="D12" s="25">
        <v>168</v>
      </c>
      <c r="E12" s="25">
        <v>160</v>
      </c>
    </row>
    <row r="13" spans="1:5" x14ac:dyDescent="0.35">
      <c r="A13" s="25" t="str">
        <f t="shared" si="0"/>
        <v>2015_12</v>
      </c>
      <c r="B13" s="25">
        <v>2015</v>
      </c>
      <c r="C13" s="25">
        <v>12</v>
      </c>
      <c r="D13" s="25">
        <v>184</v>
      </c>
      <c r="E13" s="25">
        <v>168</v>
      </c>
    </row>
    <row r="14" spans="1:5" x14ac:dyDescent="0.35">
      <c r="A14" s="25" t="str">
        <f t="shared" si="0"/>
        <v>2016_1</v>
      </c>
      <c r="B14" s="25">
        <v>2016</v>
      </c>
      <c r="C14" s="25">
        <v>1</v>
      </c>
      <c r="D14" s="25">
        <v>168</v>
      </c>
      <c r="E14" s="25">
        <v>160</v>
      </c>
    </row>
    <row r="15" spans="1:5" x14ac:dyDescent="0.35">
      <c r="A15" s="25" t="str">
        <f t="shared" si="0"/>
        <v>2016_2</v>
      </c>
      <c r="B15" s="25">
        <v>2016</v>
      </c>
      <c r="C15" s="25">
        <v>2</v>
      </c>
      <c r="D15" s="25">
        <v>168</v>
      </c>
      <c r="E15" s="25">
        <v>168</v>
      </c>
    </row>
    <row r="16" spans="1:5" x14ac:dyDescent="0.35">
      <c r="A16" s="25" t="str">
        <f t="shared" si="0"/>
        <v>2016_3</v>
      </c>
      <c r="B16" s="25">
        <v>2016</v>
      </c>
      <c r="C16" s="25">
        <v>3</v>
      </c>
      <c r="D16" s="25">
        <v>184</v>
      </c>
      <c r="E16" s="25">
        <v>168</v>
      </c>
    </row>
    <row r="17" spans="1:5" x14ac:dyDescent="0.35">
      <c r="A17" s="25" t="str">
        <f t="shared" si="0"/>
        <v>2016_4</v>
      </c>
      <c r="B17" s="25">
        <v>2016</v>
      </c>
      <c r="C17" s="25">
        <v>4</v>
      </c>
      <c r="D17" s="25">
        <v>168</v>
      </c>
      <c r="E17" s="25">
        <v>168</v>
      </c>
    </row>
    <row r="18" spans="1:5" x14ac:dyDescent="0.35">
      <c r="A18" s="25" t="str">
        <f t="shared" si="0"/>
        <v>2016_5</v>
      </c>
      <c r="B18" s="25">
        <v>2016</v>
      </c>
      <c r="C18" s="25">
        <v>5</v>
      </c>
      <c r="D18" s="25">
        <v>176</v>
      </c>
      <c r="E18" s="25">
        <v>176</v>
      </c>
    </row>
    <row r="19" spans="1:5" x14ac:dyDescent="0.35">
      <c r="A19" s="25" t="str">
        <f t="shared" si="0"/>
        <v>2016_6</v>
      </c>
      <c r="B19" s="25">
        <v>2016</v>
      </c>
      <c r="C19" s="25">
        <v>6</v>
      </c>
      <c r="D19" s="25">
        <v>176</v>
      </c>
      <c r="E19" s="25">
        <v>176</v>
      </c>
    </row>
    <row r="20" spans="1:5" x14ac:dyDescent="0.35">
      <c r="A20" s="25" t="str">
        <f t="shared" si="0"/>
        <v>2016_7</v>
      </c>
      <c r="B20" s="25">
        <v>2016</v>
      </c>
      <c r="C20" s="25">
        <v>7</v>
      </c>
      <c r="D20" s="25">
        <v>168</v>
      </c>
      <c r="E20" s="25">
        <v>152</v>
      </c>
    </row>
    <row r="21" spans="1:5" x14ac:dyDescent="0.35">
      <c r="A21" s="25" t="str">
        <f t="shared" si="0"/>
        <v>2016_8</v>
      </c>
      <c r="B21" s="25">
        <v>2016</v>
      </c>
      <c r="C21" s="25">
        <v>8</v>
      </c>
      <c r="D21" s="25">
        <v>184</v>
      </c>
      <c r="E21" s="25">
        <v>184</v>
      </c>
    </row>
    <row r="22" spans="1:5" x14ac:dyDescent="0.35">
      <c r="A22" s="25" t="str">
        <f t="shared" si="0"/>
        <v>2016_9</v>
      </c>
      <c r="B22" s="25">
        <v>2016</v>
      </c>
      <c r="C22" s="25">
        <v>9</v>
      </c>
      <c r="D22" s="25">
        <v>176</v>
      </c>
      <c r="E22" s="25">
        <v>168</v>
      </c>
    </row>
    <row r="23" spans="1:5" x14ac:dyDescent="0.35">
      <c r="A23" s="25" t="str">
        <f t="shared" si="0"/>
        <v>2016_10</v>
      </c>
      <c r="B23" s="25">
        <v>2016</v>
      </c>
      <c r="C23" s="25">
        <v>10</v>
      </c>
      <c r="D23" s="25">
        <v>168</v>
      </c>
      <c r="E23" s="25">
        <v>160</v>
      </c>
    </row>
    <row r="24" spans="1:5" x14ac:dyDescent="0.35">
      <c r="A24" s="25" t="str">
        <f t="shared" si="0"/>
        <v>2016_11</v>
      </c>
      <c r="B24" s="25">
        <v>2016</v>
      </c>
      <c r="C24" s="25">
        <v>11</v>
      </c>
      <c r="D24" s="25">
        <v>176</v>
      </c>
      <c r="E24" s="25">
        <v>168</v>
      </c>
    </row>
    <row r="25" spans="1:5" x14ac:dyDescent="0.35">
      <c r="A25" s="25" t="str">
        <f t="shared" si="0"/>
        <v>2016_12</v>
      </c>
      <c r="B25" s="25">
        <v>2016</v>
      </c>
      <c r="C25" s="25">
        <v>12</v>
      </c>
      <c r="D25" s="25">
        <v>176</v>
      </c>
      <c r="E25" s="25">
        <v>168</v>
      </c>
    </row>
    <row r="26" spans="1:5" x14ac:dyDescent="0.35">
      <c r="A26" s="25" t="str">
        <f t="shared" si="0"/>
        <v>2017_1</v>
      </c>
      <c r="B26" s="25">
        <v>2017</v>
      </c>
      <c r="C26" s="25">
        <v>1</v>
      </c>
      <c r="D26" s="25">
        <v>176</v>
      </c>
      <c r="E26" s="25">
        <v>176</v>
      </c>
    </row>
    <row r="27" spans="1:5" x14ac:dyDescent="0.35">
      <c r="A27" s="25" t="str">
        <f t="shared" si="0"/>
        <v>2017_2</v>
      </c>
      <c r="B27" s="25">
        <v>2017</v>
      </c>
      <c r="C27" s="25">
        <v>2</v>
      </c>
      <c r="D27" s="25">
        <v>160</v>
      </c>
      <c r="E27" s="25">
        <v>160</v>
      </c>
    </row>
    <row r="28" spans="1:5" x14ac:dyDescent="0.35">
      <c r="A28" s="25" t="str">
        <f t="shared" si="0"/>
        <v>2017_3</v>
      </c>
      <c r="B28" s="25">
        <v>2017</v>
      </c>
      <c r="C28" s="25">
        <v>3</v>
      </c>
      <c r="D28" s="25">
        <v>184</v>
      </c>
      <c r="E28" s="25">
        <v>184</v>
      </c>
    </row>
    <row r="29" spans="1:5" x14ac:dyDescent="0.35">
      <c r="A29" s="25" t="str">
        <f t="shared" si="0"/>
        <v>2017_4</v>
      </c>
      <c r="B29" s="25">
        <v>2017</v>
      </c>
      <c r="C29" s="25">
        <v>4</v>
      </c>
      <c r="D29" s="25">
        <v>160</v>
      </c>
      <c r="E29" s="25">
        <v>144</v>
      </c>
    </row>
    <row r="30" spans="1:5" x14ac:dyDescent="0.35">
      <c r="A30" s="25" t="str">
        <f t="shared" si="0"/>
        <v>2017_5</v>
      </c>
      <c r="B30" s="25">
        <v>2017</v>
      </c>
      <c r="C30" s="25">
        <v>5</v>
      </c>
      <c r="D30" s="25">
        <v>184</v>
      </c>
      <c r="E30" s="25">
        <v>168</v>
      </c>
    </row>
    <row r="31" spans="1:5" x14ac:dyDescent="0.35">
      <c r="A31" s="25" t="str">
        <f t="shared" si="0"/>
        <v>2017_6</v>
      </c>
      <c r="B31" s="25">
        <v>2017</v>
      </c>
      <c r="C31" s="25">
        <v>6</v>
      </c>
      <c r="D31" s="25">
        <v>176</v>
      </c>
      <c r="E31" s="25">
        <v>176</v>
      </c>
    </row>
    <row r="32" spans="1:5" x14ac:dyDescent="0.35">
      <c r="A32" s="25" t="str">
        <f t="shared" si="0"/>
        <v>2017_7</v>
      </c>
      <c r="B32" s="25">
        <v>2017</v>
      </c>
      <c r="C32" s="25">
        <v>7</v>
      </c>
      <c r="D32" s="25">
        <v>168</v>
      </c>
      <c r="E32" s="25">
        <v>152</v>
      </c>
    </row>
    <row r="33" spans="1:5" x14ac:dyDescent="0.35">
      <c r="A33" s="25" t="str">
        <f t="shared" si="0"/>
        <v>2017_8</v>
      </c>
      <c r="B33" s="25">
        <v>2017</v>
      </c>
      <c r="C33" s="25">
        <v>8</v>
      </c>
      <c r="D33" s="25">
        <v>184</v>
      </c>
      <c r="E33" s="25">
        <v>184</v>
      </c>
    </row>
    <row r="34" spans="1:5" x14ac:dyDescent="0.35">
      <c r="A34" s="25" t="str">
        <f t="shared" si="0"/>
        <v>2017_9</v>
      </c>
      <c r="B34" s="25">
        <v>2017</v>
      </c>
      <c r="C34" s="25">
        <v>9</v>
      </c>
      <c r="D34" s="25">
        <v>168</v>
      </c>
      <c r="E34" s="25">
        <v>160</v>
      </c>
    </row>
    <row r="35" spans="1:5" x14ac:dyDescent="0.35">
      <c r="A35" s="25" t="str">
        <f t="shared" si="0"/>
        <v>2017_10</v>
      </c>
      <c r="B35" s="25">
        <v>2017</v>
      </c>
      <c r="C35" s="25">
        <v>10</v>
      </c>
      <c r="D35" s="25">
        <v>176</v>
      </c>
      <c r="E35" s="25">
        <v>176</v>
      </c>
    </row>
    <row r="36" spans="1:5" x14ac:dyDescent="0.35">
      <c r="A36" s="25" t="str">
        <f t="shared" si="0"/>
        <v>2017_11</v>
      </c>
      <c r="B36" s="25">
        <v>2017</v>
      </c>
      <c r="C36" s="25">
        <v>11</v>
      </c>
      <c r="D36" s="25">
        <v>176</v>
      </c>
      <c r="E36" s="25">
        <v>168</v>
      </c>
    </row>
    <row r="37" spans="1:5" x14ac:dyDescent="0.35">
      <c r="A37" s="25" t="str">
        <f t="shared" si="0"/>
        <v>2017_12</v>
      </c>
      <c r="B37" s="25">
        <v>2017</v>
      </c>
      <c r="C37" s="25">
        <v>12</v>
      </c>
      <c r="D37" s="25">
        <v>168</v>
      </c>
      <c r="E37" s="25">
        <v>152</v>
      </c>
    </row>
    <row r="38" spans="1:5" x14ac:dyDescent="0.35">
      <c r="A38" s="25" t="str">
        <f t="shared" si="0"/>
        <v>2018_1</v>
      </c>
      <c r="B38" s="25">
        <v>2018</v>
      </c>
      <c r="C38" s="25">
        <v>1</v>
      </c>
      <c r="D38" s="25">
        <v>184</v>
      </c>
      <c r="E38" s="25">
        <v>176</v>
      </c>
    </row>
    <row r="39" spans="1:5" x14ac:dyDescent="0.35">
      <c r="A39" s="25" t="str">
        <f t="shared" si="0"/>
        <v>2018_2</v>
      </c>
      <c r="B39" s="25">
        <v>2018</v>
      </c>
      <c r="C39" s="25">
        <v>2</v>
      </c>
      <c r="D39" s="25">
        <v>160</v>
      </c>
      <c r="E39" s="25">
        <v>160</v>
      </c>
    </row>
    <row r="40" spans="1:5" x14ac:dyDescent="0.35">
      <c r="A40" s="25" t="str">
        <f t="shared" si="0"/>
        <v>2018_3</v>
      </c>
      <c r="B40" s="25">
        <v>2018</v>
      </c>
      <c r="C40" s="25">
        <v>3</v>
      </c>
      <c r="D40" s="25">
        <v>176</v>
      </c>
      <c r="E40" s="25">
        <v>168</v>
      </c>
    </row>
    <row r="41" spans="1:5" x14ac:dyDescent="0.35">
      <c r="A41" s="25" t="str">
        <f t="shared" si="0"/>
        <v>2018_4</v>
      </c>
      <c r="B41" s="25">
        <v>2018</v>
      </c>
      <c r="C41" s="25">
        <v>4</v>
      </c>
      <c r="D41" s="25">
        <v>168</v>
      </c>
      <c r="E41" s="25">
        <v>160</v>
      </c>
    </row>
    <row r="42" spans="1:5" x14ac:dyDescent="0.35">
      <c r="A42" s="25" t="str">
        <f t="shared" si="0"/>
        <v>2018_5</v>
      </c>
      <c r="B42" s="25">
        <v>2018</v>
      </c>
      <c r="C42" s="25">
        <v>5</v>
      </c>
      <c r="D42" s="25">
        <v>184</v>
      </c>
      <c r="E42" s="25">
        <v>168</v>
      </c>
    </row>
    <row r="43" spans="1:5" x14ac:dyDescent="0.35">
      <c r="A43" s="25" t="str">
        <f t="shared" si="0"/>
        <v>2018_6</v>
      </c>
      <c r="B43" s="25">
        <v>2018</v>
      </c>
      <c r="C43" s="25">
        <v>6</v>
      </c>
      <c r="D43" s="25">
        <v>168</v>
      </c>
      <c r="E43" s="25">
        <v>168</v>
      </c>
    </row>
    <row r="44" spans="1:5" x14ac:dyDescent="0.35">
      <c r="A44" s="25" t="str">
        <f t="shared" si="0"/>
        <v>2018_7</v>
      </c>
      <c r="B44" s="25">
        <v>2018</v>
      </c>
      <c r="C44" s="25">
        <v>7</v>
      </c>
      <c r="D44" s="25">
        <v>176</v>
      </c>
      <c r="E44" s="25">
        <v>160</v>
      </c>
    </row>
    <row r="45" spans="1:5" x14ac:dyDescent="0.35">
      <c r="A45" s="25" t="str">
        <f t="shared" si="0"/>
        <v>2018_8</v>
      </c>
      <c r="B45" s="25">
        <v>2018</v>
      </c>
      <c r="C45" s="25">
        <v>8</v>
      </c>
      <c r="D45" s="25">
        <v>184</v>
      </c>
      <c r="E45" s="25">
        <v>184</v>
      </c>
    </row>
    <row r="46" spans="1:5" x14ac:dyDescent="0.35">
      <c r="A46" s="25" t="str">
        <f t="shared" si="0"/>
        <v>2018_9</v>
      </c>
      <c r="B46" s="25">
        <v>2018</v>
      </c>
      <c r="C46" s="25">
        <v>9</v>
      </c>
      <c r="D46" s="25">
        <v>160</v>
      </c>
      <c r="E46" s="25">
        <v>152</v>
      </c>
    </row>
    <row r="47" spans="1:5" x14ac:dyDescent="0.35">
      <c r="A47" s="25" t="str">
        <f t="shared" si="0"/>
        <v>2018_10</v>
      </c>
      <c r="B47" s="25">
        <v>2018</v>
      </c>
      <c r="C47" s="25">
        <v>10</v>
      </c>
      <c r="D47" s="25">
        <v>184</v>
      </c>
      <c r="E47" s="25">
        <v>184</v>
      </c>
    </row>
    <row r="48" spans="1:5" x14ac:dyDescent="0.35">
      <c r="A48" s="25" t="str">
        <f t="shared" si="0"/>
        <v>2018_11</v>
      </c>
      <c r="B48" s="25">
        <v>2018</v>
      </c>
      <c r="C48" s="25">
        <v>11</v>
      </c>
      <c r="D48" s="25">
        <v>176</v>
      </c>
      <c r="E48" s="25">
        <v>176</v>
      </c>
    </row>
    <row r="49" spans="1:5" x14ac:dyDescent="0.35">
      <c r="A49" s="25" t="str">
        <f t="shared" si="0"/>
        <v>2018_12</v>
      </c>
      <c r="B49" s="25">
        <v>2018</v>
      </c>
      <c r="C49" s="25">
        <v>12</v>
      </c>
      <c r="D49" s="25">
        <v>168</v>
      </c>
      <c r="E49" s="25">
        <v>144</v>
      </c>
    </row>
    <row r="50" spans="1:5" x14ac:dyDescent="0.35">
      <c r="A50" s="25" t="str">
        <f t="shared" si="0"/>
        <v>2019_1</v>
      </c>
      <c r="B50" s="25">
        <v>2019</v>
      </c>
      <c r="C50" s="25">
        <v>1</v>
      </c>
      <c r="D50" s="25">
        <v>184</v>
      </c>
      <c r="E50" s="25">
        <v>176</v>
      </c>
    </row>
    <row r="51" spans="1:5" x14ac:dyDescent="0.35">
      <c r="A51" s="25" t="str">
        <f t="shared" si="0"/>
        <v>2019_2</v>
      </c>
      <c r="B51" s="25">
        <v>2019</v>
      </c>
      <c r="C51" s="25">
        <v>2</v>
      </c>
      <c r="D51" s="25">
        <v>160</v>
      </c>
      <c r="E51" s="25">
        <v>160</v>
      </c>
    </row>
    <row r="52" spans="1:5" x14ac:dyDescent="0.35">
      <c r="A52" s="25" t="str">
        <f t="shared" si="0"/>
        <v>2019_3</v>
      </c>
      <c r="B52" s="25">
        <v>2019</v>
      </c>
      <c r="C52" s="25">
        <v>3</v>
      </c>
      <c r="D52" s="25">
        <v>168</v>
      </c>
      <c r="E52" s="25">
        <v>168</v>
      </c>
    </row>
    <row r="53" spans="1:5" x14ac:dyDescent="0.35">
      <c r="A53" s="25" t="str">
        <f t="shared" si="0"/>
        <v>2019_4</v>
      </c>
      <c r="B53" s="25">
        <v>2019</v>
      </c>
      <c r="C53" s="25">
        <v>4</v>
      </c>
      <c r="D53" s="25">
        <v>176</v>
      </c>
      <c r="E53" s="25">
        <v>160</v>
      </c>
    </row>
    <row r="54" spans="1:5" x14ac:dyDescent="0.35">
      <c r="A54" s="25" t="str">
        <f t="shared" si="0"/>
        <v>2019_5</v>
      </c>
      <c r="B54" s="25">
        <v>2019</v>
      </c>
      <c r="C54" s="25">
        <v>5</v>
      </c>
      <c r="D54" s="25">
        <v>184</v>
      </c>
      <c r="E54" s="25">
        <v>168</v>
      </c>
    </row>
    <row r="55" spans="1:5" x14ac:dyDescent="0.35">
      <c r="A55" s="25" t="str">
        <f t="shared" si="0"/>
        <v>2019_6</v>
      </c>
      <c r="B55" s="25">
        <v>2019</v>
      </c>
      <c r="C55" s="25">
        <v>6</v>
      </c>
      <c r="D55" s="25">
        <v>160</v>
      </c>
      <c r="E55" s="25">
        <v>160</v>
      </c>
    </row>
    <row r="56" spans="1:5" x14ac:dyDescent="0.35">
      <c r="A56" s="25" t="str">
        <f t="shared" si="0"/>
        <v>2019_7</v>
      </c>
      <c r="B56" s="25">
        <v>2019</v>
      </c>
      <c r="C56" s="25">
        <v>7</v>
      </c>
      <c r="D56" s="25">
        <v>184</v>
      </c>
      <c r="E56" s="25">
        <v>176</v>
      </c>
    </row>
    <row r="57" spans="1:5" x14ac:dyDescent="0.35">
      <c r="A57" s="25" t="str">
        <f t="shared" si="0"/>
        <v>2019_8</v>
      </c>
      <c r="B57" s="25">
        <v>2019</v>
      </c>
      <c r="C57" s="25">
        <v>8</v>
      </c>
      <c r="D57" s="25">
        <v>176</v>
      </c>
      <c r="E57" s="25">
        <v>176</v>
      </c>
    </row>
    <row r="58" spans="1:5" x14ac:dyDescent="0.35">
      <c r="A58" s="25" t="str">
        <f t="shared" si="0"/>
        <v>2019_9</v>
      </c>
      <c r="B58" s="25">
        <v>2019</v>
      </c>
      <c r="C58" s="25">
        <v>9</v>
      </c>
      <c r="D58" s="25">
        <v>168</v>
      </c>
      <c r="E58" s="25">
        <v>168</v>
      </c>
    </row>
    <row r="59" spans="1:5" x14ac:dyDescent="0.35">
      <c r="A59" s="25" t="str">
        <f t="shared" si="0"/>
        <v>2019_10</v>
      </c>
      <c r="B59" s="25">
        <v>2019</v>
      </c>
      <c r="C59" s="25">
        <v>10</v>
      </c>
      <c r="D59" s="25">
        <v>184</v>
      </c>
      <c r="E59" s="25">
        <v>176</v>
      </c>
    </row>
    <row r="60" spans="1:5" x14ac:dyDescent="0.35">
      <c r="A60" s="25" t="str">
        <f t="shared" si="0"/>
        <v>2019_11</v>
      </c>
      <c r="B60" s="25">
        <v>2019</v>
      </c>
      <c r="C60" s="25">
        <v>11</v>
      </c>
      <c r="D60" s="25">
        <v>168</v>
      </c>
      <c r="E60" s="25">
        <v>168</v>
      </c>
    </row>
    <row r="61" spans="1:5" x14ac:dyDescent="0.35">
      <c r="A61" s="25" t="str">
        <f t="shared" si="0"/>
        <v>2019_12</v>
      </c>
      <c r="B61" s="25">
        <v>2019</v>
      </c>
      <c r="C61" s="25">
        <v>12</v>
      </c>
      <c r="D61" s="25">
        <v>176</v>
      </c>
      <c r="E61" s="25">
        <v>152</v>
      </c>
    </row>
    <row r="62" spans="1:5" x14ac:dyDescent="0.35">
      <c r="A62" s="25" t="str">
        <f t="shared" si="0"/>
        <v>2020_1</v>
      </c>
      <c r="B62" s="25">
        <v>2020</v>
      </c>
      <c r="C62" s="25">
        <v>1</v>
      </c>
      <c r="D62" s="25">
        <v>184</v>
      </c>
      <c r="E62" s="25">
        <v>176</v>
      </c>
    </row>
    <row r="63" spans="1:5" x14ac:dyDescent="0.35">
      <c r="A63" s="25" t="str">
        <f t="shared" si="0"/>
        <v>2020_2</v>
      </c>
      <c r="B63" s="25">
        <v>2020</v>
      </c>
      <c r="C63" s="25">
        <v>2</v>
      </c>
      <c r="D63" s="25">
        <v>160</v>
      </c>
      <c r="E63" s="25">
        <v>160</v>
      </c>
    </row>
    <row r="64" spans="1:5" x14ac:dyDescent="0.35">
      <c r="A64" s="25" t="str">
        <f t="shared" si="0"/>
        <v>2020_3</v>
      </c>
      <c r="B64" s="25">
        <v>2020</v>
      </c>
      <c r="C64" s="25">
        <v>3</v>
      </c>
      <c r="D64" s="25">
        <v>176</v>
      </c>
      <c r="E64" s="25">
        <v>176</v>
      </c>
    </row>
    <row r="65" spans="1:5" x14ac:dyDescent="0.35">
      <c r="A65" s="25" t="str">
        <f t="shared" si="0"/>
        <v>2020_4</v>
      </c>
      <c r="B65" s="25">
        <v>2020</v>
      </c>
      <c r="C65" s="25">
        <v>4</v>
      </c>
      <c r="D65" s="25">
        <v>176</v>
      </c>
      <c r="E65" s="25">
        <v>160</v>
      </c>
    </row>
    <row r="66" spans="1:5" x14ac:dyDescent="0.35">
      <c r="A66" s="25" t="str">
        <f t="shared" si="0"/>
        <v>2020_5</v>
      </c>
      <c r="B66" s="25">
        <v>2020</v>
      </c>
      <c r="C66" s="25">
        <v>5</v>
      </c>
      <c r="D66" s="25">
        <v>168</v>
      </c>
      <c r="E66" s="25">
        <v>152</v>
      </c>
    </row>
    <row r="67" spans="1:5" x14ac:dyDescent="0.35">
      <c r="A67" s="25" t="str">
        <f t="shared" ref="A67:A97" si="1">CONCATENATE(B67,"_",C67)</f>
        <v>2020_6</v>
      </c>
      <c r="B67" s="25">
        <v>2020</v>
      </c>
      <c r="C67" s="25">
        <v>6</v>
      </c>
      <c r="D67" s="25">
        <v>176</v>
      </c>
      <c r="E67" s="25">
        <v>176</v>
      </c>
    </row>
    <row r="68" spans="1:5" x14ac:dyDescent="0.35">
      <c r="A68" s="25" t="str">
        <f t="shared" si="1"/>
        <v>2020_7</v>
      </c>
      <c r="B68" s="25">
        <v>2020</v>
      </c>
      <c r="C68" s="25">
        <v>7</v>
      </c>
      <c r="D68" s="25">
        <v>184</v>
      </c>
      <c r="E68" s="25">
        <v>176</v>
      </c>
    </row>
    <row r="69" spans="1:5" x14ac:dyDescent="0.35">
      <c r="A69" s="25" t="str">
        <f t="shared" si="1"/>
        <v>2020_8</v>
      </c>
      <c r="B69" s="25">
        <v>2020</v>
      </c>
      <c r="C69" s="25">
        <v>8</v>
      </c>
      <c r="D69" s="25">
        <v>168</v>
      </c>
      <c r="E69" s="25">
        <v>168</v>
      </c>
    </row>
    <row r="70" spans="1:5" x14ac:dyDescent="0.35">
      <c r="A70" s="25" t="str">
        <f t="shared" si="1"/>
        <v>2020_9</v>
      </c>
      <c r="B70" s="25">
        <v>2020</v>
      </c>
      <c r="C70" s="25">
        <v>9</v>
      </c>
      <c r="D70" s="25">
        <v>176</v>
      </c>
      <c r="E70" s="25">
        <v>168</v>
      </c>
    </row>
    <row r="71" spans="1:5" x14ac:dyDescent="0.35">
      <c r="A71" s="25" t="str">
        <f t="shared" si="1"/>
        <v>2020_10</v>
      </c>
      <c r="B71" s="25">
        <v>2020</v>
      </c>
      <c r="C71" s="25">
        <v>10</v>
      </c>
      <c r="D71" s="25">
        <v>176</v>
      </c>
      <c r="E71" s="25">
        <v>168</v>
      </c>
    </row>
    <row r="72" spans="1:5" x14ac:dyDescent="0.35">
      <c r="A72" s="25" t="str">
        <f t="shared" si="1"/>
        <v>2020_11</v>
      </c>
      <c r="B72" s="25">
        <v>2020</v>
      </c>
      <c r="C72" s="25">
        <v>11</v>
      </c>
      <c r="D72" s="25">
        <v>168</v>
      </c>
      <c r="E72" s="25">
        <v>160</v>
      </c>
    </row>
    <row r="73" spans="1:5" x14ac:dyDescent="0.35">
      <c r="A73" s="25" t="str">
        <f t="shared" si="1"/>
        <v>2020_12</v>
      </c>
      <c r="B73" s="25">
        <v>2020</v>
      </c>
      <c r="C73" s="25">
        <v>12</v>
      </c>
      <c r="D73" s="25">
        <v>184</v>
      </c>
      <c r="E73" s="25">
        <v>168</v>
      </c>
    </row>
    <row r="74" spans="1:5" x14ac:dyDescent="0.35">
      <c r="A74" s="25" t="str">
        <f t="shared" si="1"/>
        <v>2021_1</v>
      </c>
      <c r="B74" s="25">
        <v>2021</v>
      </c>
      <c r="C74" s="25">
        <v>1</v>
      </c>
      <c r="D74" s="25">
        <v>168</v>
      </c>
      <c r="E74" s="25">
        <v>160</v>
      </c>
    </row>
    <row r="75" spans="1:5" x14ac:dyDescent="0.35">
      <c r="A75" s="25" t="str">
        <f t="shared" si="1"/>
        <v>2021_2</v>
      </c>
      <c r="B75" s="25">
        <v>2021</v>
      </c>
      <c r="C75" s="25">
        <v>2</v>
      </c>
      <c r="D75" s="25">
        <v>160</v>
      </c>
      <c r="E75" s="25">
        <v>160</v>
      </c>
    </row>
    <row r="76" spans="1:5" x14ac:dyDescent="0.35">
      <c r="A76" s="25" t="str">
        <f t="shared" si="1"/>
        <v>2021_3</v>
      </c>
      <c r="B76" s="25">
        <v>2021</v>
      </c>
      <c r="C76" s="25">
        <v>3</v>
      </c>
      <c r="D76" s="25">
        <v>184</v>
      </c>
      <c r="E76" s="25">
        <v>184</v>
      </c>
    </row>
    <row r="77" spans="1:5" x14ac:dyDescent="0.35">
      <c r="A77" s="25" t="str">
        <f t="shared" si="1"/>
        <v>2021_4</v>
      </c>
      <c r="B77" s="25">
        <v>2021</v>
      </c>
      <c r="C77" s="25">
        <v>4</v>
      </c>
      <c r="D77" s="25">
        <v>176</v>
      </c>
      <c r="E77" s="25">
        <v>160</v>
      </c>
    </row>
    <row r="78" spans="1:5" x14ac:dyDescent="0.35">
      <c r="A78" s="25" t="str">
        <f t="shared" si="1"/>
        <v>2021_5</v>
      </c>
      <c r="B78" s="25">
        <v>2021</v>
      </c>
      <c r="C78" s="25">
        <v>5</v>
      </c>
      <c r="D78" s="25">
        <v>168</v>
      </c>
      <c r="E78" s="25">
        <v>168</v>
      </c>
    </row>
    <row r="79" spans="1:5" x14ac:dyDescent="0.35">
      <c r="A79" s="25" t="str">
        <f t="shared" si="1"/>
        <v>2021_6</v>
      </c>
      <c r="B79" s="25">
        <v>2021</v>
      </c>
      <c r="C79" s="25">
        <v>6</v>
      </c>
      <c r="D79" s="25">
        <v>176</v>
      </c>
      <c r="E79" s="25">
        <v>176</v>
      </c>
    </row>
    <row r="80" spans="1:5" x14ac:dyDescent="0.35">
      <c r="A80" s="25" t="str">
        <f t="shared" si="1"/>
        <v>2021_7</v>
      </c>
      <c r="B80" s="25">
        <v>2021</v>
      </c>
      <c r="C80" s="25">
        <v>7</v>
      </c>
      <c r="D80" s="25">
        <v>176</v>
      </c>
      <c r="E80" s="25">
        <v>160</v>
      </c>
    </row>
    <row r="81" spans="1:5" x14ac:dyDescent="0.35">
      <c r="A81" s="25" t="str">
        <f t="shared" si="1"/>
        <v>2021_8</v>
      </c>
      <c r="B81" s="25">
        <v>2021</v>
      </c>
      <c r="C81" s="25">
        <v>8</v>
      </c>
      <c r="D81" s="25">
        <v>176</v>
      </c>
      <c r="E81" s="25">
        <v>176</v>
      </c>
    </row>
    <row r="82" spans="1:5" x14ac:dyDescent="0.35">
      <c r="A82" s="25" t="str">
        <f t="shared" si="1"/>
        <v>2021_9</v>
      </c>
      <c r="B82" s="25">
        <v>2021</v>
      </c>
      <c r="C82" s="25">
        <v>9</v>
      </c>
      <c r="D82" s="25">
        <v>176</v>
      </c>
      <c r="E82" s="25">
        <v>168</v>
      </c>
    </row>
    <row r="83" spans="1:5" x14ac:dyDescent="0.35">
      <c r="A83" s="25" t="str">
        <f t="shared" si="1"/>
        <v>2021_10</v>
      </c>
      <c r="B83" s="25">
        <v>2021</v>
      </c>
      <c r="C83" s="25">
        <v>10</v>
      </c>
      <c r="D83" s="25">
        <v>168</v>
      </c>
      <c r="E83" s="25">
        <v>160</v>
      </c>
    </row>
    <row r="84" spans="1:5" x14ac:dyDescent="0.35">
      <c r="A84" s="25" t="str">
        <f t="shared" si="1"/>
        <v>2021_11</v>
      </c>
      <c r="B84" s="25">
        <v>2021</v>
      </c>
      <c r="C84" s="25">
        <v>11</v>
      </c>
      <c r="D84" s="25">
        <v>176</v>
      </c>
      <c r="E84" s="25">
        <v>168</v>
      </c>
    </row>
    <row r="85" spans="1:5" x14ac:dyDescent="0.35">
      <c r="A85" s="25" t="str">
        <f t="shared" si="1"/>
        <v>2021_12</v>
      </c>
      <c r="B85" s="25">
        <v>2021</v>
      </c>
      <c r="C85" s="25">
        <v>12</v>
      </c>
      <c r="D85" s="25">
        <v>184</v>
      </c>
      <c r="E85" s="25">
        <v>176</v>
      </c>
    </row>
    <row r="86" spans="1:5" x14ac:dyDescent="0.35">
      <c r="A86" s="25" t="str">
        <f t="shared" si="1"/>
        <v>2022_1</v>
      </c>
      <c r="B86" s="25">
        <v>2022</v>
      </c>
      <c r="C86" s="25">
        <v>1</v>
      </c>
      <c r="D86" s="25">
        <v>168</v>
      </c>
      <c r="E86" s="25">
        <v>168</v>
      </c>
    </row>
    <row r="87" spans="1:5" x14ac:dyDescent="0.35">
      <c r="A87" s="25" t="str">
        <f t="shared" si="1"/>
        <v>2022_2</v>
      </c>
      <c r="B87" s="25">
        <v>2022</v>
      </c>
      <c r="C87" s="25">
        <v>2</v>
      </c>
      <c r="D87" s="25">
        <v>160</v>
      </c>
      <c r="E87" s="25">
        <v>160</v>
      </c>
    </row>
    <row r="88" spans="1:5" x14ac:dyDescent="0.35">
      <c r="A88" s="25" t="str">
        <f t="shared" si="1"/>
        <v>2022_3</v>
      </c>
      <c r="B88" s="25">
        <v>2022</v>
      </c>
      <c r="C88" s="25">
        <v>3</v>
      </c>
      <c r="D88" s="25">
        <v>184</v>
      </c>
      <c r="E88" s="25">
        <v>184</v>
      </c>
    </row>
    <row r="89" spans="1:5" x14ac:dyDescent="0.35">
      <c r="A89" s="25" t="str">
        <f t="shared" si="1"/>
        <v>2022_4</v>
      </c>
      <c r="B89" s="25">
        <v>2022</v>
      </c>
      <c r="C89" s="25">
        <v>4</v>
      </c>
      <c r="D89" s="25">
        <v>168</v>
      </c>
      <c r="E89" s="25">
        <v>152</v>
      </c>
    </row>
    <row r="90" spans="1:5" x14ac:dyDescent="0.35">
      <c r="A90" s="25" t="str">
        <f t="shared" si="1"/>
        <v>2022_5</v>
      </c>
      <c r="B90" s="25">
        <v>2022</v>
      </c>
      <c r="C90" s="25">
        <v>5</v>
      </c>
      <c r="D90" s="25">
        <v>176</v>
      </c>
      <c r="E90" s="25">
        <v>176</v>
      </c>
    </row>
    <row r="91" spans="1:5" x14ac:dyDescent="0.35">
      <c r="A91" s="25" t="str">
        <f t="shared" si="1"/>
        <v>2022_6</v>
      </c>
      <c r="B91" s="25">
        <v>2022</v>
      </c>
      <c r="C91" s="25">
        <v>6</v>
      </c>
      <c r="D91" s="25">
        <v>176</v>
      </c>
      <c r="E91" s="25">
        <v>176</v>
      </c>
    </row>
    <row r="92" spans="1:5" x14ac:dyDescent="0.35">
      <c r="A92" s="25" t="str">
        <f t="shared" si="1"/>
        <v>2022_7</v>
      </c>
      <c r="B92" s="25">
        <v>2022</v>
      </c>
      <c r="C92" s="25">
        <v>7</v>
      </c>
      <c r="D92" s="25">
        <v>168</v>
      </c>
      <c r="E92" s="25">
        <v>152</v>
      </c>
    </row>
    <row r="93" spans="1:5" x14ac:dyDescent="0.35">
      <c r="A93" s="25" t="str">
        <f t="shared" si="1"/>
        <v>2022_8</v>
      </c>
      <c r="B93" s="25">
        <v>2022</v>
      </c>
      <c r="C93" s="25">
        <v>8</v>
      </c>
      <c r="D93" s="25">
        <v>184</v>
      </c>
      <c r="E93" s="25">
        <v>184</v>
      </c>
    </row>
    <row r="94" spans="1:5" x14ac:dyDescent="0.35">
      <c r="A94" s="25" t="str">
        <f t="shared" si="1"/>
        <v>2022_9</v>
      </c>
      <c r="B94" s="25">
        <v>2022</v>
      </c>
      <c r="C94" s="25">
        <v>9</v>
      </c>
      <c r="D94" s="25">
        <v>176</v>
      </c>
      <c r="E94" s="25">
        <v>168</v>
      </c>
    </row>
    <row r="95" spans="1:5" x14ac:dyDescent="0.35">
      <c r="A95" s="25" t="str">
        <f t="shared" si="1"/>
        <v>2022_10</v>
      </c>
      <c r="B95" s="25">
        <v>2022</v>
      </c>
      <c r="C95" s="25">
        <v>10</v>
      </c>
      <c r="D95" s="25">
        <v>168</v>
      </c>
      <c r="E95" s="25">
        <v>160</v>
      </c>
    </row>
    <row r="96" spans="1:5" x14ac:dyDescent="0.35">
      <c r="A96" s="25" t="str">
        <f t="shared" si="1"/>
        <v>2022_11</v>
      </c>
      <c r="B96" s="25">
        <v>2022</v>
      </c>
      <c r="C96" s="25">
        <v>11</v>
      </c>
      <c r="D96" s="25">
        <v>176</v>
      </c>
      <c r="E96" s="25">
        <v>168</v>
      </c>
    </row>
    <row r="97" spans="1:5" x14ac:dyDescent="0.35">
      <c r="A97" s="25" t="str">
        <f t="shared" si="1"/>
        <v>2022_12</v>
      </c>
      <c r="B97" s="25">
        <v>2022</v>
      </c>
      <c r="C97" s="25">
        <v>12</v>
      </c>
      <c r="D97" s="25">
        <v>176</v>
      </c>
      <c r="E97" s="25">
        <v>168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2B32ABC25F814799117974570115ED" ma:contentTypeVersion="16" ma:contentTypeDescription="Vytvoří nový dokument" ma:contentTypeScope="" ma:versionID="ca1855105abf3177e0346145ae49f07e">
  <xsd:schema xmlns:xsd="http://www.w3.org/2001/XMLSchema" xmlns:xs="http://www.w3.org/2001/XMLSchema" xmlns:p="http://schemas.microsoft.com/office/2006/metadata/properties" xmlns:ns2="e3044433-f560-4f62-bab1-c28684e1aea4" xmlns:ns3="e865bc2c-fc80-4511-a047-cb3cf7d260b0" targetNamespace="http://schemas.microsoft.com/office/2006/metadata/properties" ma:root="true" ma:fieldsID="7d95224eefb287a6d4deb1549d130bef" ns2:_="" ns3:_="">
    <xsd:import namespace="e3044433-f560-4f62-bab1-c28684e1aea4"/>
    <xsd:import namespace="e865bc2c-fc80-4511-a047-cb3cf7d260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44433-f560-4f62-bab1-c28684e1a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8646c2c9-60c3-444e-8cca-efa36a949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5bc2c-fc80-4511-a047-cb3cf7d260b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4c7056c-8fc5-470c-9cb9-b20815f96df8}" ma:internalName="TaxCatchAll" ma:showField="CatchAllData" ma:web="e865bc2c-fc80-4511-a047-cb3cf7d260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044433-f560-4f62-bab1-c28684e1aea4">
      <Terms xmlns="http://schemas.microsoft.com/office/infopath/2007/PartnerControls"/>
    </lcf76f155ced4ddcb4097134ff3c332f>
    <TaxCatchAll xmlns="e865bc2c-fc80-4511-a047-cb3cf7d260b0" xsi:nil="true"/>
  </documentManagement>
</p:properti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30B10-9F69-41B3-8E09-2E95A05DEE24}"/>
</file>

<file path=customXml/itemProps2.xml><?xml version="1.0" encoding="utf-8"?>
<ds:datastoreItem xmlns:ds="http://schemas.openxmlformats.org/officeDocument/2006/customXml" ds:itemID="{973AAA26-C1DD-47A5-89A5-45E2BAC403C5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elements/1.1/"/>
    <ds:schemaRef ds:uri="0104a4cd-1400-468e-be1b-c7aad71d7d5a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E2CC1D2-BB1A-4277-BAA9-050DC0C395CD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D6EEA5CE-5B9F-4522-BBBA-4CCF3E8C451D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F3F2C20-1B65-4B23-AF88-3B48505ABB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Realizační tým_ZoR</vt:lpstr>
      <vt:lpstr>Výkaz_práce_měsíční_souvis</vt:lpstr>
      <vt:lpstr>Fond pracovni doby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Excel_vzor na sirku bez motivu</dc:title>
  <dc:creator/>
  <cp:lastModifiedBy/>
  <dcterms:created xsi:type="dcterms:W3CDTF">2006-09-16T00:00:00Z</dcterms:created>
  <dcterms:modified xsi:type="dcterms:W3CDTF">2022-06-27T12:16:22Z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0x010100FA2B32ABC25F814799117974570115ED</vt:lpwstr>
  </property>
  <property fmtid="{D5CDD505-2E9C-101B-9397-08002B2CF9AE}" pid="3" name="_dlc_DocIdItemGuid">
    <vt:lpwstr>46d58bd5-93bd-42ce-93f5-d4e0cb970b31</vt:lpwstr>
  </property>
  <property fmtid="{D5CDD505-2E9C-101B-9397-08002B2CF9AE}" pid="4" name="Komentář">
    <vt:lpwstr>k připomínkám</vt:lpwstr>
  </property>
</Properties>
</file>