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Městské části-školy a škol.zař." sheetId="1" r:id="rId1"/>
    <sheet name="Shrnutí" sheetId="2" r:id="rId2"/>
    <sheet name="List5" sheetId="3" r:id="rId3"/>
  </sheets>
  <definedNames/>
  <calcPr fullCalcOnLoad="1"/>
</workbook>
</file>

<file path=xl/sharedStrings.xml><?xml version="1.0" encoding="utf-8"?>
<sst xmlns="http://schemas.openxmlformats.org/spreadsheetml/2006/main" count="624" uniqueCount="539">
  <si>
    <t xml:space="preserve">Mateřská škola "U Rybníčku", Praha 9 - Horní Počernice, Křovinovo nám.115 </t>
  </si>
  <si>
    <t xml:space="preserve">Fakultní základní škola, Praha 9 - Horní Počernice, Chodovická 2250 </t>
  </si>
  <si>
    <t xml:space="preserve">Základní škola, Praha 9 - Horní Počernice, Ratibořická 1700 </t>
  </si>
  <si>
    <t xml:space="preserve">Základní škola a Mateřská škola, Praha 9 - Horní Počernice, Spojenců 1408 </t>
  </si>
  <si>
    <t xml:space="preserve">Základní škola, Praha 9 - Horní Počernice, Stoliňská 823 </t>
  </si>
  <si>
    <t xml:space="preserve">Dům dětí a mládeže, Praha - Horní Počernice, Ratibořická 1899 </t>
  </si>
  <si>
    <t xml:space="preserve">Mateřská škola Sedmikráska, Praha 9 - Újezd nad Lesy, Lišická 1502 </t>
  </si>
  <si>
    <t xml:space="preserve">1. Mateřská škola </t>
  </si>
  <si>
    <t xml:space="preserve">Mateřská škola Rohožník, Praha 9 - Újezd nad Lesy, Žárovická 1653 </t>
  </si>
  <si>
    <t xml:space="preserve">Mateřská škola Sluníčko </t>
  </si>
  <si>
    <t xml:space="preserve">Masarykova základní škola, Praha 9 - Újezd nad Lesy, Polesná 1690 </t>
  </si>
  <si>
    <t xml:space="preserve">Základní škola a mateřská škola Praha - Běchovice                      </t>
  </si>
  <si>
    <t xml:space="preserve">Mateřská škola Klánovice, Praha 9 - Klánovice, V Žáčku 219      </t>
  </si>
  <si>
    <t xml:space="preserve">Masarykova základní škola, Praha 9 - Klánovice, Slavětínská 200         </t>
  </si>
  <si>
    <t xml:space="preserve">Základní škola a mateřská škola Koloděje                   </t>
  </si>
  <si>
    <t xml:space="preserve">Mateřská škola, Praha 10, Za Nadýmačem 927 </t>
  </si>
  <si>
    <t>Základní škola, Praha 10, nám. Bří Jandusů 2</t>
  </si>
  <si>
    <t xml:space="preserve">Základní škola, Praha 10, Vachkova 630 </t>
  </si>
  <si>
    <t xml:space="preserve">Školní jídelna, Praha 22, Nové náměstí 1100 </t>
  </si>
  <si>
    <t xml:space="preserve">Mateřská škola Praha - Kolovraty, Praha 10 - Kolovraty, K Poště 688/11a </t>
  </si>
  <si>
    <t xml:space="preserve">Základní škola, Praha 10 - Kolovraty, Mírová 57           </t>
  </si>
  <si>
    <t>ORG</t>
  </si>
  <si>
    <t>IČO</t>
  </si>
  <si>
    <t>70872392</t>
  </si>
  <si>
    <t>školská zařízení</t>
  </si>
  <si>
    <t>Mateřské školy</t>
  </si>
  <si>
    <t>Základní školy</t>
  </si>
  <si>
    <t>Školní jídelny</t>
  </si>
  <si>
    <t>Základní umělecké školy</t>
  </si>
  <si>
    <t>Celkem</t>
  </si>
  <si>
    <t xml:space="preserve">                                                                          v Kč</t>
  </si>
  <si>
    <t>Městská část PRAHA - Kunratice</t>
  </si>
  <si>
    <t>Městská část PRAHA - Slivenec</t>
  </si>
  <si>
    <t>Městská část PRAHA - Lysolaje</t>
  </si>
  <si>
    <t>Městská část PRAHA - Nebušice</t>
  </si>
  <si>
    <t>Městská část PRAHA - Suchdol</t>
  </si>
  <si>
    <t>Městská část PRAHA - Troja</t>
  </si>
  <si>
    <t>Městská část PRAHA - Ďáblice</t>
  </si>
  <si>
    <t>Městská část PRAHA - Dolní Chabry</t>
  </si>
  <si>
    <t xml:space="preserve">Městská část PRAHA 1 </t>
  </si>
  <si>
    <t xml:space="preserve">Městská část PRAHA 2 </t>
  </si>
  <si>
    <t xml:space="preserve">Městská část PRAHA 4 </t>
  </si>
  <si>
    <t xml:space="preserve">Městská část PRAHA 5 </t>
  </si>
  <si>
    <t xml:space="preserve">Městská část PRAHA 6 </t>
  </si>
  <si>
    <t xml:space="preserve">Městská část PRAHA 7 </t>
  </si>
  <si>
    <t xml:space="preserve">Městská část PRAHA 8 </t>
  </si>
  <si>
    <t xml:space="preserve">Městská část PRAHA 9 </t>
  </si>
  <si>
    <t>Městská část PRAHA 10</t>
  </si>
  <si>
    <t>Městská část PRAHA 11</t>
  </si>
  <si>
    <t>Městská část PRAHA - Šeberov</t>
  </si>
  <si>
    <t>Městská část PRAHA 12</t>
  </si>
  <si>
    <t>Městská část PRAHA - Libuš</t>
  </si>
  <si>
    <t>Městská část PRAHA 13</t>
  </si>
  <si>
    <t>00638811</t>
  </si>
  <si>
    <t>Městská část PRAHA - Řeporyje</t>
  </si>
  <si>
    <t>Městská část PRAHA 14</t>
  </si>
  <si>
    <t>Městská část PRAHA - Dolní Počernice</t>
  </si>
  <si>
    <t>Městská část PRAHA 15</t>
  </si>
  <si>
    <t>Městská část PRAHA - Dolní Měcholupy</t>
  </si>
  <si>
    <t>Městská část PRAHA - Dubeč</t>
  </si>
  <si>
    <t>Městská část PRAHA - Petrovice</t>
  </si>
  <si>
    <t>Městská část PRAHA - Štěrboholy</t>
  </si>
  <si>
    <t>Městská část PRAHA 16</t>
  </si>
  <si>
    <t>Městská část PRAHA - Lipence</t>
  </si>
  <si>
    <t>Městská část PRAHA - Lochkov</t>
  </si>
  <si>
    <t>Městská část PRAHA - Velká Chuchle</t>
  </si>
  <si>
    <t>Městská část PRAHA - Zbraslav</t>
  </si>
  <si>
    <t>Městská část PRAHA 17</t>
  </si>
  <si>
    <t>Městská část PRAHA - Zličín</t>
  </si>
  <si>
    <t>Městská část PRAHA 18</t>
  </si>
  <si>
    <t>Městská část PRAHA 19</t>
  </si>
  <si>
    <t>Městská část PRAHA - Čakovice</t>
  </si>
  <si>
    <t>Městská část PRAHA - Satalice</t>
  </si>
  <si>
    <t>Městská část PRAHA - Vinoř</t>
  </si>
  <si>
    <t>Městská část PRAHA 20</t>
  </si>
  <si>
    <t>Městská část PRAHA 21</t>
  </si>
  <si>
    <t>Městská část PRAHA - Běchovice</t>
  </si>
  <si>
    <t>Městská část PRAHA - Klánovice</t>
  </si>
  <si>
    <t>Městská část PRAHA - Koloděje</t>
  </si>
  <si>
    <t>Městská část PRAHA 22</t>
  </si>
  <si>
    <t>Městská část PRAHA - Kolovraty</t>
  </si>
  <si>
    <t>Celkem školy k odvodu v rámci FV</t>
  </si>
  <si>
    <t>odvod v rámci FV - krajská dotace (zůstává HMP)</t>
  </si>
  <si>
    <t>k odvodu MŠMT</t>
  </si>
  <si>
    <t>K odvodu MŠMT</t>
  </si>
  <si>
    <t xml:space="preserve">Odvod v rámci FV - krajská dotace (zůstává HMP) </t>
  </si>
  <si>
    <t xml:space="preserve">SHRNUTÍ </t>
  </si>
  <si>
    <t>v Kč</t>
  </si>
  <si>
    <t xml:space="preserve">Finanční vypořádání za rok 2008 - dotace MŠMT poskytnuté prostřednictvím HMP </t>
  </si>
  <si>
    <t xml:space="preserve">Mateřská škola Hellichova, Praha 1 - Malá Strana, Hellichova 13/300 </t>
  </si>
  <si>
    <t>NÁZEV ŠKOLY, ŠKOLSKÉHO ZAŘÍZENÍ</t>
  </si>
  <si>
    <t xml:space="preserve">Mateřská škola Letenská, příspěvková organizace </t>
  </si>
  <si>
    <t xml:space="preserve">Mateřská škola Masná, Praha 1, Masná 11 </t>
  </si>
  <si>
    <t xml:space="preserve">Mateřská škola Národní, Praha 1, Národní 37/416 </t>
  </si>
  <si>
    <t xml:space="preserve">Mateřská škola Pštrossova, Praha 1, Pštrossova 11 </t>
  </si>
  <si>
    <t xml:space="preserve">Mateřská škola Revoluční, příspěvková organizace </t>
  </si>
  <si>
    <t xml:space="preserve">Integrovaná mateřská škola, Praha 1, Opletalova 14 </t>
  </si>
  <si>
    <t xml:space="preserve">Malostranská základní škola, Praha 1, Josefská 7 </t>
  </si>
  <si>
    <t xml:space="preserve">Základní škola Brána jazyků, Praha 1, Mikulandská 5 </t>
  </si>
  <si>
    <t xml:space="preserve">Základní škola nám. Curieových, Praha 1, náměstí Curieových 2 </t>
  </si>
  <si>
    <t xml:space="preserve">Základní škola J. Gutha-Jarkovského, Praha 1, Truhlářská 22 </t>
  </si>
  <si>
    <t xml:space="preserve">Základní škola Uhelný trh, Praha 1, Uhelný trh 4 </t>
  </si>
  <si>
    <t xml:space="preserve">Základní škola Vodičkova, Praha 1, Vodičkova 22 </t>
  </si>
  <si>
    <t xml:space="preserve">Školní jídelna Karmelitská, Praha 1, Karmelitská 13/546 </t>
  </si>
  <si>
    <t xml:space="preserve">Školní jídelna Uhelný trh 4, Praha 1, Uhelný trh 4 </t>
  </si>
  <si>
    <t xml:space="preserve">Školní jídelna Jindřišská, Praha 1, Jindřišská 36/966 </t>
  </si>
  <si>
    <t xml:space="preserve">Školní jídelna Dražického náměstí, Praha 1, Dražického náměstí 10/65 </t>
  </si>
  <si>
    <t xml:space="preserve">Školní jídelna Zlatnická, Praha 1, Zlatnická 13 </t>
  </si>
  <si>
    <t xml:space="preserve">Zařízení školního stravování, Praha 1, Vojtěšská 13 </t>
  </si>
  <si>
    <t xml:space="preserve">Škola v přírodě a školní jídelna Čestice </t>
  </si>
  <si>
    <t xml:space="preserve">Mateřská škola "Trojlístek", Praha 2, Kladská 25 </t>
  </si>
  <si>
    <t xml:space="preserve">Mateřská škola, Praha 2, Na Děkance 2 </t>
  </si>
  <si>
    <t xml:space="preserve">Mateřská škola, Praha 2, Na Smetance 1 </t>
  </si>
  <si>
    <t xml:space="preserve">Mateřská škola "Čtyřlístek", Praha 2, Římská 27 </t>
  </si>
  <si>
    <t xml:space="preserve">Mateřská škola, Praha 2, Slovenská 27 </t>
  </si>
  <si>
    <t xml:space="preserve">Mateřská škola s internátní péčí, Praha 2, Španělská 16 </t>
  </si>
  <si>
    <t xml:space="preserve">Mateřská škola, Praha 2, Šumavská 37 </t>
  </si>
  <si>
    <t xml:space="preserve">Mateřská škola, Praha 2, Viničná 1 </t>
  </si>
  <si>
    <t xml:space="preserve">Základní škola, Praha 2, Botičská 8 </t>
  </si>
  <si>
    <t xml:space="preserve">Základní škola, Praha 2, Jana Masaryka 21 </t>
  </si>
  <si>
    <t xml:space="preserve">Základní škola s rozšířenou výukou jazyků, Fakultní škola Pedagogické fakul ty UK, Praha 2, Kladská 1 </t>
  </si>
  <si>
    <t xml:space="preserve">Základní škola, Praha 2, Legerova 5 </t>
  </si>
  <si>
    <t xml:space="preserve">Základní škola, Praha 2, Londýnská 34 </t>
  </si>
  <si>
    <t xml:space="preserve">Základní škola, Praha 2, Na Smetance 1 </t>
  </si>
  <si>
    <t xml:space="preserve">Základní škola a Mateřská škola, Praha 2, Resslova 10 </t>
  </si>
  <si>
    <t xml:space="preserve">Základní škola, Praha 2, Sázavská 5 </t>
  </si>
  <si>
    <t xml:space="preserve">Základní škola, Fakultní škola Pedagogické fakulty UK, Praha 2, Slovenská 27 </t>
  </si>
  <si>
    <t xml:space="preserve">Základní škola u svatého Štěpána, Praha 2, Štěpánská 8 </t>
  </si>
  <si>
    <t xml:space="preserve">Mateřská škola, Praha 3, Buková 26/2518 </t>
  </si>
  <si>
    <t xml:space="preserve">Mateřská škola, Praha 3, Jeseniova 4-6/1680 </t>
  </si>
  <si>
    <t xml:space="preserve">Mateřská škola, Praha 3, Jeseniova 204/2686 </t>
  </si>
  <si>
    <t xml:space="preserve">Mateřská škola, Praha 3, Jeseniova 98/2593 </t>
  </si>
  <si>
    <t xml:space="preserve">Waldorfská mateřská škola, Praha 3, Koněvova 240a/2497 </t>
  </si>
  <si>
    <t xml:space="preserve">Mateřská škola, Praha 3, Libická 4/2271 </t>
  </si>
  <si>
    <t xml:space="preserve">Mateřská škola, Praha 3, Na Balkáně 74/2590 </t>
  </si>
  <si>
    <t xml:space="preserve">Mateřská škola, Praha 3, Na Vrcholu 1a/1955 </t>
  </si>
  <si>
    <t xml:space="preserve">Mateřská škola, Praha 3, nám.Jiřího z Lobkovic 23/119 </t>
  </si>
  <si>
    <t xml:space="preserve">Mateřská škola Milíčův dům, Praha 3, Sauerova 2/1836 </t>
  </si>
  <si>
    <t xml:space="preserve">Mateřská škola, Praha 3, Sudoměřská 54/1137 </t>
  </si>
  <si>
    <t xml:space="preserve">Mateřská škola, Praha 3, U Zásobní zahrady 6/2697 </t>
  </si>
  <si>
    <t xml:space="preserve">Mateřská škola, Praha 3, Vozová 5/953 </t>
  </si>
  <si>
    <t xml:space="preserve">Mateřská škola Pražačka, Praha 3, Za Žižkovskou vozovnou 17/1700 </t>
  </si>
  <si>
    <t xml:space="preserve">Základní škola, Praha 3, Havlíčkovo náměstí 10/300 </t>
  </si>
  <si>
    <t>Základní škola a mateřská škola, Praha 3, Chelčického 43/2614 (VČETNĚ ZŠ ŽEROTÍNOVA)</t>
  </si>
  <si>
    <t>Městská část PRAHA 3</t>
  </si>
  <si>
    <t xml:space="preserve">Základní škola, Praha 3, Jeseniova 96/2400 </t>
  </si>
  <si>
    <t xml:space="preserve">Základní škola Chmelnice, Praha 3, K Lučinám 18/2500 </t>
  </si>
  <si>
    <t xml:space="preserve">Základní škola, Praha 3, Lupáčova 1/1200 </t>
  </si>
  <si>
    <t xml:space="preserve">Základní škola Pražačka, Praha 3, Nad Ohradou 25/1700 </t>
  </si>
  <si>
    <t xml:space="preserve">Základní škola, Praha 3, nám. Jiřího z Poděbrad 7,8/1685 </t>
  </si>
  <si>
    <t xml:space="preserve">Základní škola, Praha 3, V Zahrádkách 48/1966 </t>
  </si>
  <si>
    <t xml:space="preserve">Základní škola a mateřská škola Jaroslava Seiferta, Praha 3, Vlkova 31/800 </t>
  </si>
  <si>
    <t xml:space="preserve">Sportovní a rekreační areál Pražačka se školní jídelnou, Praha 3, Za Žižkovskou vozovnou 19/2716 </t>
  </si>
  <si>
    <t xml:space="preserve">Mateřská škola, Praha 4, Bezová 4 </t>
  </si>
  <si>
    <t xml:space="preserve">Mateřská škola, Praha 4, Boleslavova 1a </t>
  </si>
  <si>
    <t xml:space="preserve">Mateřská škola, Praha 4, Družstevní ochoz 5 </t>
  </si>
  <si>
    <t xml:space="preserve">Mateřská škola, Praha 4, Fillova 11 </t>
  </si>
  <si>
    <t xml:space="preserve">Speciální mateřská škola, Praha 4, Horáčkova 1 </t>
  </si>
  <si>
    <t xml:space="preserve">Mateřská škola, Praha 4, Jihozápadní 4 </t>
  </si>
  <si>
    <t xml:space="preserve">Mateřská škola, Praha 4, Jílovská 75 </t>
  </si>
  <si>
    <t xml:space="preserve">Mateřská škola, Praha 4, Jitřní 2 </t>
  </si>
  <si>
    <t xml:space="preserve">Mateřská škola, Praha 4, K Podjezdu 2 </t>
  </si>
  <si>
    <t xml:space="preserve">Mateřská škola, Praha 4, Kukučínova 1150 </t>
  </si>
  <si>
    <t xml:space="preserve">Mateřská škola, Praha 4, Matěchova 1069 </t>
  </si>
  <si>
    <t xml:space="preserve">Mateřská škola, Praha 4, Mezivrší 15 </t>
  </si>
  <si>
    <t xml:space="preserve">Mateřská škola, Praha 4, Na Bučance 5 </t>
  </si>
  <si>
    <t xml:space="preserve">Mateřská škola, Praha 4, Na Chodovci 2540 </t>
  </si>
  <si>
    <t xml:space="preserve">Mateřská škola Alšovy sady, Praha 4, Na Větrově 22 </t>
  </si>
  <si>
    <t xml:space="preserve">Mateřská škola, Praha 4, Na Zvoničce 13 </t>
  </si>
  <si>
    <t xml:space="preserve">Mateřská škola, Praha 4, Němčická 16 </t>
  </si>
  <si>
    <t xml:space="preserve">Mateřská škola ZAHRÁDKA, Praha 4, Ohradní 1367 </t>
  </si>
  <si>
    <t xml:space="preserve">Mateřská škola, Praha 4, Plamínkové 1589 </t>
  </si>
  <si>
    <t xml:space="preserve">Mateřská škola, Praha 4, Přímětická 1247 </t>
  </si>
  <si>
    <t xml:space="preserve">Mateřská škola, Praha 4, Sedlčanská 14 </t>
  </si>
  <si>
    <t xml:space="preserve">Mateřská škola, Praha 4, Svojšovická 3 </t>
  </si>
  <si>
    <t xml:space="preserve">Mateřská škola, Praha 4, Táborská 19 </t>
  </si>
  <si>
    <t xml:space="preserve">Mateřská škola, Praha 4, Tajovského 1309 </t>
  </si>
  <si>
    <t xml:space="preserve">Mateřská škola, Praha 4, Točitá 38 </t>
  </si>
  <si>
    <t xml:space="preserve">Mateřská škola, Praha 4, Trenčínská 2770 </t>
  </si>
  <si>
    <t xml:space="preserve">Mateřská škola, Praha 4, Voráčovská 2 </t>
  </si>
  <si>
    <t xml:space="preserve">Mateřská škola, Praha 4, V Zápolí 1249 </t>
  </si>
  <si>
    <t xml:space="preserve">Základní škola, Praha 4, Bítovská 1 </t>
  </si>
  <si>
    <t xml:space="preserve">Základní škola s rozšířenou výukou jazyků a s rozšířenou výukou tělesné výchovy, Praha 4, Filosofská 3 </t>
  </si>
  <si>
    <t xml:space="preserve">První jazyková základní škola v Praze 4, Praha 4, Horáčkova 1100 </t>
  </si>
  <si>
    <t xml:space="preserve">Základní škola U Krčského lesa, Praha 4, Jánošíkova 1320 </t>
  </si>
  <si>
    <t xml:space="preserve">Základní škola s rozšířenou výukou jazyků, Praha 4, Jeremenkova 1003 </t>
  </si>
  <si>
    <t xml:space="preserve">Základní škola, Praha 4, Jílovská 1100 </t>
  </si>
  <si>
    <t xml:space="preserve">Základní škola, Praha 4, Jižní IV., 10 </t>
  </si>
  <si>
    <t xml:space="preserve">Škola Kavčí hory - Mateřská škola, Základní škola a Střední odborná škola služeb, Praha 4, K Sídlišti 840 </t>
  </si>
  <si>
    <t>Základní škola, Praha 4, Křesomyslova 2</t>
  </si>
  <si>
    <t xml:space="preserve">Základní škola a Mateřská škola, Praha 4, Mendíků 1 </t>
  </si>
  <si>
    <t xml:space="preserve">Základní škola, Praha 4, Na Chodovci 54 </t>
  </si>
  <si>
    <t xml:space="preserve">Základní škola, Praha 4, Na Líše 16 </t>
  </si>
  <si>
    <t xml:space="preserve">Základní škola s rozšířenou výukou matematiky a přírodovědných předmětů, Praha 4, Na Planině 1393 </t>
  </si>
  <si>
    <t xml:space="preserve">Základní škola, Praha 4, Nedvědovo náměstí 140 </t>
  </si>
  <si>
    <t xml:space="preserve">Základní škola, Praha 4, Ohradní 49 </t>
  </si>
  <si>
    <t xml:space="preserve">Základní škola, Praha 4, Plamínkové 2 </t>
  </si>
  <si>
    <t xml:space="preserve">Základní škola, Praha 4, Poláčkova 1067 </t>
  </si>
  <si>
    <t xml:space="preserve">Základní škola, Praha 4, Sdružení 1080 </t>
  </si>
  <si>
    <t xml:space="preserve">Základní škola, Praha 4, Školní 700 </t>
  </si>
  <si>
    <t xml:space="preserve">Základní škola, Praha 4, Táborská 45 </t>
  </si>
  <si>
    <t xml:space="preserve">Mateřská škola Kunratice, Praha 4, Předškolní 880    </t>
  </si>
  <si>
    <t xml:space="preserve">Základní škola Kunratice, Praha 4, Předškolní 420     </t>
  </si>
  <si>
    <t xml:space="preserve">Mateřská škola "Slunéčko" Praha 5 - Košíře, Beníškové 988 </t>
  </si>
  <si>
    <t xml:space="preserve">Mateřská škola, Praha 5 - Hlubočepy, Hlubočepská 90 </t>
  </si>
  <si>
    <t xml:space="preserve">Mateřská škola, Praha 5 - Smíchov, Kroupova 2775 </t>
  </si>
  <si>
    <t xml:space="preserve">Mateřská škola "U Krtečka" Praha 5 - Motol, Kudrnova 235 </t>
  </si>
  <si>
    <t xml:space="preserve">Mateřská škola, Praha 5 - Barrandov, Kurandové 669 </t>
  </si>
  <si>
    <t xml:space="preserve">Mateřská škola, Praha 5 - Barrandov, Lohniského 830 </t>
  </si>
  <si>
    <t xml:space="preserve">Mateřská škola, Praha 5 - Barrandov, Lohniského 851 </t>
  </si>
  <si>
    <t xml:space="preserve">Mateřská škola, Praha 5 - Smíchov, Nad Palatou 613 </t>
  </si>
  <si>
    <t xml:space="preserve">Mateřská škola, Praha 5 - Smíchov, Náměstí 14. října 2994 </t>
  </si>
  <si>
    <t xml:space="preserve">Mateřská škola, Praha 5 - Košíře, Peroutkova 1004 </t>
  </si>
  <si>
    <t xml:space="preserve">Mateřská škola, Praha 5 - Barrandov, Peškova 963 </t>
  </si>
  <si>
    <t xml:space="preserve">Mateřská škola, Praha 5 - Košíře, Podbělohorská 2185 </t>
  </si>
  <si>
    <t xml:space="preserve">Mateřská škola, Praha 5 - Barrandov, Tréglova 780 </t>
  </si>
  <si>
    <t xml:space="preserve">Mateřská škola se speciálními třídami DUHA Praha 5 - Košíře, Trojdílná 1117 </t>
  </si>
  <si>
    <t xml:space="preserve">Mateřská škola, Praha 5 - Smíchov, U Železničního mostu 2629 </t>
  </si>
  <si>
    <t>Základní škola waldorfská, Praha 5 - Jinonice, Butovická 228/9</t>
  </si>
  <si>
    <t xml:space="preserve">Fakultní základní škola s rozšířenou výukou jazyků při PedF UK, Praha 5 - Smíchov, Drtinova 1/1861 </t>
  </si>
  <si>
    <t xml:space="preserve">Základní škola a mateřská škola Praha 5 - Smíchov, Grafická 13/1060 </t>
  </si>
  <si>
    <t xml:space="preserve">Základní škola a mateřská škola Barrandov, Praha 5 - Hlubočepy, Chaplinovo nám. 1/615 </t>
  </si>
  <si>
    <t xml:space="preserve">Základní škola Praha 5 - Smíchov, Kořenského 10/760 </t>
  </si>
  <si>
    <t xml:space="preserve">Základní škola Praha 5 - Košíře, Nepomucká 1/139 </t>
  </si>
  <si>
    <t xml:space="preserve">Základní škola Praha 5 - Košíře, Plzeňská 117/39 </t>
  </si>
  <si>
    <t xml:space="preserve">Základní škola Praha 5 - Smíchov, Podbělohorská 26/720 </t>
  </si>
  <si>
    <t xml:space="preserve">Základní škola a mateřská škola Praha 5 - Radlice, Radlická 140/115 </t>
  </si>
  <si>
    <t xml:space="preserve">Základní škola a mateřská škola Praha 5 - Smíchov, U Santošky 1/1007 </t>
  </si>
  <si>
    <t xml:space="preserve">Tyršova základní škola a mateřská škola| Praha 5 - Jinonice, U Tyršovy školy 1/430 </t>
  </si>
  <si>
    <t xml:space="preserve">Fakultní základní škola Barrandov II při PedF UK, Praha 5 - Hlubočepy, V Remízku 7/919 </t>
  </si>
  <si>
    <t xml:space="preserve">Základní škola Praha 5 - Košíře, Weberova 1/1090 </t>
  </si>
  <si>
    <t xml:space="preserve">Základní škola a mateřská škola Praha - Slivenec, Ke Smíchovu 16                </t>
  </si>
  <si>
    <t xml:space="preserve">Fakultní mateřská škola se speciální péčí </t>
  </si>
  <si>
    <t xml:space="preserve">Mateřská škola Motýlek </t>
  </si>
  <si>
    <t xml:space="preserve">Mateřská škola Bubeníčkova </t>
  </si>
  <si>
    <t xml:space="preserve">Mateřská škola Čínská </t>
  </si>
  <si>
    <t xml:space="preserve">Mateřská škola Charlese de Gaulla </t>
  </si>
  <si>
    <t xml:space="preserve">Waldorfská mateřská škola </t>
  </si>
  <si>
    <t xml:space="preserve">Mateřská škola Jílkova </t>
  </si>
  <si>
    <t xml:space="preserve">Mateřská škola Juárezova </t>
  </si>
  <si>
    <t xml:space="preserve">Mateřská škola Libocká </t>
  </si>
  <si>
    <t xml:space="preserve">Mateřská škola Meziškolská </t>
  </si>
  <si>
    <t xml:space="preserve">Mateřská škola Na Dlouhém lánu </t>
  </si>
  <si>
    <t xml:space="preserve">Mateřská škola Na Okraji </t>
  </si>
  <si>
    <t xml:space="preserve">Mateřská škola Parléřova </t>
  </si>
  <si>
    <t xml:space="preserve">Mateřská škola Sbíhavá </t>
  </si>
  <si>
    <t xml:space="preserve">Mateřská škola Šmolíkova </t>
  </si>
  <si>
    <t xml:space="preserve">Mateřská škola Terronská </t>
  </si>
  <si>
    <t xml:space="preserve">Mateřská škola Velvarská </t>
  </si>
  <si>
    <t xml:space="preserve">Mateřská škola Vokovická </t>
  </si>
  <si>
    <t xml:space="preserve">Mateřská škola Volavkova </t>
  </si>
  <si>
    <t xml:space="preserve">Základní škola a Mateřská škola Červený vrch, Praha 6, Alžírská 26 </t>
  </si>
  <si>
    <t xml:space="preserve">Základní škola Marjánka, Praha 6, Bělohorská 52 </t>
  </si>
  <si>
    <t xml:space="preserve">Základní škola a Mateřská škola, Praha 6, Bílá 1 </t>
  </si>
  <si>
    <t xml:space="preserve">Základní škola a Mateřská škola T. G. Masaryka, Praha 6, náměstí Českého povstání 6 </t>
  </si>
  <si>
    <t xml:space="preserve">Základní škola a Mateřská škola náměstí Interbrigády, Praha 6, Antonína Čermáka 6 </t>
  </si>
  <si>
    <t xml:space="preserve">Základní škola, Praha 6, Na Dlouhém lánu 43 </t>
  </si>
  <si>
    <t xml:space="preserve">Základní škola Petřiny - sever, Praha 6, Na Okraji 43 </t>
  </si>
  <si>
    <t xml:space="preserve">Základní škola a Mateřská škola, Praha 6, náměstí Svobody 2 </t>
  </si>
  <si>
    <t xml:space="preserve">Základní škola Emy Destinnové, Praha 6, náměstí Svobody 3/930 </t>
  </si>
  <si>
    <t xml:space="preserve">Základní škola Norbertov, Praha 6, Norbertov 1 </t>
  </si>
  <si>
    <t xml:space="preserve">Základní škola, Praha 6, Pod Marjánkou 2 </t>
  </si>
  <si>
    <t xml:space="preserve">Základní škola Hanspaulka a Mateřská škola Kohoutek, Praha 6, Sušická 29 </t>
  </si>
  <si>
    <t xml:space="preserve">Základní škola Petřiny - jih, Praha 6, Šantrochova 2 </t>
  </si>
  <si>
    <t xml:space="preserve">Základní škola a Mateřská škola J. A. Komenského, Praha 6, U Dělnického cvičiště 1 </t>
  </si>
  <si>
    <t>Základní škola Dědina, Praha 6, Žukovského 6</t>
  </si>
  <si>
    <t xml:space="preserve">Základní škola a Mateřská škola Praha 6 - Lysolaje, Žákovská 164/3 </t>
  </si>
  <si>
    <t xml:space="preserve">Mateřská škola Nebušice, Praha 6 - Nebušice, Nad Želivkou 598 </t>
  </si>
  <si>
    <t xml:space="preserve">Základní škola, Praha Nebušice </t>
  </si>
  <si>
    <t xml:space="preserve">Mateřská škola Gagarinova </t>
  </si>
  <si>
    <t xml:space="preserve">Mateřská škola K Roztokům, Praha 6 - Suchdol, K Roztokům 879 </t>
  </si>
  <si>
    <t xml:space="preserve">Základní škola Mikoláše Alše, Praha - Suchdol, Suchdolská 360 </t>
  </si>
  <si>
    <t>Mateřská škola Kostelní, Praha 7, Kostelní 37/7</t>
  </si>
  <si>
    <t xml:space="preserve">Mateřská škola, Praha 7, Letohradská 1a </t>
  </si>
  <si>
    <t xml:space="preserve">Fakultní mateřská škola při Pedagogické fakultě Univerzity Karlovy, Praha 7,Na Výšinách 3 </t>
  </si>
  <si>
    <t xml:space="preserve">Mateřská škola, Praha 7, Nad Štolou 6 </t>
  </si>
  <si>
    <t xml:space="preserve">Mateřská škola U Uranie, Praha 7, Na Maninách 1080/29a </t>
  </si>
  <si>
    <t xml:space="preserve">Základní škola Fr. Plamínkové s rozšířenou výukou jazyků|Praha 7, Františka Křížka 2 </t>
  </si>
  <si>
    <t xml:space="preserve">Základní škola Praha 7, Korunovační 8 </t>
  </si>
  <si>
    <t xml:space="preserve">Základní škola Praha 7, Letohradská 1 </t>
  </si>
  <si>
    <t xml:space="preserve">Základní škola T. G. Masaryka Praha 7, Ortenovo náměstí 34 </t>
  </si>
  <si>
    <t xml:space="preserve">Základní škola Praha 7, Strossmayerovo náměstí 4 </t>
  </si>
  <si>
    <t xml:space="preserve">Základní škola a Mateřská škola Praha 7, Tusarova 21 </t>
  </si>
  <si>
    <t xml:space="preserve">Fakultní základní škola PedF UK a Mateřská škola U Studánky Praha 7, Umělecká 8 </t>
  </si>
  <si>
    <t xml:space="preserve">Mateřská škola Nad Kazankou, Praha 7, Nad Kazankou 30             </t>
  </si>
  <si>
    <t xml:space="preserve">Základní škola, Praha 7, Trojská 110                 </t>
  </si>
  <si>
    <t xml:space="preserve">Mateřská škola, Praha 8, Bojasova 1 </t>
  </si>
  <si>
    <t xml:space="preserve">Mateřská škola, Praha 8, Chabařovická 2 </t>
  </si>
  <si>
    <t xml:space="preserve">Mateřská škola, Praha 8, Klíčanská 20 </t>
  </si>
  <si>
    <t xml:space="preserve">Mateřská škola a Speciální mateřská škola pro děti zdravotně oslabené, Praha 8, Korycanská 14 </t>
  </si>
  <si>
    <t xml:space="preserve">Mateřská škola, Praha 8, Kotlaska 3 </t>
  </si>
  <si>
    <t xml:space="preserve">Mateřská škola, Praha 8, Lešenská 2 </t>
  </si>
  <si>
    <t xml:space="preserve">Mateřská škola, Praha 8, Libčická 6 </t>
  </si>
  <si>
    <t xml:space="preserve">Mateřská škola, Praha 8, Na Korábě 2 </t>
  </si>
  <si>
    <t xml:space="preserve">Mateřská škola, Praha 8, Na Pěšinách 13 </t>
  </si>
  <si>
    <t xml:space="preserve">Mateřská škola, Praha 8, Na Přesypu 4 </t>
  </si>
  <si>
    <t xml:space="preserve">Mateřská škola, Praha 8, Za Invalidovnou 3 </t>
  </si>
  <si>
    <t xml:space="preserve">Mateřská škola, Praha 8, Poznaňská 32 </t>
  </si>
  <si>
    <t xml:space="preserve">Mateřská škola, Praha 8, Řešovská 8 </t>
  </si>
  <si>
    <t xml:space="preserve">Mateřská škola, Praha 8, Sokolovská 182 </t>
  </si>
  <si>
    <t xml:space="preserve">Mateřská škola, Praha 8, Šimůnkova 13 </t>
  </si>
  <si>
    <t xml:space="preserve">Mateřská škola, Praha 8, Šiškova 2 </t>
  </si>
  <si>
    <t xml:space="preserve">Mateřská škola, Praha 8, Štěpničná 1 </t>
  </si>
  <si>
    <t xml:space="preserve">Mateřská škola, Praha 8, U Sluncové 10a </t>
  </si>
  <si>
    <t xml:space="preserve">Základní škola a mateřská škola Na Slovance, Praha 8, Bedřichovská 1 </t>
  </si>
  <si>
    <t xml:space="preserve">Základní škola, Praha 8, Burešova 14 </t>
  </si>
  <si>
    <t xml:space="preserve">Základní škola a mateřská škola, Praha 8, Dolákova 1 </t>
  </si>
  <si>
    <t xml:space="preserve">Základní škola, Praha 8, Glowackého 6 </t>
  </si>
  <si>
    <t xml:space="preserve">Základní škola, Praha 8, Hovorčovická 11 </t>
  </si>
  <si>
    <t xml:space="preserve">Základní škola, Praha 8, Libčická 10 </t>
  </si>
  <si>
    <t xml:space="preserve">Základní škola a mateřská škola, Praha 8, Lyčkovo náměstí 6 </t>
  </si>
  <si>
    <t xml:space="preserve">Základní škola, Praha 8, Na Šutce 28 </t>
  </si>
  <si>
    <t xml:space="preserve">Základní škola, Praha 8, Palmovka 8 </t>
  </si>
  <si>
    <t xml:space="preserve">Základní škola a mateřská škola Mazurská, Praha 8, Svídnická 1a </t>
  </si>
  <si>
    <t xml:space="preserve">Základní škola a mateřská škola, Praha 8, U Školské zahrady 4 </t>
  </si>
  <si>
    <t xml:space="preserve">Základní škola Petra Strozziho, Praha 8, Za Invalidovnou 3 </t>
  </si>
  <si>
    <t xml:space="preserve">Základní škola, Praha 8, Žernosecká 3 </t>
  </si>
  <si>
    <t xml:space="preserve">Základní škola a mateřská škola, Praha 8 - Ďáblice, U Parkánu 17                  </t>
  </si>
  <si>
    <t xml:space="preserve">Mateřská škola Bílenecké nám., Praha 8 - Dolní Chabry, Bílenecké nám. 33 </t>
  </si>
  <si>
    <t xml:space="preserve">Mateřská škola Chaberáček, Praha 8 - Dolní Chabry, Protilehlá 235 </t>
  </si>
  <si>
    <t xml:space="preserve">Základní škola Praha - Dolní Chabry </t>
  </si>
  <si>
    <t xml:space="preserve">Mateřská škola s prodlouženým provozem, Praha 9, Kovářská 27 </t>
  </si>
  <si>
    <t xml:space="preserve">Mateřská škola, Praha 9, Litvínovská 490 </t>
  </si>
  <si>
    <t xml:space="preserve">Mateřská škola, Praha 9, Novoborská 611 </t>
  </si>
  <si>
    <t xml:space="preserve">Mateřská škola, Praha 9, Pod Krocínkou 466 </t>
  </si>
  <si>
    <t xml:space="preserve">Mateřská škola, Praha 9, Šluknovská 328 </t>
  </si>
  <si>
    <t xml:space="preserve">Mateřská škola, Praha 9, U Nové školy 637 </t>
  </si>
  <si>
    <t xml:space="preserve">Mateřská škola, Praha 9, U Vysočanského pivovaru 261 </t>
  </si>
  <si>
    <t xml:space="preserve">Mateřská škola, Praha 9, Veltruská 560 </t>
  </si>
  <si>
    <t xml:space="preserve">Základní škola, Praha 9, Litvínovská 500 </t>
  </si>
  <si>
    <t>Základní škola, Praha 9, Litvínovská 600</t>
  </si>
  <si>
    <t xml:space="preserve">Základní škola, Praha 9 - Prosek, Novoborská 371 </t>
  </si>
  <si>
    <t xml:space="preserve">Základní škola, Praha 9 - Libeň, Na Balabence 800 </t>
  </si>
  <si>
    <t xml:space="preserve">Základní škola, Praha 9 - Vysočany, Špitálská 789 </t>
  </si>
  <si>
    <t xml:space="preserve">Mateřská škola, Praha 10, Bajkalská 19/1534 </t>
  </si>
  <si>
    <t xml:space="preserve">Mateřská škola, Praha 10, Benešovská 28/2291, příspěvková organizace </t>
  </si>
  <si>
    <t xml:space="preserve">Mateřská škola, Praha 10, Dvouletky 8/601, příspěvková organizace </t>
  </si>
  <si>
    <t xml:space="preserve">Mateřská škola, Praha 10, Hřibská 1/2102 </t>
  </si>
  <si>
    <t xml:space="preserve">Mateřská škola, Praha 10, Chmelová 8/2921 </t>
  </si>
  <si>
    <t xml:space="preserve">Mateřská škola, Praha 10, Kodaňská 14/989, příspěvková organizace </t>
  </si>
  <si>
    <t xml:space="preserve">Mateřská škola, Praha 10, Přetlucká 51/2252 </t>
  </si>
  <si>
    <t xml:space="preserve">Mateřská škola, Praha 10, Magnitogorská 14/1430, příspěvková organizace </t>
  </si>
  <si>
    <t xml:space="preserve">Mateřská škola, Praha 10, Mládežnická 1/3078 </t>
  </si>
  <si>
    <t xml:space="preserve">Mateřská škola, Praha 10, Nedvězská 27/2224 </t>
  </si>
  <si>
    <t xml:space="preserve">Mateřská škola, Praha 10, Omská 6/1354, příspěvková organizace </t>
  </si>
  <si>
    <t xml:space="preserve">Mateřská škola, Praha 10, Štěchovická 4/1981, příspěvková organizace </t>
  </si>
  <si>
    <t xml:space="preserve">Mateřská škola, Praha 10, Tolstého 2a/1353, příspěvková organizace </t>
  </si>
  <si>
    <t xml:space="preserve">Mateřská škola, Praha 10, Troilova 17/474, příspěvková organizace </t>
  </si>
  <si>
    <t xml:space="preserve">Mateřská škola, Praha 10, Tuchorazská 2a/472, příspěvková organizace </t>
  </si>
  <si>
    <t xml:space="preserve">Mateřská škola, Praha 10, U Roháčových kasáren 14/1215, příspěvková organizace </t>
  </si>
  <si>
    <t xml:space="preserve">Mateřská škola U Vršovického nádraží, Praha 10, Sámova 2a, příspěvková organizace </t>
  </si>
  <si>
    <t xml:space="preserve">Mateřská škola, Praha 10, Útulná 6/2099, příspěvková organizace </t>
  </si>
  <si>
    <t xml:space="preserve">Mateřská škola, Praha 10, Ve Stínu 10/2103, příspěvková organizace </t>
  </si>
  <si>
    <t xml:space="preserve">Mateřská škola, Praha 10, Vladivostocká 8/1034 </t>
  </si>
  <si>
    <t xml:space="preserve">Mateřská škola, Praha 10, Zvonková 12/2901, příspěvková organizace </t>
  </si>
  <si>
    <t xml:space="preserve">Základní škola, Praha 10, Brigádníků 14/510 </t>
  </si>
  <si>
    <t xml:space="preserve">Základní škola, Praha 10, Břečťanová 6/2919 </t>
  </si>
  <si>
    <t xml:space="preserve">Základní škola, Praha 10, Gutova 39/1987 </t>
  </si>
  <si>
    <t xml:space="preserve">Základní škola, Praha 10, Hostýnská 2/2100 </t>
  </si>
  <si>
    <t xml:space="preserve">Základní škola, Praha 10, Jakutská 2/1210 </t>
  </si>
  <si>
    <t xml:space="preserve">Základní škola, Praha 10, Kodaňská 16/658 </t>
  </si>
  <si>
    <t xml:space="preserve">Základní škola, Praha 10, Nad Vodovodem 81/460 </t>
  </si>
  <si>
    <t xml:space="preserve">Základní škola, Praha 10, Olešská 18/2222 </t>
  </si>
  <si>
    <t xml:space="preserve">Základní škola, Praha 10, Švehlova 12/2900 </t>
  </si>
  <si>
    <t xml:space="preserve">Základní škola, Praha 10, U Roháčových kasáren 19/1381 </t>
  </si>
  <si>
    <t xml:space="preserve">Základní škola, Praha 10, U Vršovického nádraží 1/950 </t>
  </si>
  <si>
    <t>Základní škola, Praha 10, V Rybníčkách 31/1980</t>
  </si>
  <si>
    <t xml:space="preserve">Základní škola, Praha 10, Vladivostocká 6/1035 </t>
  </si>
  <si>
    <t xml:space="preserve">Školní jídelna, Praha 10, U Roháčových kasáren 19, příspěvková organizace </t>
  </si>
  <si>
    <t xml:space="preserve">Mateřská škola, Praha 4, A. Drabíkové 536 </t>
  </si>
  <si>
    <t xml:space="preserve">Mateřská škola, Praha 4, Blatenská 2145 </t>
  </si>
  <si>
    <t xml:space="preserve">Mateřská škola, Praha 4 , Hrabákova 2000 </t>
  </si>
  <si>
    <t xml:space="preserve">Mateřská škola, Praha 4, Hroncova l882 </t>
  </si>
  <si>
    <t xml:space="preserve">Mateřská škola, Praha 4, Janouchova 671 </t>
  </si>
  <si>
    <t xml:space="preserve">Mateřská škola, Praha 4, Jažlovická 2119 </t>
  </si>
  <si>
    <t xml:space="preserve">Mateřská škola, Praha 4, Konstantinova 1480 </t>
  </si>
  <si>
    <t xml:space="preserve">Mateřská škola, Praha 4, Křejpského 1503 </t>
  </si>
  <si>
    <t xml:space="preserve">Mateřská škola, Praha 4, Markušova 1556 </t>
  </si>
  <si>
    <t xml:space="preserve">Mateřská škola, Praha 4, Mírového hnutí 1680 </t>
  </si>
  <si>
    <t xml:space="preserve">Mateřská škola Madolinka, Praha 4, Modletická 1402 </t>
  </si>
  <si>
    <t xml:space="preserve">Internátní mateřská škola, Praha 4, Stachova 518 </t>
  </si>
  <si>
    <t xml:space="preserve">Mateřská škola, Praha 4, Sulanského 693 </t>
  </si>
  <si>
    <t xml:space="preserve">Mateřská škola, Praha 4, V Benátkách 1751 </t>
  </si>
  <si>
    <t xml:space="preserve">Mateřská škola, Praha 4, Vejvanovského 1610 </t>
  </si>
  <si>
    <t xml:space="preserve">Základní škola, Praha 4, Donovalská 1684 </t>
  </si>
  <si>
    <t xml:space="preserve">Základní škola Campanus, Praha 4, Jírovcovo náměstí 1782 </t>
  </si>
  <si>
    <t xml:space="preserve">Základní škola s rozšířenou výukou jazyků, Praha 4, K Milíčovu 674 </t>
  </si>
  <si>
    <t xml:space="preserve">Základní škola, Praha 4, Ke Kateřinkám 1400 </t>
  </si>
  <si>
    <t xml:space="preserve">Základní škola, Praha 4, Květnového vítězství 1554 </t>
  </si>
  <si>
    <t xml:space="preserve">Základní škola a mateřská škola Chodov, Praha 4, Květnového vítězství 57 </t>
  </si>
  <si>
    <t xml:space="preserve">Základní škola, Praha 4, Mendelova 550 </t>
  </si>
  <si>
    <t xml:space="preserve">Základní škola, Praha 4, Mikulova 1594 </t>
  </si>
  <si>
    <t xml:space="preserve">Základní škola, Praha 4, Pošepného náměstí 2022 </t>
  </si>
  <si>
    <t xml:space="preserve">Mateřská škola, Praha 4, Na Příčné mezi 186 </t>
  </si>
  <si>
    <t xml:space="preserve">Základní škola, Praha 4, V Ladech 6          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</si>
  <si>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</si>
  <si>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</si>
  <si>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</si>
  <si>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</si>
  <si>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</si>
  <si>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</si>
  <si>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</si>
  <si>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</si>
  <si>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Podsaďáček v Praze 12 </t>
  </si>
  <si>
    <t xml:space="preserve">Mateřská škola Montessori v Praze 12 </t>
  </si>
  <si>
    <t xml:space="preserve">Mateřská škola Větrníček v Praze 12 </t>
  </si>
  <si>
    <t xml:space="preserve">Základní škola a mateřská škola ANGEL v Praze 12 </t>
  </si>
  <si>
    <t xml:space="preserve">Základní škola a mateřská škola K Dolům v Praze 12 </t>
  </si>
  <si>
    <t xml:space="preserve">Základní škola T. G. Masaryka v Praze 12 </t>
  </si>
  <si>
    <t xml:space="preserve">Základní škola profesora Švejcara v Praze 12 </t>
  </si>
  <si>
    <t xml:space="preserve">Základní škola a mateřská škola Na Beránku v Praze 12 </t>
  </si>
  <si>
    <t xml:space="preserve">Základní škola Písnická v Praze 12 </t>
  </si>
  <si>
    <t xml:space="preserve">Základní škola Rakovského v Praze 12 </t>
  </si>
  <si>
    <t xml:space="preserve">Základní škola Zárubova v Praze 12 </t>
  </si>
  <si>
    <t>Základní škola a mateřská škola Smolkova v Praze 12 VČETNĚ ZRUŠ. MŠ SLUNÍČKO SMOLKOVA</t>
  </si>
  <si>
    <t xml:space="preserve">Mateřská škola K Lukám </t>
  </si>
  <si>
    <t xml:space="preserve">Mateřská škola Ke Kašně </t>
  </si>
  <si>
    <t xml:space="preserve">Mateřská škola Lojovická </t>
  </si>
  <si>
    <t xml:space="preserve">Mateřská škola Mezi Domy </t>
  </si>
  <si>
    <t xml:space="preserve">Základní škola s rozšířenou výukou jazyků </t>
  </si>
  <si>
    <t xml:space="preserve">Základní škola Meteorologická a Mateřská škola Montessori </t>
  </si>
  <si>
    <t xml:space="preserve">Mateřská škola, Praha 13, Běhounkova 2300 </t>
  </si>
  <si>
    <t xml:space="preserve">Mateřská škola ROSNIČKA, Praha 13, Běhounkova 2474 </t>
  </si>
  <si>
    <t xml:space="preserve">Mateřská škola ÚSMĚV, Praha 13, Herčíkova 2190 </t>
  </si>
  <si>
    <t xml:space="preserve">Mateřská škola PASTELKA, Praha 13, Horákova 2064 </t>
  </si>
  <si>
    <t xml:space="preserve">Mateřská škola ŠIKULKA, Praha 13, Hostinského 1534 </t>
  </si>
  <si>
    <t xml:space="preserve">Mateřská škola, Praha 13, Husníkova 2076 </t>
  </si>
  <si>
    <t xml:space="preserve">Mateřská škola PÍŠŤALKA, Praha 13, Chlupova 1798 </t>
  </si>
  <si>
    <t xml:space="preserve">Mateřská škola ROZMARÝNEK, Praha 13, Chlupova 1799 </t>
  </si>
  <si>
    <t xml:space="preserve">Mateřská škola POHÁDKA, Praha 13, Klausova 2187 </t>
  </si>
  <si>
    <t xml:space="preserve">Mateřská škola BALÓNEK, Praha 13, Klausova 2188 </t>
  </si>
  <si>
    <t xml:space="preserve">Mateřská škola BARVIČKA, Praha 13, Klausova 2449 </t>
  </si>
  <si>
    <t>Mateřská škola, Praha 13, Mezi Školami 2323</t>
  </si>
  <si>
    <t xml:space="preserve">Mateřská škola HAVAJ, Praha 13, Mezi Školami 2482 </t>
  </si>
  <si>
    <t xml:space="preserve">Fakultní mateřská škola SLUNÍČKO POD STŘECHOU při Pedagogické fakultě Univerzity Karlovy, Praha 13, Mohylová 1964 </t>
  </si>
  <si>
    <t xml:space="preserve">Mateřská škola, Praha 13, Ovčí Hájek 2177 </t>
  </si>
  <si>
    <t xml:space="preserve">Mateřská škola U BOBŘÍKA, Praha 13, Podpěrova 1880 </t>
  </si>
  <si>
    <t xml:space="preserve">Mateřská škola PALETKA, Praha 13, Trávníčkova 1747 </t>
  </si>
  <si>
    <t xml:space="preserve">Mateřská škola VEČERNÍČEK, Praha 13, Vlachova 1501 </t>
  </si>
  <si>
    <t xml:space="preserve">Mateřská škola, Praha 13, Vlasákova 955 </t>
  </si>
  <si>
    <t xml:space="preserve">Mateřská škola U RUMCAJSE, Praha 13, Zázvorkova 1994 </t>
  </si>
  <si>
    <t xml:space="preserve">Fakultní základní škola při Pedagogické fakultě UK, Praha 13, Brdičkova 1878 </t>
  </si>
  <si>
    <t xml:space="preserve">Základní škola s rozšířenou výukou jazyků, Praha 13, Bronzová 2027 </t>
  </si>
  <si>
    <t xml:space="preserve">Fakultní základní škola při Pedagogické fakultě UK,| Praha 13, Fingerova 2186 </t>
  </si>
  <si>
    <t xml:space="preserve">Fakultní základní škola Pedagogické fakulty UK, Praha 13, Chlupova 1800 </t>
  </si>
  <si>
    <t xml:space="preserve">Základní škola, Praha 13, Janského 2189 </t>
  </si>
  <si>
    <t xml:space="preserve">Základní škola, Praha 13, Klausova 2450 </t>
  </si>
  <si>
    <t xml:space="preserve">Základní škola, Praha 13, Kuncova 1580 </t>
  </si>
  <si>
    <t xml:space="preserve">Fakultní základní škola Pedagogické fakulty UK, Praha 13, Mezi Školami 2322 </t>
  </si>
  <si>
    <t xml:space="preserve">Základní škola, Praha 13, Mládí 135 </t>
  </si>
  <si>
    <t xml:space="preserve">Základní škola, Praha 13, Mohylová 1963 </t>
  </si>
  <si>
    <t xml:space="preserve">Fakultní základní škola Pedagogické fakulty UK, Praha 13, Trávníčkova 1744 </t>
  </si>
  <si>
    <t xml:space="preserve">Místní dům dětí a mládeže Stodůlky </t>
  </si>
  <si>
    <t xml:space="preserve">Mateřská škola, Praha 5 - Řeporyje, K Závětinám 815  </t>
  </si>
  <si>
    <t xml:space="preserve">Základní škola Praha 5 - Řeporyje, Od Školy 596 </t>
  </si>
  <si>
    <t xml:space="preserve">Mateřská škola Korálek, Praha 9 - Černý Most, Bobkova 766 </t>
  </si>
  <si>
    <t xml:space="preserve">Mateřská škola SLUNÍČKO, Praha 9 - Černý Most, Gen.Janouška 1005 </t>
  </si>
  <si>
    <t xml:space="preserve">Mateřská škola, Praha 9 - Lehovec, Chvaletická 917 </t>
  </si>
  <si>
    <t xml:space="preserve">Mateřská škola, Praha 9 - Černý Most, Paculova 1115 </t>
  </si>
  <si>
    <t xml:space="preserve">Mateřská škola Obláček, Praha 9 - Černý Most, Šebelova 874 </t>
  </si>
  <si>
    <t xml:space="preserve">Mateřská škola, Praha 9 - Hloubětín, Štolmířská 602 </t>
  </si>
  <si>
    <t xml:space="preserve">Mateřská škola, Praha 9 - Černý Most, Vybíralova 967 </t>
  </si>
  <si>
    <t xml:space="preserve">Mateřská škola, Praha 9 - Černý Most, Vybíralova 968 </t>
  </si>
  <si>
    <t xml:space="preserve">Mateřská škola, Praha 9 - Hloubětín, Zelenečská 500 </t>
  </si>
  <si>
    <t xml:space="preserve">Základní škola, Praha 9 - Černý Most, Bří. Venclíků 1140 </t>
  </si>
  <si>
    <t xml:space="preserve">Základní škola, Praha 9 - Černý Most, Gen. Janouška 1006 </t>
  </si>
  <si>
    <t xml:space="preserve">Základní škola, Praha 9 - Hloubětín, Hloubětínská 700 </t>
  </si>
  <si>
    <t xml:space="preserve">Základní škola, Praha 9 - Lehovec, Chvaletická 918 </t>
  </si>
  <si>
    <t xml:space="preserve">Základní škola, Praha 9 - Kyje, Šimanovská 16 </t>
  </si>
  <si>
    <t xml:space="preserve">Základní škola, Praha 9 - Černý Most, Vybíralova 964 </t>
  </si>
  <si>
    <t xml:space="preserve">Mateřská škola DUHA, Praha 9 - Dolní Počernice, Svatoňovická 587            </t>
  </si>
  <si>
    <t xml:space="preserve">Základní škola, Praha 9 - Dolní Počernice, Národních hrdinů 70 </t>
  </si>
  <si>
    <t xml:space="preserve">Mateřská škola, Praha 10, Boloňská 313 </t>
  </si>
  <si>
    <t xml:space="preserve">Mateřská škola, Praha 10, Horolezecká 912 </t>
  </si>
  <si>
    <t xml:space="preserve">Mateřská škola dánského typu, Praha 10, Libkovská 1069 </t>
  </si>
  <si>
    <t xml:space="preserve">Mateřská škola, Praha 10, Milánská 472 </t>
  </si>
  <si>
    <t xml:space="preserve">Mateřská škola Slunečnice, Praha 10, Milánská 473 </t>
  </si>
  <si>
    <t xml:space="preserve">Mateřská škola, Praha 10, Parmská 388 </t>
  </si>
  <si>
    <t xml:space="preserve">Mateřská škola, Praha 10, Parmská 389 </t>
  </si>
  <si>
    <t xml:space="preserve">Mateřská škola, Praha 10, Trhanovské náměstí 7 </t>
  </si>
  <si>
    <t xml:space="preserve">Základní škola, Praha 10, Hornoměcholupská 873 </t>
  </si>
  <si>
    <t xml:space="preserve">Základní škola, Praha 10-Hostivař, Kozinova 1000 </t>
  </si>
  <si>
    <t xml:space="preserve">Základní škola, Praha 10, Křimická 314 </t>
  </si>
  <si>
    <t xml:space="preserve">Základní škola, Praha 10, Nad Přehradou 469 </t>
  </si>
  <si>
    <t xml:space="preserve">Základní škola, Praha 10, Veronské náměstí 391 </t>
  </si>
  <si>
    <t xml:space="preserve">Mateřská škola Dolní Měcholupy </t>
  </si>
  <si>
    <t xml:space="preserve">Základní škola, Praha 10, Kutnohorská 36             </t>
  </si>
  <si>
    <t xml:space="preserve">Mateřská škola, Starodubečská 506, Praha 10-Dubeč </t>
  </si>
  <si>
    <t xml:space="preserve">Základní škola, Starodubečská 413, Praha 10 - Dubeč </t>
  </si>
  <si>
    <t xml:space="preserve">Mateřská škola, Praha 10, Jakobiho 329 </t>
  </si>
  <si>
    <t xml:space="preserve">Základní škola Praha - Petrovice </t>
  </si>
  <si>
    <t xml:space="preserve">Základní škola a Mateřská škola, Praha 10, U Školy 285 </t>
  </si>
  <si>
    <t xml:space="preserve">Základní škola Praha - Radotín, Loučanská 1112/3  </t>
  </si>
  <si>
    <t xml:space="preserve">Školní jídelna Praha-Radotín, Loučanská 1112/3, Praha 5 - Radotín </t>
  </si>
  <si>
    <t xml:space="preserve">Mateřská škola, Praha 5, K Samoobsluze 211  </t>
  </si>
  <si>
    <t xml:space="preserve">Základní škola, Praha - Lipence, Černošická 168 </t>
  </si>
  <si>
    <t xml:space="preserve">Mateřská škola Praha - Lochkov, Praha - Lochkov, Za Ovčínem 1                 </t>
  </si>
  <si>
    <t xml:space="preserve">Mateřská škola Velká Chuchle </t>
  </si>
  <si>
    <t xml:space="preserve">Základní škola Charlotty Masarykové, Praha 5 - Velká Chuchle </t>
  </si>
  <si>
    <t xml:space="preserve">Mateřská škola Praha - Zbraslav, Matjuchinova 698 </t>
  </si>
  <si>
    <t xml:space="preserve">Mateřská škola Nad Parkem Praha - Zbraslav, Nad parkem 1181 </t>
  </si>
  <si>
    <t xml:space="preserve">Základní škola Vladislava Vančury, Praha - Zbraslav, Hauptova 591 </t>
  </si>
  <si>
    <t xml:space="preserve">Školní kuchyně a jídelna Zbraslav, Elišky Přemyslovny 592, Praha 5 - Zbraslav </t>
  </si>
  <si>
    <t xml:space="preserve">Základní umělecká škola Praha 5 - Zbraslav, Opata Konráda 1196 </t>
  </si>
  <si>
    <t xml:space="preserve">Mateřská škola BENDOVA, Praha 6 - Řepy, Bendova 1/1123 </t>
  </si>
  <si>
    <t xml:space="preserve">Mateřská škola LAUDOVA se speciálními třídami, Praha 6 - Řepy, Laudova 3/1030 </t>
  </si>
  <si>
    <t>Mateřská škola SOCHÁŇOVA,</t>
  </si>
  <si>
    <t xml:space="preserve">Mateřská škola PASTELKA, Praha 6 - Řepy, Španielova 27/1316 </t>
  </si>
  <si>
    <t xml:space="preserve">Základní škola, Praha - Řepy, Laudova 10/1024 </t>
  </si>
  <si>
    <t xml:space="preserve">Základní škola genpor. Františka Peřiny, Praha - Řepy, Socháňova 1139 </t>
  </si>
  <si>
    <t xml:space="preserve">Základní škola Jana Wericha, Praha - Řepy, Španielova 19/1111 </t>
  </si>
  <si>
    <t xml:space="preserve">Základní umělecká škola Blatiny, Praha - Řepy, Španielova 50/1124 </t>
  </si>
  <si>
    <t xml:space="preserve">Základní škola a Mateřská škola, Praha 5 - Zličín, Nedašovská 328 </t>
  </si>
  <si>
    <t xml:space="preserve">Mateřská škola, Příborská </t>
  </si>
  <si>
    <t xml:space="preserve">Základní škola, Fryčovická </t>
  </si>
  <si>
    <t xml:space="preserve">Základní škola a Mateřská škola generála Františka Fajtla DFC, Rychnovská </t>
  </si>
  <si>
    <t xml:space="preserve">Základní škola a Mateřská škola, Tupolevova </t>
  </si>
  <si>
    <t xml:space="preserve">Mateřská škola Čakovice I, Praha 9-Čakovice, Něvská 830 </t>
  </si>
  <si>
    <t xml:space="preserve">Mateřská škola Čakovice II, Praha 9-Třeboradice, Slaviborské nám. 21 </t>
  </si>
  <si>
    <t xml:space="preserve">Mateřská škola Čakovice III </t>
  </si>
  <si>
    <t xml:space="preserve">Základní škola Dr. Edvarda Beneše, Praha 9 - Čakovice, náměstí Jiřího Berana 500 </t>
  </si>
  <si>
    <t xml:space="preserve">Mateřské školy Praha - Kbely        </t>
  </si>
  <si>
    <t xml:space="preserve">Základní škola, Praha 9 - Kbely, Albrechtická 732        </t>
  </si>
  <si>
    <t xml:space="preserve">Mateřská škola Praha 9 - Satalice </t>
  </si>
  <si>
    <t xml:space="preserve">Základní škola, Praha 9 - Satalice, K Cihelně 137 </t>
  </si>
  <si>
    <t xml:space="preserve">Základní škola a Mateřská škola Praha - Vinoř </t>
  </si>
  <si>
    <t xml:space="preserve">Mateřská škola, Praha 9 - Horní Počernice, Chodovická 1900 </t>
  </si>
  <si>
    <t>Základní škola a mateřská škola Ústavní, Praha 8, Hlivická</t>
  </si>
  <si>
    <t>Mateřská škola JAHODNICE, Praha 9 - Kyje, Kostlivého</t>
  </si>
  <si>
    <t xml:space="preserve">Mateřská škola Praha - Radotín, Nám.Osvoboditelů </t>
  </si>
  <si>
    <t>Základní škola a mateřská škola, Praha 3, nám. Jiřího z Lobkovic 22/121 (VČETNĚ ZŠ PERUNOVA)</t>
  </si>
  <si>
    <t>Základní škola Bohumila Hrabala, Praha 8, Zenklova 52 VČETNĚ ZŠ NA KORÁBĚ</t>
  </si>
  <si>
    <t>Domy dětí a mládeže</t>
  </si>
  <si>
    <t>Škola v přírodě Čestice</t>
  </si>
  <si>
    <t xml:space="preserve">       MŠ, ZŠ, ŠJ, ZUŠ a DDM, jejichž zřizovateli jsou městské části Prahy 1 až 57, na krytí nákladů na vzdělání                                   </t>
  </si>
  <si>
    <t xml:space="preserve">    FINANČNÍHO VYPOŘÁDÁNÍ DOTACÍ MŠMT za MŠ, ZŠ, ŠJ, ZUŠ a DDM,</t>
  </si>
  <si>
    <t xml:space="preserve">     jejichž zřizovatelem jsou městské části Prahy 1 až 57, na krytí nákladů na vzdělání</t>
  </si>
  <si>
    <t>Příloha č. 7 k usnesení  RHMP č.     ze dne</t>
  </si>
  <si>
    <t>Příloha č. 7 k usnesení ZHMP č.       ze dne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</si>
</sst>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  <font>
      <b/>
      <sz val="9"/>
      <name val="Arial CE"/>
      <family val="2"/>
    </font>
    <font>
      <b/>
      <sz val="13.5"/>
      <name val="Arial CE"/>
      <family val="2"/>
    </font>
    <font>
      <b/>
      <sz val="11.5"/>
      <name val="Arial CE"/>
      <family val="2"/>
    </font>
    <font>
      <b/>
      <sz val="1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4" fontId="6" fillId="0" borderId="0" xfId="0" applyNumberFormat="1" applyFont="1" applyAlignment="1">
      <alignment/>
    </xf>
    <xf numFmtId="0" fontId="1" fillId="0" borderId="3" xfId="0" applyFont="1" applyBorder="1" applyAlignment="1">
      <alignment horizontal="left" wrapText="1"/>
    </xf>
    <xf numFmtId="4" fontId="9" fillId="0" borderId="9" xfId="0" applyNumberFormat="1" applyFont="1" applyFill="1" applyBorder="1" applyAlignment="1">
      <alignment wrapText="1"/>
    </xf>
    <xf numFmtId="0" fontId="10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0" borderId="2" xfId="0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1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3" xfId="0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4" fillId="0" borderId="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2" xfId="0" applyFont="1" applyBorder="1" applyAlignment="1">
      <alignment wrapText="1"/>
    </xf>
    <xf numFmtId="0" fontId="11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0" fontId="1" fillId="2" borderId="0" xfId="0" applyFont="1" applyFill="1" applyAlignment="1">
      <alignment horizontal="right"/>
    </xf>
    <xf numFmtId="4" fontId="0" fillId="0" borderId="4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 horizontal="right"/>
    </xf>
    <xf numFmtId="0" fontId="1" fillId="0" borderId="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4" fontId="9" fillId="0" borderId="31" xfId="0" applyNumberFormat="1" applyFont="1" applyFill="1" applyBorder="1" applyAlignment="1">
      <alignment wrapText="1"/>
    </xf>
    <xf numFmtId="4" fontId="0" fillId="0" borderId="4" xfId="0" applyNumberForma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4" fontId="0" fillId="0" borderId="17" xfId="0" applyNumberFormat="1" applyFont="1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4" fontId="3" fillId="0" borderId="35" xfId="0" applyNumberFormat="1" applyFont="1" applyBorder="1" applyAlignment="1">
      <alignment wrapText="1"/>
    </xf>
    <xf numFmtId="0" fontId="3" fillId="0" borderId="3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4" fontId="0" fillId="0" borderId="17" xfId="0" applyNumberFormat="1" applyFill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 wrapText="1"/>
    </xf>
    <xf numFmtId="4" fontId="0" fillId="0" borderId="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38" xfId="0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0" fillId="0" borderId="41" xfId="0" applyNumberFormat="1" applyFill="1" applyBorder="1" applyAlignment="1">
      <alignment/>
    </xf>
    <xf numFmtId="0" fontId="0" fillId="0" borderId="4" xfId="0" applyFont="1" applyFill="1" applyBorder="1" applyAlignment="1">
      <alignment horizontal="left" wrapText="1"/>
    </xf>
    <xf numFmtId="4" fontId="0" fillId="0" borderId="15" xfId="0" applyNumberFormat="1" applyFont="1" applyBorder="1" applyAlignment="1">
      <alignment/>
    </xf>
    <xf numFmtId="0" fontId="0" fillId="0" borderId="42" xfId="0" applyFill="1" applyBorder="1" applyAlignment="1">
      <alignment/>
    </xf>
    <xf numFmtId="4" fontId="0" fillId="0" borderId="43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4" fontId="0" fillId="0" borderId="45" xfId="0" applyNumberFormat="1" applyBorder="1" applyAlignment="1">
      <alignment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44" xfId="0" applyNumberFormat="1" applyFill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4" fontId="1" fillId="0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 wrapText="1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4" xfId="0" applyFont="1" applyFill="1" applyBorder="1" applyAlignment="1">
      <alignment wrapText="1"/>
    </xf>
    <xf numFmtId="4" fontId="1" fillId="0" borderId="44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0" fontId="0" fillId="0" borderId="17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49" fontId="0" fillId="0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49" xfId="0" applyFont="1" applyFill="1" applyBorder="1" applyAlignment="1">
      <alignment wrapText="1"/>
    </xf>
    <xf numFmtId="0" fontId="0" fillId="0" borderId="17" xfId="0" applyFill="1" applyBorder="1" applyAlignment="1">
      <alignment horizontal="left"/>
    </xf>
    <xf numFmtId="4" fontId="1" fillId="0" borderId="15" xfId="0" applyNumberFormat="1" applyFont="1" applyBorder="1" applyAlignment="1">
      <alignment/>
    </xf>
    <xf numFmtId="0" fontId="3" fillId="0" borderId="34" xfId="0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right"/>
    </xf>
    <xf numFmtId="0" fontId="0" fillId="0" borderId="49" xfId="0" applyFont="1" applyBorder="1" applyAlignment="1">
      <alignment wrapText="1"/>
    </xf>
    <xf numFmtId="4" fontId="0" fillId="0" borderId="17" xfId="0" applyNumberFormat="1" applyFont="1" applyBorder="1" applyAlignment="1">
      <alignment/>
    </xf>
    <xf numFmtId="4" fontId="0" fillId="0" borderId="44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50" xfId="0" applyFont="1" applyFill="1" applyBorder="1" applyAlignment="1">
      <alignment wrapText="1"/>
    </xf>
    <xf numFmtId="4" fontId="0" fillId="0" borderId="18" xfId="0" applyNumberFormat="1" applyFill="1" applyBorder="1" applyAlignment="1">
      <alignment/>
    </xf>
    <xf numFmtId="0" fontId="0" fillId="0" borderId="44" xfId="0" applyFont="1" applyBorder="1" applyAlignment="1">
      <alignment wrapText="1"/>
    </xf>
    <xf numFmtId="4" fontId="0" fillId="0" borderId="44" xfId="0" applyNumberForma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36" xfId="0" applyNumberFormat="1" applyBorder="1" applyAlignment="1">
      <alignment/>
    </xf>
    <xf numFmtId="0" fontId="3" fillId="0" borderId="51" xfId="0" applyFont="1" applyFill="1" applyBorder="1" applyAlignment="1">
      <alignment horizontal="left"/>
    </xf>
    <xf numFmtId="0" fontId="0" fillId="0" borderId="52" xfId="0" applyFill="1" applyBorder="1" applyAlignment="1">
      <alignment/>
    </xf>
    <xf numFmtId="4" fontId="0" fillId="0" borderId="53" xfId="0" applyNumberFormat="1" applyFill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32" xfId="0" applyNumberFormat="1" applyFont="1" applyFill="1" applyBorder="1" applyAlignment="1">
      <alignment/>
    </xf>
    <xf numFmtId="0" fontId="0" fillId="0" borderId="53" xfId="0" applyFont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4" fillId="0" borderId="2" xfId="0" applyFont="1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tabSelected="1" zoomScale="86" zoomScaleNormal="86" workbookViewId="0" topLeftCell="A1">
      <selection activeCell="A3" sqref="A3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25.75390625" style="0" customWidth="1"/>
    <col min="4" max="5" width="10.625" style="0" customWidth="1"/>
    <col min="6" max="6" width="2.75390625" style="0" customWidth="1"/>
    <col min="7" max="7" width="5.125" style="0" bestFit="1" customWidth="1"/>
    <col min="8" max="8" width="9.00390625" style="0" customWidth="1"/>
    <col min="9" max="9" width="25.75390625" style="0" customWidth="1"/>
    <col min="10" max="10" width="10.625" style="0" customWidth="1"/>
    <col min="11" max="11" width="10.75390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2" t="s">
        <v>538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2"/>
    </row>
    <row r="3" spans="1:11" ht="15.75">
      <c r="A3" s="2"/>
      <c r="B3" s="2"/>
      <c r="C3" s="23" t="s">
        <v>88</v>
      </c>
      <c r="D3" s="2"/>
      <c r="E3" s="2"/>
      <c r="F3" s="2"/>
      <c r="G3" s="2"/>
      <c r="H3" s="2"/>
      <c r="I3" s="2"/>
      <c r="J3" s="2"/>
      <c r="K3" s="2"/>
    </row>
    <row r="4" spans="1:11" ht="23.25" customHeight="1" thickBot="1">
      <c r="A4" s="2"/>
      <c r="C4" s="2"/>
      <c r="D4" s="2"/>
      <c r="E4" s="2"/>
      <c r="F4" s="2"/>
      <c r="G4" s="176" t="s">
        <v>534</v>
      </c>
      <c r="I4" s="2"/>
      <c r="J4" s="50"/>
      <c r="K4" s="50" t="s">
        <v>87</v>
      </c>
    </row>
    <row r="5" spans="1:11" ht="41.25" customHeight="1" thickBot="1">
      <c r="A5" s="81" t="s">
        <v>21</v>
      </c>
      <c r="B5" s="82" t="s">
        <v>22</v>
      </c>
      <c r="C5" s="80" t="s">
        <v>90</v>
      </c>
      <c r="D5" s="83" t="s">
        <v>85</v>
      </c>
      <c r="E5" s="83" t="s">
        <v>84</v>
      </c>
      <c r="F5" s="2"/>
      <c r="G5" s="17" t="s">
        <v>21</v>
      </c>
      <c r="H5" s="18" t="s">
        <v>22</v>
      </c>
      <c r="I5" s="66" t="s">
        <v>90</v>
      </c>
      <c r="J5" s="21" t="s">
        <v>85</v>
      </c>
      <c r="K5" s="21" t="s">
        <v>84</v>
      </c>
    </row>
    <row r="6" spans="1:11" ht="27" thickBot="1">
      <c r="A6" s="96"/>
      <c r="B6" s="93" t="s">
        <v>39</v>
      </c>
      <c r="C6" s="90"/>
      <c r="D6" s="90"/>
      <c r="E6" s="92"/>
      <c r="F6" s="2"/>
      <c r="G6" s="73">
        <v>766</v>
      </c>
      <c r="H6" s="74">
        <v>70890919</v>
      </c>
      <c r="I6" s="70" t="s">
        <v>117</v>
      </c>
      <c r="J6" s="75">
        <v>0</v>
      </c>
      <c r="K6" s="76">
        <v>0</v>
      </c>
    </row>
    <row r="7" spans="1:11" ht="38.25">
      <c r="A7" s="39">
        <v>754</v>
      </c>
      <c r="B7" s="40">
        <v>67365957</v>
      </c>
      <c r="C7" s="71" t="s">
        <v>89</v>
      </c>
      <c r="D7" s="41">
        <v>0</v>
      </c>
      <c r="E7" s="42">
        <v>0</v>
      </c>
      <c r="F7" s="2"/>
      <c r="G7" s="39">
        <v>512</v>
      </c>
      <c r="H7" s="40">
        <v>48134201</v>
      </c>
      <c r="I7" s="71" t="s">
        <v>118</v>
      </c>
      <c r="J7" s="41">
        <v>0</v>
      </c>
      <c r="K7" s="42">
        <v>0</v>
      </c>
    </row>
    <row r="8" spans="1:11" ht="25.5">
      <c r="A8" s="30">
        <v>756</v>
      </c>
      <c r="B8" s="24">
        <v>70109711</v>
      </c>
      <c r="C8" s="68" t="s">
        <v>91</v>
      </c>
      <c r="D8" s="25">
        <v>0</v>
      </c>
      <c r="E8" s="31">
        <v>0</v>
      </c>
      <c r="F8" s="2"/>
      <c r="G8" s="30">
        <v>514</v>
      </c>
      <c r="H8" s="24">
        <v>47610859</v>
      </c>
      <c r="I8" s="67" t="s">
        <v>119</v>
      </c>
      <c r="J8" s="25">
        <v>0</v>
      </c>
      <c r="K8" s="31">
        <v>0</v>
      </c>
    </row>
    <row r="9" spans="1:11" ht="51">
      <c r="A9" s="30">
        <v>758</v>
      </c>
      <c r="B9" s="24">
        <v>70101205</v>
      </c>
      <c r="C9" s="68" t="s">
        <v>92</v>
      </c>
      <c r="D9" s="27">
        <v>0</v>
      </c>
      <c r="E9" s="31">
        <v>0</v>
      </c>
      <c r="F9" s="2"/>
      <c r="G9" s="30">
        <v>517</v>
      </c>
      <c r="H9" s="24">
        <v>49624911</v>
      </c>
      <c r="I9" s="68" t="s">
        <v>120</v>
      </c>
      <c r="J9" s="25">
        <v>0</v>
      </c>
      <c r="K9" s="31">
        <v>0</v>
      </c>
    </row>
    <row r="10" spans="1:11" ht="25.5">
      <c r="A10" s="30">
        <v>753</v>
      </c>
      <c r="B10" s="24">
        <v>63832925</v>
      </c>
      <c r="C10" s="68" t="s">
        <v>93</v>
      </c>
      <c r="D10" s="25">
        <v>0</v>
      </c>
      <c r="E10" s="31">
        <v>0</v>
      </c>
      <c r="F10" s="2"/>
      <c r="G10" s="30">
        <v>513</v>
      </c>
      <c r="H10" s="24">
        <v>47610425</v>
      </c>
      <c r="I10" s="68" t="s">
        <v>121</v>
      </c>
      <c r="J10" s="27">
        <v>0</v>
      </c>
      <c r="K10" s="31">
        <v>0</v>
      </c>
    </row>
    <row r="11" spans="1:11" ht="25.5">
      <c r="A11" s="30">
        <v>755</v>
      </c>
      <c r="B11" s="24">
        <v>67365949</v>
      </c>
      <c r="C11" s="68" t="s">
        <v>94</v>
      </c>
      <c r="D11" s="25">
        <v>0</v>
      </c>
      <c r="E11" s="31">
        <v>0</v>
      </c>
      <c r="F11" s="2"/>
      <c r="G11" s="30">
        <v>510</v>
      </c>
      <c r="H11" s="24">
        <v>47609737</v>
      </c>
      <c r="I11" s="68" t="s">
        <v>122</v>
      </c>
      <c r="J11" s="27">
        <v>0</v>
      </c>
      <c r="K11" s="31">
        <v>0</v>
      </c>
    </row>
    <row r="12" spans="1:11" ht="25.5">
      <c r="A12" s="30">
        <v>757</v>
      </c>
      <c r="B12" s="24">
        <v>70108811</v>
      </c>
      <c r="C12" s="68" t="s">
        <v>95</v>
      </c>
      <c r="D12" s="25">
        <v>0</v>
      </c>
      <c r="E12" s="31">
        <v>0</v>
      </c>
      <c r="F12" s="2"/>
      <c r="G12" s="30">
        <v>511</v>
      </c>
      <c r="H12" s="24">
        <v>47611928</v>
      </c>
      <c r="I12" s="68" t="s">
        <v>123</v>
      </c>
      <c r="J12" s="25">
        <v>0</v>
      </c>
      <c r="K12" s="31">
        <v>0</v>
      </c>
    </row>
    <row r="13" spans="1:11" ht="25.5">
      <c r="A13" s="30">
        <v>752</v>
      </c>
      <c r="B13" s="24">
        <v>63832909</v>
      </c>
      <c r="C13" s="68" t="s">
        <v>96</v>
      </c>
      <c r="D13" s="25">
        <v>0</v>
      </c>
      <c r="E13" s="31">
        <v>0</v>
      </c>
      <c r="F13" s="2"/>
      <c r="G13" s="30">
        <v>518</v>
      </c>
      <c r="H13" s="24">
        <v>60460318</v>
      </c>
      <c r="I13" s="68" t="s">
        <v>124</v>
      </c>
      <c r="J13" s="27">
        <v>0</v>
      </c>
      <c r="K13" s="31">
        <v>0</v>
      </c>
    </row>
    <row r="14" spans="1:11" ht="25.5">
      <c r="A14" s="30">
        <v>507</v>
      </c>
      <c r="B14" s="24">
        <v>60436093</v>
      </c>
      <c r="C14" s="68" t="s">
        <v>97</v>
      </c>
      <c r="D14" s="25">
        <v>0</v>
      </c>
      <c r="E14" s="32">
        <v>0</v>
      </c>
      <c r="F14" s="2"/>
      <c r="G14" s="30">
        <v>508</v>
      </c>
      <c r="H14" s="24">
        <v>48132926</v>
      </c>
      <c r="I14" s="68" t="s">
        <v>125</v>
      </c>
      <c r="J14" s="27">
        <v>0</v>
      </c>
      <c r="K14" s="31">
        <v>0</v>
      </c>
    </row>
    <row r="15" spans="1:11" ht="38.25">
      <c r="A15" s="30">
        <v>501</v>
      </c>
      <c r="B15" s="24">
        <v>60436123</v>
      </c>
      <c r="C15" s="68" t="s">
        <v>98</v>
      </c>
      <c r="D15" s="25">
        <v>0</v>
      </c>
      <c r="E15" s="31">
        <v>0</v>
      </c>
      <c r="F15" s="2"/>
      <c r="G15" s="30">
        <v>509</v>
      </c>
      <c r="H15" s="24">
        <v>47609842</v>
      </c>
      <c r="I15" s="69" t="s">
        <v>126</v>
      </c>
      <c r="J15" s="29">
        <v>0</v>
      </c>
      <c r="K15" s="31">
        <v>0</v>
      </c>
    </row>
    <row r="16" spans="1:11" ht="39" thickBot="1">
      <c r="A16" s="30">
        <v>506</v>
      </c>
      <c r="B16" s="24">
        <v>60436115</v>
      </c>
      <c r="C16" s="68" t="s">
        <v>99</v>
      </c>
      <c r="D16" s="27">
        <v>0</v>
      </c>
      <c r="E16" s="31">
        <v>0</v>
      </c>
      <c r="F16" s="2"/>
      <c r="G16" s="46">
        <v>515</v>
      </c>
      <c r="H16" s="47">
        <v>47610361</v>
      </c>
      <c r="I16" s="94" t="s">
        <v>127</v>
      </c>
      <c r="J16" s="95">
        <v>0</v>
      </c>
      <c r="K16" s="49">
        <v>0</v>
      </c>
    </row>
    <row r="17" spans="1:11" ht="39.75" thickBot="1">
      <c r="A17" s="30">
        <v>505</v>
      </c>
      <c r="B17" s="24">
        <v>60436166</v>
      </c>
      <c r="C17" s="68" t="s">
        <v>100</v>
      </c>
      <c r="D17" s="27">
        <v>0</v>
      </c>
      <c r="E17" s="32">
        <v>0</v>
      </c>
      <c r="F17" s="2"/>
      <c r="G17" s="96"/>
      <c r="H17" s="93" t="s">
        <v>144</v>
      </c>
      <c r="I17" s="90"/>
      <c r="J17" s="90"/>
      <c r="K17" s="92"/>
    </row>
    <row r="18" spans="1:11" ht="25.5">
      <c r="A18" s="30">
        <v>504</v>
      </c>
      <c r="B18" s="24">
        <v>60436158</v>
      </c>
      <c r="C18" s="68" t="s">
        <v>101</v>
      </c>
      <c r="D18" s="25">
        <v>0</v>
      </c>
      <c r="E18" s="31">
        <v>0</v>
      </c>
      <c r="F18" s="2"/>
      <c r="G18" s="39">
        <v>781</v>
      </c>
      <c r="H18" s="40">
        <v>70873062</v>
      </c>
      <c r="I18" s="71" t="s">
        <v>128</v>
      </c>
      <c r="J18" s="41">
        <v>0</v>
      </c>
      <c r="K18" s="42">
        <v>0</v>
      </c>
    </row>
    <row r="19" spans="1:11" ht="25.5">
      <c r="A19" s="30">
        <v>503</v>
      </c>
      <c r="B19" s="24">
        <v>60436140</v>
      </c>
      <c r="C19" s="68" t="s">
        <v>102</v>
      </c>
      <c r="D19" s="25">
        <v>0</v>
      </c>
      <c r="E19" s="31">
        <v>0</v>
      </c>
      <c r="F19" s="2"/>
      <c r="G19" s="30">
        <v>774</v>
      </c>
      <c r="H19" s="24">
        <v>65992971</v>
      </c>
      <c r="I19" s="68" t="s">
        <v>129</v>
      </c>
      <c r="J19" s="25">
        <v>0</v>
      </c>
      <c r="K19" s="31">
        <v>0</v>
      </c>
    </row>
    <row r="20" spans="1:11" ht="25.5">
      <c r="A20" s="30">
        <v>952</v>
      </c>
      <c r="B20" s="28">
        <v>63832968</v>
      </c>
      <c r="C20" s="68" t="s">
        <v>103</v>
      </c>
      <c r="D20" s="52">
        <v>220</v>
      </c>
      <c r="E20" s="31">
        <v>0</v>
      </c>
      <c r="F20" s="2"/>
      <c r="G20" s="30">
        <v>782</v>
      </c>
      <c r="H20" s="24">
        <v>65993179</v>
      </c>
      <c r="I20" s="68" t="s">
        <v>130</v>
      </c>
      <c r="J20" s="25">
        <v>0</v>
      </c>
      <c r="K20" s="31">
        <v>0</v>
      </c>
    </row>
    <row r="21" spans="1:11" ht="25.5">
      <c r="A21" s="30">
        <v>953</v>
      </c>
      <c r="B21" s="28">
        <v>63833140</v>
      </c>
      <c r="C21" s="68" t="s">
        <v>104</v>
      </c>
      <c r="D21" s="25">
        <v>0</v>
      </c>
      <c r="E21" s="31">
        <v>0</v>
      </c>
      <c r="F21" s="2"/>
      <c r="G21" s="30">
        <v>780</v>
      </c>
      <c r="H21" s="24">
        <v>70108552</v>
      </c>
      <c r="I21" s="68" t="s">
        <v>131</v>
      </c>
      <c r="J21" s="25">
        <v>0</v>
      </c>
      <c r="K21" s="31">
        <v>0</v>
      </c>
    </row>
    <row r="22" spans="1:11" ht="38.25">
      <c r="A22" s="30">
        <v>951</v>
      </c>
      <c r="B22" s="28">
        <v>60449632</v>
      </c>
      <c r="C22" s="68" t="s">
        <v>105</v>
      </c>
      <c r="D22" s="25">
        <v>0</v>
      </c>
      <c r="E22" s="31">
        <v>0</v>
      </c>
      <c r="F22" s="2"/>
      <c r="G22" s="30">
        <v>773</v>
      </c>
      <c r="H22" s="24">
        <v>63831309</v>
      </c>
      <c r="I22" s="68" t="s">
        <v>132</v>
      </c>
      <c r="J22" s="25">
        <v>0</v>
      </c>
      <c r="K22" s="31">
        <v>0</v>
      </c>
    </row>
    <row r="23" spans="1:11" ht="38.25">
      <c r="A23" s="30">
        <v>965</v>
      </c>
      <c r="B23" s="28">
        <v>67365884</v>
      </c>
      <c r="C23" s="68" t="s">
        <v>106</v>
      </c>
      <c r="D23" s="25">
        <v>0</v>
      </c>
      <c r="E23" s="32">
        <v>0</v>
      </c>
      <c r="F23" s="2"/>
      <c r="G23" s="30">
        <v>770</v>
      </c>
      <c r="H23" s="24">
        <v>63831287</v>
      </c>
      <c r="I23" s="68" t="s">
        <v>133</v>
      </c>
      <c r="J23" s="25">
        <v>0</v>
      </c>
      <c r="K23" s="31">
        <v>0</v>
      </c>
    </row>
    <row r="24" spans="1:11" ht="25.5">
      <c r="A24" s="30">
        <v>954</v>
      </c>
      <c r="B24" s="28">
        <v>63833123</v>
      </c>
      <c r="C24" s="68" t="s">
        <v>107</v>
      </c>
      <c r="D24" s="25">
        <v>0</v>
      </c>
      <c r="E24" s="31">
        <v>0</v>
      </c>
      <c r="F24" s="2"/>
      <c r="G24" s="30">
        <v>772</v>
      </c>
      <c r="H24" s="24">
        <v>63831295</v>
      </c>
      <c r="I24" s="68" t="s">
        <v>134</v>
      </c>
      <c r="J24" s="25">
        <v>0</v>
      </c>
      <c r="K24" s="32">
        <v>0</v>
      </c>
    </row>
    <row r="25" spans="1:11" ht="25.5">
      <c r="A25" s="30">
        <v>956</v>
      </c>
      <c r="B25" s="28">
        <v>63833131</v>
      </c>
      <c r="C25" s="68" t="s">
        <v>108</v>
      </c>
      <c r="D25" s="25">
        <v>0</v>
      </c>
      <c r="E25" s="31">
        <v>0</v>
      </c>
      <c r="F25" s="2"/>
      <c r="G25" s="30">
        <v>769</v>
      </c>
      <c r="H25" s="24">
        <v>63831252</v>
      </c>
      <c r="I25" s="68" t="s">
        <v>135</v>
      </c>
      <c r="J25" s="25">
        <v>0</v>
      </c>
      <c r="K25" s="31">
        <v>0</v>
      </c>
    </row>
    <row r="26" spans="1:11" ht="26.25" thickBot="1">
      <c r="A26" s="85">
        <v>941</v>
      </c>
      <c r="B26" s="97">
        <v>47254858</v>
      </c>
      <c r="C26" s="98" t="s">
        <v>109</v>
      </c>
      <c r="D26" s="48">
        <v>0</v>
      </c>
      <c r="E26" s="49">
        <v>0</v>
      </c>
      <c r="F26" s="2"/>
      <c r="G26" s="30">
        <v>775</v>
      </c>
      <c r="H26" s="24">
        <v>65993110</v>
      </c>
      <c r="I26" s="68" t="s">
        <v>136</v>
      </c>
      <c r="J26" s="25">
        <v>0</v>
      </c>
      <c r="K26" s="31">
        <v>0</v>
      </c>
    </row>
    <row r="27" spans="1:11" ht="27" thickBot="1">
      <c r="A27" s="89"/>
      <c r="B27" s="93" t="s">
        <v>40</v>
      </c>
      <c r="C27" s="90"/>
      <c r="D27" s="91"/>
      <c r="E27" s="92"/>
      <c r="F27" s="2"/>
      <c r="G27" s="30">
        <v>768</v>
      </c>
      <c r="H27" s="24">
        <v>63831261</v>
      </c>
      <c r="I27" s="68" t="s">
        <v>137</v>
      </c>
      <c r="J27" s="25">
        <v>0</v>
      </c>
      <c r="K27" s="31">
        <v>0</v>
      </c>
    </row>
    <row r="28" spans="1:11" ht="25.5">
      <c r="A28" s="39">
        <v>762</v>
      </c>
      <c r="B28" s="40">
        <v>70890935</v>
      </c>
      <c r="C28" s="71" t="s">
        <v>110</v>
      </c>
      <c r="D28" s="41">
        <v>0</v>
      </c>
      <c r="E28" s="42">
        <v>0</v>
      </c>
      <c r="F28" s="2"/>
      <c r="G28" s="30">
        <v>771</v>
      </c>
      <c r="H28" s="24">
        <v>63831317</v>
      </c>
      <c r="I28" s="68" t="s">
        <v>138</v>
      </c>
      <c r="J28" s="25">
        <v>0</v>
      </c>
      <c r="K28" s="31">
        <v>0</v>
      </c>
    </row>
    <row r="29" spans="1:11" ht="25.5">
      <c r="A29" s="30">
        <v>759</v>
      </c>
      <c r="B29" s="24">
        <v>60461101</v>
      </c>
      <c r="C29" s="68" t="s">
        <v>111</v>
      </c>
      <c r="D29" s="25">
        <v>0</v>
      </c>
      <c r="E29" s="31">
        <v>0</v>
      </c>
      <c r="F29" s="2"/>
      <c r="G29" s="30">
        <v>778</v>
      </c>
      <c r="H29" s="24">
        <v>70108544</v>
      </c>
      <c r="I29" s="68" t="s">
        <v>139</v>
      </c>
      <c r="J29" s="25">
        <v>0</v>
      </c>
      <c r="K29" s="31">
        <v>0</v>
      </c>
    </row>
    <row r="30" spans="1:11" ht="25.5">
      <c r="A30" s="30">
        <v>767</v>
      </c>
      <c r="B30" s="24">
        <v>60461098</v>
      </c>
      <c r="C30" s="68" t="s">
        <v>112</v>
      </c>
      <c r="D30" s="25">
        <v>0</v>
      </c>
      <c r="E30" s="31">
        <v>0</v>
      </c>
      <c r="F30" s="2"/>
      <c r="G30" s="30">
        <v>776</v>
      </c>
      <c r="H30" s="24">
        <v>65993152</v>
      </c>
      <c r="I30" s="68" t="s">
        <v>140</v>
      </c>
      <c r="J30" s="25">
        <v>0</v>
      </c>
      <c r="K30" s="31">
        <v>0</v>
      </c>
    </row>
    <row r="31" spans="1:11" ht="38.25">
      <c r="A31" s="30">
        <v>760</v>
      </c>
      <c r="B31" s="24">
        <v>70891028</v>
      </c>
      <c r="C31" s="68" t="s">
        <v>113</v>
      </c>
      <c r="D31" s="27">
        <v>0</v>
      </c>
      <c r="E31" s="31">
        <v>0</v>
      </c>
      <c r="F31" s="2"/>
      <c r="G31" s="30">
        <v>777</v>
      </c>
      <c r="H31" s="24">
        <v>65993161</v>
      </c>
      <c r="I31" s="68" t="s">
        <v>141</v>
      </c>
      <c r="J31" s="25">
        <v>0</v>
      </c>
      <c r="K31" s="32">
        <v>0</v>
      </c>
    </row>
    <row r="32" spans="1:11" ht="25.5">
      <c r="A32" s="30">
        <v>763</v>
      </c>
      <c r="B32" s="24">
        <v>70890943</v>
      </c>
      <c r="C32" s="68" t="s">
        <v>114</v>
      </c>
      <c r="D32" s="25">
        <v>0</v>
      </c>
      <c r="E32" s="31">
        <v>0</v>
      </c>
      <c r="F32" s="2"/>
      <c r="G32" s="30">
        <v>529</v>
      </c>
      <c r="H32" s="24">
        <v>63831325</v>
      </c>
      <c r="I32" s="68" t="s">
        <v>142</v>
      </c>
      <c r="J32" s="25">
        <v>0</v>
      </c>
      <c r="K32" s="31">
        <v>0</v>
      </c>
    </row>
    <row r="33" spans="1:11" ht="51">
      <c r="A33" s="30">
        <v>764</v>
      </c>
      <c r="B33" s="24">
        <v>70890897</v>
      </c>
      <c r="C33" s="68" t="s">
        <v>115</v>
      </c>
      <c r="D33" s="25">
        <v>0</v>
      </c>
      <c r="E33" s="31">
        <v>0</v>
      </c>
      <c r="F33" s="2"/>
      <c r="G33" s="30">
        <v>525</v>
      </c>
      <c r="H33" s="24">
        <v>63831333</v>
      </c>
      <c r="I33" s="68" t="s">
        <v>143</v>
      </c>
      <c r="J33" s="52">
        <v>21974</v>
      </c>
      <c r="K33" s="31">
        <v>0</v>
      </c>
    </row>
    <row r="34" spans="1:11" ht="26.25" thickBot="1">
      <c r="A34" s="33">
        <v>761</v>
      </c>
      <c r="B34" s="34">
        <v>70891061</v>
      </c>
      <c r="C34" s="72" t="s">
        <v>116</v>
      </c>
      <c r="D34" s="35">
        <v>0</v>
      </c>
      <c r="E34" s="36">
        <v>0</v>
      </c>
      <c r="F34" s="2"/>
      <c r="G34" s="30">
        <v>526</v>
      </c>
      <c r="H34" s="24">
        <v>63831341</v>
      </c>
      <c r="I34" s="68" t="s">
        <v>145</v>
      </c>
      <c r="J34" s="25">
        <v>0</v>
      </c>
      <c r="K34" s="31">
        <v>0</v>
      </c>
    </row>
    <row r="35" spans="1:11" ht="39" customHeight="1" thickBot="1">
      <c r="A35" s="17" t="s">
        <v>21</v>
      </c>
      <c r="B35" s="18" t="s">
        <v>22</v>
      </c>
      <c r="C35" s="66" t="s">
        <v>90</v>
      </c>
      <c r="D35" s="21" t="s">
        <v>85</v>
      </c>
      <c r="E35" s="21" t="s">
        <v>84</v>
      </c>
      <c r="F35" s="2"/>
      <c r="G35" s="17" t="s">
        <v>21</v>
      </c>
      <c r="H35" s="18" t="s">
        <v>22</v>
      </c>
      <c r="I35" s="66" t="s">
        <v>90</v>
      </c>
      <c r="J35" s="21" t="s">
        <v>85</v>
      </c>
      <c r="K35" s="21" t="s">
        <v>84</v>
      </c>
    </row>
    <row r="36" spans="1:11" ht="26.25" customHeight="1">
      <c r="A36" s="39">
        <v>530</v>
      </c>
      <c r="B36" s="40">
        <v>63831350</v>
      </c>
      <c r="C36" s="71" t="s">
        <v>146</v>
      </c>
      <c r="D36" s="41">
        <v>0</v>
      </c>
      <c r="E36" s="42">
        <v>0</v>
      </c>
      <c r="F36" s="2"/>
      <c r="G36" s="30">
        <v>810</v>
      </c>
      <c r="H36" s="24">
        <v>61384526</v>
      </c>
      <c r="I36" s="68" t="s">
        <v>174</v>
      </c>
      <c r="J36" s="25">
        <v>0</v>
      </c>
      <c r="K36" s="31">
        <v>0</v>
      </c>
    </row>
    <row r="37" spans="1:11" ht="26.25" customHeight="1">
      <c r="A37" s="30">
        <v>531</v>
      </c>
      <c r="B37" s="24">
        <v>63831368</v>
      </c>
      <c r="C37" s="68" t="s">
        <v>147</v>
      </c>
      <c r="D37" s="25">
        <v>0</v>
      </c>
      <c r="E37" s="31">
        <v>0</v>
      </c>
      <c r="F37" s="2"/>
      <c r="G37" s="30">
        <v>786</v>
      </c>
      <c r="H37" s="24">
        <v>47611375</v>
      </c>
      <c r="I37" s="68" t="s">
        <v>175</v>
      </c>
      <c r="J37" s="25">
        <v>0</v>
      </c>
      <c r="K37" s="31">
        <v>0</v>
      </c>
    </row>
    <row r="38" spans="1:11" ht="26.25" customHeight="1">
      <c r="A38" s="30">
        <v>524</v>
      </c>
      <c r="B38" s="24">
        <v>63831376</v>
      </c>
      <c r="C38" s="179" t="s">
        <v>148</v>
      </c>
      <c r="D38" s="25">
        <v>0</v>
      </c>
      <c r="E38" s="31">
        <v>0</v>
      </c>
      <c r="F38" s="2"/>
      <c r="G38" s="30">
        <v>811</v>
      </c>
      <c r="H38" s="24">
        <v>61384771</v>
      </c>
      <c r="I38" s="68" t="s">
        <v>176</v>
      </c>
      <c r="J38" s="25">
        <v>0</v>
      </c>
      <c r="K38" s="31">
        <v>0</v>
      </c>
    </row>
    <row r="39" spans="1:11" ht="51">
      <c r="A39" s="30">
        <v>528</v>
      </c>
      <c r="B39" s="24">
        <v>63831406</v>
      </c>
      <c r="C39" s="68" t="s">
        <v>530</v>
      </c>
      <c r="D39" s="25">
        <v>0</v>
      </c>
      <c r="E39" s="31">
        <v>0</v>
      </c>
      <c r="F39" s="2"/>
      <c r="G39" s="30">
        <v>812</v>
      </c>
      <c r="H39" s="24">
        <v>60461888</v>
      </c>
      <c r="I39" s="68" t="s">
        <v>177</v>
      </c>
      <c r="J39" s="25">
        <v>0</v>
      </c>
      <c r="K39" s="32">
        <v>0</v>
      </c>
    </row>
    <row r="40" spans="1:11" ht="26.25" customHeight="1">
      <c r="A40" s="30">
        <v>521</v>
      </c>
      <c r="B40" s="24">
        <v>63831392</v>
      </c>
      <c r="C40" s="68" t="s">
        <v>149</v>
      </c>
      <c r="D40" s="25">
        <v>0</v>
      </c>
      <c r="E40" s="32">
        <v>0</v>
      </c>
      <c r="F40" s="2"/>
      <c r="G40" s="30">
        <v>813</v>
      </c>
      <c r="H40" s="24">
        <v>61384011</v>
      </c>
      <c r="I40" s="68" t="s">
        <v>178</v>
      </c>
      <c r="J40" s="25">
        <v>0</v>
      </c>
      <c r="K40" s="31">
        <v>0</v>
      </c>
    </row>
    <row r="41" spans="1:11" ht="25.5">
      <c r="A41" s="30">
        <v>527</v>
      </c>
      <c r="B41" s="78">
        <v>63831449</v>
      </c>
      <c r="C41" s="68" t="s">
        <v>150</v>
      </c>
      <c r="D41" s="25">
        <v>0</v>
      </c>
      <c r="E41" s="31">
        <v>0</v>
      </c>
      <c r="F41" s="2"/>
      <c r="G41" s="30">
        <v>814</v>
      </c>
      <c r="H41" s="24">
        <v>61385204</v>
      </c>
      <c r="I41" s="68" t="s">
        <v>179</v>
      </c>
      <c r="J41" s="25">
        <v>0</v>
      </c>
      <c r="K41" s="31">
        <v>0</v>
      </c>
    </row>
    <row r="42" spans="1:11" ht="38.25">
      <c r="A42" s="30">
        <v>520</v>
      </c>
      <c r="B42" s="78">
        <v>63831431</v>
      </c>
      <c r="C42" s="68" t="s">
        <v>151</v>
      </c>
      <c r="D42" s="27">
        <v>0</v>
      </c>
      <c r="E42" s="31">
        <v>0</v>
      </c>
      <c r="F42" s="2"/>
      <c r="G42" s="30">
        <v>815</v>
      </c>
      <c r="H42" s="24">
        <v>61384666</v>
      </c>
      <c r="I42" s="68" t="s">
        <v>180</v>
      </c>
      <c r="J42" s="27">
        <v>0</v>
      </c>
      <c r="K42" s="31">
        <v>0</v>
      </c>
    </row>
    <row r="43" spans="1:11" ht="51.75" thickBot="1">
      <c r="A43" s="85">
        <v>986</v>
      </c>
      <c r="B43" s="86">
        <v>63831481</v>
      </c>
      <c r="C43" s="87" t="s">
        <v>152</v>
      </c>
      <c r="D43" s="88">
        <v>0</v>
      </c>
      <c r="E43" s="49">
        <v>0</v>
      </c>
      <c r="F43" s="2"/>
      <c r="G43" s="30">
        <v>532</v>
      </c>
      <c r="H43" s="24">
        <v>45242810</v>
      </c>
      <c r="I43" s="68" t="s">
        <v>181</v>
      </c>
      <c r="J43" s="25">
        <v>0</v>
      </c>
      <c r="K43" s="32">
        <v>0</v>
      </c>
    </row>
    <row r="44" spans="1:11" ht="52.5" thickBot="1">
      <c r="A44" s="89"/>
      <c r="B44" s="93" t="s">
        <v>41</v>
      </c>
      <c r="C44" s="90"/>
      <c r="D44" s="91"/>
      <c r="E44" s="92"/>
      <c r="F44" s="2"/>
      <c r="G44" s="30">
        <v>544</v>
      </c>
      <c r="H44" s="24">
        <v>60435917</v>
      </c>
      <c r="I44" s="68" t="s">
        <v>182</v>
      </c>
      <c r="J44" s="25">
        <v>0</v>
      </c>
      <c r="K44" s="31">
        <v>0</v>
      </c>
    </row>
    <row r="45" spans="1:11" ht="38.25">
      <c r="A45" s="39">
        <v>788</v>
      </c>
      <c r="B45" s="40">
        <v>61386448</v>
      </c>
      <c r="C45" s="71" t="s">
        <v>153</v>
      </c>
      <c r="D45" s="119">
        <v>5000</v>
      </c>
      <c r="E45" s="42">
        <v>0</v>
      </c>
      <c r="F45" s="2"/>
      <c r="G45" s="30">
        <v>543</v>
      </c>
      <c r="H45" s="24">
        <v>60436221</v>
      </c>
      <c r="I45" s="68" t="s">
        <v>183</v>
      </c>
      <c r="J45" s="27">
        <v>0</v>
      </c>
      <c r="K45" s="32">
        <v>0</v>
      </c>
    </row>
    <row r="46" spans="1:11" ht="38.25">
      <c r="A46" s="30">
        <v>783</v>
      </c>
      <c r="B46" s="24">
        <v>47611669</v>
      </c>
      <c r="C46" s="68" t="s">
        <v>154</v>
      </c>
      <c r="D46" s="25">
        <v>0</v>
      </c>
      <c r="E46" s="31">
        <v>0</v>
      </c>
      <c r="F46" s="2"/>
      <c r="G46" s="30">
        <v>535</v>
      </c>
      <c r="H46" s="24">
        <v>47611642</v>
      </c>
      <c r="I46" s="68" t="s">
        <v>184</v>
      </c>
      <c r="J46" s="37">
        <v>0</v>
      </c>
      <c r="K46" s="31">
        <v>0</v>
      </c>
    </row>
    <row r="47" spans="1:11" ht="38.25">
      <c r="A47" s="30">
        <v>789</v>
      </c>
      <c r="B47" s="24">
        <v>61384488</v>
      </c>
      <c r="C47" s="68" t="s">
        <v>155</v>
      </c>
      <c r="D47" s="25">
        <v>0</v>
      </c>
      <c r="E47" s="31">
        <v>0</v>
      </c>
      <c r="F47" s="2"/>
      <c r="G47" s="30">
        <v>534</v>
      </c>
      <c r="H47" s="24">
        <v>47611413</v>
      </c>
      <c r="I47" s="68" t="s">
        <v>185</v>
      </c>
      <c r="J47" s="37">
        <v>0</v>
      </c>
      <c r="K47" s="31">
        <v>0</v>
      </c>
    </row>
    <row r="48" spans="1:11" ht="25.5">
      <c r="A48" s="30">
        <v>790</v>
      </c>
      <c r="B48" s="24">
        <v>61384631</v>
      </c>
      <c r="C48" s="68" t="s">
        <v>156</v>
      </c>
      <c r="D48" s="25">
        <v>0</v>
      </c>
      <c r="E48" s="31">
        <v>0</v>
      </c>
      <c r="F48" s="2"/>
      <c r="G48" s="30">
        <v>551</v>
      </c>
      <c r="H48" s="24">
        <v>61384216</v>
      </c>
      <c r="I48" s="68" t="s">
        <v>186</v>
      </c>
      <c r="J48" s="25">
        <v>0</v>
      </c>
      <c r="K48" s="31">
        <v>0</v>
      </c>
    </row>
    <row r="49" spans="1:11" ht="25.5">
      <c r="A49" s="30">
        <v>932</v>
      </c>
      <c r="B49" s="24">
        <v>71201645</v>
      </c>
      <c r="C49" s="69" t="s">
        <v>157</v>
      </c>
      <c r="D49" s="25">
        <v>0</v>
      </c>
      <c r="E49" s="31">
        <v>0</v>
      </c>
      <c r="F49" s="2"/>
      <c r="G49" s="30">
        <v>549</v>
      </c>
      <c r="H49" s="24">
        <v>61384828</v>
      </c>
      <c r="I49" s="68" t="s">
        <v>187</v>
      </c>
      <c r="J49" s="25">
        <v>0</v>
      </c>
      <c r="K49" s="31">
        <v>0</v>
      </c>
    </row>
    <row r="50" spans="1:11" ht="63.75">
      <c r="A50" s="30">
        <v>794</v>
      </c>
      <c r="B50" s="24">
        <v>61384241</v>
      </c>
      <c r="C50" s="68" t="s">
        <v>158</v>
      </c>
      <c r="D50" s="25">
        <v>0</v>
      </c>
      <c r="E50" s="31">
        <v>0</v>
      </c>
      <c r="F50" s="2"/>
      <c r="G50" s="30">
        <v>537</v>
      </c>
      <c r="H50" s="24">
        <v>48134023</v>
      </c>
      <c r="I50" s="68" t="s">
        <v>188</v>
      </c>
      <c r="J50" s="25">
        <v>0</v>
      </c>
      <c r="K50" s="31">
        <v>0</v>
      </c>
    </row>
    <row r="51" spans="1:11" ht="25.5">
      <c r="A51" s="30">
        <v>800</v>
      </c>
      <c r="B51" s="24">
        <v>61384453</v>
      </c>
      <c r="C51" s="68" t="s">
        <v>159</v>
      </c>
      <c r="D51" s="25">
        <v>0</v>
      </c>
      <c r="E51" s="31">
        <v>0</v>
      </c>
      <c r="F51" s="2"/>
      <c r="G51" s="30">
        <v>554</v>
      </c>
      <c r="H51" s="24">
        <v>61386201</v>
      </c>
      <c r="I51" s="68" t="s">
        <v>189</v>
      </c>
      <c r="J51" s="25">
        <v>0</v>
      </c>
      <c r="K51" s="32">
        <v>0</v>
      </c>
    </row>
    <row r="52" spans="1:11" ht="25.5">
      <c r="A52" s="30">
        <v>799</v>
      </c>
      <c r="B52" s="24">
        <v>61384615</v>
      </c>
      <c r="C52" s="68" t="s">
        <v>160</v>
      </c>
      <c r="D52" s="25">
        <v>0</v>
      </c>
      <c r="E52" s="31">
        <v>0</v>
      </c>
      <c r="F52" s="2"/>
      <c r="G52" s="30">
        <v>547</v>
      </c>
      <c r="H52" s="24">
        <v>60435348</v>
      </c>
      <c r="I52" s="68" t="s">
        <v>190</v>
      </c>
      <c r="J52" s="25">
        <v>0</v>
      </c>
      <c r="K52" s="31">
        <v>0</v>
      </c>
    </row>
    <row r="53" spans="1:11" ht="25.5">
      <c r="A53" s="30">
        <v>796</v>
      </c>
      <c r="B53" s="24">
        <v>61385212</v>
      </c>
      <c r="C53" s="68" t="s">
        <v>161</v>
      </c>
      <c r="D53" s="25">
        <v>0</v>
      </c>
      <c r="E53" s="31">
        <v>0</v>
      </c>
      <c r="F53" s="2"/>
      <c r="G53" s="30">
        <v>553</v>
      </c>
      <c r="H53" s="24">
        <v>61384704</v>
      </c>
      <c r="I53" s="68" t="s">
        <v>191</v>
      </c>
      <c r="J53" s="25">
        <v>0</v>
      </c>
      <c r="K53" s="31">
        <v>0</v>
      </c>
    </row>
    <row r="54" spans="1:11" ht="25.5">
      <c r="A54" s="30">
        <v>797</v>
      </c>
      <c r="B54" s="24">
        <v>61384445</v>
      </c>
      <c r="C54" s="68" t="s">
        <v>162</v>
      </c>
      <c r="D54" s="27">
        <v>0</v>
      </c>
      <c r="E54" s="31">
        <v>0</v>
      </c>
      <c r="F54" s="2"/>
      <c r="G54" s="30">
        <v>538</v>
      </c>
      <c r="H54" s="24">
        <v>48132900</v>
      </c>
      <c r="I54" s="68" t="s">
        <v>192</v>
      </c>
      <c r="J54" s="27">
        <v>0</v>
      </c>
      <c r="K54" s="32">
        <v>0</v>
      </c>
    </row>
    <row r="55" spans="1:11" ht="51">
      <c r="A55" s="30">
        <v>795</v>
      </c>
      <c r="B55" s="24">
        <v>61384411</v>
      </c>
      <c r="C55" s="68" t="s">
        <v>163</v>
      </c>
      <c r="D55" s="27">
        <v>0</v>
      </c>
      <c r="E55" s="31">
        <v>0</v>
      </c>
      <c r="F55" s="2"/>
      <c r="G55" s="30">
        <v>542</v>
      </c>
      <c r="H55" s="24">
        <v>60435909</v>
      </c>
      <c r="I55" s="68" t="s">
        <v>193</v>
      </c>
      <c r="J55" s="27">
        <v>0</v>
      </c>
      <c r="K55" s="31">
        <v>0</v>
      </c>
    </row>
    <row r="56" spans="1:11" ht="25.5">
      <c r="A56" s="30">
        <v>784</v>
      </c>
      <c r="B56" s="24">
        <v>47611383</v>
      </c>
      <c r="C56" s="68" t="s">
        <v>164</v>
      </c>
      <c r="D56" s="25">
        <v>0</v>
      </c>
      <c r="E56" s="31">
        <v>0</v>
      </c>
      <c r="F56" s="2"/>
      <c r="G56" s="30">
        <v>552</v>
      </c>
      <c r="H56" s="24">
        <v>61384224</v>
      </c>
      <c r="I56" s="68" t="s">
        <v>194</v>
      </c>
      <c r="J56" s="25">
        <v>0</v>
      </c>
      <c r="K56" s="31">
        <v>0</v>
      </c>
    </row>
    <row r="57" spans="1:11" ht="25.5">
      <c r="A57" s="30">
        <v>802</v>
      </c>
      <c r="B57" s="24">
        <v>61384836</v>
      </c>
      <c r="C57" s="68" t="s">
        <v>165</v>
      </c>
      <c r="D57" s="25">
        <v>0</v>
      </c>
      <c r="E57" s="31">
        <v>0</v>
      </c>
      <c r="F57" s="2"/>
      <c r="G57" s="30">
        <v>545</v>
      </c>
      <c r="H57" s="24">
        <v>60435674</v>
      </c>
      <c r="I57" s="68" t="s">
        <v>195</v>
      </c>
      <c r="J57" s="25">
        <v>0</v>
      </c>
      <c r="K57" s="31">
        <v>0</v>
      </c>
    </row>
    <row r="58" spans="1:11" ht="25.5">
      <c r="A58" s="30">
        <v>793</v>
      </c>
      <c r="B58" s="24">
        <v>61384119</v>
      </c>
      <c r="C58" s="68" t="s">
        <v>166</v>
      </c>
      <c r="D58" s="25">
        <v>0</v>
      </c>
      <c r="E58" s="32">
        <v>0</v>
      </c>
      <c r="F58" s="2"/>
      <c r="G58" s="30">
        <v>546</v>
      </c>
      <c r="H58" s="24">
        <v>60435640</v>
      </c>
      <c r="I58" s="68" t="s">
        <v>196</v>
      </c>
      <c r="J58" s="25">
        <v>0</v>
      </c>
      <c r="K58" s="32">
        <v>0</v>
      </c>
    </row>
    <row r="59" spans="1:11" ht="25.5">
      <c r="A59" s="30">
        <v>787</v>
      </c>
      <c r="B59" s="24">
        <v>61385026</v>
      </c>
      <c r="C59" s="68" t="s">
        <v>167</v>
      </c>
      <c r="D59" s="25">
        <v>0</v>
      </c>
      <c r="E59" s="31">
        <v>0</v>
      </c>
      <c r="F59" s="2"/>
      <c r="G59" s="30">
        <v>550</v>
      </c>
      <c r="H59" s="24">
        <v>61384755</v>
      </c>
      <c r="I59" s="68" t="s">
        <v>197</v>
      </c>
      <c r="J59" s="25">
        <v>0</v>
      </c>
      <c r="K59" s="31">
        <v>0</v>
      </c>
    </row>
    <row r="60" spans="1:11" ht="25.5">
      <c r="A60" s="30">
        <v>803</v>
      </c>
      <c r="B60" s="24">
        <v>61384402</v>
      </c>
      <c r="C60" s="68" t="s">
        <v>168</v>
      </c>
      <c r="D60" s="25">
        <v>0</v>
      </c>
      <c r="E60" s="31">
        <v>0</v>
      </c>
      <c r="F60" s="2"/>
      <c r="G60" s="30">
        <v>548</v>
      </c>
      <c r="H60" s="24">
        <v>61384518</v>
      </c>
      <c r="I60" s="68" t="s">
        <v>198</v>
      </c>
      <c r="J60" s="25">
        <v>0</v>
      </c>
      <c r="K60" s="31">
        <v>0</v>
      </c>
    </row>
    <row r="61" spans="1:11" ht="25.5">
      <c r="A61" s="30">
        <v>804</v>
      </c>
      <c r="B61" s="24">
        <v>61385191</v>
      </c>
      <c r="C61" s="68" t="s">
        <v>169</v>
      </c>
      <c r="D61" s="25">
        <v>0</v>
      </c>
      <c r="E61" s="31">
        <v>0</v>
      </c>
      <c r="F61" s="2"/>
      <c r="G61" s="30">
        <v>541</v>
      </c>
      <c r="H61" s="24">
        <v>60435500</v>
      </c>
      <c r="I61" s="68" t="s">
        <v>199</v>
      </c>
      <c r="J61" s="52">
        <v>109</v>
      </c>
      <c r="K61" s="31">
        <v>0</v>
      </c>
    </row>
    <row r="62" spans="1:11" ht="26.25" thickBot="1">
      <c r="A62" s="30">
        <v>805</v>
      </c>
      <c r="B62" s="24">
        <v>61384640</v>
      </c>
      <c r="C62" s="68" t="s">
        <v>170</v>
      </c>
      <c r="D62" s="25">
        <v>0</v>
      </c>
      <c r="E62" s="31">
        <v>0</v>
      </c>
      <c r="F62" s="2"/>
      <c r="G62" s="46">
        <v>539</v>
      </c>
      <c r="H62" s="47">
        <v>47611456</v>
      </c>
      <c r="I62" s="87" t="s">
        <v>200</v>
      </c>
      <c r="J62" s="88">
        <v>0</v>
      </c>
      <c r="K62" s="49">
        <v>0</v>
      </c>
    </row>
    <row r="63" spans="1:11" ht="27" thickBot="1">
      <c r="A63" s="30">
        <v>807</v>
      </c>
      <c r="B63" s="24">
        <v>61384429</v>
      </c>
      <c r="C63" s="68" t="s">
        <v>171</v>
      </c>
      <c r="D63" s="25">
        <v>0</v>
      </c>
      <c r="E63" s="31">
        <v>0</v>
      </c>
      <c r="F63" s="2"/>
      <c r="G63" s="89"/>
      <c r="H63" s="93" t="s">
        <v>31</v>
      </c>
      <c r="I63" s="90"/>
      <c r="J63" s="91"/>
      <c r="K63" s="92"/>
    </row>
    <row r="64" spans="1:11" ht="25.5">
      <c r="A64" s="30">
        <v>808</v>
      </c>
      <c r="B64" s="24">
        <v>61384470</v>
      </c>
      <c r="C64" s="68" t="s">
        <v>172</v>
      </c>
      <c r="D64" s="25">
        <v>0</v>
      </c>
      <c r="E64" s="31">
        <v>0</v>
      </c>
      <c r="F64" s="2"/>
      <c r="G64" s="39">
        <v>1314</v>
      </c>
      <c r="H64" s="40">
        <v>70992193</v>
      </c>
      <c r="I64" s="67" t="s">
        <v>201</v>
      </c>
      <c r="J64" s="51">
        <v>0</v>
      </c>
      <c r="K64" s="42">
        <v>0</v>
      </c>
    </row>
    <row r="65" spans="1:11" ht="26.25" thickBot="1">
      <c r="A65" s="57">
        <v>809</v>
      </c>
      <c r="B65" s="58">
        <v>61384658</v>
      </c>
      <c r="C65" s="72" t="s">
        <v>173</v>
      </c>
      <c r="D65" s="59">
        <v>0</v>
      </c>
      <c r="E65" s="100">
        <v>0</v>
      </c>
      <c r="F65" s="2"/>
      <c r="G65" s="33">
        <v>679</v>
      </c>
      <c r="H65" s="34">
        <v>62931377</v>
      </c>
      <c r="I65" s="103" t="s">
        <v>202</v>
      </c>
      <c r="J65" s="55">
        <v>0</v>
      </c>
      <c r="K65" s="36">
        <v>0</v>
      </c>
    </row>
    <row r="66" spans="1:11" ht="39" customHeight="1" thickBot="1">
      <c r="A66" s="81" t="s">
        <v>21</v>
      </c>
      <c r="B66" s="82" t="s">
        <v>22</v>
      </c>
      <c r="C66" s="80" t="s">
        <v>90</v>
      </c>
      <c r="D66" s="83" t="s">
        <v>85</v>
      </c>
      <c r="E66" s="83" t="s">
        <v>84</v>
      </c>
      <c r="F66" s="2"/>
      <c r="G66" s="17" t="s">
        <v>21</v>
      </c>
      <c r="H66" s="18" t="s">
        <v>22</v>
      </c>
      <c r="I66" s="66" t="s">
        <v>90</v>
      </c>
      <c r="J66" s="21" t="s">
        <v>85</v>
      </c>
      <c r="K66" s="21" t="s">
        <v>84</v>
      </c>
    </row>
    <row r="67" spans="1:11" ht="27" thickBot="1">
      <c r="A67" s="104"/>
      <c r="B67" s="93" t="s">
        <v>42</v>
      </c>
      <c r="C67" s="90"/>
      <c r="D67" s="91"/>
      <c r="E67" s="92"/>
      <c r="F67" s="2"/>
      <c r="G67" s="73">
        <v>559</v>
      </c>
      <c r="H67" s="113">
        <v>69781877</v>
      </c>
      <c r="I67" s="70" t="s">
        <v>230</v>
      </c>
      <c r="J67" s="114">
        <v>0</v>
      </c>
      <c r="K67" s="76">
        <v>0</v>
      </c>
    </row>
    <row r="68" spans="1:11" ht="51.75" thickBot="1">
      <c r="A68" s="73">
        <v>827</v>
      </c>
      <c r="B68" s="113">
        <v>70107769</v>
      </c>
      <c r="C68" s="70" t="s">
        <v>203</v>
      </c>
      <c r="D68" s="114">
        <v>0</v>
      </c>
      <c r="E68" s="76">
        <v>0</v>
      </c>
      <c r="F68" s="2"/>
      <c r="G68" s="39">
        <v>570</v>
      </c>
      <c r="H68" s="40">
        <v>69781745</v>
      </c>
      <c r="I68" s="71" t="s">
        <v>229</v>
      </c>
      <c r="J68" s="41">
        <v>0</v>
      </c>
      <c r="K68" s="112">
        <v>0</v>
      </c>
    </row>
    <row r="69" spans="1:11" ht="27" thickBot="1">
      <c r="A69" s="30">
        <v>831</v>
      </c>
      <c r="B69" s="78">
        <v>70107581</v>
      </c>
      <c r="C69" s="68" t="s">
        <v>204</v>
      </c>
      <c r="D69" s="107">
        <v>0</v>
      </c>
      <c r="E69" s="31">
        <v>0</v>
      </c>
      <c r="F69" s="2"/>
      <c r="G69" s="104"/>
      <c r="H69" s="93" t="s">
        <v>32</v>
      </c>
      <c r="I69" s="90"/>
      <c r="J69" s="91"/>
      <c r="K69" s="92"/>
    </row>
    <row r="70" spans="1:11" ht="39" thickBot="1">
      <c r="A70" s="30">
        <v>829</v>
      </c>
      <c r="B70" s="78">
        <v>70107785</v>
      </c>
      <c r="C70" s="68" t="s">
        <v>205</v>
      </c>
      <c r="D70" s="107">
        <v>0</v>
      </c>
      <c r="E70" s="31">
        <v>0</v>
      </c>
      <c r="F70" s="2"/>
      <c r="G70" s="46">
        <v>687</v>
      </c>
      <c r="H70" s="115">
        <v>70108391</v>
      </c>
      <c r="I70" s="94" t="s">
        <v>231</v>
      </c>
      <c r="J70" s="116">
        <v>0</v>
      </c>
      <c r="K70" s="49">
        <v>0</v>
      </c>
    </row>
    <row r="71" spans="1:11" ht="39.75" thickBot="1">
      <c r="A71" s="30">
        <v>828</v>
      </c>
      <c r="B71" s="78">
        <v>70107777</v>
      </c>
      <c r="C71" s="68" t="s">
        <v>206</v>
      </c>
      <c r="D71" s="107">
        <v>0</v>
      </c>
      <c r="E71" s="31">
        <v>0</v>
      </c>
      <c r="F71" s="2"/>
      <c r="G71" s="89"/>
      <c r="H71" s="93" t="s">
        <v>43</v>
      </c>
      <c r="I71" s="90"/>
      <c r="J71" s="91"/>
      <c r="K71" s="92"/>
    </row>
    <row r="72" spans="1:11" ht="25.5">
      <c r="A72" s="30">
        <v>816</v>
      </c>
      <c r="B72" s="78">
        <v>70107815</v>
      </c>
      <c r="C72" s="68" t="s">
        <v>207</v>
      </c>
      <c r="D72" s="107">
        <v>0</v>
      </c>
      <c r="E72" s="31">
        <v>0</v>
      </c>
      <c r="F72" s="2"/>
      <c r="G72" s="39">
        <v>840</v>
      </c>
      <c r="H72" s="105">
        <v>65994027</v>
      </c>
      <c r="I72" s="71" t="s">
        <v>232</v>
      </c>
      <c r="J72" s="106">
        <v>0</v>
      </c>
      <c r="K72" s="42">
        <v>0</v>
      </c>
    </row>
    <row r="73" spans="1:11" ht="25.5">
      <c r="A73" s="30">
        <v>819</v>
      </c>
      <c r="B73" s="78">
        <v>70107637</v>
      </c>
      <c r="C73" s="68" t="s">
        <v>208</v>
      </c>
      <c r="D73" s="107">
        <v>0</v>
      </c>
      <c r="E73" s="31">
        <v>0</v>
      </c>
      <c r="F73" s="2"/>
      <c r="G73" s="30">
        <v>1205</v>
      </c>
      <c r="H73" s="78">
        <v>70921580</v>
      </c>
      <c r="I73" s="68" t="s">
        <v>233</v>
      </c>
      <c r="J73" s="108">
        <v>0</v>
      </c>
      <c r="K73" s="32">
        <v>0</v>
      </c>
    </row>
    <row r="74" spans="1:11" ht="25.5">
      <c r="A74" s="30">
        <v>820</v>
      </c>
      <c r="B74" s="24">
        <v>70107572</v>
      </c>
      <c r="C74" s="68" t="s">
        <v>209</v>
      </c>
      <c r="D74" s="27">
        <v>0</v>
      </c>
      <c r="E74" s="32">
        <v>0</v>
      </c>
      <c r="F74" s="2"/>
      <c r="G74" s="30">
        <v>834</v>
      </c>
      <c r="H74" s="78">
        <v>70885397</v>
      </c>
      <c r="I74" s="68" t="s">
        <v>234</v>
      </c>
      <c r="J74" s="107">
        <v>0</v>
      </c>
      <c r="K74" s="31">
        <v>0</v>
      </c>
    </row>
    <row r="75" spans="1:11" ht="41.25" customHeight="1">
      <c r="A75" s="30">
        <v>830</v>
      </c>
      <c r="B75" s="24">
        <v>70107793</v>
      </c>
      <c r="C75" s="68" t="s">
        <v>210</v>
      </c>
      <c r="D75" s="25">
        <v>0</v>
      </c>
      <c r="E75" s="31">
        <v>0</v>
      </c>
      <c r="F75" s="2"/>
      <c r="G75" s="30">
        <v>1207</v>
      </c>
      <c r="H75" s="78">
        <v>70920613</v>
      </c>
      <c r="I75" s="68" t="s">
        <v>235</v>
      </c>
      <c r="J75" s="107">
        <v>0</v>
      </c>
      <c r="K75" s="31">
        <v>0</v>
      </c>
    </row>
    <row r="76" spans="1:11" ht="39.75" customHeight="1">
      <c r="A76" s="30">
        <v>825</v>
      </c>
      <c r="B76" s="24">
        <v>70108226</v>
      </c>
      <c r="C76" s="68" t="s">
        <v>211</v>
      </c>
      <c r="D76" s="25">
        <v>0</v>
      </c>
      <c r="E76" s="31">
        <v>0</v>
      </c>
      <c r="F76" s="2"/>
      <c r="G76" s="30">
        <v>1208</v>
      </c>
      <c r="H76" s="78">
        <v>70945276</v>
      </c>
      <c r="I76" s="68" t="s">
        <v>236</v>
      </c>
      <c r="J76" s="107">
        <v>0</v>
      </c>
      <c r="K76" s="31">
        <v>0</v>
      </c>
    </row>
    <row r="77" spans="1:11" ht="39.75" customHeight="1">
      <c r="A77" s="30">
        <v>818</v>
      </c>
      <c r="B77" s="78">
        <v>70108170</v>
      </c>
      <c r="C77" s="68" t="s">
        <v>212</v>
      </c>
      <c r="D77" s="107">
        <v>0</v>
      </c>
      <c r="E77" s="31">
        <v>0</v>
      </c>
      <c r="F77" s="2"/>
      <c r="G77" s="30">
        <v>835</v>
      </c>
      <c r="H77" s="78">
        <v>70885419</v>
      </c>
      <c r="I77" s="68" t="s">
        <v>237</v>
      </c>
      <c r="J77" s="107">
        <v>0</v>
      </c>
      <c r="K77" s="31">
        <v>0</v>
      </c>
    </row>
    <row r="78" spans="1:11" ht="25.5">
      <c r="A78" s="30">
        <v>823</v>
      </c>
      <c r="B78" s="78">
        <v>70107645</v>
      </c>
      <c r="C78" s="68" t="s">
        <v>213</v>
      </c>
      <c r="D78" s="107">
        <v>0</v>
      </c>
      <c r="E78" s="31">
        <v>0</v>
      </c>
      <c r="F78" s="2"/>
      <c r="G78" s="30">
        <v>836</v>
      </c>
      <c r="H78" s="78">
        <v>70886857</v>
      </c>
      <c r="I78" s="68" t="s">
        <v>238</v>
      </c>
      <c r="J78" s="107">
        <v>0</v>
      </c>
      <c r="K78" s="31">
        <v>0</v>
      </c>
    </row>
    <row r="79" spans="1:11" ht="28.5" customHeight="1">
      <c r="A79" s="30">
        <v>822</v>
      </c>
      <c r="B79" s="78">
        <v>70107751</v>
      </c>
      <c r="C79" s="68" t="s">
        <v>214</v>
      </c>
      <c r="D79" s="107">
        <v>0</v>
      </c>
      <c r="E79" s="32">
        <v>0</v>
      </c>
      <c r="F79" s="2"/>
      <c r="G79" s="30">
        <v>1210</v>
      </c>
      <c r="H79" s="78">
        <v>70942676</v>
      </c>
      <c r="I79" s="68" t="s">
        <v>239</v>
      </c>
      <c r="J79" s="107">
        <v>0</v>
      </c>
      <c r="K79" s="31">
        <v>0</v>
      </c>
    </row>
    <row r="80" spans="1:11" ht="25.5">
      <c r="A80" s="30">
        <v>821</v>
      </c>
      <c r="B80" s="78">
        <v>70107564</v>
      </c>
      <c r="C80" s="68" t="s">
        <v>215</v>
      </c>
      <c r="D80" s="107">
        <v>0</v>
      </c>
      <c r="E80" s="31">
        <v>0</v>
      </c>
      <c r="F80" s="2"/>
      <c r="G80" s="30">
        <v>1216</v>
      </c>
      <c r="H80" s="78">
        <v>70942897</v>
      </c>
      <c r="I80" s="68" t="s">
        <v>240</v>
      </c>
      <c r="J80" s="107">
        <v>0</v>
      </c>
      <c r="K80" s="32">
        <v>0</v>
      </c>
    </row>
    <row r="81" spans="1:11" ht="39.75" customHeight="1">
      <c r="A81" s="30">
        <v>826</v>
      </c>
      <c r="B81" s="78">
        <v>70107742</v>
      </c>
      <c r="C81" s="68" t="s">
        <v>216</v>
      </c>
      <c r="D81" s="108">
        <v>0</v>
      </c>
      <c r="E81" s="31">
        <v>0</v>
      </c>
      <c r="F81" s="2"/>
      <c r="G81" s="30">
        <v>833</v>
      </c>
      <c r="H81" s="78">
        <v>63834359</v>
      </c>
      <c r="I81" s="68" t="s">
        <v>241</v>
      </c>
      <c r="J81" s="107">
        <v>0</v>
      </c>
      <c r="K81" s="31">
        <v>0</v>
      </c>
    </row>
    <row r="82" spans="1:11" ht="40.5" customHeight="1">
      <c r="A82" s="30">
        <v>832</v>
      </c>
      <c r="B82" s="78">
        <v>70107726</v>
      </c>
      <c r="C82" s="68" t="s">
        <v>217</v>
      </c>
      <c r="D82" s="107">
        <v>0</v>
      </c>
      <c r="E82" s="31">
        <v>0</v>
      </c>
      <c r="G82" s="30">
        <v>1211</v>
      </c>
      <c r="H82" s="78">
        <v>70920681</v>
      </c>
      <c r="I82" s="68" t="s">
        <v>242</v>
      </c>
      <c r="J82" s="107">
        <v>0</v>
      </c>
      <c r="K82" s="31">
        <v>0</v>
      </c>
    </row>
    <row r="83" spans="1:11" ht="38.25">
      <c r="A83" s="30">
        <v>556</v>
      </c>
      <c r="B83" s="78">
        <v>65990722</v>
      </c>
      <c r="C83" s="68" t="s">
        <v>218</v>
      </c>
      <c r="D83" s="107">
        <v>0</v>
      </c>
      <c r="E83" s="31">
        <v>0</v>
      </c>
      <c r="F83" s="2"/>
      <c r="G83" s="30">
        <v>1220</v>
      </c>
      <c r="H83" s="78">
        <v>70920753</v>
      </c>
      <c r="I83" s="68" t="s">
        <v>243</v>
      </c>
      <c r="J83" s="107">
        <v>0</v>
      </c>
      <c r="K83" s="31">
        <v>0</v>
      </c>
    </row>
    <row r="84" spans="1:11" ht="51">
      <c r="A84" s="30">
        <v>566</v>
      </c>
      <c r="B84" s="78">
        <v>69781869</v>
      </c>
      <c r="C84" s="68" t="s">
        <v>219</v>
      </c>
      <c r="D84" s="107">
        <v>0</v>
      </c>
      <c r="E84" s="31">
        <v>0</v>
      </c>
      <c r="F84" s="2"/>
      <c r="G84" s="30">
        <v>1225</v>
      </c>
      <c r="H84" s="78">
        <v>70920605</v>
      </c>
      <c r="I84" s="68" t="s">
        <v>244</v>
      </c>
      <c r="J84" s="107">
        <v>0</v>
      </c>
      <c r="K84" s="31">
        <v>0</v>
      </c>
    </row>
    <row r="85" spans="1:11" ht="38.25">
      <c r="A85" s="30">
        <v>555</v>
      </c>
      <c r="B85" s="78">
        <v>44851987</v>
      </c>
      <c r="C85" s="68" t="s">
        <v>220</v>
      </c>
      <c r="D85" s="107">
        <v>0</v>
      </c>
      <c r="E85" s="31">
        <v>0</v>
      </c>
      <c r="F85" s="2"/>
      <c r="G85" s="30">
        <v>837</v>
      </c>
      <c r="H85" s="78">
        <v>70885401</v>
      </c>
      <c r="I85" s="68" t="s">
        <v>245</v>
      </c>
      <c r="J85" s="107">
        <v>0</v>
      </c>
      <c r="K85" s="31">
        <v>0</v>
      </c>
    </row>
    <row r="86" spans="1:11" ht="51">
      <c r="A86" s="30">
        <v>557</v>
      </c>
      <c r="B86" s="78">
        <v>65993527</v>
      </c>
      <c r="C86" s="68" t="s">
        <v>221</v>
      </c>
      <c r="D86" s="109">
        <v>154</v>
      </c>
      <c r="E86" s="31">
        <v>0</v>
      </c>
      <c r="F86" s="2"/>
      <c r="G86" s="30">
        <v>1218</v>
      </c>
      <c r="H86" s="78">
        <v>70921539</v>
      </c>
      <c r="I86" s="68" t="s">
        <v>246</v>
      </c>
      <c r="J86" s="107">
        <v>0</v>
      </c>
      <c r="K86" s="32">
        <v>0</v>
      </c>
    </row>
    <row r="87" spans="1:11" ht="26.25" customHeight="1">
      <c r="A87" s="30">
        <v>567</v>
      </c>
      <c r="B87" s="78">
        <v>70107416</v>
      </c>
      <c r="C87" s="68" t="s">
        <v>222</v>
      </c>
      <c r="D87" s="107">
        <v>0</v>
      </c>
      <c r="E87" s="31">
        <v>0</v>
      </c>
      <c r="F87" s="2"/>
      <c r="G87" s="30">
        <v>838</v>
      </c>
      <c r="H87" s="78">
        <v>70886466</v>
      </c>
      <c r="I87" s="68" t="s">
        <v>247</v>
      </c>
      <c r="J87" s="108">
        <v>0</v>
      </c>
      <c r="K87" s="31">
        <v>0</v>
      </c>
    </row>
    <row r="88" spans="1:11" ht="25.5">
      <c r="A88" s="30">
        <v>563</v>
      </c>
      <c r="B88" s="78">
        <v>69781761</v>
      </c>
      <c r="C88" s="68" t="s">
        <v>223</v>
      </c>
      <c r="D88" s="107">
        <v>0</v>
      </c>
      <c r="E88" s="31">
        <v>0</v>
      </c>
      <c r="F88" s="2"/>
      <c r="G88" s="30">
        <v>839</v>
      </c>
      <c r="H88" s="78">
        <v>70886423</v>
      </c>
      <c r="I88" s="68" t="s">
        <v>248</v>
      </c>
      <c r="J88" s="107">
        <v>0</v>
      </c>
      <c r="K88" s="31">
        <v>0</v>
      </c>
    </row>
    <row r="89" spans="1:11" ht="25.5">
      <c r="A89" s="30">
        <v>560</v>
      </c>
      <c r="B89" s="78">
        <v>69781753</v>
      </c>
      <c r="C89" s="68" t="s">
        <v>224</v>
      </c>
      <c r="D89" s="107">
        <v>0</v>
      </c>
      <c r="E89" s="31">
        <v>0</v>
      </c>
      <c r="F89" s="2"/>
      <c r="G89" s="30">
        <v>1214</v>
      </c>
      <c r="H89" s="78">
        <v>70920494</v>
      </c>
      <c r="I89" s="68" t="s">
        <v>249</v>
      </c>
      <c r="J89" s="108">
        <v>0</v>
      </c>
      <c r="K89" s="32">
        <v>0</v>
      </c>
    </row>
    <row r="90" spans="1:11" ht="38.25">
      <c r="A90" s="30">
        <v>564</v>
      </c>
      <c r="B90" s="78">
        <v>69781885</v>
      </c>
      <c r="C90" s="68" t="s">
        <v>225</v>
      </c>
      <c r="D90" s="107">
        <v>0</v>
      </c>
      <c r="E90" s="32">
        <v>0</v>
      </c>
      <c r="F90" s="2"/>
      <c r="G90" s="30">
        <v>1222</v>
      </c>
      <c r="H90" s="78">
        <v>70920761</v>
      </c>
      <c r="I90" s="68" t="s">
        <v>250</v>
      </c>
      <c r="J90" s="107">
        <v>0</v>
      </c>
      <c r="K90" s="31">
        <v>0</v>
      </c>
    </row>
    <row r="91" spans="1:11" ht="38.25">
      <c r="A91" s="30">
        <v>558</v>
      </c>
      <c r="B91" s="78">
        <v>69781931</v>
      </c>
      <c r="C91" s="68" t="s">
        <v>226</v>
      </c>
      <c r="D91" s="107">
        <v>0</v>
      </c>
      <c r="E91" s="31">
        <v>0</v>
      </c>
      <c r="F91" s="2"/>
      <c r="G91" s="30">
        <v>579</v>
      </c>
      <c r="H91" s="24">
        <v>48133809</v>
      </c>
      <c r="I91" s="68" t="s">
        <v>251</v>
      </c>
      <c r="J91" s="25">
        <v>0</v>
      </c>
      <c r="K91" s="32">
        <v>0</v>
      </c>
    </row>
    <row r="92" spans="1:11" ht="38.25">
      <c r="A92" s="30">
        <v>565</v>
      </c>
      <c r="B92" s="78">
        <v>69781907</v>
      </c>
      <c r="C92" s="68" t="s">
        <v>227</v>
      </c>
      <c r="D92" s="107">
        <v>0</v>
      </c>
      <c r="E92" s="31">
        <v>0</v>
      </c>
      <c r="F92" s="2"/>
      <c r="G92" s="30">
        <v>585</v>
      </c>
      <c r="H92" s="24">
        <v>63834341</v>
      </c>
      <c r="I92" s="68" t="s">
        <v>252</v>
      </c>
      <c r="J92" s="27">
        <v>0</v>
      </c>
      <c r="K92" s="31">
        <v>0</v>
      </c>
    </row>
    <row r="93" spans="1:11" ht="51.75" thickBot="1">
      <c r="A93" s="33">
        <v>569</v>
      </c>
      <c r="B93" s="79">
        <v>70107661</v>
      </c>
      <c r="C93" s="77" t="s">
        <v>228</v>
      </c>
      <c r="D93" s="110">
        <v>0</v>
      </c>
      <c r="E93" s="36">
        <v>0</v>
      </c>
      <c r="F93" s="2"/>
      <c r="G93" s="33">
        <v>571</v>
      </c>
      <c r="H93" s="34">
        <v>48133833</v>
      </c>
      <c r="I93" s="77" t="s">
        <v>253</v>
      </c>
      <c r="J93" s="35">
        <v>0</v>
      </c>
      <c r="K93" s="36">
        <v>0</v>
      </c>
    </row>
    <row r="94" spans="1:11" ht="39" customHeight="1" thickBot="1">
      <c r="A94" s="96" t="s">
        <v>21</v>
      </c>
      <c r="B94" s="130" t="s">
        <v>22</v>
      </c>
      <c r="C94" s="66" t="s">
        <v>90</v>
      </c>
      <c r="D94" s="21" t="s">
        <v>85</v>
      </c>
      <c r="E94" s="21" t="s">
        <v>84</v>
      </c>
      <c r="F94" s="2"/>
      <c r="G94" s="17" t="s">
        <v>21</v>
      </c>
      <c r="H94" s="18" t="s">
        <v>22</v>
      </c>
      <c r="I94" s="66" t="s">
        <v>90</v>
      </c>
      <c r="J94" s="21" t="s">
        <v>85</v>
      </c>
      <c r="K94" s="21" t="s">
        <v>84</v>
      </c>
    </row>
    <row r="95" spans="1:11" ht="39" customHeight="1">
      <c r="A95" s="126">
        <v>584</v>
      </c>
      <c r="B95" s="131">
        <v>49624521</v>
      </c>
      <c r="C95" s="71" t="s">
        <v>254</v>
      </c>
      <c r="D95" s="51">
        <v>0</v>
      </c>
      <c r="E95" s="42">
        <v>0</v>
      </c>
      <c r="F95" s="2"/>
      <c r="G95" s="30">
        <v>591</v>
      </c>
      <c r="H95" s="24">
        <v>61389820</v>
      </c>
      <c r="I95" s="68" t="s">
        <v>278</v>
      </c>
      <c r="J95" s="25">
        <v>0</v>
      </c>
      <c r="K95" s="31">
        <v>0</v>
      </c>
    </row>
    <row r="96" spans="1:11" ht="38.25" customHeight="1">
      <c r="A96" s="127">
        <v>574</v>
      </c>
      <c r="B96" s="132">
        <v>48133850</v>
      </c>
      <c r="C96" s="68" t="s">
        <v>255</v>
      </c>
      <c r="D96" s="25">
        <v>0</v>
      </c>
      <c r="E96" s="31">
        <v>0</v>
      </c>
      <c r="F96" s="2"/>
      <c r="G96" s="30">
        <v>593</v>
      </c>
      <c r="H96" s="24">
        <v>62931008</v>
      </c>
      <c r="I96" s="68" t="s">
        <v>279</v>
      </c>
      <c r="J96" s="25">
        <v>0</v>
      </c>
      <c r="K96" s="31">
        <v>0</v>
      </c>
    </row>
    <row r="97" spans="1:11" ht="38.25">
      <c r="A97" s="127">
        <v>587</v>
      </c>
      <c r="B97" s="132">
        <v>68407122</v>
      </c>
      <c r="C97" s="68" t="s">
        <v>256</v>
      </c>
      <c r="D97" s="25">
        <v>0</v>
      </c>
      <c r="E97" s="31">
        <v>0</v>
      </c>
      <c r="F97" s="2"/>
      <c r="G97" s="30">
        <v>595</v>
      </c>
      <c r="H97" s="24">
        <v>62931016</v>
      </c>
      <c r="I97" s="68" t="s">
        <v>280</v>
      </c>
      <c r="J97" s="25">
        <v>0</v>
      </c>
      <c r="K97" s="31">
        <v>0</v>
      </c>
    </row>
    <row r="98" spans="1:11" ht="32.25" customHeight="1">
      <c r="A98" s="127">
        <v>581</v>
      </c>
      <c r="B98" s="132">
        <v>48133795</v>
      </c>
      <c r="C98" s="68" t="s">
        <v>257</v>
      </c>
      <c r="D98" s="25">
        <v>0</v>
      </c>
      <c r="E98" s="31">
        <v>0</v>
      </c>
      <c r="F98" s="2"/>
      <c r="G98" s="30">
        <v>590</v>
      </c>
      <c r="H98" s="24">
        <v>61389838</v>
      </c>
      <c r="I98" s="68" t="s">
        <v>281</v>
      </c>
      <c r="J98" s="25">
        <v>0</v>
      </c>
      <c r="K98" s="32">
        <v>0</v>
      </c>
    </row>
    <row r="99" spans="1:11" ht="38.25">
      <c r="A99" s="127">
        <v>588</v>
      </c>
      <c r="B99" s="132">
        <v>67798543</v>
      </c>
      <c r="C99" s="68" t="s">
        <v>258</v>
      </c>
      <c r="D99" s="25">
        <v>0</v>
      </c>
      <c r="E99" s="31">
        <v>0</v>
      </c>
      <c r="F99" s="2"/>
      <c r="G99" s="30">
        <v>594</v>
      </c>
      <c r="H99" s="24">
        <v>62930991</v>
      </c>
      <c r="I99" s="68" t="s">
        <v>282</v>
      </c>
      <c r="J99" s="25">
        <v>0</v>
      </c>
      <c r="K99" s="31">
        <v>0</v>
      </c>
    </row>
    <row r="100" spans="1:11" ht="51.75" thickBot="1">
      <c r="A100" s="127">
        <v>572</v>
      </c>
      <c r="B100" s="132">
        <v>48133892</v>
      </c>
      <c r="C100" s="68" t="s">
        <v>259</v>
      </c>
      <c r="D100" s="25">
        <v>0</v>
      </c>
      <c r="E100" s="31">
        <v>0</v>
      </c>
      <c r="F100" s="2"/>
      <c r="G100" s="46">
        <v>589</v>
      </c>
      <c r="H100" s="47">
        <v>60435216</v>
      </c>
      <c r="I100" s="87" t="s">
        <v>283</v>
      </c>
      <c r="J100" s="48">
        <v>0</v>
      </c>
      <c r="K100" s="49">
        <v>0</v>
      </c>
    </row>
    <row r="101" spans="1:11" ht="30.75" customHeight="1" thickBot="1">
      <c r="A101" s="127">
        <v>582</v>
      </c>
      <c r="B101" s="132">
        <v>48133906</v>
      </c>
      <c r="C101" s="68" t="s">
        <v>260</v>
      </c>
      <c r="D101" s="25">
        <v>0</v>
      </c>
      <c r="E101" s="31">
        <v>0</v>
      </c>
      <c r="F101" s="2"/>
      <c r="G101" s="89"/>
      <c r="H101" s="93" t="s">
        <v>36</v>
      </c>
      <c r="I101" s="90"/>
      <c r="J101" s="91"/>
      <c r="K101" s="92"/>
    </row>
    <row r="102" spans="1:11" ht="26.25" customHeight="1">
      <c r="A102" s="127">
        <v>577</v>
      </c>
      <c r="B102" s="132">
        <v>48133761</v>
      </c>
      <c r="C102" s="68" t="s">
        <v>261</v>
      </c>
      <c r="D102" s="25">
        <v>0</v>
      </c>
      <c r="E102" s="32">
        <v>0</v>
      </c>
      <c r="F102" s="2"/>
      <c r="G102" s="39">
        <v>1328</v>
      </c>
      <c r="H102" s="40">
        <v>70997373</v>
      </c>
      <c r="I102" s="125" t="s">
        <v>284</v>
      </c>
      <c r="J102" s="84">
        <v>0</v>
      </c>
      <c r="K102" s="42">
        <v>0</v>
      </c>
    </row>
    <row r="103" spans="1:11" ht="39" thickBot="1">
      <c r="A103" s="127">
        <v>578</v>
      </c>
      <c r="B103" s="132">
        <v>48133787</v>
      </c>
      <c r="C103" s="68" t="s">
        <v>262</v>
      </c>
      <c r="D103" s="25">
        <v>0</v>
      </c>
      <c r="E103" s="31">
        <v>0</v>
      </c>
      <c r="F103" s="2"/>
      <c r="G103" s="46">
        <v>1329</v>
      </c>
      <c r="H103" s="47">
        <v>70997365</v>
      </c>
      <c r="I103" s="98" t="s">
        <v>285</v>
      </c>
      <c r="J103" s="101">
        <v>0</v>
      </c>
      <c r="K103" s="49">
        <v>0</v>
      </c>
    </row>
    <row r="104" spans="1:11" ht="27" thickBot="1">
      <c r="A104" s="127">
        <v>573</v>
      </c>
      <c r="B104" s="132">
        <v>48133779</v>
      </c>
      <c r="C104" s="68" t="s">
        <v>263</v>
      </c>
      <c r="D104" s="25">
        <v>0</v>
      </c>
      <c r="E104" s="31">
        <v>0</v>
      </c>
      <c r="F104" s="2"/>
      <c r="G104" s="89"/>
      <c r="H104" s="93" t="s">
        <v>45</v>
      </c>
      <c r="I104" s="90"/>
      <c r="J104" s="91"/>
      <c r="K104" s="92"/>
    </row>
    <row r="105" spans="1:11" ht="40.5" customHeight="1">
      <c r="A105" s="127">
        <v>575</v>
      </c>
      <c r="B105" s="132">
        <v>48133817</v>
      </c>
      <c r="C105" s="68" t="s">
        <v>264</v>
      </c>
      <c r="D105" s="27">
        <v>0</v>
      </c>
      <c r="E105" s="31">
        <v>0</v>
      </c>
      <c r="F105" s="2"/>
      <c r="G105" s="39">
        <v>851</v>
      </c>
      <c r="H105" s="40">
        <v>68402112</v>
      </c>
      <c r="I105" s="67" t="s">
        <v>286</v>
      </c>
      <c r="J105" s="41">
        <v>0</v>
      </c>
      <c r="K105" s="42">
        <v>0</v>
      </c>
    </row>
    <row r="106" spans="1:11" ht="26.25" thickBot="1">
      <c r="A106" s="128">
        <v>576</v>
      </c>
      <c r="B106" s="133">
        <v>48133914</v>
      </c>
      <c r="C106" s="87" t="s">
        <v>265</v>
      </c>
      <c r="D106" s="48">
        <v>0</v>
      </c>
      <c r="E106" s="49">
        <v>0</v>
      </c>
      <c r="F106" s="2"/>
      <c r="G106" s="30">
        <v>1248</v>
      </c>
      <c r="H106" s="24">
        <v>70919585</v>
      </c>
      <c r="I106" s="68" t="s">
        <v>287</v>
      </c>
      <c r="J106" s="25">
        <v>0</v>
      </c>
      <c r="K106" s="31">
        <v>0</v>
      </c>
    </row>
    <row r="107" spans="1:11" ht="27" thickBot="1">
      <c r="A107" s="89"/>
      <c r="B107" s="134" t="s">
        <v>33</v>
      </c>
      <c r="C107" s="90"/>
      <c r="D107" s="91"/>
      <c r="E107" s="92"/>
      <c r="F107" s="2"/>
      <c r="G107" s="30">
        <v>1255</v>
      </c>
      <c r="H107" s="24">
        <v>70919674</v>
      </c>
      <c r="I107" s="68" t="s">
        <v>288</v>
      </c>
      <c r="J107" s="25">
        <v>0</v>
      </c>
      <c r="K107" s="31">
        <v>0</v>
      </c>
    </row>
    <row r="108" spans="1:11" ht="51.75" thickBot="1">
      <c r="A108" s="1">
        <v>699</v>
      </c>
      <c r="B108" s="135">
        <v>70106576</v>
      </c>
      <c r="C108" s="102" t="s">
        <v>266</v>
      </c>
      <c r="D108" s="121">
        <v>0</v>
      </c>
      <c r="E108" s="118">
        <v>0</v>
      </c>
      <c r="F108" s="2"/>
      <c r="G108" s="30">
        <v>848</v>
      </c>
      <c r="H108" s="24">
        <v>60433361</v>
      </c>
      <c r="I108" s="68" t="s">
        <v>289</v>
      </c>
      <c r="J108" s="25">
        <v>0</v>
      </c>
      <c r="K108" s="31">
        <v>0</v>
      </c>
    </row>
    <row r="109" spans="1:11" ht="27" thickBot="1">
      <c r="A109" s="89"/>
      <c r="B109" s="134" t="s">
        <v>34</v>
      </c>
      <c r="C109" s="90"/>
      <c r="D109" s="91"/>
      <c r="E109" s="92"/>
      <c r="F109" s="2"/>
      <c r="G109" s="30">
        <v>1258</v>
      </c>
      <c r="H109" s="24">
        <v>70919623</v>
      </c>
      <c r="I109" s="68" t="s">
        <v>290</v>
      </c>
      <c r="J109" s="25">
        <v>0</v>
      </c>
      <c r="K109" s="31">
        <v>0</v>
      </c>
    </row>
    <row r="110" spans="1:11" ht="38.25">
      <c r="A110" s="126">
        <v>931</v>
      </c>
      <c r="B110" s="131">
        <v>70886369</v>
      </c>
      <c r="C110" s="111" t="s">
        <v>267</v>
      </c>
      <c r="D110" s="120">
        <v>0</v>
      </c>
      <c r="E110" s="42">
        <v>0</v>
      </c>
      <c r="F110" s="2"/>
      <c r="G110" s="30">
        <v>1259</v>
      </c>
      <c r="H110" s="24">
        <v>70919704</v>
      </c>
      <c r="I110" s="68" t="s">
        <v>291</v>
      </c>
      <c r="J110" s="25">
        <v>0</v>
      </c>
      <c r="K110" s="31">
        <v>0</v>
      </c>
    </row>
    <row r="111" spans="1:11" ht="26.25" thickBot="1">
      <c r="A111" s="128">
        <v>698</v>
      </c>
      <c r="B111" s="133">
        <v>49624539</v>
      </c>
      <c r="C111" s="94" t="s">
        <v>268</v>
      </c>
      <c r="D111" s="95">
        <v>0</v>
      </c>
      <c r="E111" s="122">
        <v>0</v>
      </c>
      <c r="F111" s="2"/>
      <c r="G111" s="30">
        <v>1234</v>
      </c>
      <c r="H111" s="24">
        <v>70919721</v>
      </c>
      <c r="I111" s="68" t="s">
        <v>292</v>
      </c>
      <c r="J111" s="25">
        <v>0</v>
      </c>
      <c r="K111" s="31">
        <v>0</v>
      </c>
    </row>
    <row r="112" spans="1:11" ht="27" thickBot="1">
      <c r="A112" s="89"/>
      <c r="B112" s="134" t="s">
        <v>35</v>
      </c>
      <c r="C112" s="90"/>
      <c r="D112" s="91"/>
      <c r="E112" s="92"/>
      <c r="F112" s="2"/>
      <c r="G112" s="30">
        <v>1241</v>
      </c>
      <c r="H112" s="24">
        <v>70919747</v>
      </c>
      <c r="I112" s="68" t="s">
        <v>293</v>
      </c>
      <c r="J112" s="25">
        <v>0</v>
      </c>
      <c r="K112" s="31">
        <v>0</v>
      </c>
    </row>
    <row r="113" spans="1:11" ht="25.5">
      <c r="A113" s="126">
        <v>1327</v>
      </c>
      <c r="B113" s="131">
        <v>70992223</v>
      </c>
      <c r="C113" s="71" t="s">
        <v>269</v>
      </c>
      <c r="D113" s="41">
        <v>0</v>
      </c>
      <c r="E113" s="42">
        <v>0</v>
      </c>
      <c r="F113" s="2"/>
      <c r="G113" s="30">
        <v>1247</v>
      </c>
      <c r="H113" s="24">
        <v>70919631</v>
      </c>
      <c r="I113" s="68" t="s">
        <v>294</v>
      </c>
      <c r="J113" s="25">
        <v>0</v>
      </c>
      <c r="K113" s="31">
        <v>0</v>
      </c>
    </row>
    <row r="114" spans="1:11" ht="38.25">
      <c r="A114" s="127">
        <v>1326</v>
      </c>
      <c r="B114" s="132">
        <v>70992231</v>
      </c>
      <c r="C114" s="69" t="s">
        <v>270</v>
      </c>
      <c r="D114" s="124">
        <v>260</v>
      </c>
      <c r="E114" s="31">
        <v>0</v>
      </c>
      <c r="F114" s="2"/>
      <c r="G114" s="30">
        <v>1245</v>
      </c>
      <c r="H114" s="24">
        <v>70919666</v>
      </c>
      <c r="I114" s="68" t="s">
        <v>295</v>
      </c>
      <c r="J114" s="25">
        <v>0</v>
      </c>
      <c r="K114" s="31">
        <v>0</v>
      </c>
    </row>
    <row r="115" spans="1:11" ht="39" thickBot="1">
      <c r="A115" s="128">
        <v>697</v>
      </c>
      <c r="B115" s="133">
        <v>60434651</v>
      </c>
      <c r="C115" s="87" t="s">
        <v>271</v>
      </c>
      <c r="D115" s="48">
        <v>0</v>
      </c>
      <c r="E115" s="49">
        <v>0</v>
      </c>
      <c r="F115" s="2"/>
      <c r="G115" s="30">
        <v>849</v>
      </c>
      <c r="H115" s="24">
        <v>63113970</v>
      </c>
      <c r="I115" s="68" t="s">
        <v>296</v>
      </c>
      <c r="J115" s="25">
        <v>0</v>
      </c>
      <c r="K115" s="31">
        <v>0</v>
      </c>
    </row>
    <row r="116" spans="1:11" ht="27" thickBot="1">
      <c r="A116" s="123"/>
      <c r="B116" s="134" t="s">
        <v>44</v>
      </c>
      <c r="C116" s="90"/>
      <c r="D116" s="91"/>
      <c r="E116" s="92"/>
      <c r="F116" s="2"/>
      <c r="G116" s="30">
        <v>1250</v>
      </c>
      <c r="H116" s="24">
        <v>70919691</v>
      </c>
      <c r="I116" s="68" t="s">
        <v>297</v>
      </c>
      <c r="J116" s="25">
        <v>0</v>
      </c>
      <c r="K116" s="31">
        <v>0</v>
      </c>
    </row>
    <row r="117" spans="1:11" ht="25.5">
      <c r="A117" s="126">
        <v>842</v>
      </c>
      <c r="B117" s="131">
        <v>70886253</v>
      </c>
      <c r="C117" s="71" t="s">
        <v>272</v>
      </c>
      <c r="D117" s="41">
        <v>0</v>
      </c>
      <c r="E117" s="42">
        <v>0</v>
      </c>
      <c r="F117" s="2"/>
      <c r="G117" s="30">
        <v>1232</v>
      </c>
      <c r="H117" s="24">
        <v>70919739</v>
      </c>
      <c r="I117" s="68" t="s">
        <v>298</v>
      </c>
      <c r="J117" s="25">
        <v>0</v>
      </c>
      <c r="K117" s="31">
        <v>0</v>
      </c>
    </row>
    <row r="118" spans="1:11" ht="25.5">
      <c r="A118" s="129">
        <v>845</v>
      </c>
      <c r="B118" s="132">
        <v>70886733</v>
      </c>
      <c r="C118" s="68" t="s">
        <v>273</v>
      </c>
      <c r="D118" s="25">
        <v>0</v>
      </c>
      <c r="E118" s="31">
        <v>0</v>
      </c>
      <c r="F118" s="2"/>
      <c r="G118" s="30">
        <v>847</v>
      </c>
      <c r="H118" s="24">
        <v>60433370</v>
      </c>
      <c r="I118" s="68" t="s">
        <v>299</v>
      </c>
      <c r="J118" s="25">
        <v>0</v>
      </c>
      <c r="K118" s="31">
        <v>0</v>
      </c>
    </row>
    <row r="119" spans="1:11" ht="51">
      <c r="A119" s="129">
        <v>841</v>
      </c>
      <c r="B119" s="132">
        <v>49624415</v>
      </c>
      <c r="C119" s="68" t="s">
        <v>274</v>
      </c>
      <c r="D119" s="25">
        <v>0</v>
      </c>
      <c r="E119" s="31">
        <v>0</v>
      </c>
      <c r="F119" s="2"/>
      <c r="G119" s="30">
        <v>1239</v>
      </c>
      <c r="H119" s="24">
        <v>70919658</v>
      </c>
      <c r="I119" s="68" t="s">
        <v>300</v>
      </c>
      <c r="J119" s="52">
        <v>8385</v>
      </c>
      <c r="K119" s="54">
        <f>40385-8385</f>
        <v>32000</v>
      </c>
    </row>
    <row r="120" spans="1:11" ht="25.5">
      <c r="A120" s="129">
        <v>843</v>
      </c>
      <c r="B120" s="132">
        <v>70886261</v>
      </c>
      <c r="C120" s="68" t="s">
        <v>275</v>
      </c>
      <c r="D120" s="25">
        <v>0</v>
      </c>
      <c r="E120" s="31">
        <v>0</v>
      </c>
      <c r="F120" s="2"/>
      <c r="G120" s="30">
        <v>1253</v>
      </c>
      <c r="H120" s="24">
        <v>70919640</v>
      </c>
      <c r="I120" s="68" t="s">
        <v>301</v>
      </c>
      <c r="J120" s="25">
        <v>0</v>
      </c>
      <c r="K120" s="31">
        <v>0</v>
      </c>
    </row>
    <row r="121" spans="1:11" ht="27" customHeight="1">
      <c r="A121" s="129">
        <v>846</v>
      </c>
      <c r="B121" s="132">
        <v>65993896</v>
      </c>
      <c r="C121" s="68" t="s">
        <v>276</v>
      </c>
      <c r="D121" s="25">
        <v>0</v>
      </c>
      <c r="E121" s="31">
        <v>0</v>
      </c>
      <c r="F121" s="2"/>
      <c r="G121" s="30">
        <v>1246</v>
      </c>
      <c r="H121" s="24">
        <v>70919615</v>
      </c>
      <c r="I121" s="68" t="s">
        <v>302</v>
      </c>
      <c r="J121" s="25">
        <v>0</v>
      </c>
      <c r="K121" s="31">
        <v>0</v>
      </c>
    </row>
    <row r="122" spans="1:11" ht="56.25" customHeight="1" thickBot="1">
      <c r="A122" s="129">
        <v>592</v>
      </c>
      <c r="B122" s="136">
        <v>62930958</v>
      </c>
      <c r="C122" s="77" t="s">
        <v>277</v>
      </c>
      <c r="D122" s="35">
        <v>0</v>
      </c>
      <c r="E122" s="36">
        <v>0</v>
      </c>
      <c r="F122" s="2"/>
      <c r="G122" s="33">
        <v>850</v>
      </c>
      <c r="H122" s="34">
        <v>68402104</v>
      </c>
      <c r="I122" s="77" t="s">
        <v>303</v>
      </c>
      <c r="J122" s="35">
        <v>0</v>
      </c>
      <c r="K122" s="36">
        <v>0</v>
      </c>
    </row>
    <row r="123" spans="1:11" ht="39" customHeight="1" thickBot="1">
      <c r="A123" s="96" t="s">
        <v>21</v>
      </c>
      <c r="B123" s="130" t="s">
        <v>22</v>
      </c>
      <c r="C123" s="66" t="s">
        <v>90</v>
      </c>
      <c r="D123" s="21" t="s">
        <v>85</v>
      </c>
      <c r="E123" s="21" t="s">
        <v>84</v>
      </c>
      <c r="F123" s="2"/>
      <c r="G123" s="17" t="s">
        <v>21</v>
      </c>
      <c r="H123" s="18" t="s">
        <v>22</v>
      </c>
      <c r="I123" s="66" t="s">
        <v>90</v>
      </c>
      <c r="J123" s="21" t="s">
        <v>85</v>
      </c>
      <c r="K123" s="21" t="s">
        <v>84</v>
      </c>
    </row>
    <row r="124" spans="1:11" ht="38.25">
      <c r="A124" s="39">
        <v>596</v>
      </c>
      <c r="B124" s="40">
        <v>60433256</v>
      </c>
      <c r="C124" s="71" t="s">
        <v>304</v>
      </c>
      <c r="D124" s="41">
        <v>0</v>
      </c>
      <c r="E124" s="42">
        <v>0</v>
      </c>
      <c r="F124" s="2"/>
      <c r="G124" s="30">
        <v>1262</v>
      </c>
      <c r="H124" s="24">
        <v>70919526</v>
      </c>
      <c r="I124" s="68" t="s">
        <v>327</v>
      </c>
      <c r="J124" s="25">
        <v>0</v>
      </c>
      <c r="K124" s="32">
        <v>0</v>
      </c>
    </row>
    <row r="125" spans="1:11" ht="25.5">
      <c r="A125" s="30">
        <v>601</v>
      </c>
      <c r="B125" s="24">
        <v>60433345</v>
      </c>
      <c r="C125" s="68" t="s">
        <v>305</v>
      </c>
      <c r="D125" s="52">
        <v>6340</v>
      </c>
      <c r="E125" s="31">
        <v>0</v>
      </c>
      <c r="F125" s="2"/>
      <c r="G125" s="30">
        <v>1265</v>
      </c>
      <c r="H125" s="24">
        <v>70920427</v>
      </c>
      <c r="I125" s="68" t="s">
        <v>328</v>
      </c>
      <c r="J125" s="25">
        <v>0</v>
      </c>
      <c r="K125" s="32">
        <v>0</v>
      </c>
    </row>
    <row r="126" spans="1:11" ht="25.5">
      <c r="A126" s="30">
        <v>604</v>
      </c>
      <c r="B126" s="24">
        <v>60433281</v>
      </c>
      <c r="C126" s="68" t="s">
        <v>306</v>
      </c>
      <c r="D126" s="27">
        <v>0</v>
      </c>
      <c r="E126" s="32">
        <v>0</v>
      </c>
      <c r="F126" s="2"/>
      <c r="G126" s="30">
        <v>615</v>
      </c>
      <c r="H126" s="24">
        <v>61381861</v>
      </c>
      <c r="I126" s="68" t="s">
        <v>329</v>
      </c>
      <c r="J126" s="25">
        <v>0</v>
      </c>
      <c r="K126" s="32">
        <v>0</v>
      </c>
    </row>
    <row r="127" spans="1:11" ht="25.5">
      <c r="A127" s="30">
        <v>597</v>
      </c>
      <c r="B127" s="24">
        <v>60433302</v>
      </c>
      <c r="C127" s="68" t="s">
        <v>307</v>
      </c>
      <c r="D127" s="25">
        <v>0</v>
      </c>
      <c r="E127" s="32">
        <v>0</v>
      </c>
      <c r="F127" s="2"/>
      <c r="G127" s="30">
        <v>618</v>
      </c>
      <c r="H127" s="24">
        <v>61387568</v>
      </c>
      <c r="I127" s="68" t="s">
        <v>330</v>
      </c>
      <c r="J127" s="25">
        <v>0</v>
      </c>
      <c r="K127" s="32">
        <v>0</v>
      </c>
    </row>
    <row r="128" spans="1:11" ht="26.25" customHeight="1">
      <c r="A128" s="30">
        <v>603</v>
      </c>
      <c r="B128" s="24">
        <v>60433337</v>
      </c>
      <c r="C128" s="68" t="s">
        <v>527</v>
      </c>
      <c r="D128" s="25">
        <v>0</v>
      </c>
      <c r="E128" s="31">
        <v>0</v>
      </c>
      <c r="F128" s="2"/>
      <c r="G128" s="30">
        <v>614</v>
      </c>
      <c r="H128" s="24">
        <v>61381276</v>
      </c>
      <c r="I128" s="68" t="s">
        <v>331</v>
      </c>
      <c r="J128" s="52">
        <v>66</v>
      </c>
      <c r="K128" s="32">
        <v>0</v>
      </c>
    </row>
    <row r="129" spans="1:11" ht="25.5">
      <c r="A129" s="30">
        <v>600</v>
      </c>
      <c r="B129" s="24">
        <v>60433299</v>
      </c>
      <c r="C129" s="68" t="s">
        <v>308</v>
      </c>
      <c r="D129" s="52">
        <v>5500</v>
      </c>
      <c r="E129" s="32">
        <v>0</v>
      </c>
      <c r="F129" s="2"/>
      <c r="G129" s="39">
        <v>617</v>
      </c>
      <c r="H129" s="40">
        <v>61387525</v>
      </c>
      <c r="I129" s="68" t="s">
        <v>332</v>
      </c>
      <c r="J129" s="25">
        <v>0</v>
      </c>
      <c r="K129" s="32">
        <v>0</v>
      </c>
    </row>
    <row r="130" spans="1:11" ht="26.25" thickBot="1">
      <c r="A130" s="30">
        <v>611</v>
      </c>
      <c r="B130" s="24">
        <v>60461811</v>
      </c>
      <c r="C130" s="68" t="s">
        <v>309</v>
      </c>
      <c r="D130" s="52">
        <v>16293</v>
      </c>
      <c r="E130" s="32">
        <v>0</v>
      </c>
      <c r="F130" s="2"/>
      <c r="G130" s="46">
        <v>616</v>
      </c>
      <c r="H130" s="47">
        <v>61382213</v>
      </c>
      <c r="I130" s="87" t="s">
        <v>333</v>
      </c>
      <c r="J130" s="141">
        <v>313</v>
      </c>
      <c r="K130" s="122">
        <v>0</v>
      </c>
    </row>
    <row r="131" spans="1:11" ht="39.75" thickBot="1">
      <c r="A131" s="30">
        <v>606</v>
      </c>
      <c r="B131" s="24">
        <v>60433230</v>
      </c>
      <c r="C131" s="68" t="s">
        <v>310</v>
      </c>
      <c r="D131" s="25">
        <v>0</v>
      </c>
      <c r="E131" s="32">
        <v>0</v>
      </c>
      <c r="F131" s="2"/>
      <c r="G131" s="89"/>
      <c r="H131" s="93" t="s">
        <v>47</v>
      </c>
      <c r="I131" s="90"/>
      <c r="J131" s="91"/>
      <c r="K131" s="92"/>
    </row>
    <row r="132" spans="1:11" ht="25.5">
      <c r="A132" s="30">
        <v>609</v>
      </c>
      <c r="B132" s="24">
        <v>60461845</v>
      </c>
      <c r="C132" s="68" t="s">
        <v>311</v>
      </c>
      <c r="D132" s="25">
        <v>0</v>
      </c>
      <c r="E132" s="32">
        <v>0</v>
      </c>
      <c r="F132" s="2"/>
      <c r="G132" s="39">
        <v>1274</v>
      </c>
      <c r="H132" s="40">
        <v>70924180</v>
      </c>
      <c r="I132" s="71" t="s">
        <v>334</v>
      </c>
      <c r="J132" s="41">
        <v>0</v>
      </c>
      <c r="K132" s="112">
        <v>0</v>
      </c>
    </row>
    <row r="133" spans="1:11" ht="38.25">
      <c r="A133" s="30">
        <v>605</v>
      </c>
      <c r="B133" s="24">
        <v>60433248</v>
      </c>
      <c r="C133" s="68" t="s">
        <v>312</v>
      </c>
      <c r="D133" s="52">
        <v>58</v>
      </c>
      <c r="E133" s="32">
        <v>0</v>
      </c>
      <c r="F133" s="2"/>
      <c r="G133" s="30">
        <v>1286</v>
      </c>
      <c r="H133" s="24">
        <v>70924198</v>
      </c>
      <c r="I133" s="68" t="s">
        <v>335</v>
      </c>
      <c r="J133" s="25">
        <v>0</v>
      </c>
      <c r="K133" s="32">
        <v>0</v>
      </c>
    </row>
    <row r="134" spans="1:11" ht="38.25">
      <c r="A134" s="30">
        <v>602</v>
      </c>
      <c r="B134" s="24">
        <v>60433329</v>
      </c>
      <c r="C134" s="68" t="s">
        <v>313</v>
      </c>
      <c r="D134" s="27">
        <v>0</v>
      </c>
      <c r="E134" s="32">
        <v>0</v>
      </c>
      <c r="F134" s="2"/>
      <c r="G134" s="30">
        <v>1273</v>
      </c>
      <c r="H134" s="24">
        <v>70924155</v>
      </c>
      <c r="I134" s="68" t="s">
        <v>336</v>
      </c>
      <c r="J134" s="25">
        <v>0</v>
      </c>
      <c r="K134" s="31">
        <v>0</v>
      </c>
    </row>
    <row r="135" spans="1:11" ht="38.25">
      <c r="A135" s="30">
        <v>610</v>
      </c>
      <c r="B135" s="24">
        <v>60461837</v>
      </c>
      <c r="C135" s="68" t="s">
        <v>314</v>
      </c>
      <c r="D135" s="27">
        <v>0</v>
      </c>
      <c r="E135" s="32">
        <v>0</v>
      </c>
      <c r="F135" s="2"/>
      <c r="G135" s="30">
        <v>853</v>
      </c>
      <c r="H135" s="24">
        <v>48132489</v>
      </c>
      <c r="I135" s="68" t="s">
        <v>337</v>
      </c>
      <c r="J135" s="25">
        <v>0</v>
      </c>
      <c r="K135" s="31">
        <v>0</v>
      </c>
    </row>
    <row r="136" spans="1:11" ht="26.25" customHeight="1">
      <c r="A136" s="30">
        <v>612</v>
      </c>
      <c r="B136" s="24">
        <v>60461853</v>
      </c>
      <c r="C136" s="68" t="s">
        <v>315</v>
      </c>
      <c r="D136" s="27">
        <v>0</v>
      </c>
      <c r="E136" s="32">
        <v>0</v>
      </c>
      <c r="F136" s="2"/>
      <c r="G136" s="30">
        <v>1280</v>
      </c>
      <c r="H136" s="24">
        <v>70924210</v>
      </c>
      <c r="I136" s="68" t="s">
        <v>338</v>
      </c>
      <c r="J136" s="25">
        <v>0</v>
      </c>
      <c r="K136" s="31">
        <v>0</v>
      </c>
    </row>
    <row r="137" spans="1:11" ht="39" customHeight="1">
      <c r="A137" s="30">
        <v>613</v>
      </c>
      <c r="B137" s="24">
        <v>63113961</v>
      </c>
      <c r="C137" s="68" t="s">
        <v>531</v>
      </c>
      <c r="D137" s="52">
        <v>19062.5</v>
      </c>
      <c r="E137" s="32">
        <v>0</v>
      </c>
      <c r="F137" s="2"/>
      <c r="G137" s="30">
        <v>1275</v>
      </c>
      <c r="H137" s="24">
        <v>70924228</v>
      </c>
      <c r="I137" s="68" t="s">
        <v>339</v>
      </c>
      <c r="J137" s="25">
        <v>0</v>
      </c>
      <c r="K137" s="31">
        <v>0</v>
      </c>
    </row>
    <row r="138" spans="1:11" ht="26.25" thickBot="1">
      <c r="A138" s="46">
        <v>599</v>
      </c>
      <c r="B138" s="47">
        <v>60433272</v>
      </c>
      <c r="C138" s="87" t="s">
        <v>316</v>
      </c>
      <c r="D138" s="48">
        <v>0</v>
      </c>
      <c r="E138" s="122">
        <v>0</v>
      </c>
      <c r="F138" s="2"/>
      <c r="G138" s="30">
        <v>854</v>
      </c>
      <c r="H138" s="24">
        <v>67774342</v>
      </c>
      <c r="I138" s="68" t="s">
        <v>340</v>
      </c>
      <c r="J138" s="25">
        <v>0</v>
      </c>
      <c r="K138" s="31">
        <v>0</v>
      </c>
    </row>
    <row r="139" spans="1:11" ht="39.75" thickBot="1">
      <c r="A139" s="104"/>
      <c r="B139" s="93" t="s">
        <v>37</v>
      </c>
      <c r="C139" s="90"/>
      <c r="D139" s="91"/>
      <c r="E139" s="92"/>
      <c r="F139" s="2"/>
      <c r="G139" s="30">
        <v>1290</v>
      </c>
      <c r="H139" s="24">
        <v>70924147</v>
      </c>
      <c r="I139" s="68" t="s">
        <v>341</v>
      </c>
      <c r="J139" s="25">
        <v>0</v>
      </c>
      <c r="K139" s="31">
        <v>0</v>
      </c>
    </row>
    <row r="140" spans="1:11" ht="39" thickBot="1">
      <c r="A140" s="16">
        <v>1331</v>
      </c>
      <c r="B140" s="117">
        <v>70930716</v>
      </c>
      <c r="C140" s="137" t="s">
        <v>317</v>
      </c>
      <c r="D140" s="138">
        <v>20</v>
      </c>
      <c r="E140" s="139">
        <v>0</v>
      </c>
      <c r="F140" s="2"/>
      <c r="G140" s="30">
        <v>855</v>
      </c>
      <c r="H140" s="24">
        <v>67774351</v>
      </c>
      <c r="I140" s="68" t="s">
        <v>342</v>
      </c>
      <c r="J140" s="27">
        <v>0</v>
      </c>
      <c r="K140" s="32">
        <v>0</v>
      </c>
    </row>
    <row r="141" spans="1:11" ht="27" thickBot="1">
      <c r="A141" s="89"/>
      <c r="B141" s="93" t="s">
        <v>38</v>
      </c>
      <c r="C141" s="90"/>
      <c r="D141" s="91"/>
      <c r="E141" s="92"/>
      <c r="F141" s="2"/>
      <c r="G141" s="30">
        <v>1292</v>
      </c>
      <c r="H141" s="24">
        <v>70924244</v>
      </c>
      <c r="I141" s="68" t="s">
        <v>343</v>
      </c>
      <c r="J141" s="27">
        <v>0</v>
      </c>
      <c r="K141" s="31">
        <v>0</v>
      </c>
    </row>
    <row r="142" spans="1:11" ht="38.25">
      <c r="A142" s="39">
        <v>1332</v>
      </c>
      <c r="B142" s="40">
        <v>70986819</v>
      </c>
      <c r="C142" s="125" t="s">
        <v>318</v>
      </c>
      <c r="D142" s="99">
        <v>0</v>
      </c>
      <c r="E142" s="112">
        <v>0</v>
      </c>
      <c r="F142" s="2"/>
      <c r="G142" s="30">
        <v>1276</v>
      </c>
      <c r="H142" s="24">
        <v>70924261</v>
      </c>
      <c r="I142" s="68" t="s">
        <v>344</v>
      </c>
      <c r="J142" s="25">
        <v>0</v>
      </c>
      <c r="K142" s="31">
        <v>0</v>
      </c>
    </row>
    <row r="143" spans="1:11" ht="41.25" customHeight="1">
      <c r="A143" s="30">
        <v>1333</v>
      </c>
      <c r="B143" s="24">
        <v>70986801</v>
      </c>
      <c r="C143" s="43" t="s">
        <v>319</v>
      </c>
      <c r="D143" s="26">
        <v>0</v>
      </c>
      <c r="E143" s="32">
        <v>0</v>
      </c>
      <c r="F143" s="2"/>
      <c r="G143" s="30">
        <v>1284</v>
      </c>
      <c r="H143" s="24">
        <v>70924279</v>
      </c>
      <c r="I143" s="68" t="s">
        <v>345</v>
      </c>
      <c r="J143" s="25">
        <v>0</v>
      </c>
      <c r="K143" s="31">
        <v>0</v>
      </c>
    </row>
    <row r="144" spans="1:11" ht="42.75" customHeight="1" thickBot="1">
      <c r="A144" s="85">
        <v>1334</v>
      </c>
      <c r="B144" s="140">
        <v>70970190</v>
      </c>
      <c r="C144" s="87" t="s">
        <v>320</v>
      </c>
      <c r="D144" s="48">
        <v>0</v>
      </c>
      <c r="E144" s="122">
        <v>0</v>
      </c>
      <c r="F144" s="2"/>
      <c r="G144" s="30">
        <v>1281</v>
      </c>
      <c r="H144" s="24">
        <v>70924287</v>
      </c>
      <c r="I144" s="68" t="s">
        <v>346</v>
      </c>
      <c r="J144" s="25">
        <v>0</v>
      </c>
      <c r="K144" s="31">
        <v>0</v>
      </c>
    </row>
    <row r="145" spans="1:11" ht="39.75" thickBot="1">
      <c r="A145" s="89"/>
      <c r="B145" s="93" t="s">
        <v>46</v>
      </c>
      <c r="C145" s="90"/>
      <c r="D145" s="91"/>
      <c r="E145" s="92"/>
      <c r="F145" s="2"/>
      <c r="G145" s="30">
        <v>1291</v>
      </c>
      <c r="H145" s="24">
        <v>70924295</v>
      </c>
      <c r="I145" s="68" t="s">
        <v>347</v>
      </c>
      <c r="J145" s="25">
        <v>0</v>
      </c>
      <c r="K145" s="31">
        <v>0</v>
      </c>
    </row>
    <row r="146" spans="1:11" ht="38.25">
      <c r="A146" s="39">
        <v>1269</v>
      </c>
      <c r="B146" s="40">
        <v>70920389</v>
      </c>
      <c r="C146" s="71" t="s">
        <v>321</v>
      </c>
      <c r="D146" s="41">
        <v>0</v>
      </c>
      <c r="E146" s="112">
        <v>0</v>
      </c>
      <c r="F146" s="2"/>
      <c r="G146" s="30">
        <v>1287</v>
      </c>
      <c r="H146" s="24">
        <v>70924309</v>
      </c>
      <c r="I146" s="68" t="s">
        <v>348</v>
      </c>
      <c r="J146" s="25">
        <v>0</v>
      </c>
      <c r="K146" s="32">
        <v>0</v>
      </c>
    </row>
    <row r="147" spans="1:11" ht="44.25" customHeight="1">
      <c r="A147" s="30">
        <v>1266</v>
      </c>
      <c r="B147" s="24">
        <v>70920362</v>
      </c>
      <c r="C147" s="68" t="s">
        <v>322</v>
      </c>
      <c r="D147" s="25">
        <v>0</v>
      </c>
      <c r="E147" s="32">
        <v>0</v>
      </c>
      <c r="F147" s="2"/>
      <c r="G147" s="30">
        <v>1277</v>
      </c>
      <c r="H147" s="24">
        <v>70924317</v>
      </c>
      <c r="I147" s="68" t="s">
        <v>349</v>
      </c>
      <c r="J147" s="25">
        <v>0</v>
      </c>
      <c r="K147" s="31">
        <v>0</v>
      </c>
    </row>
    <row r="148" spans="1:11" ht="40.5" customHeight="1">
      <c r="A148" s="30">
        <v>1268</v>
      </c>
      <c r="B148" s="24">
        <v>70920168</v>
      </c>
      <c r="C148" s="68" t="s">
        <v>323</v>
      </c>
      <c r="D148" s="25">
        <v>0</v>
      </c>
      <c r="E148" s="32">
        <v>0</v>
      </c>
      <c r="F148" s="2"/>
      <c r="G148" s="30">
        <v>1282</v>
      </c>
      <c r="H148" s="24">
        <v>70924325</v>
      </c>
      <c r="I148" s="68" t="s">
        <v>350</v>
      </c>
      <c r="J148" s="25">
        <v>0</v>
      </c>
      <c r="K148" s="31">
        <v>0</v>
      </c>
    </row>
    <row r="149" spans="1:11" ht="38.25">
      <c r="A149" s="30">
        <v>1264</v>
      </c>
      <c r="B149" s="24">
        <v>70920371</v>
      </c>
      <c r="C149" s="68" t="s">
        <v>324</v>
      </c>
      <c r="D149" s="25">
        <v>0</v>
      </c>
      <c r="E149" s="32">
        <v>0</v>
      </c>
      <c r="F149" s="2"/>
      <c r="G149" s="30">
        <v>1289</v>
      </c>
      <c r="H149" s="24">
        <v>70924333</v>
      </c>
      <c r="I149" s="68" t="s">
        <v>351</v>
      </c>
      <c r="J149" s="25">
        <v>0</v>
      </c>
      <c r="K149" s="31">
        <v>0</v>
      </c>
    </row>
    <row r="150" spans="1:11" ht="38.25">
      <c r="A150" s="30">
        <v>1267</v>
      </c>
      <c r="B150" s="24">
        <v>70920397</v>
      </c>
      <c r="C150" s="68" t="s">
        <v>325</v>
      </c>
      <c r="D150" s="25">
        <v>0</v>
      </c>
      <c r="E150" s="32">
        <v>0</v>
      </c>
      <c r="F150" s="2"/>
      <c r="G150" s="30">
        <v>1285</v>
      </c>
      <c r="H150" s="24">
        <v>70924341</v>
      </c>
      <c r="I150" s="68" t="s">
        <v>352</v>
      </c>
      <c r="J150" s="25">
        <v>0</v>
      </c>
      <c r="K150" s="31">
        <v>0</v>
      </c>
    </row>
    <row r="151" spans="1:11" ht="27" customHeight="1" thickBot="1">
      <c r="A151" s="33">
        <v>1263</v>
      </c>
      <c r="B151" s="34">
        <v>70920401</v>
      </c>
      <c r="C151" s="77" t="s">
        <v>326</v>
      </c>
      <c r="D151" s="35">
        <v>0</v>
      </c>
      <c r="E151" s="56">
        <v>0</v>
      </c>
      <c r="F151" s="2"/>
      <c r="G151" s="33">
        <v>852</v>
      </c>
      <c r="H151" s="34">
        <v>47611740</v>
      </c>
      <c r="I151" s="77" t="s">
        <v>353</v>
      </c>
      <c r="J151" s="35">
        <v>0</v>
      </c>
      <c r="K151" s="36">
        <v>0</v>
      </c>
    </row>
    <row r="152" spans="1:11" ht="39" customHeight="1" thickBot="1">
      <c r="A152" s="96" t="s">
        <v>21</v>
      </c>
      <c r="B152" s="130" t="s">
        <v>22</v>
      </c>
      <c r="C152" s="66" t="s">
        <v>90</v>
      </c>
      <c r="D152" s="21" t="s">
        <v>85</v>
      </c>
      <c r="E152" s="21" t="s">
        <v>84</v>
      </c>
      <c r="F152" s="2"/>
      <c r="G152" s="17" t="s">
        <v>21</v>
      </c>
      <c r="H152" s="18" t="s">
        <v>22</v>
      </c>
      <c r="I152" s="66" t="s">
        <v>90</v>
      </c>
      <c r="J152" s="21" t="s">
        <v>85</v>
      </c>
      <c r="K152" s="21" t="s">
        <v>84</v>
      </c>
    </row>
    <row r="153" spans="1:11" ht="38.25">
      <c r="A153" s="39">
        <v>1278</v>
      </c>
      <c r="B153" s="40">
        <v>70924350</v>
      </c>
      <c r="C153" s="71" t="s">
        <v>354</v>
      </c>
      <c r="D153" s="41">
        <v>0</v>
      </c>
      <c r="E153" s="42">
        <v>0</v>
      </c>
      <c r="F153" s="2"/>
      <c r="G153" s="30">
        <v>641</v>
      </c>
      <c r="H153" s="24">
        <v>61388483</v>
      </c>
      <c r="I153" s="68" t="s">
        <v>387</v>
      </c>
      <c r="J153" s="25">
        <v>0</v>
      </c>
      <c r="K153" s="31">
        <v>0</v>
      </c>
    </row>
    <row r="154" spans="1:11" ht="26.25" customHeight="1">
      <c r="A154" s="30">
        <v>621</v>
      </c>
      <c r="B154" s="24">
        <v>47611898</v>
      </c>
      <c r="C154" s="68" t="s">
        <v>355</v>
      </c>
      <c r="D154" s="25">
        <v>0</v>
      </c>
      <c r="E154" s="31">
        <v>0</v>
      </c>
      <c r="F154" s="2"/>
      <c r="G154" s="30">
        <v>635</v>
      </c>
      <c r="H154" s="24">
        <v>47611863</v>
      </c>
      <c r="I154" s="68" t="s">
        <v>388</v>
      </c>
      <c r="J154" s="25">
        <v>0</v>
      </c>
      <c r="K154" s="31">
        <v>0</v>
      </c>
    </row>
    <row r="155" spans="1:11" ht="38.25">
      <c r="A155" s="30">
        <v>620</v>
      </c>
      <c r="B155" s="24">
        <v>47611871</v>
      </c>
      <c r="C155" s="68" t="s">
        <v>356</v>
      </c>
      <c r="D155" s="25">
        <v>0</v>
      </c>
      <c r="E155" s="31">
        <v>0</v>
      </c>
      <c r="F155" s="2"/>
      <c r="G155" s="30">
        <v>637</v>
      </c>
      <c r="H155" s="24">
        <v>61388343</v>
      </c>
      <c r="I155" s="68" t="s">
        <v>389</v>
      </c>
      <c r="J155" s="25">
        <v>0</v>
      </c>
      <c r="K155" s="31">
        <v>0</v>
      </c>
    </row>
    <row r="156" spans="1:11" ht="25.5">
      <c r="A156" s="30">
        <v>619</v>
      </c>
      <c r="B156" s="24">
        <v>47611880</v>
      </c>
      <c r="C156" s="68" t="s">
        <v>357</v>
      </c>
      <c r="D156" s="25">
        <v>0</v>
      </c>
      <c r="E156" s="31">
        <v>0</v>
      </c>
      <c r="F156" s="2"/>
      <c r="G156" s="30">
        <v>639</v>
      </c>
      <c r="H156" s="24">
        <v>61388530</v>
      </c>
      <c r="I156" s="68" t="s">
        <v>390</v>
      </c>
      <c r="J156" s="25">
        <v>0</v>
      </c>
      <c r="K156" s="31">
        <v>0</v>
      </c>
    </row>
    <row r="157" spans="1:11" ht="25.5">
      <c r="A157" s="30">
        <v>623</v>
      </c>
      <c r="B157" s="24">
        <v>47611171</v>
      </c>
      <c r="C157" s="68" t="s">
        <v>358</v>
      </c>
      <c r="D157" s="25">
        <v>0</v>
      </c>
      <c r="E157" s="31">
        <v>0</v>
      </c>
      <c r="F157" s="2"/>
      <c r="G157" s="30">
        <v>638</v>
      </c>
      <c r="H157" s="24">
        <v>61388459</v>
      </c>
      <c r="I157" s="68" t="s">
        <v>391</v>
      </c>
      <c r="J157" s="25">
        <v>0</v>
      </c>
      <c r="K157" s="31">
        <v>0</v>
      </c>
    </row>
    <row r="158" spans="1:11" ht="26.25" thickBot="1">
      <c r="A158" s="30">
        <v>631</v>
      </c>
      <c r="B158" s="24">
        <v>65993250</v>
      </c>
      <c r="C158" s="68" t="s">
        <v>359</v>
      </c>
      <c r="D158" s="27">
        <v>0</v>
      </c>
      <c r="E158" s="31">
        <v>0</v>
      </c>
      <c r="F158" s="2"/>
      <c r="G158" s="30">
        <v>642</v>
      </c>
      <c r="H158" s="24">
        <v>61388432</v>
      </c>
      <c r="I158" s="68" t="s">
        <v>392</v>
      </c>
      <c r="J158" s="25">
        <v>0</v>
      </c>
      <c r="K158" s="31">
        <v>0</v>
      </c>
    </row>
    <row r="159" spans="1:11" ht="27" thickBot="1">
      <c r="A159" s="30">
        <v>626</v>
      </c>
      <c r="B159" s="24">
        <v>47611057</v>
      </c>
      <c r="C159" s="68" t="s">
        <v>360</v>
      </c>
      <c r="D159" s="27">
        <v>0</v>
      </c>
      <c r="E159" s="31">
        <v>0</v>
      </c>
      <c r="F159" s="2"/>
      <c r="G159" s="123"/>
      <c r="H159" s="93" t="s">
        <v>49</v>
      </c>
      <c r="I159" s="90"/>
      <c r="J159" s="91"/>
      <c r="K159" s="92"/>
    </row>
    <row r="160" spans="1:11" ht="25.5">
      <c r="A160" s="30">
        <v>624</v>
      </c>
      <c r="B160" s="24">
        <v>47611014</v>
      </c>
      <c r="C160" s="68" t="s">
        <v>361</v>
      </c>
      <c r="D160" s="25">
        <v>0</v>
      </c>
      <c r="E160" s="31">
        <v>0</v>
      </c>
      <c r="F160" s="2"/>
      <c r="G160" s="39">
        <v>1315</v>
      </c>
      <c r="H160" s="40">
        <v>70991502</v>
      </c>
      <c r="I160" s="125" t="s">
        <v>393</v>
      </c>
      <c r="J160" s="99">
        <v>0</v>
      </c>
      <c r="K160" s="112">
        <v>0</v>
      </c>
    </row>
    <row r="161" spans="1:11" ht="26.25" thickBot="1">
      <c r="A161" s="30">
        <v>625</v>
      </c>
      <c r="B161" s="24">
        <v>47611073</v>
      </c>
      <c r="C161" s="68" t="s">
        <v>362</v>
      </c>
      <c r="D161" s="25">
        <v>0</v>
      </c>
      <c r="E161" s="54">
        <v>436</v>
      </c>
      <c r="F161" s="2"/>
      <c r="G161" s="46">
        <v>682</v>
      </c>
      <c r="H161" s="47">
        <v>60447354</v>
      </c>
      <c r="I161" s="87" t="s">
        <v>394</v>
      </c>
      <c r="J161" s="48">
        <v>0</v>
      </c>
      <c r="K161" s="49">
        <v>0</v>
      </c>
    </row>
    <row r="162" spans="1:11" ht="27" thickBot="1">
      <c r="A162" s="30">
        <v>629</v>
      </c>
      <c r="B162" s="24">
        <v>65993276</v>
      </c>
      <c r="C162" s="68" t="s">
        <v>363</v>
      </c>
      <c r="D162" s="25">
        <v>0</v>
      </c>
      <c r="E162" s="31">
        <v>0</v>
      </c>
      <c r="F162" s="2"/>
      <c r="G162" s="89"/>
      <c r="H162" s="93" t="s">
        <v>50</v>
      </c>
      <c r="I162" s="90"/>
      <c r="J162" s="91"/>
      <c r="K162" s="92"/>
    </row>
    <row r="163" spans="1:11" ht="25.5" customHeight="1">
      <c r="A163" s="30">
        <v>632</v>
      </c>
      <c r="B163" s="24">
        <v>65993225</v>
      </c>
      <c r="C163" s="68" t="s">
        <v>364</v>
      </c>
      <c r="D163" s="25">
        <v>0</v>
      </c>
      <c r="E163" s="54">
        <v>216</v>
      </c>
      <c r="F163" s="2"/>
      <c r="G163" s="39">
        <v>876</v>
      </c>
      <c r="H163" s="40">
        <v>48135542</v>
      </c>
      <c r="I163" s="71" t="s">
        <v>395</v>
      </c>
      <c r="J163" s="41">
        <v>0</v>
      </c>
      <c r="K163" s="42">
        <v>0</v>
      </c>
    </row>
    <row r="164" spans="1:11" ht="25.5">
      <c r="A164" s="30">
        <v>633</v>
      </c>
      <c r="B164" s="24">
        <v>65993284</v>
      </c>
      <c r="C164" s="68" t="s">
        <v>365</v>
      </c>
      <c r="D164" s="25">
        <v>0</v>
      </c>
      <c r="E164" s="31">
        <v>0</v>
      </c>
      <c r="F164" s="2"/>
      <c r="G164" s="30">
        <v>887</v>
      </c>
      <c r="H164" s="24">
        <v>63832267</v>
      </c>
      <c r="I164" s="68" t="s">
        <v>396</v>
      </c>
      <c r="J164" s="25">
        <v>0</v>
      </c>
      <c r="K164" s="31">
        <v>0</v>
      </c>
    </row>
    <row r="165" spans="1:11" ht="25.5">
      <c r="A165" s="30">
        <v>622</v>
      </c>
      <c r="B165" s="24">
        <v>48132012</v>
      </c>
      <c r="C165" s="68" t="s">
        <v>366</v>
      </c>
      <c r="D165" s="25">
        <v>0</v>
      </c>
      <c r="E165" s="31">
        <v>0</v>
      </c>
      <c r="F165" s="2"/>
      <c r="G165" s="30">
        <v>879</v>
      </c>
      <c r="H165" s="24">
        <v>63109701</v>
      </c>
      <c r="I165" s="68" t="s">
        <v>397</v>
      </c>
      <c r="J165" s="25">
        <v>0</v>
      </c>
      <c r="K165" s="31">
        <v>0</v>
      </c>
    </row>
    <row r="166" spans="1:11" ht="25.5">
      <c r="A166" s="30">
        <v>630</v>
      </c>
      <c r="B166" s="24">
        <v>65993497</v>
      </c>
      <c r="C166" s="87" t="s">
        <v>367</v>
      </c>
      <c r="D166" s="25">
        <v>0</v>
      </c>
      <c r="E166" s="31">
        <v>0</v>
      </c>
      <c r="F166" s="2"/>
      <c r="G166" s="30">
        <v>885</v>
      </c>
      <c r="H166" s="24">
        <v>63832291</v>
      </c>
      <c r="I166" s="68" t="s">
        <v>398</v>
      </c>
      <c r="J166" s="25">
        <v>0</v>
      </c>
      <c r="K166" s="31">
        <v>0</v>
      </c>
    </row>
    <row r="167" spans="1:11" ht="39" thickBot="1">
      <c r="A167" s="85">
        <v>1363</v>
      </c>
      <c r="B167" s="142">
        <v>71212311</v>
      </c>
      <c r="C167" s="143" t="s">
        <v>368</v>
      </c>
      <c r="D167" s="141">
        <v>54927</v>
      </c>
      <c r="E167" s="49">
        <v>0</v>
      </c>
      <c r="F167" s="2"/>
      <c r="G167" s="30">
        <v>878</v>
      </c>
      <c r="H167" s="24">
        <v>63109735</v>
      </c>
      <c r="I167" s="68" t="s">
        <v>399</v>
      </c>
      <c r="J167" s="25">
        <v>0</v>
      </c>
      <c r="K167" s="31">
        <v>0</v>
      </c>
    </row>
    <row r="168" spans="1:11" ht="27" thickBot="1">
      <c r="A168" s="89"/>
      <c r="B168" s="93" t="s">
        <v>48</v>
      </c>
      <c r="C168" s="90"/>
      <c r="D168" s="91"/>
      <c r="E168" s="92"/>
      <c r="F168" s="2"/>
      <c r="G168" s="30">
        <v>880</v>
      </c>
      <c r="H168" s="24">
        <v>63109719</v>
      </c>
      <c r="I168" s="68" t="s">
        <v>400</v>
      </c>
      <c r="J168" s="25">
        <v>0</v>
      </c>
      <c r="K168" s="31">
        <v>0</v>
      </c>
    </row>
    <row r="169" spans="1:11" ht="25.5">
      <c r="A169" s="39">
        <v>860</v>
      </c>
      <c r="B169" s="40">
        <v>47611588</v>
      </c>
      <c r="C169" s="71" t="s">
        <v>369</v>
      </c>
      <c r="D169" s="41">
        <v>0</v>
      </c>
      <c r="E169" s="42">
        <v>0</v>
      </c>
      <c r="F169" s="2"/>
      <c r="G169" s="30">
        <v>884</v>
      </c>
      <c r="H169" s="24">
        <v>63832305</v>
      </c>
      <c r="I169" s="68" t="s">
        <v>401</v>
      </c>
      <c r="J169" s="25">
        <v>0</v>
      </c>
      <c r="K169" s="31">
        <v>0</v>
      </c>
    </row>
    <row r="170" spans="1:11" ht="25.5">
      <c r="A170" s="30">
        <v>872</v>
      </c>
      <c r="B170" s="24">
        <v>64936350</v>
      </c>
      <c r="C170" s="68" t="s">
        <v>370</v>
      </c>
      <c r="D170" s="25">
        <v>0</v>
      </c>
      <c r="E170" s="31">
        <v>0</v>
      </c>
      <c r="F170" s="2"/>
      <c r="G170" s="30">
        <v>886</v>
      </c>
      <c r="H170" s="24">
        <v>63832313</v>
      </c>
      <c r="I170" s="68" t="s">
        <v>402</v>
      </c>
      <c r="J170" s="25">
        <v>0</v>
      </c>
      <c r="K170" s="31">
        <v>0</v>
      </c>
    </row>
    <row r="171" spans="1:11" ht="25.5">
      <c r="A171" s="30">
        <v>873</v>
      </c>
      <c r="B171" s="24">
        <v>64936368</v>
      </c>
      <c r="C171" s="68" t="s">
        <v>371</v>
      </c>
      <c r="D171" s="25">
        <v>0</v>
      </c>
      <c r="E171" s="31">
        <v>0</v>
      </c>
      <c r="F171" s="2"/>
      <c r="G171" s="30">
        <v>882</v>
      </c>
      <c r="H171" s="24">
        <v>63832275</v>
      </c>
      <c r="I171" s="68" t="s">
        <v>403</v>
      </c>
      <c r="J171" s="25">
        <v>0</v>
      </c>
      <c r="K171" s="31">
        <v>0</v>
      </c>
    </row>
    <row r="172" spans="1:11" ht="25.5">
      <c r="A172" s="30">
        <v>861</v>
      </c>
      <c r="B172" s="24">
        <v>60447869</v>
      </c>
      <c r="C172" s="68" t="s">
        <v>372</v>
      </c>
      <c r="D172" s="25">
        <v>0</v>
      </c>
      <c r="E172" s="31">
        <v>0</v>
      </c>
      <c r="F172" s="2"/>
      <c r="G172" s="30">
        <v>881</v>
      </c>
      <c r="H172" s="24">
        <v>63832259</v>
      </c>
      <c r="I172" s="68" t="s">
        <v>404</v>
      </c>
      <c r="J172" s="25">
        <v>0</v>
      </c>
      <c r="K172" s="31">
        <v>0</v>
      </c>
    </row>
    <row r="173" spans="1:11" ht="25.5">
      <c r="A173" s="30">
        <v>868</v>
      </c>
      <c r="B173" s="24">
        <v>63833352</v>
      </c>
      <c r="C173" s="68" t="s">
        <v>373</v>
      </c>
      <c r="D173" s="25">
        <v>0</v>
      </c>
      <c r="E173" s="31">
        <v>0</v>
      </c>
      <c r="F173" s="2"/>
      <c r="G173" s="30">
        <v>877</v>
      </c>
      <c r="H173" s="24">
        <v>63109727</v>
      </c>
      <c r="I173" s="68" t="s">
        <v>405</v>
      </c>
      <c r="J173" s="25">
        <v>0</v>
      </c>
      <c r="K173" s="31">
        <v>0</v>
      </c>
    </row>
    <row r="174" spans="1:11" ht="25.5">
      <c r="A174" s="30">
        <v>859</v>
      </c>
      <c r="B174" s="24">
        <v>47611570</v>
      </c>
      <c r="C174" s="68" t="s">
        <v>374</v>
      </c>
      <c r="D174" s="25">
        <v>0</v>
      </c>
      <c r="E174" s="31">
        <v>0</v>
      </c>
      <c r="F174" s="2"/>
      <c r="G174" s="30">
        <v>646</v>
      </c>
      <c r="H174" s="24">
        <v>49367463</v>
      </c>
      <c r="I174" s="68" t="s">
        <v>406</v>
      </c>
      <c r="J174" s="27">
        <v>0</v>
      </c>
      <c r="K174" s="31">
        <v>0</v>
      </c>
    </row>
    <row r="175" spans="1:11" ht="25.5">
      <c r="A175" s="30">
        <v>874</v>
      </c>
      <c r="B175" s="24">
        <v>65993373</v>
      </c>
      <c r="C175" s="68" t="s">
        <v>375</v>
      </c>
      <c r="D175" s="25">
        <v>0</v>
      </c>
      <c r="E175" s="31">
        <v>0</v>
      </c>
      <c r="F175" s="2"/>
      <c r="G175" s="30">
        <v>648</v>
      </c>
      <c r="H175" s="24">
        <v>60437073</v>
      </c>
      <c r="I175" s="68" t="s">
        <v>407</v>
      </c>
      <c r="J175" s="27">
        <v>0</v>
      </c>
      <c r="K175" s="31">
        <v>0</v>
      </c>
    </row>
    <row r="176" spans="1:11" ht="25.5">
      <c r="A176" s="30">
        <v>875</v>
      </c>
      <c r="B176" s="24">
        <v>70102058</v>
      </c>
      <c r="C176" s="68" t="s">
        <v>376</v>
      </c>
      <c r="D176" s="25">
        <v>0</v>
      </c>
      <c r="E176" s="32">
        <v>0</v>
      </c>
      <c r="F176" s="2"/>
      <c r="G176" s="30">
        <v>647</v>
      </c>
      <c r="H176" s="24">
        <v>49367609</v>
      </c>
      <c r="I176" s="68" t="s">
        <v>408</v>
      </c>
      <c r="J176" s="25">
        <v>0</v>
      </c>
      <c r="K176" s="31">
        <v>0</v>
      </c>
    </row>
    <row r="177" spans="1:11" ht="25.5">
      <c r="A177" s="30">
        <v>866</v>
      </c>
      <c r="B177" s="24">
        <v>63833387</v>
      </c>
      <c r="C177" s="68" t="s">
        <v>377</v>
      </c>
      <c r="D177" s="25">
        <v>0</v>
      </c>
      <c r="E177" s="31">
        <v>0</v>
      </c>
      <c r="F177" s="2"/>
      <c r="G177" s="30">
        <v>655</v>
      </c>
      <c r="H177" s="24">
        <v>61387363</v>
      </c>
      <c r="I177" s="68" t="s">
        <v>409</v>
      </c>
      <c r="J177" s="25">
        <v>0</v>
      </c>
      <c r="K177" s="32">
        <v>0</v>
      </c>
    </row>
    <row r="178" spans="1:11" ht="25.5">
      <c r="A178" s="30">
        <v>869</v>
      </c>
      <c r="B178" s="24">
        <v>63833344</v>
      </c>
      <c r="C178" s="68" t="s">
        <v>378</v>
      </c>
      <c r="D178" s="25">
        <v>0</v>
      </c>
      <c r="E178" s="31">
        <v>0</v>
      </c>
      <c r="F178" s="2"/>
      <c r="G178" s="30">
        <v>652</v>
      </c>
      <c r="H178" s="24">
        <v>61386685</v>
      </c>
      <c r="I178" s="68" t="s">
        <v>410</v>
      </c>
      <c r="J178" s="25">
        <v>0</v>
      </c>
      <c r="K178" s="32">
        <v>0</v>
      </c>
    </row>
    <row r="179" spans="1:11" ht="25.5">
      <c r="A179" s="30">
        <v>865</v>
      </c>
      <c r="B179" s="24">
        <v>63108259</v>
      </c>
      <c r="C179" s="68" t="s">
        <v>379</v>
      </c>
      <c r="D179" s="25">
        <v>0</v>
      </c>
      <c r="E179" s="31">
        <v>0</v>
      </c>
      <c r="F179" s="2"/>
      <c r="G179" s="30">
        <v>654</v>
      </c>
      <c r="H179" s="24">
        <v>61388254</v>
      </c>
      <c r="I179" s="68" t="s">
        <v>411</v>
      </c>
      <c r="J179" s="25">
        <v>0</v>
      </c>
      <c r="K179" s="31">
        <v>0</v>
      </c>
    </row>
    <row r="180" spans="1:11" ht="25.5">
      <c r="A180" s="30">
        <v>864</v>
      </c>
      <c r="B180" s="24">
        <v>63108232</v>
      </c>
      <c r="C180" s="68" t="s">
        <v>380</v>
      </c>
      <c r="D180" s="27">
        <v>0</v>
      </c>
      <c r="E180" s="31">
        <v>0</v>
      </c>
      <c r="F180" s="2"/>
      <c r="G180" s="30">
        <v>653</v>
      </c>
      <c r="H180" s="24">
        <v>61386782</v>
      </c>
      <c r="I180" s="68" t="s">
        <v>412</v>
      </c>
      <c r="J180" s="25">
        <v>0</v>
      </c>
      <c r="K180" s="31">
        <v>0</v>
      </c>
    </row>
    <row r="181" spans="1:11" ht="51">
      <c r="A181" s="30">
        <v>858</v>
      </c>
      <c r="B181" s="24">
        <v>47611600</v>
      </c>
      <c r="C181" s="68" t="s">
        <v>381</v>
      </c>
      <c r="D181" s="25">
        <v>0</v>
      </c>
      <c r="E181" s="31">
        <v>0</v>
      </c>
      <c r="F181" s="2"/>
      <c r="G181" s="30">
        <v>650</v>
      </c>
      <c r="H181" s="24">
        <v>60437189</v>
      </c>
      <c r="I181" s="68" t="s">
        <v>414</v>
      </c>
      <c r="J181" s="25">
        <v>0</v>
      </c>
      <c r="K181" s="31">
        <v>0</v>
      </c>
    </row>
    <row r="182" spans="1:11" ht="26.25" thickBot="1">
      <c r="A182" s="30">
        <v>857</v>
      </c>
      <c r="B182" s="24">
        <v>47611596</v>
      </c>
      <c r="C182" s="68" t="s">
        <v>382</v>
      </c>
      <c r="D182" s="25">
        <v>0</v>
      </c>
      <c r="E182" s="31">
        <v>0</v>
      </c>
      <c r="F182" s="2"/>
      <c r="G182" s="46">
        <v>651</v>
      </c>
      <c r="H182" s="47">
        <v>60437197</v>
      </c>
      <c r="I182" s="87" t="s">
        <v>413</v>
      </c>
      <c r="J182" s="48">
        <v>0</v>
      </c>
      <c r="K182" s="49">
        <v>0</v>
      </c>
    </row>
    <row r="183" spans="1:11" ht="24.75" customHeight="1" thickBot="1">
      <c r="A183" s="30">
        <v>867</v>
      </c>
      <c r="B183" s="24">
        <v>63833361</v>
      </c>
      <c r="C183" s="68" t="s">
        <v>383</v>
      </c>
      <c r="D183" s="25">
        <v>0</v>
      </c>
      <c r="E183" s="31">
        <v>0</v>
      </c>
      <c r="F183" s="2"/>
      <c r="G183" s="104"/>
      <c r="H183" s="93" t="s">
        <v>51</v>
      </c>
      <c r="I183" s="90"/>
      <c r="J183" s="91"/>
      <c r="K183" s="92"/>
    </row>
    <row r="184" spans="1:11" ht="25.5">
      <c r="A184" s="30">
        <v>640</v>
      </c>
      <c r="B184" s="24">
        <v>61388408</v>
      </c>
      <c r="C184" s="68" t="s">
        <v>384</v>
      </c>
      <c r="D184" s="25">
        <v>0</v>
      </c>
      <c r="E184" s="31">
        <v>0</v>
      </c>
      <c r="F184" s="2"/>
      <c r="G184" s="39">
        <v>913</v>
      </c>
      <c r="H184" s="40">
        <v>49624628</v>
      </c>
      <c r="I184" s="71" t="s">
        <v>415</v>
      </c>
      <c r="J184" s="41">
        <v>0</v>
      </c>
      <c r="K184" s="42">
        <v>0</v>
      </c>
    </row>
    <row r="185" spans="1:11" ht="38.25">
      <c r="A185" s="30">
        <v>636</v>
      </c>
      <c r="B185" s="24">
        <v>48132306</v>
      </c>
      <c r="C185" s="68" t="s">
        <v>385</v>
      </c>
      <c r="D185" s="25">
        <v>0</v>
      </c>
      <c r="E185" s="31">
        <v>0</v>
      </c>
      <c r="F185" s="2"/>
      <c r="G185" s="30">
        <v>916</v>
      </c>
      <c r="H185" s="24">
        <v>60437961</v>
      </c>
      <c r="I185" s="68" t="s">
        <v>416</v>
      </c>
      <c r="J185" s="25">
        <v>0</v>
      </c>
      <c r="K185" s="31">
        <v>0</v>
      </c>
    </row>
    <row r="186" spans="1:11" ht="39.75" customHeight="1" thickBot="1">
      <c r="A186" s="33">
        <v>643</v>
      </c>
      <c r="B186" s="34">
        <v>61388424</v>
      </c>
      <c r="C186" s="77" t="s">
        <v>386</v>
      </c>
      <c r="D186" s="35">
        <v>0</v>
      </c>
      <c r="E186" s="36">
        <v>0</v>
      </c>
      <c r="F186" s="2"/>
      <c r="G186" s="33">
        <v>915</v>
      </c>
      <c r="H186" s="34">
        <v>60437928</v>
      </c>
      <c r="I186" s="77" t="s">
        <v>417</v>
      </c>
      <c r="J186" s="35">
        <v>0</v>
      </c>
      <c r="K186" s="56">
        <v>0</v>
      </c>
    </row>
    <row r="187" spans="1:11" ht="42" customHeight="1" thickBot="1">
      <c r="A187" s="96" t="s">
        <v>21</v>
      </c>
      <c r="B187" s="130" t="s">
        <v>22</v>
      </c>
      <c r="C187" s="66" t="s">
        <v>90</v>
      </c>
      <c r="D187" s="21" t="s">
        <v>85</v>
      </c>
      <c r="E187" s="21" t="s">
        <v>84</v>
      </c>
      <c r="F187" s="2"/>
      <c r="G187" s="17" t="s">
        <v>21</v>
      </c>
      <c r="H187" s="18" t="s">
        <v>22</v>
      </c>
      <c r="I187" s="66" t="s">
        <v>90</v>
      </c>
      <c r="J187" s="21" t="s">
        <v>85</v>
      </c>
      <c r="K187" s="21" t="s">
        <v>84</v>
      </c>
    </row>
    <row r="188" spans="1:11" ht="27" customHeight="1">
      <c r="A188" s="30">
        <v>914</v>
      </c>
      <c r="B188" s="24">
        <v>60437944</v>
      </c>
      <c r="C188" s="67" t="s">
        <v>418</v>
      </c>
      <c r="D188" s="25">
        <v>0</v>
      </c>
      <c r="E188" s="32">
        <v>0</v>
      </c>
      <c r="F188" s="2"/>
      <c r="G188" s="30">
        <v>663</v>
      </c>
      <c r="H188" s="24">
        <v>67365213</v>
      </c>
      <c r="I188" s="68" t="s">
        <v>447</v>
      </c>
      <c r="J188" s="25">
        <v>0</v>
      </c>
      <c r="K188" s="31">
        <v>0</v>
      </c>
    </row>
    <row r="189" spans="1:11" ht="36.75" customHeight="1">
      <c r="A189" s="30">
        <v>680</v>
      </c>
      <c r="B189" s="24">
        <v>60437936</v>
      </c>
      <c r="C189" s="68" t="s">
        <v>419</v>
      </c>
      <c r="D189" s="25">
        <v>0</v>
      </c>
      <c r="E189" s="54">
        <v>4302</v>
      </c>
      <c r="F189" s="2"/>
      <c r="G189" s="30">
        <v>661</v>
      </c>
      <c r="H189" s="24">
        <v>61385531</v>
      </c>
      <c r="I189" s="68" t="s">
        <v>448</v>
      </c>
      <c r="J189" s="25">
        <v>0</v>
      </c>
      <c r="K189" s="54">
        <v>970.32</v>
      </c>
    </row>
    <row r="190" spans="1:11" ht="27.75" customHeight="1" thickBot="1">
      <c r="A190" s="46">
        <v>681</v>
      </c>
      <c r="B190" s="47">
        <v>60437910</v>
      </c>
      <c r="C190" s="87" t="s">
        <v>420</v>
      </c>
      <c r="D190" s="48">
        <v>0</v>
      </c>
      <c r="E190" s="49">
        <v>0</v>
      </c>
      <c r="F190" s="2"/>
      <c r="G190" s="39">
        <v>667</v>
      </c>
      <c r="H190" s="40">
        <v>70101078</v>
      </c>
      <c r="I190" s="71" t="s">
        <v>449</v>
      </c>
      <c r="J190" s="41">
        <v>0</v>
      </c>
      <c r="K190" s="42">
        <v>0</v>
      </c>
    </row>
    <row r="191" spans="1:11" ht="27" thickBot="1">
      <c r="A191" s="89"/>
      <c r="B191" s="93" t="s">
        <v>52</v>
      </c>
      <c r="C191" s="90"/>
      <c r="D191" s="91"/>
      <c r="E191" s="92"/>
      <c r="F191" s="2"/>
      <c r="G191" s="30">
        <v>656</v>
      </c>
      <c r="H191" s="24">
        <v>61385611</v>
      </c>
      <c r="I191" s="68" t="s">
        <v>450</v>
      </c>
      <c r="J191" s="25">
        <v>0</v>
      </c>
      <c r="K191" s="31">
        <v>0</v>
      </c>
    </row>
    <row r="192" spans="1:11" ht="38.25">
      <c r="A192" s="39">
        <v>900</v>
      </c>
      <c r="B192" s="40">
        <v>65991257</v>
      </c>
      <c r="C192" s="71" t="s">
        <v>421</v>
      </c>
      <c r="D192" s="51">
        <v>0</v>
      </c>
      <c r="E192" s="112">
        <v>0</v>
      </c>
      <c r="F192" s="2"/>
      <c r="G192" s="30">
        <v>664</v>
      </c>
      <c r="H192" s="24">
        <v>68407904</v>
      </c>
      <c r="I192" s="68" t="s">
        <v>451</v>
      </c>
      <c r="J192" s="25">
        <v>0</v>
      </c>
      <c r="K192" s="31">
        <v>0</v>
      </c>
    </row>
    <row r="193" spans="1:11" ht="26.25" thickBot="1">
      <c r="A193" s="30">
        <v>892</v>
      </c>
      <c r="B193" s="24">
        <v>61386171</v>
      </c>
      <c r="C193" s="68" t="s">
        <v>422</v>
      </c>
      <c r="D193" s="25">
        <v>0</v>
      </c>
      <c r="E193" s="32">
        <v>0</v>
      </c>
      <c r="F193" s="2"/>
      <c r="G193" s="85">
        <v>1362</v>
      </c>
      <c r="H193" s="145" t="s">
        <v>53</v>
      </c>
      <c r="I193" s="144" t="s">
        <v>452</v>
      </c>
      <c r="J193" s="146">
        <v>0</v>
      </c>
      <c r="K193" s="49">
        <v>0</v>
      </c>
    </row>
    <row r="194" spans="1:11" ht="27" thickBot="1">
      <c r="A194" s="30">
        <v>1295</v>
      </c>
      <c r="B194" s="24">
        <v>75030861</v>
      </c>
      <c r="C194" s="43" t="s">
        <v>423</v>
      </c>
      <c r="D194" s="26">
        <v>0</v>
      </c>
      <c r="E194" s="31">
        <v>0</v>
      </c>
      <c r="F194" s="2"/>
      <c r="G194" s="89"/>
      <c r="H194" s="93" t="s">
        <v>54</v>
      </c>
      <c r="I194" s="90"/>
      <c r="J194" s="91"/>
      <c r="K194" s="92"/>
    </row>
    <row r="195" spans="1:11" ht="25.5">
      <c r="A195" s="30">
        <v>893</v>
      </c>
      <c r="B195" s="24">
        <v>61386162</v>
      </c>
      <c r="C195" s="68" t="s">
        <v>424</v>
      </c>
      <c r="D195" s="25">
        <v>0</v>
      </c>
      <c r="E195" s="31">
        <v>0</v>
      </c>
      <c r="F195" s="2"/>
      <c r="G195" s="39">
        <v>920</v>
      </c>
      <c r="H195" s="147" t="s">
        <v>23</v>
      </c>
      <c r="I195" s="148" t="s">
        <v>453</v>
      </c>
      <c r="J195" s="120">
        <v>0</v>
      </c>
      <c r="K195" s="42">
        <v>0</v>
      </c>
    </row>
    <row r="196" spans="1:11" ht="27.75" customHeight="1" thickBot="1">
      <c r="A196" s="30">
        <v>898</v>
      </c>
      <c r="B196" s="24">
        <v>65991184</v>
      </c>
      <c r="C196" s="68" t="s">
        <v>425</v>
      </c>
      <c r="D196" s="25">
        <v>0</v>
      </c>
      <c r="E196" s="31">
        <v>0</v>
      </c>
      <c r="F196" s="2"/>
      <c r="G196" s="46">
        <v>688</v>
      </c>
      <c r="H196" s="149">
        <v>47611219</v>
      </c>
      <c r="I196" s="67" t="s">
        <v>454</v>
      </c>
      <c r="J196" s="95">
        <v>0</v>
      </c>
      <c r="K196" s="49">
        <v>0</v>
      </c>
    </row>
    <row r="197" spans="1:11" ht="27" customHeight="1" thickBot="1">
      <c r="A197" s="30">
        <v>896</v>
      </c>
      <c r="B197" s="24">
        <v>65990994</v>
      </c>
      <c r="C197" s="68" t="s">
        <v>426</v>
      </c>
      <c r="D197" s="25">
        <v>0</v>
      </c>
      <c r="E197" s="31">
        <v>0</v>
      </c>
      <c r="F197" s="2"/>
      <c r="G197" s="89"/>
      <c r="H197" s="93" t="s">
        <v>55</v>
      </c>
      <c r="I197" s="90"/>
      <c r="J197" s="91"/>
      <c r="K197" s="92"/>
    </row>
    <row r="198" spans="1:11" ht="28.5" customHeight="1">
      <c r="A198" s="30">
        <v>1296</v>
      </c>
      <c r="B198" s="24">
        <v>75030853</v>
      </c>
      <c r="C198" s="43" t="s">
        <v>427</v>
      </c>
      <c r="D198" s="26">
        <v>0</v>
      </c>
      <c r="E198" s="31">
        <v>0</v>
      </c>
      <c r="F198" s="2"/>
      <c r="G198" s="39">
        <v>902</v>
      </c>
      <c r="H198" s="40">
        <v>70884501</v>
      </c>
      <c r="I198" s="71" t="s">
        <v>455</v>
      </c>
      <c r="J198" s="119">
        <v>245.1</v>
      </c>
      <c r="K198" s="150">
        <v>0.58</v>
      </c>
    </row>
    <row r="199" spans="1:11" ht="38.25">
      <c r="A199" s="30">
        <v>1297</v>
      </c>
      <c r="B199" s="24">
        <v>75030845</v>
      </c>
      <c r="C199" s="43" t="s">
        <v>428</v>
      </c>
      <c r="D199" s="26">
        <v>0</v>
      </c>
      <c r="E199" s="32">
        <v>0</v>
      </c>
      <c r="F199" s="2"/>
      <c r="G199" s="30">
        <v>904</v>
      </c>
      <c r="H199" s="24">
        <v>70884471</v>
      </c>
      <c r="I199" s="68" t="s">
        <v>456</v>
      </c>
      <c r="J199" s="52">
        <v>67.64</v>
      </c>
      <c r="K199" s="31">
        <v>0</v>
      </c>
    </row>
    <row r="200" spans="1:11" ht="25.5">
      <c r="A200" s="30">
        <v>1299</v>
      </c>
      <c r="B200" s="24">
        <v>75030870</v>
      </c>
      <c r="C200" s="43" t="s">
        <v>429</v>
      </c>
      <c r="D200" s="26">
        <v>0</v>
      </c>
      <c r="E200" s="31">
        <v>0</v>
      </c>
      <c r="F200" s="2"/>
      <c r="G200" s="30">
        <v>1310</v>
      </c>
      <c r="H200" s="24">
        <v>70920796</v>
      </c>
      <c r="I200" s="68" t="s">
        <v>457</v>
      </c>
      <c r="J200" s="25">
        <v>0</v>
      </c>
      <c r="K200" s="31">
        <v>0</v>
      </c>
    </row>
    <row r="201" spans="1:11" ht="27" customHeight="1">
      <c r="A201" s="30">
        <v>1300</v>
      </c>
      <c r="B201" s="24">
        <v>75030802</v>
      </c>
      <c r="C201" s="43" t="s">
        <v>430</v>
      </c>
      <c r="D201" s="26">
        <v>0</v>
      </c>
      <c r="E201" s="32">
        <v>0</v>
      </c>
      <c r="F201" s="2"/>
      <c r="G201" s="30">
        <v>1304</v>
      </c>
      <c r="H201" s="24">
        <v>70919593</v>
      </c>
      <c r="I201" s="68" t="s">
        <v>528</v>
      </c>
      <c r="J201" s="25">
        <v>0</v>
      </c>
      <c r="K201" s="54">
        <v>100000</v>
      </c>
    </row>
    <row r="202" spans="1:11" ht="25.5">
      <c r="A202" s="30">
        <v>889</v>
      </c>
      <c r="B202" s="24">
        <v>61381551</v>
      </c>
      <c r="C202" s="68" t="s">
        <v>431</v>
      </c>
      <c r="D202" s="26">
        <v>0</v>
      </c>
      <c r="E202" s="32">
        <v>0</v>
      </c>
      <c r="F202" s="2"/>
      <c r="G202" s="30">
        <v>1311</v>
      </c>
      <c r="H202" s="24">
        <v>70918317</v>
      </c>
      <c r="I202" s="68" t="s">
        <v>458</v>
      </c>
      <c r="J202" s="25">
        <v>0</v>
      </c>
      <c r="K202" s="31">
        <v>0</v>
      </c>
    </row>
    <row r="203" spans="1:11" ht="27.75" customHeight="1">
      <c r="A203" s="30">
        <v>899</v>
      </c>
      <c r="B203" s="24">
        <v>65991249</v>
      </c>
      <c r="C203" s="68" t="s">
        <v>432</v>
      </c>
      <c r="D203" s="25">
        <v>0</v>
      </c>
      <c r="E203" s="32">
        <v>0</v>
      </c>
      <c r="F203" s="2"/>
      <c r="G203" s="30">
        <v>901</v>
      </c>
      <c r="H203" s="24">
        <v>70884498</v>
      </c>
      <c r="I203" s="68" t="s">
        <v>459</v>
      </c>
      <c r="J203" s="52">
        <v>38.28</v>
      </c>
      <c r="K203" s="31">
        <v>0</v>
      </c>
    </row>
    <row r="204" spans="1:11" ht="27" customHeight="1">
      <c r="A204" s="30">
        <v>891</v>
      </c>
      <c r="B204" s="24">
        <v>61386014</v>
      </c>
      <c r="C204" s="68" t="s">
        <v>433</v>
      </c>
      <c r="D204" s="25">
        <v>0</v>
      </c>
      <c r="E204" s="32">
        <v>0</v>
      </c>
      <c r="F204" s="2"/>
      <c r="G204" s="30">
        <v>1307</v>
      </c>
      <c r="H204" s="24">
        <v>70920257</v>
      </c>
      <c r="I204" s="68" t="s">
        <v>460</v>
      </c>
      <c r="J204" s="52">
        <v>1473.5</v>
      </c>
      <c r="K204" s="54">
        <v>0.24</v>
      </c>
    </row>
    <row r="205" spans="1:11" ht="63.75">
      <c r="A205" s="30">
        <v>897</v>
      </c>
      <c r="B205" s="24">
        <v>65991001</v>
      </c>
      <c r="C205" s="68" t="s">
        <v>434</v>
      </c>
      <c r="D205" s="25">
        <v>0</v>
      </c>
      <c r="E205" s="32">
        <v>0</v>
      </c>
      <c r="F205" s="2"/>
      <c r="G205" s="39">
        <v>1312</v>
      </c>
      <c r="H205" s="40">
        <v>70921105</v>
      </c>
      <c r="I205" s="68" t="s">
        <v>461</v>
      </c>
      <c r="J205" s="119">
        <v>13.5</v>
      </c>
      <c r="K205" s="150">
        <v>1.04</v>
      </c>
    </row>
    <row r="206" spans="1:11" ht="26.25" customHeight="1">
      <c r="A206" s="30">
        <v>890</v>
      </c>
      <c r="B206" s="24">
        <v>61381560</v>
      </c>
      <c r="C206" s="68" t="s">
        <v>435</v>
      </c>
      <c r="D206" s="25">
        <v>0</v>
      </c>
      <c r="E206" s="31">
        <v>0</v>
      </c>
      <c r="F206" s="2"/>
      <c r="G206" s="30">
        <v>903</v>
      </c>
      <c r="H206" s="24">
        <v>70884480</v>
      </c>
      <c r="I206" s="68" t="s">
        <v>462</v>
      </c>
      <c r="J206" s="52">
        <v>54</v>
      </c>
      <c r="K206" s="31">
        <v>0</v>
      </c>
    </row>
    <row r="207" spans="1:11" ht="28.5" customHeight="1">
      <c r="A207" s="30">
        <v>894</v>
      </c>
      <c r="B207" s="24">
        <v>63829908</v>
      </c>
      <c r="C207" s="68" t="s">
        <v>436</v>
      </c>
      <c r="D207" s="25">
        <v>0</v>
      </c>
      <c r="E207" s="31">
        <v>0</v>
      </c>
      <c r="F207" s="2"/>
      <c r="G207" s="30">
        <v>1306</v>
      </c>
      <c r="H207" s="24">
        <v>70920818</v>
      </c>
      <c r="I207" s="68" t="s">
        <v>463</v>
      </c>
      <c r="J207" s="25">
        <v>0</v>
      </c>
      <c r="K207" s="31">
        <v>0</v>
      </c>
    </row>
    <row r="208" spans="1:11" ht="28.5" customHeight="1">
      <c r="A208" s="30">
        <v>1303</v>
      </c>
      <c r="B208" s="24">
        <v>75030811</v>
      </c>
      <c r="C208" s="43" t="s">
        <v>437</v>
      </c>
      <c r="D208" s="26">
        <v>0</v>
      </c>
      <c r="E208" s="31">
        <v>0</v>
      </c>
      <c r="F208" s="2"/>
      <c r="G208" s="30">
        <v>673</v>
      </c>
      <c r="H208" s="24">
        <v>63832836</v>
      </c>
      <c r="I208" s="68" t="s">
        <v>464</v>
      </c>
      <c r="J208" s="52">
        <v>1119.89</v>
      </c>
      <c r="K208" s="31">
        <v>0</v>
      </c>
    </row>
    <row r="209" spans="1:11" ht="27" customHeight="1">
      <c r="A209" s="30">
        <v>1301</v>
      </c>
      <c r="B209" s="24">
        <v>75030829</v>
      </c>
      <c r="C209" s="43" t="s">
        <v>438</v>
      </c>
      <c r="D209" s="26">
        <v>0</v>
      </c>
      <c r="E209" s="31">
        <v>0</v>
      </c>
      <c r="F209" s="2"/>
      <c r="G209" s="30">
        <v>671</v>
      </c>
      <c r="H209" s="24">
        <v>61386898</v>
      </c>
      <c r="I209" s="68" t="s">
        <v>465</v>
      </c>
      <c r="J209" s="52">
        <v>1.81</v>
      </c>
      <c r="K209" s="31">
        <v>0</v>
      </c>
    </row>
    <row r="210" spans="1:11" ht="25.5">
      <c r="A210" s="30">
        <v>895</v>
      </c>
      <c r="B210" s="24">
        <v>63829916</v>
      </c>
      <c r="C210" s="68" t="s">
        <v>439</v>
      </c>
      <c r="D210" s="25">
        <v>0</v>
      </c>
      <c r="E210" s="31">
        <v>0</v>
      </c>
      <c r="F210" s="2"/>
      <c r="G210" s="30">
        <v>668</v>
      </c>
      <c r="H210" s="24">
        <v>49625128</v>
      </c>
      <c r="I210" s="68" t="s">
        <v>466</v>
      </c>
      <c r="J210" s="52">
        <v>396</v>
      </c>
      <c r="K210" s="31">
        <v>0</v>
      </c>
    </row>
    <row r="211" spans="1:11" ht="29.25" customHeight="1">
      <c r="A211" s="30">
        <v>1302</v>
      </c>
      <c r="B211" s="24">
        <v>75030837</v>
      </c>
      <c r="C211" s="43" t="s">
        <v>440</v>
      </c>
      <c r="D211" s="26">
        <v>0</v>
      </c>
      <c r="E211" s="32">
        <v>0</v>
      </c>
      <c r="F211" s="2"/>
      <c r="G211" s="30">
        <v>669</v>
      </c>
      <c r="H211" s="24">
        <v>61381233</v>
      </c>
      <c r="I211" s="68" t="s">
        <v>467</v>
      </c>
      <c r="J211" s="52">
        <v>164.9</v>
      </c>
      <c r="K211" s="31">
        <v>0</v>
      </c>
    </row>
    <row r="212" spans="1:11" ht="38.25">
      <c r="A212" s="30">
        <v>665</v>
      </c>
      <c r="B212" s="24">
        <v>67799612</v>
      </c>
      <c r="C212" s="68" t="s">
        <v>441</v>
      </c>
      <c r="D212" s="25">
        <v>0</v>
      </c>
      <c r="E212" s="31">
        <v>0</v>
      </c>
      <c r="F212" s="2"/>
      <c r="G212" s="30">
        <v>672</v>
      </c>
      <c r="H212" s="24">
        <v>70885168</v>
      </c>
      <c r="I212" s="68" t="s">
        <v>468</v>
      </c>
      <c r="J212" s="25">
        <v>0</v>
      </c>
      <c r="K212" s="31">
        <v>0</v>
      </c>
    </row>
    <row r="213" spans="1:11" ht="39" thickBot="1">
      <c r="A213" s="30">
        <v>660</v>
      </c>
      <c r="B213" s="24">
        <v>62934368</v>
      </c>
      <c r="C213" s="68" t="s">
        <v>442</v>
      </c>
      <c r="D213" s="25">
        <v>0</v>
      </c>
      <c r="E213" s="31">
        <v>0</v>
      </c>
      <c r="F213" s="2"/>
      <c r="G213" s="46">
        <v>670</v>
      </c>
      <c r="H213" s="47">
        <v>61386618</v>
      </c>
      <c r="I213" s="87" t="s">
        <v>469</v>
      </c>
      <c r="J213" s="48">
        <v>0</v>
      </c>
      <c r="K213" s="49">
        <v>0</v>
      </c>
    </row>
    <row r="214" spans="1:11" ht="39.75" thickBot="1">
      <c r="A214" s="30">
        <v>666</v>
      </c>
      <c r="B214" s="24">
        <v>70101060</v>
      </c>
      <c r="C214" s="68" t="s">
        <v>443</v>
      </c>
      <c r="D214" s="25">
        <v>0</v>
      </c>
      <c r="E214" s="31">
        <v>0</v>
      </c>
      <c r="F214" s="2"/>
      <c r="G214" s="104"/>
      <c r="H214" s="90"/>
      <c r="I214" s="151" t="s">
        <v>56</v>
      </c>
      <c r="J214" s="152"/>
      <c r="K214" s="92"/>
    </row>
    <row r="215" spans="1:11" ht="38.25">
      <c r="A215" s="30">
        <v>658</v>
      </c>
      <c r="B215" s="24">
        <v>61385620</v>
      </c>
      <c r="C215" s="68" t="s">
        <v>444</v>
      </c>
      <c r="D215" s="52">
        <v>112</v>
      </c>
      <c r="E215" s="31">
        <v>0</v>
      </c>
      <c r="F215" s="2"/>
      <c r="G215" s="39">
        <v>1346</v>
      </c>
      <c r="H215" s="40">
        <v>75031604</v>
      </c>
      <c r="I215" s="153" t="s">
        <v>470</v>
      </c>
      <c r="J215" s="99">
        <v>0</v>
      </c>
      <c r="K215" s="42">
        <v>0</v>
      </c>
    </row>
    <row r="216" spans="1:11" ht="39" thickBot="1">
      <c r="A216" s="30">
        <v>659</v>
      </c>
      <c r="B216" s="24">
        <v>62934309</v>
      </c>
      <c r="C216" s="68" t="s">
        <v>445</v>
      </c>
      <c r="D216" s="25">
        <v>0</v>
      </c>
      <c r="E216" s="31">
        <v>0</v>
      </c>
      <c r="F216" s="2"/>
      <c r="G216" s="46">
        <v>704</v>
      </c>
      <c r="H216" s="47">
        <v>45246025</v>
      </c>
      <c r="I216" s="67" t="s">
        <v>471</v>
      </c>
      <c r="J216" s="48">
        <v>0</v>
      </c>
      <c r="K216" s="49">
        <v>0</v>
      </c>
    </row>
    <row r="217" spans="1:11" ht="30.75" customHeight="1" thickBot="1">
      <c r="A217" s="33">
        <v>662</v>
      </c>
      <c r="B217" s="34">
        <v>67365744</v>
      </c>
      <c r="C217" s="77" t="s">
        <v>446</v>
      </c>
      <c r="D217" s="35">
        <v>0</v>
      </c>
      <c r="E217" s="36">
        <v>0</v>
      </c>
      <c r="F217" s="2"/>
      <c r="G217" s="89"/>
      <c r="H217" s="93" t="s">
        <v>57</v>
      </c>
      <c r="I217" s="90"/>
      <c r="J217" s="91"/>
      <c r="K217" s="92"/>
    </row>
    <row r="218" spans="1:11" ht="42" customHeight="1" thickBot="1">
      <c r="A218" s="96" t="s">
        <v>21</v>
      </c>
      <c r="B218" s="130" t="s">
        <v>22</v>
      </c>
      <c r="C218" s="66" t="s">
        <v>90</v>
      </c>
      <c r="D218" s="21" t="s">
        <v>85</v>
      </c>
      <c r="E218" s="21" t="s">
        <v>84</v>
      </c>
      <c r="F218" s="2"/>
      <c r="G218" s="17" t="s">
        <v>21</v>
      </c>
      <c r="H218" s="18" t="s">
        <v>22</v>
      </c>
      <c r="I218" s="66" t="s">
        <v>90</v>
      </c>
      <c r="J218" s="21" t="s">
        <v>85</v>
      </c>
      <c r="K218" s="21" t="s">
        <v>84</v>
      </c>
    </row>
    <row r="219" spans="1:11" ht="30" customHeight="1" thickBot="1">
      <c r="A219" s="39">
        <v>908</v>
      </c>
      <c r="B219" s="40">
        <v>47610140</v>
      </c>
      <c r="C219" s="71" t="s">
        <v>472</v>
      </c>
      <c r="D219" s="41">
        <v>0</v>
      </c>
      <c r="E219" s="42">
        <v>0</v>
      </c>
      <c r="F219" s="2"/>
      <c r="G219" s="16">
        <v>690</v>
      </c>
      <c r="H219" s="117">
        <v>70108145</v>
      </c>
      <c r="I219" s="137" t="s">
        <v>495</v>
      </c>
      <c r="J219" s="160">
        <v>0</v>
      </c>
      <c r="K219" s="167">
        <v>0</v>
      </c>
    </row>
    <row r="220" spans="1:11" ht="27" thickBot="1">
      <c r="A220" s="30">
        <v>909</v>
      </c>
      <c r="B220" s="24">
        <v>62930591</v>
      </c>
      <c r="C220" s="68" t="s">
        <v>473</v>
      </c>
      <c r="D220" s="25">
        <v>0</v>
      </c>
      <c r="E220" s="31">
        <v>0</v>
      </c>
      <c r="F220" s="2"/>
      <c r="G220" s="104"/>
      <c r="H220" s="93" t="s">
        <v>64</v>
      </c>
      <c r="I220" s="90"/>
      <c r="J220" s="91"/>
      <c r="K220" s="92"/>
    </row>
    <row r="221" spans="1:11" ht="39" thickBot="1">
      <c r="A221" s="30">
        <v>905</v>
      </c>
      <c r="B221" s="24">
        <v>48132365</v>
      </c>
      <c r="C221" s="68" t="s">
        <v>474</v>
      </c>
      <c r="D221" s="25">
        <v>0</v>
      </c>
      <c r="E221" s="31">
        <v>0</v>
      </c>
      <c r="F221" s="2"/>
      <c r="G221" s="16">
        <v>1317</v>
      </c>
      <c r="H221" s="117">
        <v>71008292</v>
      </c>
      <c r="I221" s="159" t="s">
        <v>496</v>
      </c>
      <c r="J221" s="160">
        <v>0</v>
      </c>
      <c r="K221" s="118">
        <v>0</v>
      </c>
    </row>
    <row r="222" spans="1:11" ht="27" thickBot="1">
      <c r="A222" s="30">
        <v>912</v>
      </c>
      <c r="B222" s="24">
        <v>63831571</v>
      </c>
      <c r="C222" s="68" t="s">
        <v>475</v>
      </c>
      <c r="D222" s="25">
        <v>0</v>
      </c>
      <c r="E222" s="31">
        <v>0</v>
      </c>
      <c r="F222" s="2"/>
      <c r="G222" s="89"/>
      <c r="H222" s="93" t="s">
        <v>65</v>
      </c>
      <c r="I222" s="90"/>
      <c r="J222" s="91"/>
      <c r="K222" s="92"/>
    </row>
    <row r="223" spans="1:11" ht="28.5" customHeight="1">
      <c r="A223" s="30">
        <v>911</v>
      </c>
      <c r="B223" s="24">
        <v>63831538</v>
      </c>
      <c r="C223" s="68" t="s">
        <v>476</v>
      </c>
      <c r="D223" s="25">
        <v>0</v>
      </c>
      <c r="E223" s="31">
        <v>0</v>
      </c>
      <c r="F223" s="2"/>
      <c r="G223" s="161">
        <v>933</v>
      </c>
      <c r="H223" s="162">
        <v>75077451</v>
      </c>
      <c r="I223" s="71" t="s">
        <v>497</v>
      </c>
      <c r="J223" s="41">
        <v>0</v>
      </c>
      <c r="K223" s="163">
        <v>0</v>
      </c>
    </row>
    <row r="224" spans="1:11" ht="39" thickBot="1">
      <c r="A224" s="30">
        <v>906</v>
      </c>
      <c r="B224" s="24">
        <v>47610182</v>
      </c>
      <c r="C224" s="68" t="s">
        <v>477</v>
      </c>
      <c r="D224" s="25">
        <v>0</v>
      </c>
      <c r="E224" s="31">
        <v>0</v>
      </c>
      <c r="F224" s="2"/>
      <c r="G224" s="39">
        <v>689</v>
      </c>
      <c r="H224" s="40">
        <v>70107521</v>
      </c>
      <c r="I224" s="68" t="s">
        <v>498</v>
      </c>
      <c r="J224" s="51">
        <v>0</v>
      </c>
      <c r="K224" s="31">
        <v>0</v>
      </c>
    </row>
    <row r="225" spans="1:11" ht="27" thickBot="1">
      <c r="A225" s="30">
        <v>907</v>
      </c>
      <c r="B225" s="24">
        <v>63831520</v>
      </c>
      <c r="C225" s="68" t="s">
        <v>478</v>
      </c>
      <c r="D225" s="25">
        <v>0</v>
      </c>
      <c r="E225" s="31">
        <v>0</v>
      </c>
      <c r="F225" s="2"/>
      <c r="G225" s="89"/>
      <c r="H225" s="93" t="s">
        <v>66</v>
      </c>
      <c r="I225" s="90"/>
      <c r="J225" s="91"/>
      <c r="K225" s="92"/>
    </row>
    <row r="226" spans="1:11" ht="25.5">
      <c r="A226" s="30">
        <v>910</v>
      </c>
      <c r="B226" s="24">
        <v>70828237</v>
      </c>
      <c r="C226" s="68" t="s">
        <v>479</v>
      </c>
      <c r="D226" s="25">
        <v>0</v>
      </c>
      <c r="E226" s="31">
        <v>0</v>
      </c>
      <c r="F226" s="2"/>
      <c r="G226" s="39">
        <v>917</v>
      </c>
      <c r="H226" s="40">
        <v>68404379</v>
      </c>
      <c r="I226" s="71" t="s">
        <v>499</v>
      </c>
      <c r="J226" s="41">
        <v>0</v>
      </c>
      <c r="K226" s="42">
        <v>0</v>
      </c>
    </row>
    <row r="227" spans="1:11" ht="41.25" customHeight="1">
      <c r="A227" s="30">
        <v>675</v>
      </c>
      <c r="B227" s="24">
        <v>62930729</v>
      </c>
      <c r="C227" s="68" t="s">
        <v>480</v>
      </c>
      <c r="D227" s="25">
        <v>0</v>
      </c>
      <c r="E227" s="31">
        <v>0</v>
      </c>
      <c r="F227" s="2"/>
      <c r="G227" s="30">
        <v>918</v>
      </c>
      <c r="H227" s="24">
        <v>70098093</v>
      </c>
      <c r="I227" s="68" t="s">
        <v>500</v>
      </c>
      <c r="J227" s="25">
        <v>0</v>
      </c>
      <c r="K227" s="31">
        <v>0</v>
      </c>
    </row>
    <row r="228" spans="1:11" ht="22.5" customHeight="1">
      <c r="A228" s="30">
        <v>674</v>
      </c>
      <c r="B228" s="24">
        <v>47611332</v>
      </c>
      <c r="C228" s="68" t="s">
        <v>481</v>
      </c>
      <c r="D228" s="25">
        <v>0</v>
      </c>
      <c r="E228" s="54">
        <v>600</v>
      </c>
      <c r="F228" s="2"/>
      <c r="G228" s="30">
        <v>683</v>
      </c>
      <c r="H228" s="24">
        <v>61386961</v>
      </c>
      <c r="I228" s="43" t="s">
        <v>501</v>
      </c>
      <c r="J228" s="52">
        <v>83</v>
      </c>
      <c r="K228" s="31">
        <v>0</v>
      </c>
    </row>
    <row r="229" spans="1:11" ht="42" customHeight="1">
      <c r="A229" s="30">
        <v>676</v>
      </c>
      <c r="B229" s="24">
        <v>63831589</v>
      </c>
      <c r="C229" s="69" t="s">
        <v>482</v>
      </c>
      <c r="D229" s="25">
        <v>0</v>
      </c>
      <c r="E229" s="31">
        <v>0</v>
      </c>
      <c r="F229" s="2"/>
      <c r="G229" s="30">
        <v>983</v>
      </c>
      <c r="H229" s="28">
        <v>70879273</v>
      </c>
      <c r="I229" s="68" t="s">
        <v>502</v>
      </c>
      <c r="J229" s="27">
        <v>0</v>
      </c>
      <c r="K229" s="31">
        <v>0</v>
      </c>
    </row>
    <row r="230" spans="1:11" ht="39" thickBot="1">
      <c r="A230" s="30">
        <v>678</v>
      </c>
      <c r="B230" s="24">
        <v>63831686</v>
      </c>
      <c r="C230" s="68" t="s">
        <v>483</v>
      </c>
      <c r="D230" s="25">
        <v>0</v>
      </c>
      <c r="E230" s="31">
        <v>0</v>
      </c>
      <c r="F230" s="2"/>
      <c r="G230" s="46">
        <v>685</v>
      </c>
      <c r="H230" s="47">
        <v>67363237</v>
      </c>
      <c r="I230" s="87" t="s">
        <v>503</v>
      </c>
      <c r="J230" s="48">
        <v>0</v>
      </c>
      <c r="K230" s="49">
        <v>0</v>
      </c>
    </row>
    <row r="231" spans="1:11" ht="27" customHeight="1" thickBot="1">
      <c r="A231" s="46">
        <v>677</v>
      </c>
      <c r="B231" s="47">
        <v>63831678</v>
      </c>
      <c r="C231" s="87" t="s">
        <v>484</v>
      </c>
      <c r="D231" s="48">
        <v>0</v>
      </c>
      <c r="E231" s="49">
        <v>0</v>
      </c>
      <c r="F231" s="2"/>
      <c r="G231" s="89"/>
      <c r="H231" s="93" t="s">
        <v>67</v>
      </c>
      <c r="I231" s="90"/>
      <c r="J231" s="91"/>
      <c r="K231" s="92"/>
    </row>
    <row r="232" spans="1:11" ht="39.75" thickBot="1">
      <c r="A232" s="104"/>
      <c r="B232" s="90"/>
      <c r="C232" s="151" t="s">
        <v>58</v>
      </c>
      <c r="D232" s="152"/>
      <c r="E232" s="92"/>
      <c r="F232" s="2"/>
      <c r="G232" s="39">
        <v>1318</v>
      </c>
      <c r="H232" s="40">
        <v>70974144</v>
      </c>
      <c r="I232" s="125" t="s">
        <v>504</v>
      </c>
      <c r="J232" s="99">
        <v>0</v>
      </c>
      <c r="K232" s="42">
        <v>0</v>
      </c>
    </row>
    <row r="233" spans="1:11" ht="38.25">
      <c r="A233" s="39">
        <v>1358</v>
      </c>
      <c r="B233" s="40">
        <v>70926271</v>
      </c>
      <c r="C233" s="71" t="s">
        <v>485</v>
      </c>
      <c r="D233" s="41">
        <v>0</v>
      </c>
      <c r="E233" s="42">
        <v>0</v>
      </c>
      <c r="F233" s="2"/>
      <c r="G233" s="30">
        <v>1319</v>
      </c>
      <c r="H233" s="24">
        <v>70974161</v>
      </c>
      <c r="I233" s="43" t="s">
        <v>505</v>
      </c>
      <c r="J233" s="53">
        <v>120941.9</v>
      </c>
      <c r="K233" s="31">
        <v>0</v>
      </c>
    </row>
    <row r="234" spans="1:11" ht="26.25" thickBot="1">
      <c r="A234" s="46">
        <v>1359</v>
      </c>
      <c r="B234" s="47">
        <v>70926280</v>
      </c>
      <c r="C234" s="87" t="s">
        <v>486</v>
      </c>
      <c r="D234" s="48">
        <v>0</v>
      </c>
      <c r="E234" s="49">
        <v>0</v>
      </c>
      <c r="F234" s="2"/>
      <c r="G234" s="30">
        <v>1325</v>
      </c>
      <c r="H234" s="24">
        <v>70974152</v>
      </c>
      <c r="I234" s="43" t="s">
        <v>506</v>
      </c>
      <c r="J234" s="26">
        <v>0</v>
      </c>
      <c r="K234" s="31">
        <v>0</v>
      </c>
    </row>
    <row r="235" spans="1:11" ht="39.75" thickBot="1">
      <c r="A235" s="89"/>
      <c r="B235" s="93" t="s">
        <v>59</v>
      </c>
      <c r="C235" s="90"/>
      <c r="D235" s="91"/>
      <c r="E235" s="92"/>
      <c r="F235" s="2"/>
      <c r="G235" s="30">
        <v>1321</v>
      </c>
      <c r="H235" s="24">
        <v>70974179</v>
      </c>
      <c r="I235" s="43" t="s">
        <v>507</v>
      </c>
      <c r="J235" s="26">
        <v>0</v>
      </c>
      <c r="K235" s="31">
        <v>0</v>
      </c>
    </row>
    <row r="236" spans="1:11" ht="38.25">
      <c r="A236" s="39">
        <v>927</v>
      </c>
      <c r="B236" s="40">
        <v>70886202</v>
      </c>
      <c r="C236" s="71" t="s">
        <v>487</v>
      </c>
      <c r="D236" s="41">
        <v>0</v>
      </c>
      <c r="E236" s="42">
        <v>0</v>
      </c>
      <c r="F236" s="2"/>
      <c r="G236" s="30">
        <v>692</v>
      </c>
      <c r="H236" s="24">
        <v>48133841</v>
      </c>
      <c r="I236" s="68" t="s">
        <v>508</v>
      </c>
      <c r="J236" s="52">
        <v>2161.4</v>
      </c>
      <c r="K236" s="31">
        <v>0</v>
      </c>
    </row>
    <row r="237" spans="1:11" ht="27.75" customHeight="1" thickBot="1">
      <c r="A237" s="46">
        <v>715</v>
      </c>
      <c r="B237" s="47">
        <v>70888825</v>
      </c>
      <c r="C237" s="87" t="s">
        <v>488</v>
      </c>
      <c r="D237" s="48">
        <v>0</v>
      </c>
      <c r="E237" s="49">
        <v>0</v>
      </c>
      <c r="F237" s="2"/>
      <c r="G237" s="30">
        <v>691</v>
      </c>
      <c r="H237" s="24">
        <v>48133876</v>
      </c>
      <c r="I237" s="68" t="s">
        <v>509</v>
      </c>
      <c r="J237" s="52">
        <v>382.3</v>
      </c>
      <c r="K237" s="31">
        <v>0</v>
      </c>
    </row>
    <row r="238" spans="1:11" ht="39.75" thickBot="1">
      <c r="A238" s="89"/>
      <c r="B238" s="93" t="s">
        <v>60</v>
      </c>
      <c r="C238" s="90"/>
      <c r="D238" s="91"/>
      <c r="E238" s="92"/>
      <c r="F238" s="2"/>
      <c r="G238" s="30">
        <v>694</v>
      </c>
      <c r="H238" s="24">
        <v>48133884</v>
      </c>
      <c r="I238" s="68" t="s">
        <v>510</v>
      </c>
      <c r="J238" s="27">
        <v>0</v>
      </c>
      <c r="K238" s="31">
        <v>0</v>
      </c>
    </row>
    <row r="239" spans="1:11" ht="39.75" customHeight="1" thickBot="1">
      <c r="A239" s="39">
        <v>928</v>
      </c>
      <c r="B239" s="40">
        <v>70100012</v>
      </c>
      <c r="C239" s="71" t="s">
        <v>489</v>
      </c>
      <c r="D239" s="41">
        <v>0</v>
      </c>
      <c r="E239" s="42">
        <v>0</v>
      </c>
      <c r="F239" s="2"/>
      <c r="G239" s="46">
        <v>696</v>
      </c>
      <c r="H239" s="47">
        <v>63834715</v>
      </c>
      <c r="I239" s="87" t="s">
        <v>511</v>
      </c>
      <c r="J239" s="48">
        <v>0</v>
      </c>
      <c r="K239" s="158">
        <v>0</v>
      </c>
    </row>
    <row r="240" spans="1:11" ht="27" thickBot="1">
      <c r="A240" s="46">
        <v>1360</v>
      </c>
      <c r="B240" s="47">
        <v>71008314</v>
      </c>
      <c r="C240" s="98" t="s">
        <v>490</v>
      </c>
      <c r="D240" s="154">
        <v>0</v>
      </c>
      <c r="E240" s="49">
        <v>0</v>
      </c>
      <c r="F240" s="2"/>
      <c r="G240" s="89"/>
      <c r="H240" s="93" t="s">
        <v>68</v>
      </c>
      <c r="I240" s="90"/>
      <c r="J240" s="91"/>
      <c r="K240" s="92"/>
    </row>
    <row r="241" spans="1:11" ht="39.75" thickBot="1">
      <c r="A241" s="104"/>
      <c r="B241" s="93" t="s">
        <v>61</v>
      </c>
      <c r="C241" s="90"/>
      <c r="D241" s="91"/>
      <c r="E241" s="92"/>
      <c r="F241" s="2"/>
      <c r="G241" s="16">
        <v>686</v>
      </c>
      <c r="H241" s="117">
        <v>70845905</v>
      </c>
      <c r="I241" s="165" t="s">
        <v>512</v>
      </c>
      <c r="J241" s="160">
        <v>0</v>
      </c>
      <c r="K241" s="139">
        <v>0</v>
      </c>
    </row>
    <row r="242" spans="1:11" ht="31.5" customHeight="1" thickBot="1">
      <c r="A242" s="16">
        <v>717</v>
      </c>
      <c r="B242" s="117">
        <v>70885451</v>
      </c>
      <c r="C242" s="137" t="s">
        <v>491</v>
      </c>
      <c r="D242" s="155">
        <v>0</v>
      </c>
      <c r="E242" s="139">
        <v>0</v>
      </c>
      <c r="F242" s="2"/>
      <c r="G242" s="89"/>
      <c r="H242" s="93" t="s">
        <v>69</v>
      </c>
      <c r="I242" s="90"/>
      <c r="J242" s="91"/>
      <c r="K242" s="92"/>
    </row>
    <row r="243" spans="1:11" ht="16.5" thickBot="1">
      <c r="A243" s="89"/>
      <c r="B243" s="93" t="s">
        <v>62</v>
      </c>
      <c r="C243" s="90"/>
      <c r="D243" s="91"/>
      <c r="E243" s="92"/>
      <c r="F243" s="2"/>
      <c r="G243" s="39">
        <v>922</v>
      </c>
      <c r="H243" s="40">
        <v>70883394</v>
      </c>
      <c r="I243" s="71" t="s">
        <v>513</v>
      </c>
      <c r="J243" s="41">
        <v>0</v>
      </c>
      <c r="K243" s="112">
        <v>0</v>
      </c>
    </row>
    <row r="244" spans="1:11" ht="25.5">
      <c r="A244" s="39">
        <v>930</v>
      </c>
      <c r="B244" s="40">
        <v>70882541</v>
      </c>
      <c r="C244" s="70" t="s">
        <v>529</v>
      </c>
      <c r="D244" s="51">
        <v>0</v>
      </c>
      <c r="E244" s="112">
        <v>0</v>
      </c>
      <c r="F244" s="2"/>
      <c r="G244" s="30">
        <v>703</v>
      </c>
      <c r="H244" s="24">
        <v>63832151</v>
      </c>
      <c r="I244" s="68" t="s">
        <v>514</v>
      </c>
      <c r="J244" s="25">
        <v>0</v>
      </c>
      <c r="K244" s="32">
        <v>0</v>
      </c>
    </row>
    <row r="245" spans="1:11" ht="38.25">
      <c r="A245" s="30">
        <v>718</v>
      </c>
      <c r="B245" s="24">
        <v>70874263</v>
      </c>
      <c r="C245" s="67" t="s">
        <v>492</v>
      </c>
      <c r="D245" s="25">
        <v>0</v>
      </c>
      <c r="E245" s="32">
        <v>0</v>
      </c>
      <c r="F245" s="2"/>
      <c r="G245" s="30">
        <v>702</v>
      </c>
      <c r="H245" s="24">
        <v>60446005</v>
      </c>
      <c r="I245" s="68" t="s">
        <v>515</v>
      </c>
      <c r="J245" s="25">
        <v>0</v>
      </c>
      <c r="K245" s="32">
        <v>0</v>
      </c>
    </row>
    <row r="246" spans="1:11" ht="39" thickBot="1">
      <c r="A246" s="46">
        <v>982</v>
      </c>
      <c r="B246" s="156">
        <v>70874255</v>
      </c>
      <c r="C246" s="157" t="s">
        <v>493</v>
      </c>
      <c r="D246" s="48">
        <v>0</v>
      </c>
      <c r="E246" s="49">
        <v>0</v>
      </c>
      <c r="F246" s="2"/>
      <c r="G246" s="46">
        <v>701</v>
      </c>
      <c r="H246" s="47">
        <v>60445939</v>
      </c>
      <c r="I246" s="87" t="s">
        <v>516</v>
      </c>
      <c r="J246" s="48">
        <v>0</v>
      </c>
      <c r="K246" s="49">
        <v>0</v>
      </c>
    </row>
    <row r="247" spans="1:11" ht="16.5" thickBot="1">
      <c r="A247" s="89"/>
      <c r="B247" s="93" t="s">
        <v>63</v>
      </c>
      <c r="C247" s="90"/>
      <c r="D247" s="91"/>
      <c r="E247" s="92"/>
      <c r="F247" s="2"/>
      <c r="G247" s="89"/>
      <c r="H247" s="169" t="s">
        <v>71</v>
      </c>
      <c r="I247" s="90"/>
      <c r="J247" s="91"/>
      <c r="K247" s="92"/>
    </row>
    <row r="248" spans="1:11" ht="26.25" customHeight="1" thickBot="1">
      <c r="A248" s="57">
        <v>919</v>
      </c>
      <c r="B248" s="58">
        <v>70108013</v>
      </c>
      <c r="C248" s="72" t="s">
        <v>494</v>
      </c>
      <c r="D248" s="59">
        <v>0</v>
      </c>
      <c r="E248" s="168">
        <v>0</v>
      </c>
      <c r="F248" s="2"/>
      <c r="G248" s="39">
        <v>1339</v>
      </c>
      <c r="H248" s="40">
        <v>75031370</v>
      </c>
      <c r="I248" s="125" t="s">
        <v>517</v>
      </c>
      <c r="J248" s="164">
        <v>417</v>
      </c>
      <c r="K248" s="42">
        <v>0</v>
      </c>
    </row>
    <row r="249" spans="1:11" ht="42" customHeight="1" thickBot="1">
      <c r="A249" s="96" t="s">
        <v>21</v>
      </c>
      <c r="B249" s="130" t="s">
        <v>22</v>
      </c>
      <c r="C249" s="66" t="s">
        <v>90</v>
      </c>
      <c r="D249" s="21" t="s">
        <v>85</v>
      </c>
      <c r="E249" s="21" t="s">
        <v>84</v>
      </c>
      <c r="F249" s="2"/>
      <c r="G249" s="17" t="s">
        <v>21</v>
      </c>
      <c r="H249" s="18" t="s">
        <v>22</v>
      </c>
      <c r="I249" s="66" t="s">
        <v>90</v>
      </c>
      <c r="J249" s="21" t="s">
        <v>85</v>
      </c>
      <c r="K249" s="21" t="s">
        <v>84</v>
      </c>
    </row>
    <row r="250" spans="1:11" ht="39" thickBot="1">
      <c r="A250" s="30">
        <v>1337</v>
      </c>
      <c r="B250" s="24">
        <v>75031388</v>
      </c>
      <c r="C250" s="43" t="s">
        <v>518</v>
      </c>
      <c r="D250" s="26">
        <v>0</v>
      </c>
      <c r="E250" s="31">
        <v>0</v>
      </c>
      <c r="F250" s="2"/>
      <c r="G250" s="85">
        <v>985</v>
      </c>
      <c r="H250" s="173">
        <v>70971382</v>
      </c>
      <c r="I250" s="174" t="s">
        <v>18</v>
      </c>
      <c r="J250" s="48">
        <v>0</v>
      </c>
      <c r="K250" s="49">
        <v>0</v>
      </c>
    </row>
    <row r="251" spans="1:11" ht="16.5" thickBot="1">
      <c r="A251" s="38">
        <v>934</v>
      </c>
      <c r="B251" s="166">
        <v>75116529</v>
      </c>
      <c r="C251" s="43" t="s">
        <v>519</v>
      </c>
      <c r="D251" s="25">
        <v>0</v>
      </c>
      <c r="E251" s="32">
        <v>0</v>
      </c>
      <c r="F251" s="2"/>
      <c r="G251" s="104"/>
      <c r="H251" s="93" t="s">
        <v>80</v>
      </c>
      <c r="I251" s="90"/>
      <c r="J251" s="91"/>
      <c r="K251" s="92"/>
    </row>
    <row r="252" spans="1:11" ht="39" thickBot="1">
      <c r="A252" s="46">
        <v>1341</v>
      </c>
      <c r="B252" s="47">
        <v>70918805</v>
      </c>
      <c r="C252" s="67" t="s">
        <v>520</v>
      </c>
      <c r="D252" s="88">
        <v>0</v>
      </c>
      <c r="E252" s="49">
        <v>0</v>
      </c>
      <c r="F252" s="2"/>
      <c r="G252" s="39">
        <v>1355</v>
      </c>
      <c r="H252" s="40">
        <v>70925526</v>
      </c>
      <c r="I252" s="71" t="s">
        <v>19</v>
      </c>
      <c r="J252" s="41">
        <v>0</v>
      </c>
      <c r="K252" s="42">
        <v>0</v>
      </c>
    </row>
    <row r="253" spans="1:11" ht="27" thickBot="1">
      <c r="A253" s="89"/>
      <c r="B253" s="93" t="s">
        <v>70</v>
      </c>
      <c r="C253" s="90"/>
      <c r="D253" s="91"/>
      <c r="E253" s="92"/>
      <c r="F253" s="2"/>
      <c r="G253" s="33">
        <v>1356</v>
      </c>
      <c r="H253" s="34">
        <v>70926921</v>
      </c>
      <c r="I253" s="77" t="s">
        <v>20</v>
      </c>
      <c r="J253" s="175">
        <v>27</v>
      </c>
      <c r="K253" s="36">
        <v>0</v>
      </c>
    </row>
    <row r="254" spans="1:11" ht="18.75" customHeight="1" thickBot="1">
      <c r="A254" s="39">
        <v>1343</v>
      </c>
      <c r="B254" s="40">
        <v>70920290</v>
      </c>
      <c r="C254" s="71" t="s">
        <v>521</v>
      </c>
      <c r="D254" s="119">
        <v>436.32</v>
      </c>
      <c r="E254" s="42">
        <v>0</v>
      </c>
      <c r="F254" s="2"/>
      <c r="J254" s="19"/>
      <c r="K254" s="19"/>
    </row>
    <row r="255" spans="1:11" ht="26.25" thickBot="1">
      <c r="A255" s="46">
        <v>700</v>
      </c>
      <c r="B255" s="47">
        <v>61384780</v>
      </c>
      <c r="C255" s="87" t="s">
        <v>522</v>
      </c>
      <c r="D255" s="141">
        <v>11147.1</v>
      </c>
      <c r="E255" s="49">
        <v>0</v>
      </c>
      <c r="F255" s="2"/>
      <c r="G255" s="63"/>
      <c r="H255" s="64"/>
      <c r="I255" s="65" t="s">
        <v>81</v>
      </c>
      <c r="J255" s="60">
        <f>SUM(D20+J33+D45+J61+D86+D114+J119+D125+D129+D130+D133+D137+D140+J128+J130+D167+D215+J198+J199+J203+J204+J205+J206+J208+J209+J210+J211+J228+J233+J236+J237+J248+D254+D262+D268+J253+D255)</f>
        <v>688004.14</v>
      </c>
      <c r="K255" s="61">
        <f>SUM(K119+E161+E163+E189+K189+K198+K201+K204+K205+E228)</f>
        <v>138526.18</v>
      </c>
    </row>
    <row r="256" spans="1:11" ht="17.25" thickBot="1" thickTop="1">
      <c r="A256" s="104"/>
      <c r="B256" s="93" t="s">
        <v>72</v>
      </c>
      <c r="C256" s="90"/>
      <c r="D256" s="91"/>
      <c r="E256" s="92"/>
      <c r="F256" s="2"/>
      <c r="K256" s="62"/>
    </row>
    <row r="257" spans="1:6" ht="25.5">
      <c r="A257" s="39">
        <v>1354</v>
      </c>
      <c r="B257" s="40">
        <v>70987726</v>
      </c>
      <c r="C257" s="125" t="s">
        <v>523</v>
      </c>
      <c r="D257" s="99">
        <v>0</v>
      </c>
      <c r="E257" s="42">
        <v>0</v>
      </c>
      <c r="F257" s="2"/>
    </row>
    <row r="258" spans="1:6" ht="26.25" thickBot="1">
      <c r="A258" s="46">
        <v>710</v>
      </c>
      <c r="B258" s="47">
        <v>65992911</v>
      </c>
      <c r="C258" s="87" t="s">
        <v>524</v>
      </c>
      <c r="D258" s="48">
        <v>0</v>
      </c>
      <c r="E258" s="49">
        <v>0</v>
      </c>
      <c r="F258" s="2"/>
    </row>
    <row r="259" spans="1:6" ht="16.5" thickBot="1">
      <c r="A259" s="89"/>
      <c r="B259" s="93" t="s">
        <v>73</v>
      </c>
      <c r="C259" s="90"/>
      <c r="D259" s="91"/>
      <c r="E259" s="92"/>
      <c r="F259" s="2"/>
    </row>
    <row r="260" spans="1:6" ht="26.25" thickBot="1">
      <c r="A260" s="16">
        <v>712</v>
      </c>
      <c r="B260" s="170">
        <v>60460865</v>
      </c>
      <c r="C260" s="137" t="s">
        <v>525</v>
      </c>
      <c r="D260" s="171">
        <v>0</v>
      </c>
      <c r="E260" s="118">
        <v>0</v>
      </c>
      <c r="F260" s="2"/>
    </row>
    <row r="261" spans="1:6" ht="16.5" thickBot="1">
      <c r="A261" s="89"/>
      <c r="B261" s="93" t="s">
        <v>74</v>
      </c>
      <c r="C261" s="90"/>
      <c r="D261" s="91"/>
      <c r="E261" s="92"/>
      <c r="F261" s="2"/>
    </row>
    <row r="262" spans="1:6" ht="26.25" customHeight="1">
      <c r="A262" s="39">
        <v>1348</v>
      </c>
      <c r="B262" s="40">
        <v>70945381</v>
      </c>
      <c r="C262" s="71" t="s">
        <v>526</v>
      </c>
      <c r="D262" s="119">
        <v>4000</v>
      </c>
      <c r="E262" s="42">
        <v>0</v>
      </c>
      <c r="F262" s="2"/>
    </row>
    <row r="263" spans="1:6" ht="37.5" customHeight="1">
      <c r="A263" s="30">
        <v>1347</v>
      </c>
      <c r="B263" s="24">
        <v>70922144</v>
      </c>
      <c r="C263" s="68" t="s">
        <v>0</v>
      </c>
      <c r="D263" s="25">
        <v>0</v>
      </c>
      <c r="E263" s="31">
        <v>0</v>
      </c>
      <c r="F263" s="2"/>
    </row>
    <row r="264" spans="1:6" ht="38.25">
      <c r="A264" s="30">
        <v>705</v>
      </c>
      <c r="B264" s="24">
        <v>49625195</v>
      </c>
      <c r="C264" s="68" t="s">
        <v>1</v>
      </c>
      <c r="D264" s="25">
        <v>0</v>
      </c>
      <c r="E264" s="31">
        <v>0</v>
      </c>
      <c r="F264" s="2"/>
    </row>
    <row r="265" spans="1:6" ht="27.75" customHeight="1">
      <c r="A265" s="30">
        <v>707</v>
      </c>
      <c r="B265" s="24">
        <v>63830825</v>
      </c>
      <c r="C265" s="68" t="s">
        <v>2</v>
      </c>
      <c r="D265" s="25">
        <v>0</v>
      </c>
      <c r="E265" s="31">
        <v>0</v>
      </c>
      <c r="F265" s="2"/>
    </row>
    <row r="266" spans="1:6" ht="38.25">
      <c r="A266" s="30">
        <v>706</v>
      </c>
      <c r="B266" s="24">
        <v>63830817</v>
      </c>
      <c r="C266" s="68" t="s">
        <v>3</v>
      </c>
      <c r="D266" s="25">
        <v>0</v>
      </c>
      <c r="E266" s="31">
        <v>0</v>
      </c>
      <c r="F266" s="2"/>
    </row>
    <row r="267" spans="1:6" ht="27" customHeight="1">
      <c r="A267" s="30">
        <v>708</v>
      </c>
      <c r="B267" s="24">
        <v>63830809</v>
      </c>
      <c r="C267" s="68" t="s">
        <v>4</v>
      </c>
      <c r="D267" s="25">
        <v>0</v>
      </c>
      <c r="E267" s="31">
        <v>0</v>
      </c>
      <c r="F267" s="2"/>
    </row>
    <row r="268" spans="1:6" ht="39" thickBot="1">
      <c r="A268" s="85">
        <v>1361</v>
      </c>
      <c r="B268" s="115">
        <v>70966681</v>
      </c>
      <c r="C268" s="87" t="s">
        <v>5</v>
      </c>
      <c r="D268" s="141">
        <v>406040</v>
      </c>
      <c r="E268" s="49">
        <v>0</v>
      </c>
      <c r="F268" s="2"/>
    </row>
    <row r="269" spans="1:6" ht="16.5" thickBot="1">
      <c r="A269" s="89"/>
      <c r="B269" s="93" t="s">
        <v>75</v>
      </c>
      <c r="C269" s="90"/>
      <c r="D269" s="91"/>
      <c r="E269" s="92"/>
      <c r="F269" s="2"/>
    </row>
    <row r="270" spans="1:6" ht="39.75" customHeight="1">
      <c r="A270" s="39">
        <v>923</v>
      </c>
      <c r="B270" s="40">
        <v>49367820</v>
      </c>
      <c r="C270" s="71" t="s">
        <v>6</v>
      </c>
      <c r="D270" s="41">
        <v>0</v>
      </c>
      <c r="E270" s="42">
        <v>0</v>
      </c>
      <c r="F270" s="2"/>
    </row>
    <row r="271" spans="1:6" ht="12.75">
      <c r="A271" s="30">
        <v>924</v>
      </c>
      <c r="B271" s="24">
        <v>49371665</v>
      </c>
      <c r="C271" s="68" t="s">
        <v>7</v>
      </c>
      <c r="D271" s="25">
        <v>0</v>
      </c>
      <c r="E271" s="32">
        <v>0</v>
      </c>
      <c r="F271" s="2"/>
    </row>
    <row r="272" spans="1:6" ht="38.25">
      <c r="A272" s="46">
        <v>925</v>
      </c>
      <c r="B272" s="47">
        <v>63832372</v>
      </c>
      <c r="C272" s="68" t="s">
        <v>8</v>
      </c>
      <c r="D272" s="25">
        <v>0</v>
      </c>
      <c r="E272" s="32">
        <v>0</v>
      </c>
      <c r="F272" s="2"/>
    </row>
    <row r="273" spans="1:6" ht="12.75">
      <c r="A273" s="38">
        <v>935</v>
      </c>
      <c r="B273" s="172">
        <v>75113961</v>
      </c>
      <c r="C273" s="67" t="s">
        <v>9</v>
      </c>
      <c r="D273" s="25">
        <v>0</v>
      </c>
      <c r="E273" s="32">
        <v>0</v>
      </c>
      <c r="F273" s="2"/>
    </row>
    <row r="274" spans="1:6" ht="39" thickBot="1">
      <c r="A274" s="16">
        <v>711</v>
      </c>
      <c r="B274" s="117">
        <v>47608579</v>
      </c>
      <c r="C274" s="87" t="s">
        <v>10</v>
      </c>
      <c r="D274" s="48">
        <v>0</v>
      </c>
      <c r="E274" s="122">
        <v>0</v>
      </c>
      <c r="F274" s="2"/>
    </row>
    <row r="275" spans="1:6" ht="16.5" thickBot="1">
      <c r="A275" s="89"/>
      <c r="B275" s="93" t="s">
        <v>76</v>
      </c>
      <c r="C275" s="90"/>
      <c r="D275" s="91"/>
      <c r="E275" s="92"/>
      <c r="F275" s="2"/>
    </row>
    <row r="276" spans="1:6" ht="26.25" thickBot="1">
      <c r="A276" s="16">
        <v>1345</v>
      </c>
      <c r="B276" s="117">
        <v>70902461</v>
      </c>
      <c r="C276" s="137" t="s">
        <v>11</v>
      </c>
      <c r="D276" s="160">
        <v>0</v>
      </c>
      <c r="E276" s="139">
        <v>0</v>
      </c>
      <c r="F276" s="2"/>
    </row>
    <row r="277" spans="1:6" ht="16.5" thickBot="1">
      <c r="A277" s="89"/>
      <c r="B277" s="93" t="s">
        <v>77</v>
      </c>
      <c r="C277" s="90"/>
      <c r="D277" s="91"/>
      <c r="E277" s="92"/>
      <c r="F277" s="2"/>
    </row>
    <row r="278" spans="1:6" ht="38.25">
      <c r="A278" s="39">
        <v>1351</v>
      </c>
      <c r="B278" s="40">
        <v>70947562</v>
      </c>
      <c r="C278" s="71" t="s">
        <v>12</v>
      </c>
      <c r="D278" s="51">
        <v>0</v>
      </c>
      <c r="E278" s="42">
        <v>0</v>
      </c>
      <c r="F278" s="2"/>
    </row>
    <row r="279" spans="1:6" ht="39" thickBot="1">
      <c r="A279" s="46">
        <v>709</v>
      </c>
      <c r="B279" s="47">
        <v>63833956</v>
      </c>
      <c r="C279" s="87" t="s">
        <v>13</v>
      </c>
      <c r="D279" s="48">
        <v>0</v>
      </c>
      <c r="E279" s="49">
        <v>0</v>
      </c>
      <c r="F279" s="2"/>
    </row>
    <row r="280" spans="1:6" ht="16.5" thickBot="1">
      <c r="A280" s="89"/>
      <c r="B280" s="93" t="s">
        <v>78</v>
      </c>
      <c r="C280" s="90"/>
      <c r="D280" s="91"/>
      <c r="E280" s="92"/>
      <c r="F280" s="2"/>
    </row>
    <row r="281" spans="1:6" ht="26.25" thickBot="1">
      <c r="A281" s="16">
        <v>1353</v>
      </c>
      <c r="B281" s="117">
        <v>70908133</v>
      </c>
      <c r="C281" s="137" t="s">
        <v>14</v>
      </c>
      <c r="D281" s="160">
        <v>0</v>
      </c>
      <c r="E281" s="118">
        <v>0</v>
      </c>
      <c r="F281" s="2"/>
    </row>
    <row r="282" spans="1:6" ht="16.5" thickBot="1">
      <c r="A282" s="89"/>
      <c r="B282" s="93" t="s">
        <v>79</v>
      </c>
      <c r="C282" s="90"/>
      <c r="D282" s="91"/>
      <c r="E282" s="92"/>
      <c r="F282" s="2"/>
    </row>
    <row r="283" spans="1:6" ht="25.5">
      <c r="A283" s="39">
        <v>926</v>
      </c>
      <c r="B283" s="40">
        <v>45248273</v>
      </c>
      <c r="C283" s="71" t="s">
        <v>15</v>
      </c>
      <c r="D283" s="41">
        <v>0</v>
      </c>
      <c r="E283" s="42">
        <v>0</v>
      </c>
      <c r="F283" s="2"/>
    </row>
    <row r="284" spans="1:6" ht="25.5">
      <c r="A284" s="30">
        <v>713</v>
      </c>
      <c r="B284" s="24">
        <v>62933540</v>
      </c>
      <c r="C284" s="68" t="s">
        <v>16</v>
      </c>
      <c r="D284" s="27">
        <v>0</v>
      </c>
      <c r="E284" s="31">
        <v>0</v>
      </c>
      <c r="F284" s="2"/>
    </row>
    <row r="285" spans="1:6" ht="26.25" thickBot="1">
      <c r="A285" s="33">
        <v>714</v>
      </c>
      <c r="B285" s="34">
        <v>62933671</v>
      </c>
      <c r="C285" s="77" t="s">
        <v>17</v>
      </c>
      <c r="D285" s="35">
        <v>0</v>
      </c>
      <c r="E285" s="36">
        <v>0</v>
      </c>
      <c r="F285" s="2"/>
    </row>
    <row r="296" ht="15" customHeight="1"/>
    <row r="299" ht="15" customHeight="1"/>
    <row r="305" ht="15" customHeight="1"/>
    <row r="307" ht="15" customHeight="1"/>
    <row r="309" ht="14.25" customHeight="1"/>
  </sheetData>
  <printOptions horizontalCentered="1" verticalCentered="1"/>
  <pageMargins left="0" right="0" top="0.3937007874015748" bottom="0.3937007874015748" header="0.31496062992125984" footer="0"/>
  <pageSetup horizontalDpi="300" verticalDpi="300" orientation="portrait" paperSize="9" scale="7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5">
      <selection activeCell="A31" sqref="A31"/>
    </sheetView>
  </sheetViews>
  <sheetFormatPr defaultColWidth="9.00390625" defaultRowHeight="12.75"/>
  <cols>
    <col min="1" max="1" width="36.00390625" style="0" customWidth="1"/>
    <col min="2" max="3" width="25.75390625" style="0" customWidth="1"/>
  </cols>
  <sheetData>
    <row r="1" ht="12.75">
      <c r="C1" s="45" t="s">
        <v>537</v>
      </c>
    </row>
    <row r="8" spans="2:3" ht="17.25">
      <c r="B8" s="44" t="s">
        <v>86</v>
      </c>
      <c r="C8" s="2"/>
    </row>
    <row r="9" spans="1:3" ht="15.75" customHeight="1">
      <c r="A9" s="178" t="s">
        <v>535</v>
      </c>
      <c r="B9" s="3"/>
      <c r="C9" s="2"/>
    </row>
    <row r="10" spans="1:3" ht="15.75" customHeight="1">
      <c r="A10" s="177" t="s">
        <v>536</v>
      </c>
      <c r="B10" s="3"/>
      <c r="C10" s="2"/>
    </row>
    <row r="11" spans="1:3" ht="15.75" customHeight="1">
      <c r="A11" s="4"/>
      <c r="B11" s="3" t="s">
        <v>30</v>
      </c>
      <c r="C11" s="2"/>
    </row>
    <row r="12" spans="1:3" ht="31.5" customHeight="1" thickBot="1">
      <c r="A12" s="9" t="s">
        <v>24</v>
      </c>
      <c r="B12" s="20" t="s">
        <v>82</v>
      </c>
      <c r="C12" s="13" t="s">
        <v>83</v>
      </c>
    </row>
    <row r="13" spans="1:3" ht="12.75">
      <c r="A13" s="11" t="s">
        <v>25</v>
      </c>
      <c r="B13" s="12">
        <v>141332.24</v>
      </c>
      <c r="C13" s="12">
        <f>273334.1-B13</f>
        <v>132001.86</v>
      </c>
    </row>
    <row r="14" spans="1:3" ht="12.75">
      <c r="A14" s="6" t="s">
        <v>26</v>
      </c>
      <c r="B14" s="7">
        <v>85484.89999999851</v>
      </c>
      <c r="C14" s="7">
        <f>92009.22-B14</f>
        <v>6524.320000001491</v>
      </c>
    </row>
    <row r="15" spans="1:3" ht="12.75">
      <c r="A15" s="6" t="s">
        <v>27</v>
      </c>
      <c r="B15" s="8">
        <v>55147</v>
      </c>
      <c r="C15" s="8">
        <v>0</v>
      </c>
    </row>
    <row r="16" spans="1:3" ht="12.75">
      <c r="A16" s="6" t="s">
        <v>533</v>
      </c>
      <c r="B16" s="8">
        <v>0</v>
      </c>
      <c r="C16" s="8">
        <v>0</v>
      </c>
    </row>
    <row r="17" spans="1:3" ht="12.75">
      <c r="A17" s="6" t="s">
        <v>28</v>
      </c>
      <c r="B17" s="8">
        <v>0</v>
      </c>
      <c r="C17" s="8">
        <v>0</v>
      </c>
    </row>
    <row r="18" spans="1:3" ht="13.5" thickBot="1">
      <c r="A18" s="9" t="s">
        <v>532</v>
      </c>
      <c r="B18" s="10">
        <v>406040</v>
      </c>
      <c r="C18" s="10">
        <v>0</v>
      </c>
    </row>
    <row r="19" spans="1:3" ht="18" customHeight="1" thickBot="1">
      <c r="A19" s="14" t="s">
        <v>29</v>
      </c>
      <c r="B19" s="15">
        <f>SUM(B13:B18)</f>
        <v>688004.1399999985</v>
      </c>
      <c r="C19" s="15">
        <f>SUM(C13:C18)</f>
        <v>138526.18000000148</v>
      </c>
    </row>
    <row r="20" spans="1:3" ht="12.75" customHeight="1" thickTop="1">
      <c r="A20" s="4"/>
      <c r="B20" s="5"/>
      <c r="C20" s="2"/>
    </row>
    <row r="21" spans="1:3" ht="12.75" customHeight="1">
      <c r="A21" s="4"/>
      <c r="B21" s="5"/>
      <c r="C21" s="2"/>
    </row>
    <row r="22" spans="1:3" ht="12.75" customHeight="1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</sheetData>
  <printOptions horizontalCentered="1"/>
  <pageMargins left="0.35433070866141736" right="0.31496062992125984" top="1.574803149606299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2009-03-30T12:30:40Z</cp:lastPrinted>
  <dcterms:created xsi:type="dcterms:W3CDTF">2002-04-09T07:26:35Z</dcterms:created>
  <dcterms:modified xsi:type="dcterms:W3CDTF">2009-05-29T06:49:00Z</dcterms:modified>
  <cp:category/>
  <cp:version/>
  <cp:contentType/>
  <cp:contentStatus/>
</cp:coreProperties>
</file>