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<sst xmlns="http://schemas.openxmlformats.org/spreadsheetml/2006/main" count="152" uniqueCount="85">
  <si>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</si>
  <si>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</si>
  <si>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</si>
  <si>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</si>
  <si>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</si>
  <si>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</si>
  <si>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</si>
  <si>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</si>
  <si>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</si>
  <si>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</si>
  <si>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</si>
  <si>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</si>
  <si>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</si>
  <si>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1) strategické akce</t>
  </si>
  <si>
    <t xml:space="preserve">    strategické akce celkem :</t>
  </si>
  <si>
    <t>2) ostatní akce</t>
  </si>
  <si>
    <t xml:space="preserve">    ostatní akce celkem :</t>
  </si>
  <si>
    <t>03</t>
  </si>
  <si>
    <t>01</t>
  </si>
  <si>
    <t>02</t>
  </si>
  <si>
    <t>05</t>
  </si>
  <si>
    <t>06</t>
  </si>
  <si>
    <t>08</t>
  </si>
  <si>
    <t>09</t>
  </si>
  <si>
    <t>00000094</t>
  </si>
  <si>
    <t>Odbor hospodářské správy</t>
  </si>
  <si>
    <t>21</t>
  </si>
  <si>
    <t>OMI - MHMP</t>
  </si>
  <si>
    <t>Celk.přest. a rozšíř. ÚČOV na Císařském ostrově</t>
  </si>
  <si>
    <t>Strahovský tunel, 3.st.</t>
  </si>
  <si>
    <t>MO Radlická - Strahovský tunel</t>
  </si>
  <si>
    <t>MO Myslbekova - Prašný Most</t>
  </si>
  <si>
    <t>Oprava Karlova mostu</t>
  </si>
  <si>
    <t>Vysočanská radiála</t>
  </si>
  <si>
    <t>Galerie HMP</t>
  </si>
  <si>
    <t>0040047</t>
  </si>
  <si>
    <t>Rekonstrukce Rothmayerovy vily</t>
  </si>
  <si>
    <t>Městská knihovna v Praze</t>
  </si>
  <si>
    <t>0008757</t>
  </si>
  <si>
    <t>Rekonstrukce a modernizace knih.Ruská</t>
  </si>
  <si>
    <t>19</t>
  </si>
  <si>
    <t>2212</t>
  </si>
  <si>
    <t>Zlíchov - Radlická</t>
  </si>
  <si>
    <t>MO Pelc/Tyrolka-Balabenka</t>
  </si>
  <si>
    <t>Balabenka -Štěrboholská radiála</t>
  </si>
  <si>
    <t>Multifunkční operační středisko Malovanka</t>
  </si>
  <si>
    <t>Administrativně technická budova ZZS</t>
  </si>
  <si>
    <t>DD Praha 13</t>
  </si>
  <si>
    <t>Plavecký areál Šutka</t>
  </si>
  <si>
    <t>Společný objekt Chodovec II</t>
  </si>
  <si>
    <t>Revitalizace obj. Mariánského náměstí</t>
  </si>
  <si>
    <t>0040554</t>
  </si>
  <si>
    <t>0008103</t>
  </si>
  <si>
    <t>0009394</t>
  </si>
  <si>
    <t>0008211</t>
  </si>
  <si>
    <t>0040040</t>
  </si>
  <si>
    <t>0000075</t>
  </si>
  <si>
    <t>0000081</t>
  </si>
  <si>
    <t>0000094</t>
  </si>
  <si>
    <t>0009524</t>
  </si>
  <si>
    <t>0009543</t>
  </si>
  <si>
    <t>0009515</t>
  </si>
  <si>
    <t>0000053</t>
  </si>
  <si>
    <t>0040759</t>
  </si>
  <si>
    <t>0006963</t>
  </si>
  <si>
    <t>OKP - MHMP :</t>
  </si>
  <si>
    <t>Pořízení klimatizace - dům U Kamenného zvonu</t>
  </si>
  <si>
    <t>0040427</t>
  </si>
  <si>
    <t>23</t>
  </si>
  <si>
    <t>OSM - MHMP</t>
  </si>
  <si>
    <t>Kapitola</t>
  </si>
  <si>
    <t>kap.02</t>
  </si>
  <si>
    <t>celkem</t>
  </si>
  <si>
    <t>kap.03</t>
  </si>
  <si>
    <t>kap.05</t>
  </si>
  <si>
    <t>kap.06</t>
  </si>
  <si>
    <t>kap.08</t>
  </si>
  <si>
    <t>kap.09</t>
  </si>
  <si>
    <t>0040271</t>
  </si>
  <si>
    <t>Výstavba domova pro seniory v Praze 6</t>
  </si>
  <si>
    <t xml:space="preserve"> Převody nevyčerpaných finančních prostředků z roku 2009 do roku 2010</t>
  </si>
  <si>
    <t>Převody c e l k e m</t>
  </si>
  <si>
    <t>Příloha č. 1 k usnesení Zastupitelstva HMP č.         ze dne</t>
  </si>
  <si>
    <t>05 *)</t>
  </si>
  <si>
    <t>*) v r. 2010 akce přechází do kap. 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</si>
</sst>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u val="single"/>
      <sz val="10"/>
      <name val="Arial CE"/>
      <family val="0"/>
    </font>
    <font>
      <i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2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48" applyNumberFormat="1" applyAlignment="1">
      <alignment horizontal="center" vertical="center"/>
      <protection/>
    </xf>
    <xf numFmtId="0" fontId="0" fillId="0" borderId="0" xfId="48">
      <alignment/>
      <protection/>
    </xf>
    <xf numFmtId="0" fontId="22" fillId="0" borderId="10" xfId="48" applyFont="1" applyBorder="1" applyAlignment="1">
      <alignment vertical="center"/>
      <protection/>
    </xf>
    <xf numFmtId="0" fontId="22" fillId="0" borderId="10" xfId="48" applyFont="1" applyBorder="1" applyAlignment="1">
      <alignment horizontal="center" vertical="center"/>
      <protection/>
    </xf>
    <xf numFmtId="49" fontId="22" fillId="0" borderId="10" xfId="0" applyNumberFormat="1" applyFont="1" applyBorder="1" applyAlignment="1">
      <alignment horizontal="center" vertical="center"/>
    </xf>
    <xf numFmtId="164" fontId="22" fillId="0" borderId="10" xfId="48" applyNumberFormat="1" applyFont="1" applyBorder="1" applyAlignment="1">
      <alignment horizontal="center" vertical="center"/>
      <protection/>
    </xf>
    <xf numFmtId="4" fontId="22" fillId="0" borderId="11" xfId="48" applyNumberFormat="1" applyFont="1" applyBorder="1" applyAlignment="1">
      <alignment vertical="center"/>
      <protection/>
    </xf>
    <xf numFmtId="0" fontId="22" fillId="0" borderId="12" xfId="48" applyFont="1" applyBorder="1" applyAlignment="1">
      <alignment horizontal="center" vertical="center"/>
      <protection/>
    </xf>
    <xf numFmtId="49" fontId="22" fillId="0" borderId="12" xfId="0" applyNumberFormat="1" applyFont="1" applyBorder="1" applyAlignment="1">
      <alignment horizontal="center" vertical="center"/>
    </xf>
    <xf numFmtId="164" fontId="22" fillId="0" borderId="12" xfId="48" applyNumberFormat="1" applyFont="1" applyBorder="1" applyAlignment="1">
      <alignment horizontal="center" vertical="center"/>
      <protection/>
    </xf>
    <xf numFmtId="4" fontId="22" fillId="0" borderId="12" xfId="48" applyNumberFormat="1" applyFont="1" applyBorder="1" applyAlignment="1">
      <alignment vertical="center"/>
      <protection/>
    </xf>
    <xf numFmtId="4" fontId="22" fillId="0" borderId="13" xfId="48" applyNumberFormat="1" applyFont="1" applyBorder="1" applyAlignment="1">
      <alignment vertical="center"/>
      <protection/>
    </xf>
    <xf numFmtId="0" fontId="23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4" fontId="21" fillId="24" borderId="15" xfId="0" applyNumberFormat="1" applyFont="1" applyFill="1" applyBorder="1" applyAlignment="1">
      <alignment horizontal="right" vertical="center"/>
    </xf>
    <xf numFmtId="4" fontId="21" fillId="24" borderId="16" xfId="0" applyNumberFormat="1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horizontal="center" vertical="center"/>
    </xf>
    <xf numFmtId="49" fontId="22" fillId="0" borderId="12" xfId="48" applyNumberFormat="1" applyFont="1" applyBorder="1" applyAlignment="1">
      <alignment horizontal="center" vertical="center"/>
      <protection/>
    </xf>
    <xf numFmtId="0" fontId="22" fillId="0" borderId="17" xfId="48" applyFont="1" applyBorder="1" applyAlignment="1">
      <alignment vertical="center"/>
      <protection/>
    </xf>
    <xf numFmtId="49" fontId="22" fillId="0" borderId="12" xfId="48" applyNumberFormat="1" applyFont="1" applyBorder="1" applyAlignment="1">
      <alignment horizontal="center" vertical="center"/>
      <protection/>
    </xf>
    <xf numFmtId="0" fontId="22" fillId="24" borderId="17" xfId="48" applyFont="1" applyFill="1" applyBorder="1" applyAlignment="1">
      <alignment vertical="center"/>
      <protection/>
    </xf>
    <xf numFmtId="0" fontId="22" fillId="24" borderId="12" xfId="48" applyFont="1" applyFill="1" applyBorder="1" applyAlignment="1">
      <alignment horizontal="center" vertical="center"/>
      <protection/>
    </xf>
    <xf numFmtId="49" fontId="22" fillId="24" borderId="12" xfId="0" applyNumberFormat="1" applyFont="1" applyFill="1" applyBorder="1" applyAlignment="1">
      <alignment horizontal="center" vertical="center"/>
    </xf>
    <xf numFmtId="49" fontId="22" fillId="24" borderId="12" xfId="48" applyNumberFormat="1" applyFont="1" applyFill="1" applyBorder="1" applyAlignment="1">
      <alignment horizontal="center" vertical="center"/>
      <protection/>
    </xf>
    <xf numFmtId="4" fontId="24" fillId="24" borderId="12" xfId="48" applyNumberFormat="1" applyFont="1" applyFill="1" applyBorder="1" applyAlignment="1">
      <alignment vertical="center"/>
      <protection/>
    </xf>
    <xf numFmtId="4" fontId="24" fillId="24" borderId="13" xfId="48" applyNumberFormat="1" applyFont="1" applyFill="1" applyBorder="1" applyAlignment="1">
      <alignment vertical="center"/>
      <protection/>
    </xf>
    <xf numFmtId="164" fontId="22" fillId="24" borderId="12" xfId="48" applyNumberFormat="1" applyFont="1" applyFill="1" applyBorder="1" applyAlignment="1">
      <alignment horizontal="center" vertical="center"/>
      <protection/>
    </xf>
    <xf numFmtId="0" fontId="22" fillId="25" borderId="12" xfId="48" applyFont="1" applyFill="1" applyBorder="1" applyAlignment="1">
      <alignment horizontal="center" vertical="center"/>
      <protection/>
    </xf>
    <xf numFmtId="49" fontId="22" fillId="25" borderId="12" xfId="0" applyNumberFormat="1" applyFont="1" applyFill="1" applyBorder="1" applyAlignment="1">
      <alignment horizontal="center" vertical="center"/>
    </xf>
    <xf numFmtId="164" fontId="22" fillId="25" borderId="12" xfId="48" applyNumberFormat="1" applyFont="1" applyFill="1" applyBorder="1" applyAlignment="1">
      <alignment horizontal="center" vertical="center"/>
      <protection/>
    </xf>
    <xf numFmtId="0" fontId="21" fillId="24" borderId="18" xfId="48" applyFont="1" applyFill="1" applyBorder="1" applyAlignment="1">
      <alignment horizontal="center"/>
      <protection/>
    </xf>
    <xf numFmtId="0" fontId="21" fillId="24" borderId="19" xfId="48" applyFont="1" applyFill="1" applyBorder="1" applyAlignment="1">
      <alignment horizontal="center"/>
      <protection/>
    </xf>
    <xf numFmtId="0" fontId="21" fillId="24" borderId="20" xfId="48" applyFont="1" applyFill="1" applyBorder="1" applyAlignment="1">
      <alignment horizontal="center"/>
      <protection/>
    </xf>
    <xf numFmtId="0" fontId="21" fillId="24" borderId="14" xfId="48" applyFont="1" applyFill="1" applyBorder="1" applyAlignment="1">
      <alignment horizontal="center"/>
      <protection/>
    </xf>
    <xf numFmtId="0" fontId="21" fillId="24" borderId="21" xfId="48" applyFont="1" applyFill="1" applyBorder="1" applyAlignment="1">
      <alignment horizontal="center"/>
      <protection/>
    </xf>
    <xf numFmtId="0" fontId="21" fillId="24" borderId="22" xfId="48" applyFont="1" applyFill="1" applyBorder="1" applyAlignment="1">
      <alignment horizontal="center"/>
      <protection/>
    </xf>
    <xf numFmtId="0" fontId="21" fillId="24" borderId="23" xfId="48" applyFont="1" applyFill="1" applyBorder="1" applyAlignment="1">
      <alignment horizontal="center"/>
      <protection/>
    </xf>
    <xf numFmtId="0" fontId="21" fillId="24" borderId="24" xfId="48" applyFont="1" applyFill="1" applyBorder="1" applyAlignment="1">
      <alignment horizontal="center"/>
      <protection/>
    </xf>
    <xf numFmtId="4" fontId="24" fillId="25" borderId="12" xfId="48" applyNumberFormat="1" applyFont="1" applyFill="1" applyBorder="1" applyAlignment="1">
      <alignment vertical="center"/>
      <protection/>
    </xf>
    <xf numFmtId="0" fontId="24" fillId="24" borderId="12" xfId="48" applyFont="1" applyFill="1" applyBorder="1" applyAlignment="1">
      <alignment horizontal="center" vertical="center"/>
      <protection/>
    </xf>
    <xf numFmtId="49" fontId="24" fillId="24" borderId="12" xfId="0" applyNumberFormat="1" applyFont="1" applyFill="1" applyBorder="1" applyAlignment="1">
      <alignment horizontal="center" vertical="center"/>
    </xf>
    <xf numFmtId="164" fontId="24" fillId="24" borderId="12" xfId="48" applyNumberFormat="1" applyFont="1" applyFill="1" applyBorder="1" applyAlignment="1">
      <alignment horizontal="center" vertical="center"/>
      <protection/>
    </xf>
    <xf numFmtId="0" fontId="24" fillId="26" borderId="12" xfId="48" applyFont="1" applyFill="1" applyBorder="1" applyAlignment="1">
      <alignment horizontal="center" vertical="center"/>
      <protection/>
    </xf>
    <xf numFmtId="49" fontId="24" fillId="26" borderId="12" xfId="0" applyNumberFormat="1" applyFont="1" applyFill="1" applyBorder="1" applyAlignment="1">
      <alignment horizontal="center" vertical="center"/>
    </xf>
    <xf numFmtId="164" fontId="24" fillId="26" borderId="12" xfId="48" applyNumberFormat="1" applyFont="1" applyFill="1" applyBorder="1" applyAlignment="1">
      <alignment horizontal="center" vertical="center"/>
      <protection/>
    </xf>
    <xf numFmtId="4" fontId="24" fillId="26" borderId="12" xfId="48" applyNumberFormat="1" applyFont="1" applyFill="1" applyBorder="1" applyAlignment="1">
      <alignment vertical="center"/>
      <protection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horizontal="center"/>
    </xf>
    <xf numFmtId="49" fontId="21" fillId="24" borderId="26" xfId="0" applyNumberFormat="1" applyFont="1" applyFill="1" applyBorder="1" applyAlignment="1">
      <alignment horizontal="center"/>
    </xf>
    <xf numFmtId="49" fontId="0" fillId="25" borderId="26" xfId="0" applyNumberFormat="1" applyFill="1" applyBorder="1" applyAlignment="1">
      <alignment horizontal="center"/>
    </xf>
    <xf numFmtId="49" fontId="21" fillId="26" borderId="26" xfId="0" applyNumberFormat="1" applyFont="1" applyFill="1" applyBorder="1" applyAlignment="1">
      <alignment/>
    </xf>
    <xf numFmtId="49" fontId="0" fillId="25" borderId="26" xfId="0" applyNumberFormat="1" applyFill="1" applyBorder="1" applyAlignment="1">
      <alignment/>
    </xf>
    <xf numFmtId="49" fontId="0" fillId="0" borderId="26" xfId="0" applyNumberFormat="1" applyBorder="1" applyAlignment="1">
      <alignment/>
    </xf>
    <xf numFmtId="0" fontId="24" fillId="25" borderId="27" xfId="48" applyFont="1" applyFill="1" applyBorder="1" applyAlignment="1">
      <alignment vertical="center"/>
      <protection/>
    </xf>
    <xf numFmtId="0" fontId="24" fillId="25" borderId="17" xfId="48" applyFont="1" applyFill="1" applyBorder="1" applyAlignment="1">
      <alignment vertical="center"/>
      <protection/>
    </xf>
    <xf numFmtId="0" fontId="22" fillId="0" borderId="17" xfId="48" applyFont="1" applyBorder="1" applyAlignment="1">
      <alignment horizontal="left" vertical="center"/>
      <protection/>
    </xf>
    <xf numFmtId="0" fontId="22" fillId="24" borderId="17" xfId="48" applyFont="1" applyFill="1" applyBorder="1" applyAlignment="1">
      <alignment horizontal="left" vertical="center"/>
      <protection/>
    </xf>
    <xf numFmtId="0" fontId="24" fillId="24" borderId="17" xfId="48" applyFont="1" applyFill="1" applyBorder="1" applyAlignment="1">
      <alignment vertical="center"/>
      <protection/>
    </xf>
    <xf numFmtId="0" fontId="24" fillId="26" borderId="17" xfId="48" applyFont="1" applyFill="1" applyBorder="1" applyAlignment="1">
      <alignment vertical="center"/>
      <protection/>
    </xf>
    <xf numFmtId="0" fontId="21" fillId="24" borderId="28" xfId="0" applyFont="1" applyFill="1" applyBorder="1" applyAlignment="1">
      <alignment/>
    </xf>
    <xf numFmtId="0" fontId="0" fillId="24" borderId="29" xfId="0" applyFill="1" applyBorder="1" applyAlignment="1">
      <alignment/>
    </xf>
    <xf numFmtId="49" fontId="21" fillId="24" borderId="18" xfId="48" applyNumberFormat="1" applyFont="1" applyFill="1" applyBorder="1" applyAlignment="1">
      <alignment horizontal="center" vertical="center"/>
      <protection/>
    </xf>
    <xf numFmtId="49" fontId="0" fillId="24" borderId="22" xfId="48" applyNumberFormat="1" applyFill="1" applyBorder="1" applyAlignment="1">
      <alignment horizontal="center" vertical="center"/>
      <protection/>
    </xf>
    <xf numFmtId="49" fontId="24" fillId="24" borderId="12" xfId="48" applyNumberFormat="1" applyFont="1" applyFill="1" applyBorder="1" applyAlignment="1">
      <alignment horizontal="center" vertical="center"/>
      <protection/>
    </xf>
    <xf numFmtId="49" fontId="22" fillId="25" borderId="12" xfId="48" applyNumberFormat="1" applyFont="1" applyFill="1" applyBorder="1" applyAlignment="1">
      <alignment horizontal="center" vertical="center"/>
      <protection/>
    </xf>
    <xf numFmtId="49" fontId="24" fillId="26" borderId="12" xfId="48" applyNumberFormat="1" applyFont="1" applyFill="1" applyBorder="1" applyAlignment="1">
      <alignment horizontal="center" vertical="center"/>
      <protection/>
    </xf>
    <xf numFmtId="49" fontId="22" fillId="0" borderId="30" xfId="48" applyNumberFormat="1" applyFont="1" applyBorder="1" applyAlignment="1">
      <alignment horizontal="center" vertical="center"/>
      <protection/>
    </xf>
    <xf numFmtId="0" fontId="0" fillId="24" borderId="20" xfId="0" applyFill="1" applyBorder="1" applyAlignment="1">
      <alignment/>
    </xf>
    <xf numFmtId="0" fontId="22" fillId="0" borderId="31" xfId="48" applyFont="1" applyBorder="1" applyAlignment="1">
      <alignment vertical="center"/>
      <protection/>
    </xf>
    <xf numFmtId="0" fontId="22" fillId="0" borderId="32" xfId="48" applyFont="1" applyBorder="1" applyAlignment="1">
      <alignment vertical="center"/>
      <protection/>
    </xf>
    <xf numFmtId="0" fontId="22" fillId="24" borderId="32" xfId="48" applyFont="1" applyFill="1" applyBorder="1" applyAlignment="1">
      <alignment vertical="center"/>
      <protection/>
    </xf>
    <xf numFmtId="49" fontId="22" fillId="0" borderId="32" xfId="49" applyNumberFormat="1" applyFont="1" applyBorder="1" applyAlignment="1">
      <alignment horizontal="left"/>
      <protection/>
    </xf>
    <xf numFmtId="0" fontId="22" fillId="25" borderId="32" xfId="48" applyFont="1" applyFill="1" applyBorder="1" applyAlignment="1">
      <alignment vertical="center"/>
      <protection/>
    </xf>
    <xf numFmtId="0" fontId="24" fillId="24" borderId="32" xfId="48" applyFont="1" applyFill="1" applyBorder="1" applyAlignment="1">
      <alignment vertical="center"/>
      <protection/>
    </xf>
    <xf numFmtId="0" fontId="24" fillId="26" borderId="32" xfId="48" applyFont="1" applyFill="1" applyBorder="1" applyAlignment="1">
      <alignment vertical="center"/>
      <protection/>
    </xf>
    <xf numFmtId="0" fontId="22" fillId="0" borderId="33" xfId="48" applyFont="1" applyBorder="1" applyAlignment="1">
      <alignment vertical="center"/>
      <protection/>
    </xf>
    <xf numFmtId="4" fontId="22" fillId="0" borderId="34" xfId="48" applyNumberFormat="1" applyFont="1" applyBorder="1" applyAlignment="1">
      <alignment vertical="center"/>
      <protection/>
    </xf>
    <xf numFmtId="4" fontId="24" fillId="24" borderId="34" xfId="48" applyNumberFormat="1" applyFont="1" applyFill="1" applyBorder="1" applyAlignment="1">
      <alignment vertical="center"/>
      <protection/>
    </xf>
    <xf numFmtId="4" fontId="24" fillId="25" borderId="34" xfId="48" applyNumberFormat="1" applyFont="1" applyFill="1" applyBorder="1" applyAlignment="1">
      <alignment vertical="center"/>
      <protection/>
    </xf>
    <xf numFmtId="4" fontId="24" fillId="25" borderId="13" xfId="48" applyNumberFormat="1" applyFont="1" applyFill="1" applyBorder="1" applyAlignment="1">
      <alignment vertical="center"/>
      <protection/>
    </xf>
    <xf numFmtId="4" fontId="24" fillId="26" borderId="34" xfId="48" applyNumberFormat="1" applyFont="1" applyFill="1" applyBorder="1" applyAlignment="1">
      <alignment vertical="center"/>
      <protection/>
    </xf>
    <xf numFmtId="4" fontId="24" fillId="26" borderId="13" xfId="48" applyNumberFormat="1" applyFont="1" applyFill="1" applyBorder="1" applyAlignment="1">
      <alignment vertical="center"/>
      <protection/>
    </xf>
    <xf numFmtId="4" fontId="21" fillId="24" borderId="35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0" fillId="0" borderId="0" xfId="48" applyFont="1" applyAlignment="1">
      <alignment horizontal="center"/>
      <protection/>
    </xf>
    <xf numFmtId="0" fontId="26" fillId="0" borderId="0" xfId="0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kap.05" xfId="48"/>
    <cellStyle name="normální_List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9.25390625" style="0" customWidth="1"/>
    <col min="2" max="2" width="10.625" style="0" customWidth="1"/>
    <col min="3" max="3" width="19.125" style="0" customWidth="1"/>
    <col min="4" max="5" width="8.125" style="0" customWidth="1"/>
    <col min="7" max="7" width="8.25390625" style="0" customWidth="1"/>
    <col min="8" max="8" width="33.125" style="0" customWidth="1"/>
    <col min="9" max="9" width="10.625" style="0" customWidth="1"/>
    <col min="10" max="10" width="12.625" style="0" customWidth="1"/>
    <col min="11" max="11" width="12.375" style="0" customWidth="1"/>
  </cols>
  <sheetData>
    <row r="1" ht="12.75">
      <c r="A1" s="84" t="s">
        <v>82</v>
      </c>
    </row>
    <row r="2" spans="2:11" ht="18">
      <c r="B2" s="85" t="s">
        <v>80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3.5" thickBot="1"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60" t="s">
        <v>70</v>
      </c>
      <c r="B4" s="62" t="s">
        <v>1</v>
      </c>
      <c r="C4" s="32" t="s">
        <v>2</v>
      </c>
      <c r="D4" s="31" t="s">
        <v>3</v>
      </c>
      <c r="E4" s="32" t="s">
        <v>4</v>
      </c>
      <c r="F4" s="31" t="s">
        <v>5</v>
      </c>
      <c r="G4" s="31" t="s">
        <v>6</v>
      </c>
      <c r="H4" s="31" t="s">
        <v>7</v>
      </c>
      <c r="I4" s="33"/>
      <c r="J4" s="34" t="s">
        <v>8</v>
      </c>
      <c r="K4" s="35"/>
    </row>
    <row r="5" spans="1:11" ht="13.5" thickBot="1">
      <c r="A5" s="61"/>
      <c r="B5" s="63"/>
      <c r="C5" s="37" t="s">
        <v>9</v>
      </c>
      <c r="D5" s="36"/>
      <c r="E5" s="37"/>
      <c r="F5" s="36"/>
      <c r="G5" s="36"/>
      <c r="H5" s="36" t="s">
        <v>10</v>
      </c>
      <c r="I5" s="38" t="s">
        <v>11</v>
      </c>
      <c r="J5" s="34" t="s">
        <v>12</v>
      </c>
      <c r="K5" s="38" t="s">
        <v>0</v>
      </c>
    </row>
    <row r="6" spans="1:11" ht="12.75">
      <c r="A6" s="47"/>
      <c r="B6" s="67"/>
      <c r="C6" s="54" t="s">
        <v>13</v>
      </c>
      <c r="D6" s="4"/>
      <c r="E6" s="4"/>
      <c r="F6" s="5"/>
      <c r="G6" s="6"/>
      <c r="H6" s="69"/>
      <c r="I6" s="76"/>
      <c r="J6" s="3"/>
      <c r="K6" s="7"/>
    </row>
    <row r="7" spans="1:11" ht="12.75">
      <c r="A7" s="48" t="s">
        <v>19</v>
      </c>
      <c r="B7" s="18" t="s">
        <v>26</v>
      </c>
      <c r="C7" s="19" t="s">
        <v>27</v>
      </c>
      <c r="D7" s="8">
        <v>2321</v>
      </c>
      <c r="E7" s="8">
        <v>6121</v>
      </c>
      <c r="F7" s="9" t="s">
        <v>24</v>
      </c>
      <c r="G7" s="18" t="s">
        <v>64</v>
      </c>
      <c r="H7" s="70" t="s">
        <v>28</v>
      </c>
      <c r="I7" s="77">
        <v>0</v>
      </c>
      <c r="J7" s="11">
        <v>353590</v>
      </c>
      <c r="K7" s="12">
        <v>353590</v>
      </c>
    </row>
    <row r="8" spans="1:11" ht="12.75">
      <c r="A8" s="49" t="s">
        <v>71</v>
      </c>
      <c r="B8" s="64" t="s">
        <v>72</v>
      </c>
      <c r="C8" s="21"/>
      <c r="D8" s="22"/>
      <c r="E8" s="22"/>
      <c r="F8" s="23"/>
      <c r="G8" s="24"/>
      <c r="H8" s="71"/>
      <c r="I8" s="78">
        <v>0</v>
      </c>
      <c r="J8" s="25">
        <f>SUM(J7)</f>
        <v>353590</v>
      </c>
      <c r="K8" s="26">
        <f>SUM(K7)</f>
        <v>353590</v>
      </c>
    </row>
    <row r="9" spans="1:11" ht="12.75">
      <c r="A9" s="48" t="s">
        <v>17</v>
      </c>
      <c r="B9" s="18" t="s">
        <v>26</v>
      </c>
      <c r="C9" s="19" t="s">
        <v>27</v>
      </c>
      <c r="D9" s="18" t="s">
        <v>41</v>
      </c>
      <c r="E9" s="8">
        <v>6121</v>
      </c>
      <c r="F9" s="9" t="s">
        <v>24</v>
      </c>
      <c r="G9" s="18" t="s">
        <v>56</v>
      </c>
      <c r="H9" s="70" t="s">
        <v>42</v>
      </c>
      <c r="I9" s="77">
        <v>0</v>
      </c>
      <c r="J9" s="11">
        <v>4500</v>
      </c>
      <c r="K9" s="12">
        <v>4500</v>
      </c>
    </row>
    <row r="10" spans="1:11" ht="12.75">
      <c r="A10" s="48" t="s">
        <v>17</v>
      </c>
      <c r="B10" s="18" t="s">
        <v>26</v>
      </c>
      <c r="C10" s="19" t="s">
        <v>27</v>
      </c>
      <c r="D10" s="8">
        <v>2212</v>
      </c>
      <c r="E10" s="8">
        <v>6121</v>
      </c>
      <c r="F10" s="9" t="s">
        <v>24</v>
      </c>
      <c r="G10" s="18" t="s">
        <v>57</v>
      </c>
      <c r="H10" s="72" t="s">
        <v>43</v>
      </c>
      <c r="I10" s="77">
        <v>0</v>
      </c>
      <c r="J10" s="11">
        <v>19000</v>
      </c>
      <c r="K10" s="12">
        <v>19000</v>
      </c>
    </row>
    <row r="11" spans="1:11" ht="12.75">
      <c r="A11" s="48" t="s">
        <v>17</v>
      </c>
      <c r="B11" s="18" t="s">
        <v>26</v>
      </c>
      <c r="C11" s="19" t="s">
        <v>27</v>
      </c>
      <c r="D11" s="8">
        <v>2212</v>
      </c>
      <c r="E11" s="8">
        <v>6121</v>
      </c>
      <c r="F11" s="9" t="s">
        <v>24</v>
      </c>
      <c r="G11" s="18" t="s">
        <v>58</v>
      </c>
      <c r="H11" s="72" t="s">
        <v>44</v>
      </c>
      <c r="I11" s="77">
        <v>0</v>
      </c>
      <c r="J11" s="11">
        <v>14800</v>
      </c>
      <c r="K11" s="12">
        <v>14800</v>
      </c>
    </row>
    <row r="12" spans="1:11" ht="12.75">
      <c r="A12" s="48" t="s">
        <v>17</v>
      </c>
      <c r="B12" s="18" t="s">
        <v>26</v>
      </c>
      <c r="C12" s="19" t="s">
        <v>27</v>
      </c>
      <c r="D12" s="8">
        <v>2212</v>
      </c>
      <c r="E12" s="8">
        <v>6121</v>
      </c>
      <c r="F12" s="9" t="s">
        <v>24</v>
      </c>
      <c r="G12" s="18" t="s">
        <v>59</v>
      </c>
      <c r="H12" s="70" t="s">
        <v>29</v>
      </c>
      <c r="I12" s="77">
        <v>0</v>
      </c>
      <c r="J12" s="11">
        <v>18000</v>
      </c>
      <c r="K12" s="12">
        <v>18000</v>
      </c>
    </row>
    <row r="13" spans="1:11" ht="12.75">
      <c r="A13" s="48" t="s">
        <v>17</v>
      </c>
      <c r="B13" s="18" t="s">
        <v>26</v>
      </c>
      <c r="C13" s="19" t="s">
        <v>27</v>
      </c>
      <c r="D13" s="8">
        <v>2212</v>
      </c>
      <c r="E13" s="8">
        <v>6121</v>
      </c>
      <c r="F13" s="9" t="s">
        <v>24</v>
      </c>
      <c r="G13" s="18" t="s">
        <v>60</v>
      </c>
      <c r="H13" s="70" t="s">
        <v>30</v>
      </c>
      <c r="I13" s="77">
        <v>0</v>
      </c>
      <c r="J13" s="11">
        <v>17000</v>
      </c>
      <c r="K13" s="12">
        <v>17000</v>
      </c>
    </row>
    <row r="14" spans="1:11" ht="12.75">
      <c r="A14" s="48" t="s">
        <v>17</v>
      </c>
      <c r="B14" s="18" t="s">
        <v>26</v>
      </c>
      <c r="C14" s="19" t="s">
        <v>27</v>
      </c>
      <c r="D14" s="8">
        <v>2212</v>
      </c>
      <c r="E14" s="8">
        <v>6121</v>
      </c>
      <c r="F14" s="9" t="s">
        <v>24</v>
      </c>
      <c r="G14" s="18" t="s">
        <v>61</v>
      </c>
      <c r="H14" s="70" t="s">
        <v>31</v>
      </c>
      <c r="I14" s="77">
        <v>0</v>
      </c>
      <c r="J14" s="11">
        <v>1000000</v>
      </c>
      <c r="K14" s="12">
        <v>1000000</v>
      </c>
    </row>
    <row r="15" spans="1:11" ht="12.75">
      <c r="A15" s="49" t="s">
        <v>73</v>
      </c>
      <c r="B15" s="64" t="s">
        <v>72</v>
      </c>
      <c r="C15" s="21"/>
      <c r="D15" s="22"/>
      <c r="E15" s="22"/>
      <c r="F15" s="23"/>
      <c r="G15" s="27"/>
      <c r="H15" s="71"/>
      <c r="I15" s="78">
        <v>0</v>
      </c>
      <c r="J15" s="25">
        <f>SUM(J9:J14)</f>
        <v>1073300</v>
      </c>
      <c r="K15" s="26">
        <f>SUM(K9:K14)</f>
        <v>1073300</v>
      </c>
    </row>
    <row r="16" spans="1:11" ht="12.75">
      <c r="A16" s="48"/>
      <c r="B16" s="18"/>
      <c r="C16" s="19"/>
      <c r="D16" s="8"/>
      <c r="E16" s="8"/>
      <c r="F16" s="9"/>
      <c r="G16" s="10"/>
      <c r="H16" s="70"/>
      <c r="I16" s="77"/>
      <c r="J16" s="11"/>
      <c r="K16" s="12"/>
    </row>
    <row r="17" spans="1:11" ht="12.75">
      <c r="A17" s="50"/>
      <c r="B17" s="65"/>
      <c r="C17" s="55" t="s">
        <v>14</v>
      </c>
      <c r="D17" s="28"/>
      <c r="E17" s="28"/>
      <c r="F17" s="29"/>
      <c r="G17" s="30"/>
      <c r="H17" s="73"/>
      <c r="I17" s="79">
        <v>0</v>
      </c>
      <c r="J17" s="39">
        <f>J8+J15</f>
        <v>1426890</v>
      </c>
      <c r="K17" s="80">
        <f>K8+K15</f>
        <v>1426890</v>
      </c>
    </row>
    <row r="18" spans="1:11" ht="12.75">
      <c r="A18" s="48"/>
      <c r="B18" s="18"/>
      <c r="C18" s="19"/>
      <c r="D18" s="8"/>
      <c r="E18" s="8"/>
      <c r="F18" s="9"/>
      <c r="G18" s="10"/>
      <c r="H18" s="70"/>
      <c r="I18" s="77"/>
      <c r="J18" s="11"/>
      <c r="K18" s="12"/>
    </row>
    <row r="19" spans="1:11" ht="12.75">
      <c r="A19" s="48"/>
      <c r="B19" s="18"/>
      <c r="C19" s="55" t="s">
        <v>15</v>
      </c>
      <c r="D19" s="8"/>
      <c r="E19" s="8"/>
      <c r="F19" s="9"/>
      <c r="G19" s="10"/>
      <c r="H19" s="70"/>
      <c r="I19" s="77"/>
      <c r="J19" s="11"/>
      <c r="K19" s="12"/>
    </row>
    <row r="20" spans="1:11" ht="12.75">
      <c r="A20" s="48" t="s">
        <v>17</v>
      </c>
      <c r="B20" s="18" t="s">
        <v>26</v>
      </c>
      <c r="C20" s="19" t="s">
        <v>27</v>
      </c>
      <c r="D20" s="8">
        <v>2212</v>
      </c>
      <c r="E20" s="8">
        <v>6121</v>
      </c>
      <c r="F20" s="9" t="s">
        <v>24</v>
      </c>
      <c r="G20" s="18" t="s">
        <v>62</v>
      </c>
      <c r="H20" s="70" t="s">
        <v>33</v>
      </c>
      <c r="I20" s="77">
        <v>0</v>
      </c>
      <c r="J20" s="11">
        <v>18000</v>
      </c>
      <c r="K20" s="12">
        <v>18000</v>
      </c>
    </row>
    <row r="21" spans="1:11" ht="12.75">
      <c r="A21" s="48" t="s">
        <v>17</v>
      </c>
      <c r="B21" s="18" t="s">
        <v>26</v>
      </c>
      <c r="C21" s="19" t="s">
        <v>27</v>
      </c>
      <c r="D21" s="8">
        <v>2299</v>
      </c>
      <c r="E21" s="8">
        <v>6121</v>
      </c>
      <c r="F21" s="9" t="s">
        <v>24</v>
      </c>
      <c r="G21" s="18" t="s">
        <v>63</v>
      </c>
      <c r="H21" s="70" t="s">
        <v>45</v>
      </c>
      <c r="I21" s="77">
        <v>0</v>
      </c>
      <c r="J21" s="11">
        <v>16000</v>
      </c>
      <c r="K21" s="12">
        <v>16000</v>
      </c>
    </row>
    <row r="22" spans="1:11" ht="12.75">
      <c r="A22" s="49" t="s">
        <v>73</v>
      </c>
      <c r="B22" s="64" t="s">
        <v>72</v>
      </c>
      <c r="C22" s="21"/>
      <c r="D22" s="22"/>
      <c r="E22" s="22"/>
      <c r="F22" s="23"/>
      <c r="G22" s="24"/>
      <c r="H22" s="71"/>
      <c r="I22" s="78">
        <v>0</v>
      </c>
      <c r="J22" s="25">
        <f>SUM(J20:J21)</f>
        <v>34000</v>
      </c>
      <c r="K22" s="26">
        <f>SUM(K20:K21)</f>
        <v>34000</v>
      </c>
    </row>
    <row r="23" spans="1:11" ht="12.75">
      <c r="A23" s="48" t="s">
        <v>83</v>
      </c>
      <c r="B23" s="18" t="s">
        <v>26</v>
      </c>
      <c r="C23" s="56" t="s">
        <v>27</v>
      </c>
      <c r="D23" s="8">
        <v>3533</v>
      </c>
      <c r="E23" s="8">
        <v>6121</v>
      </c>
      <c r="F23" s="9" t="s">
        <v>24</v>
      </c>
      <c r="G23" s="18" t="s">
        <v>54</v>
      </c>
      <c r="H23" s="70" t="s">
        <v>46</v>
      </c>
      <c r="I23" s="77">
        <v>0</v>
      </c>
      <c r="J23" s="11">
        <v>12500</v>
      </c>
      <c r="K23" s="12">
        <v>12500</v>
      </c>
    </row>
    <row r="24" spans="1:11" ht="12.75">
      <c r="A24" s="48" t="s">
        <v>20</v>
      </c>
      <c r="B24" s="18" t="s">
        <v>26</v>
      </c>
      <c r="C24" s="56" t="s">
        <v>27</v>
      </c>
      <c r="D24" s="8">
        <v>4357</v>
      </c>
      <c r="E24" s="8">
        <v>6121</v>
      </c>
      <c r="F24" s="9" t="s">
        <v>24</v>
      </c>
      <c r="G24" s="18" t="s">
        <v>55</v>
      </c>
      <c r="H24" s="70" t="s">
        <v>47</v>
      </c>
      <c r="I24" s="77">
        <v>0</v>
      </c>
      <c r="J24" s="11">
        <v>20500</v>
      </c>
      <c r="K24" s="12">
        <v>20500</v>
      </c>
    </row>
    <row r="25" spans="1:11" ht="12.75">
      <c r="A25" s="48" t="s">
        <v>20</v>
      </c>
      <c r="B25" s="18" t="s">
        <v>68</v>
      </c>
      <c r="C25" s="19" t="s">
        <v>69</v>
      </c>
      <c r="D25" s="8">
        <v>4357</v>
      </c>
      <c r="E25" s="8">
        <v>6121</v>
      </c>
      <c r="F25" s="9" t="s">
        <v>24</v>
      </c>
      <c r="G25" s="18" t="s">
        <v>78</v>
      </c>
      <c r="H25" s="70" t="s">
        <v>79</v>
      </c>
      <c r="I25" s="77">
        <v>0</v>
      </c>
      <c r="J25" s="11">
        <v>40000</v>
      </c>
      <c r="K25" s="12">
        <v>40000</v>
      </c>
    </row>
    <row r="26" spans="1:11" ht="12.75">
      <c r="A26" s="49" t="s">
        <v>74</v>
      </c>
      <c r="B26" s="64" t="s">
        <v>72</v>
      </c>
      <c r="C26" s="21"/>
      <c r="D26" s="22"/>
      <c r="E26" s="22"/>
      <c r="F26" s="23"/>
      <c r="G26" s="27"/>
      <c r="H26" s="71"/>
      <c r="I26" s="78">
        <v>0</v>
      </c>
      <c r="J26" s="25">
        <f>SUM(J23:J25)</f>
        <v>73000</v>
      </c>
      <c r="K26" s="26">
        <f>SUM(K23:K25)</f>
        <v>73000</v>
      </c>
    </row>
    <row r="27" spans="1:11" ht="12.75">
      <c r="A27" s="48" t="s">
        <v>21</v>
      </c>
      <c r="B27" s="18" t="s">
        <v>26</v>
      </c>
      <c r="C27" s="19" t="s">
        <v>27</v>
      </c>
      <c r="D27" s="8">
        <v>3322</v>
      </c>
      <c r="E27" s="8">
        <v>5171</v>
      </c>
      <c r="F27" s="9"/>
      <c r="G27" s="10"/>
      <c r="H27" s="70" t="s">
        <v>32</v>
      </c>
      <c r="I27" s="77">
        <v>8000</v>
      </c>
      <c r="J27" s="11">
        <v>0</v>
      </c>
      <c r="K27" s="12">
        <v>8000</v>
      </c>
    </row>
    <row r="28" spans="1:11" ht="12.75">
      <c r="A28" s="48" t="s">
        <v>21</v>
      </c>
      <c r="B28" s="18" t="s">
        <v>40</v>
      </c>
      <c r="C28" s="19" t="s">
        <v>65</v>
      </c>
      <c r="D28" s="8"/>
      <c r="E28" s="8"/>
      <c r="F28" s="9"/>
      <c r="G28" s="10"/>
      <c r="H28" s="70"/>
      <c r="I28" s="77"/>
      <c r="J28" s="11"/>
      <c r="K28" s="12">
        <v>0</v>
      </c>
    </row>
    <row r="29" spans="1:11" ht="12.75">
      <c r="A29" s="48" t="s">
        <v>21</v>
      </c>
      <c r="B29" s="18" t="s">
        <v>40</v>
      </c>
      <c r="C29" s="19" t="s">
        <v>34</v>
      </c>
      <c r="D29" s="8">
        <v>3315</v>
      </c>
      <c r="E29" s="8">
        <v>6351</v>
      </c>
      <c r="F29" s="9" t="s">
        <v>24</v>
      </c>
      <c r="G29" s="18" t="s">
        <v>35</v>
      </c>
      <c r="H29" s="70" t="s">
        <v>36</v>
      </c>
      <c r="I29" s="77">
        <v>0</v>
      </c>
      <c r="J29" s="11">
        <v>25000</v>
      </c>
      <c r="K29" s="12">
        <v>25000</v>
      </c>
    </row>
    <row r="30" spans="1:11" ht="12.75">
      <c r="A30" s="48" t="s">
        <v>21</v>
      </c>
      <c r="B30" s="18" t="s">
        <v>40</v>
      </c>
      <c r="C30" s="19" t="s">
        <v>34</v>
      </c>
      <c r="D30" s="8">
        <v>3315</v>
      </c>
      <c r="E30" s="8">
        <v>6351</v>
      </c>
      <c r="F30" s="9" t="s">
        <v>24</v>
      </c>
      <c r="G30" s="18" t="s">
        <v>67</v>
      </c>
      <c r="H30" s="70" t="s">
        <v>66</v>
      </c>
      <c r="I30" s="77">
        <v>0</v>
      </c>
      <c r="J30" s="11">
        <v>2500</v>
      </c>
      <c r="K30" s="12">
        <v>2500</v>
      </c>
    </row>
    <row r="31" spans="1:11" ht="12.75">
      <c r="A31" s="48" t="s">
        <v>21</v>
      </c>
      <c r="B31" s="18" t="s">
        <v>40</v>
      </c>
      <c r="C31" s="19" t="s">
        <v>37</v>
      </c>
      <c r="D31" s="8">
        <v>3314</v>
      </c>
      <c r="E31" s="8">
        <v>6351</v>
      </c>
      <c r="F31" s="9" t="s">
        <v>24</v>
      </c>
      <c r="G31" s="18" t="s">
        <v>38</v>
      </c>
      <c r="H31" s="70" t="s">
        <v>39</v>
      </c>
      <c r="I31" s="77">
        <v>0</v>
      </c>
      <c r="J31" s="11">
        <v>39450</v>
      </c>
      <c r="K31" s="12">
        <v>39450</v>
      </c>
    </row>
    <row r="32" spans="1:11" ht="12.75">
      <c r="A32" s="49" t="s">
        <v>75</v>
      </c>
      <c r="B32" s="64" t="s">
        <v>72</v>
      </c>
      <c r="C32" s="21"/>
      <c r="D32" s="22"/>
      <c r="E32" s="22"/>
      <c r="F32" s="23"/>
      <c r="G32" s="27"/>
      <c r="H32" s="71"/>
      <c r="I32" s="78">
        <f>SUM(I27:I31)</f>
        <v>8000</v>
      </c>
      <c r="J32" s="25">
        <f>SUM(J27:J31)</f>
        <v>66950</v>
      </c>
      <c r="K32" s="26">
        <f>SUM(K27:K31)</f>
        <v>74950</v>
      </c>
    </row>
    <row r="33" spans="1:11" ht="12.75">
      <c r="A33" s="48" t="s">
        <v>22</v>
      </c>
      <c r="B33" s="18" t="s">
        <v>26</v>
      </c>
      <c r="C33" s="56" t="s">
        <v>27</v>
      </c>
      <c r="D33" s="8">
        <v>3639</v>
      </c>
      <c r="E33" s="8">
        <v>6121</v>
      </c>
      <c r="F33" s="9" t="s">
        <v>24</v>
      </c>
      <c r="G33" s="18" t="s">
        <v>53</v>
      </c>
      <c r="H33" s="70" t="s">
        <v>48</v>
      </c>
      <c r="I33" s="77">
        <v>0</v>
      </c>
      <c r="J33" s="11">
        <v>56000</v>
      </c>
      <c r="K33" s="12">
        <v>56000</v>
      </c>
    </row>
    <row r="34" spans="1:11" ht="12.75">
      <c r="A34" s="49" t="s">
        <v>76</v>
      </c>
      <c r="B34" s="64" t="s">
        <v>72</v>
      </c>
      <c r="C34" s="57"/>
      <c r="D34" s="22"/>
      <c r="E34" s="22"/>
      <c r="F34" s="23"/>
      <c r="G34" s="24"/>
      <c r="H34" s="71"/>
      <c r="I34" s="78">
        <f>SUM(I33)</f>
        <v>0</v>
      </c>
      <c r="J34" s="25">
        <f>SUM(J33)</f>
        <v>56000</v>
      </c>
      <c r="K34" s="26">
        <f>SUM(K33)</f>
        <v>56000</v>
      </c>
    </row>
    <row r="35" spans="1:11" ht="12.75">
      <c r="A35" s="48" t="s">
        <v>23</v>
      </c>
      <c r="B35" s="18" t="s">
        <v>18</v>
      </c>
      <c r="C35" s="19" t="s">
        <v>25</v>
      </c>
      <c r="D35" s="8">
        <v>6171</v>
      </c>
      <c r="E35" s="8">
        <v>6121</v>
      </c>
      <c r="F35" s="9" t="s">
        <v>24</v>
      </c>
      <c r="G35" s="20" t="s">
        <v>52</v>
      </c>
      <c r="H35" s="70" t="s">
        <v>50</v>
      </c>
      <c r="I35" s="77">
        <v>0</v>
      </c>
      <c r="J35" s="11">
        <v>65000</v>
      </c>
      <c r="K35" s="12">
        <v>65000</v>
      </c>
    </row>
    <row r="36" spans="1:11" ht="12.75">
      <c r="A36" s="48" t="s">
        <v>23</v>
      </c>
      <c r="B36" s="18" t="s">
        <v>26</v>
      </c>
      <c r="C36" s="19" t="s">
        <v>27</v>
      </c>
      <c r="D36" s="8">
        <v>6211</v>
      </c>
      <c r="E36" s="8">
        <v>6121</v>
      </c>
      <c r="F36" s="9" t="s">
        <v>24</v>
      </c>
      <c r="G36" s="20" t="s">
        <v>51</v>
      </c>
      <c r="H36" s="70" t="s">
        <v>49</v>
      </c>
      <c r="I36" s="77">
        <v>0</v>
      </c>
      <c r="J36" s="11">
        <v>36900</v>
      </c>
      <c r="K36" s="12">
        <v>36900</v>
      </c>
    </row>
    <row r="37" spans="1:11" ht="12.75">
      <c r="A37" s="49" t="s">
        <v>77</v>
      </c>
      <c r="B37" s="64" t="s">
        <v>72</v>
      </c>
      <c r="C37" s="58"/>
      <c r="D37" s="40"/>
      <c r="E37" s="40"/>
      <c r="F37" s="41"/>
      <c r="G37" s="42"/>
      <c r="H37" s="74"/>
      <c r="I37" s="78">
        <f>SUM(I35:I36)</f>
        <v>0</v>
      </c>
      <c r="J37" s="25">
        <f>SUM(J35:J36)</f>
        <v>101900</v>
      </c>
      <c r="K37" s="26">
        <f>SUM(K35:K36)</f>
        <v>101900</v>
      </c>
    </row>
    <row r="38" spans="1:11" ht="12.75">
      <c r="A38" s="51"/>
      <c r="B38" s="66"/>
      <c r="C38" s="59"/>
      <c r="D38" s="43"/>
      <c r="E38" s="43"/>
      <c r="F38" s="44"/>
      <c r="G38" s="45"/>
      <c r="H38" s="75"/>
      <c r="I38" s="81"/>
      <c r="J38" s="46"/>
      <c r="K38" s="82"/>
    </row>
    <row r="39" spans="1:11" ht="12.75">
      <c r="A39" s="52"/>
      <c r="B39" s="65"/>
      <c r="C39" s="55" t="s">
        <v>16</v>
      </c>
      <c r="D39" s="28"/>
      <c r="E39" s="28"/>
      <c r="F39" s="29"/>
      <c r="G39" s="30"/>
      <c r="H39" s="73"/>
      <c r="I39" s="79">
        <f>I22+I26+I32+I34+I37</f>
        <v>8000</v>
      </c>
      <c r="J39" s="39">
        <f>J22+J26+J32+J34+J37</f>
        <v>331850</v>
      </c>
      <c r="K39" s="80">
        <f>K22+K26+K32+K34+K37</f>
        <v>339850</v>
      </c>
    </row>
    <row r="40" spans="1:11" ht="13.5" thickBot="1">
      <c r="A40" s="53"/>
      <c r="B40" s="18"/>
      <c r="C40" s="19"/>
      <c r="D40" s="8"/>
      <c r="E40" s="8"/>
      <c r="F40" s="9"/>
      <c r="G40" s="10"/>
      <c r="H40" s="70"/>
      <c r="I40" s="77"/>
      <c r="J40" s="11"/>
      <c r="K40" s="12"/>
    </row>
    <row r="41" spans="1:11" ht="16.5" thickBot="1">
      <c r="A41" s="68"/>
      <c r="B41" s="17"/>
      <c r="C41" s="13" t="s">
        <v>81</v>
      </c>
      <c r="D41" s="14"/>
      <c r="E41" s="14"/>
      <c r="F41" s="14"/>
      <c r="G41" s="14"/>
      <c r="H41" s="14"/>
      <c r="I41" s="83">
        <f>I17+I39</f>
        <v>8000</v>
      </c>
      <c r="J41" s="15">
        <f>J17+J39</f>
        <v>1758740</v>
      </c>
      <c r="K41" s="16">
        <f>K17+K39</f>
        <v>1766740</v>
      </c>
    </row>
    <row r="43" ht="12.75">
      <c r="A43" s="86" t="s">
        <v>84</v>
      </c>
    </row>
  </sheetData>
  <mergeCells count="1">
    <mergeCell ref="B2:K2"/>
  </mergeCells>
  <printOptions/>
  <pageMargins left="0.54" right="0.23" top="0.56" bottom="0.39" header="0.36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m000xm1329</cp:lastModifiedBy>
  <cp:lastPrinted>2009-12-01T12:34:35Z</cp:lastPrinted>
  <dcterms:created xsi:type="dcterms:W3CDTF">2009-11-04T09:36:53Z</dcterms:created>
  <dcterms:modified xsi:type="dcterms:W3CDTF">2009-12-01T12:34:39Z</dcterms:modified>
  <cp:category/>
  <cp:version/>
  <cp:contentType/>
  <cp:contentStatus/>
</cp:coreProperties>
</file>