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firstSheet="1" activeTab="1"/>
  </bookViews>
  <sheets>
    <sheet name="Pokoje" sheetId="1" r:id="rId1"/>
    <sheet name="Ubytovaní" sheetId="2" r:id="rId2"/>
    <sheet name="Narozeniny" sheetId="3" r:id="rId3"/>
    <sheet name="Léky" sheetId="4" r:id="rId4"/>
    <sheet name="Pomocníci" sheetId="5" r:id="rId5"/>
    <sheet name="Místnosti" sheetId="6" r:id="rId6"/>
    <sheet name="FAQ" sheetId="7" r:id="rId7"/>
    <sheet name="Vzkazy a hledané osoby" sheetId="8" r:id="rId8"/>
  </sheets>
  <definedNames>
    <definedName name="_xlnm._FilterDatabase" localSheetId="4" hidden="1">'Pomocníci'!$A$1:$I$63</definedName>
    <definedName name="_xlnm._FilterDatabase" localSheetId="1" hidden="1">'Ubytovaní'!$A$3:$M$224</definedName>
    <definedName name="_xlnm.Print_Titles" localSheetId="1">'Ubytovaní'!$3:$3</definedName>
    <definedName name="_xlnm.Print_Area" localSheetId="1">'Ubytovaní'!$A$1:$M$197</definedName>
  </definedNames>
  <calcPr fullCalcOnLoad="1"/>
</workbook>
</file>

<file path=xl/comments1.xml><?xml version="1.0" encoding="utf-8"?>
<comments xmlns="http://schemas.openxmlformats.org/spreadsheetml/2006/main">
  <authors>
    <author>Renata Schejbalov?</author>
  </authors>
  <commentList>
    <comment ref="H1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ano
ne
přech (přes noc pryč)</t>
        </r>
      </text>
    </comment>
    <comment ref="K40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Vlčák</t>
        </r>
      </text>
    </comment>
    <comment ref="K75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Kříženec, ale vzhled ovčáka.
</t>
        </r>
      </text>
    </comment>
    <comment ref="K4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Vlčák</t>
        </r>
      </text>
    </comment>
    <comment ref="K24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Podvraťák
</t>
        </r>
      </text>
    </comment>
    <comment ref="K7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2 psi
</t>
        </r>
      </text>
    </comment>
    <comment ref="K98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andulky-4klece</t>
        </r>
      </text>
    </comment>
    <comment ref="K101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pes-527-knírač
</t>
        </r>
      </text>
    </comment>
    <comment ref="K187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Jezevčík</t>
        </r>
      </text>
    </comment>
    <comment ref="K122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kočka černá, pes-vlčák </t>
        </r>
      </text>
    </comment>
    <comment ref="K123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jezevčík</t>
        </r>
      </text>
    </comment>
  </commentList>
</comments>
</file>

<file path=xl/comments2.xml><?xml version="1.0" encoding="utf-8"?>
<comments xmlns="http://schemas.openxmlformats.org/spreadsheetml/2006/main">
  <authors>
    <author>Renata Schejbalov?</author>
  </authors>
  <commentList>
    <comment ref="K48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Vlčák</t>
        </r>
      </text>
    </comment>
    <comment ref="K50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Teriér
</t>
        </r>
      </text>
    </comment>
    <comment ref="K104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Vlčák</t>
        </r>
      </text>
    </comment>
    <comment ref="K109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Podvraťák
</t>
        </r>
      </text>
    </comment>
    <comment ref="K153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andulky-4klece</t>
        </r>
      </text>
    </comment>
    <comment ref="K171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pes-527-knírač
</t>
        </r>
      </text>
    </comment>
    <comment ref="K177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Doga flekatá</t>
        </r>
      </text>
    </comment>
    <comment ref="K125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2 psi
</t>
        </r>
      </text>
    </comment>
    <comment ref="H3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ano
ne
přech (přes noc pryč)</t>
        </r>
      </text>
    </comment>
    <comment ref="H37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Vojenská nemocniceStřešovice Praha 6</t>
        </r>
      </text>
    </comment>
    <comment ref="H93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Vojenská nemocniceStřešovice Praha 6</t>
        </r>
      </text>
    </comment>
    <comment ref="K89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Kříženec, ale vzhled ovčáka.
</t>
        </r>
      </text>
    </comment>
    <comment ref="K203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Jezevčík</t>
        </r>
      </text>
    </comment>
    <comment ref="H199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Vojenská nemocnice
Střešovice
Praha 6</t>
        </r>
      </text>
    </comment>
    <comment ref="K206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kočka černá, pes-vlčák </t>
        </r>
      </text>
    </comment>
    <comment ref="K207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jezevčík</t>
        </r>
      </text>
    </comment>
    <comment ref="M3" authorId="0">
      <text>
        <r>
          <rPr>
            <sz val="8"/>
            <rFont val="Tahoma"/>
            <family val="0"/>
          </rPr>
          <t xml:space="preserve">max 2 hovory/den
max délka 2-4 min
</t>
        </r>
      </text>
    </comment>
    <comment ref="K20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boxer</t>
        </r>
      </text>
    </comment>
    <comment ref="C142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AT674200
Ukrajina
pl.víza  18/8/02</t>
        </r>
      </text>
    </comment>
    <comment ref="C141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AT 457372
 platnost víza20/11/02</t>
        </r>
      </text>
    </comment>
    <comment ref="C143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AT 673500
vízum pl. Do 12.8.</t>
        </r>
      </text>
    </comment>
    <comment ref="C167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826219/0013
100710435</t>
        </r>
      </text>
    </comment>
    <comment ref="C168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7005209167</t>
        </r>
      </text>
    </comment>
    <comment ref="H70" authorId="0">
      <text>
        <r>
          <rPr>
            <b/>
            <sz val="8"/>
            <rFont val="Tahoma"/>
            <family val="0"/>
          </rPr>
          <t xml:space="preserve">odchod do práce
</t>
        </r>
        <r>
          <rPr>
            <sz val="8"/>
            <rFont val="Tahoma"/>
            <family val="0"/>
          </rPr>
          <t xml:space="preserve">
</t>
        </r>
      </text>
    </comment>
    <comment ref="B216" authorId="0">
      <text>
        <r>
          <rPr>
            <sz val="8"/>
            <rFont val="Tahoma"/>
            <family val="2"/>
          </rPr>
          <t>16.8.2002
Dořešit, jak budeme postupovat dál.
Ráno jde na operační zákrok do Střešovic</t>
        </r>
        <r>
          <rPr>
            <sz val="8"/>
            <rFont val="Tahoma"/>
            <family val="0"/>
          </rPr>
          <t xml:space="preserve">
</t>
        </r>
      </text>
    </comment>
    <comment ref="H214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Odešel a bude volat jestli se vrátí.</t>
        </r>
      </text>
    </comment>
    <comment ref="B178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Zapomětlivost</t>
        </r>
      </text>
    </comment>
  </commentList>
</comments>
</file>

<file path=xl/comments3.xml><?xml version="1.0" encoding="utf-8"?>
<comments xmlns="http://schemas.openxmlformats.org/spreadsheetml/2006/main">
  <authors>
    <author>Renata Schejbalov?</author>
  </authors>
  <commentList>
    <comment ref="H1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ano
ne
přech (přes noc pryč)</t>
        </r>
      </text>
    </comment>
  </commentList>
</comments>
</file>

<file path=xl/comments4.xml><?xml version="1.0" encoding="utf-8"?>
<comments xmlns="http://schemas.openxmlformats.org/spreadsheetml/2006/main">
  <authors>
    <author>Renata Schejbalov?</author>
  </authors>
  <commentList>
    <comment ref="L6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311001 059
      ozp-207</t>
        </r>
      </text>
    </comment>
  </commentList>
</comments>
</file>

<file path=xl/comments5.xml><?xml version="1.0" encoding="utf-8"?>
<comments xmlns="http://schemas.openxmlformats.org/spreadsheetml/2006/main">
  <authors>
    <author>Renata Schejbalov?</author>
  </authors>
  <commentList>
    <comment ref="C21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Jiřičkova 7
Olomouc 
772 00</t>
        </r>
      </text>
    </comment>
    <comment ref="C41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Dobrovského 17
Praha 7 
170 00</t>
        </r>
      </text>
    </comment>
    <comment ref="C39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Letohradská 36
Praha 7 
170 00</t>
        </r>
      </text>
    </comment>
    <comment ref="C6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U Dělnického cvičiště 4
Praha 6- Břevnov
169 00
</t>
        </r>
      </text>
    </comment>
    <comment ref="C5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Kamenická 14
Praha 7
170 00</t>
        </r>
      </text>
    </comment>
    <comment ref="C53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Zelená 14/b
Praha 6
160 00</t>
        </r>
      </text>
    </comment>
    <comment ref="C11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Letohradská 3
Praha 7
170 00</t>
        </r>
      </text>
    </comment>
    <comment ref="C54" authorId="0">
      <text>
        <r>
          <rPr>
            <b/>
            <sz val="8"/>
            <rFont val="Tahoma"/>
            <family val="0"/>
          </rPr>
          <t>Adresa:</t>
        </r>
        <r>
          <rPr>
            <sz val="8"/>
            <rFont val="Tahoma"/>
            <family val="0"/>
          </rPr>
          <t xml:space="preserve">
Tusarova 52
Praha 7
170 00</t>
        </r>
      </text>
    </comment>
    <comment ref="C2" authorId="0">
      <text>
        <r>
          <rPr>
            <b/>
            <sz val="8"/>
            <rFont val="Tahoma"/>
            <family val="2"/>
          </rPr>
          <t>Adresa:</t>
        </r>
        <r>
          <rPr>
            <sz val="8"/>
            <rFont val="Tahoma"/>
            <family val="0"/>
          </rPr>
          <t xml:space="preserve">
Tusarova 882/23a
Praha 7
170 00
</t>
        </r>
      </text>
    </comment>
    <comment ref="C4" authorId="0">
      <text>
        <r>
          <rPr>
            <b/>
            <sz val="8"/>
            <rFont val="Tahoma"/>
            <family val="2"/>
          </rPr>
          <t>Adresa:</t>
        </r>
        <r>
          <rPr>
            <sz val="8"/>
            <rFont val="Tahoma"/>
            <family val="0"/>
          </rPr>
          <t xml:space="preserve">
U Akademie 7
Praha 7
170 00
</t>
        </r>
      </text>
    </comment>
    <comment ref="C63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Dobrovského 31
</t>
        </r>
      </text>
    </comment>
    <comment ref="C64" authorId="0">
      <text>
        <r>
          <rPr>
            <b/>
            <sz val="8"/>
            <rFont val="Tahoma"/>
            <family val="0"/>
          </rPr>
          <t>Renata Schejbalová:</t>
        </r>
        <r>
          <rPr>
            <sz val="8"/>
            <rFont val="Tahoma"/>
            <family val="0"/>
          </rPr>
          <t xml:space="preserve">
Osasdní 3</t>
        </r>
      </text>
    </comment>
  </commentList>
</comments>
</file>

<file path=xl/sharedStrings.xml><?xml version="1.0" encoding="utf-8"?>
<sst xmlns="http://schemas.openxmlformats.org/spreadsheetml/2006/main" count="2738" uniqueCount="717">
  <si>
    <t>Příjmení</t>
  </si>
  <si>
    <t>Jméno</t>
  </si>
  <si>
    <t>Ulice</t>
  </si>
  <si>
    <t>Datum narození</t>
  </si>
  <si>
    <t>Přítomen(a)</t>
  </si>
  <si>
    <t>Pohlaví</t>
  </si>
  <si>
    <t>Číslo ulice</t>
  </si>
  <si>
    <t>Šebánková</t>
  </si>
  <si>
    <t>Božena</t>
  </si>
  <si>
    <t>Tusarova</t>
  </si>
  <si>
    <t>m</t>
  </si>
  <si>
    <t>ž</t>
  </si>
  <si>
    <t>ano</t>
  </si>
  <si>
    <t>ne</t>
  </si>
  <si>
    <t>ID</t>
  </si>
  <si>
    <t>Šímová</t>
  </si>
  <si>
    <t>Eva</t>
  </si>
  <si>
    <t>Knirschová</t>
  </si>
  <si>
    <t>Růžena</t>
  </si>
  <si>
    <t>Jateční</t>
  </si>
  <si>
    <t>Vodička</t>
  </si>
  <si>
    <t>Milan</t>
  </si>
  <si>
    <t>Burianková</t>
  </si>
  <si>
    <t>Gabriela</t>
  </si>
  <si>
    <t xml:space="preserve">Dělnická </t>
  </si>
  <si>
    <t>Kamrhel</t>
  </si>
  <si>
    <t>Ladislav</t>
  </si>
  <si>
    <t>Osadní</t>
  </si>
  <si>
    <t xml:space="preserve">Novotná </t>
  </si>
  <si>
    <t>Věra</t>
  </si>
  <si>
    <t xml:space="preserve">Osadní </t>
  </si>
  <si>
    <t>Martinovská</t>
  </si>
  <si>
    <t>Valeria</t>
  </si>
  <si>
    <t>Přístavní</t>
  </si>
  <si>
    <t>Podlenová</t>
  </si>
  <si>
    <t>Hermína</t>
  </si>
  <si>
    <t>Gecl</t>
  </si>
  <si>
    <t>Rudolf</t>
  </si>
  <si>
    <t>Jiří</t>
  </si>
  <si>
    <t>Zindulka</t>
  </si>
  <si>
    <t xml:space="preserve">Václav </t>
  </si>
  <si>
    <t>Jan</t>
  </si>
  <si>
    <t>Zindulková</t>
  </si>
  <si>
    <t>Jana</t>
  </si>
  <si>
    <t>Troják</t>
  </si>
  <si>
    <t>Richard</t>
  </si>
  <si>
    <t>Steidl</t>
  </si>
  <si>
    <t>Steidlová</t>
  </si>
  <si>
    <t>Andrea</t>
  </si>
  <si>
    <t>Tomsa</t>
  </si>
  <si>
    <t>Miroslav</t>
  </si>
  <si>
    <t>Koníčková</t>
  </si>
  <si>
    <t>Olga</t>
  </si>
  <si>
    <t>Štenglová</t>
  </si>
  <si>
    <t xml:space="preserve">Anežka </t>
  </si>
  <si>
    <t>Ivana</t>
  </si>
  <si>
    <t>Hniličková</t>
  </si>
  <si>
    <t>Miroslava</t>
  </si>
  <si>
    <t xml:space="preserve">Na Maninách   </t>
  </si>
  <si>
    <t>Medek</t>
  </si>
  <si>
    <t xml:space="preserve">V Hájích </t>
  </si>
  <si>
    <t xml:space="preserve">m </t>
  </si>
  <si>
    <t>Němečková</t>
  </si>
  <si>
    <t>Anna</t>
  </si>
  <si>
    <t>Komunardů</t>
  </si>
  <si>
    <t>Vladyková</t>
  </si>
  <si>
    <t>Milada</t>
  </si>
  <si>
    <t>Vladyka</t>
  </si>
  <si>
    <t>Fanta</t>
  </si>
  <si>
    <t>Antonín</t>
  </si>
  <si>
    <t>Papírníková</t>
  </si>
  <si>
    <t>U Uranie</t>
  </si>
  <si>
    <t>Smoláková</t>
  </si>
  <si>
    <t>Vlasta</t>
  </si>
  <si>
    <t>Mašková</t>
  </si>
  <si>
    <t>Libuše</t>
  </si>
  <si>
    <t>Dlouhá</t>
  </si>
  <si>
    <t>U Průhonu</t>
  </si>
  <si>
    <t>Strašíková</t>
  </si>
  <si>
    <t>Marie</t>
  </si>
  <si>
    <t>Liebusová</t>
  </si>
  <si>
    <t>Švarcová</t>
  </si>
  <si>
    <t>Bejkovská</t>
  </si>
  <si>
    <t>Jiřina</t>
  </si>
  <si>
    <t>Malec</t>
  </si>
  <si>
    <t>Kašpar</t>
  </si>
  <si>
    <t>Jaroslav</t>
  </si>
  <si>
    <t xml:space="preserve">U Pergamenky   </t>
  </si>
  <si>
    <t>Brynda</t>
  </si>
  <si>
    <t>František</t>
  </si>
  <si>
    <t>Za Poříčskou Branou</t>
  </si>
  <si>
    <t>Poláček</t>
  </si>
  <si>
    <t>Josef</t>
  </si>
  <si>
    <t>U Pergamenky</t>
  </si>
  <si>
    <t>Jurčíková</t>
  </si>
  <si>
    <t xml:space="preserve">Lomy </t>
  </si>
  <si>
    <t>Bernard</t>
  </si>
  <si>
    <t>Viktor</t>
  </si>
  <si>
    <t>Zbraslav Praha 5</t>
  </si>
  <si>
    <t>Guláš</t>
  </si>
  <si>
    <t>V  Háji</t>
  </si>
  <si>
    <t>Pokorná</t>
  </si>
  <si>
    <t>V Háji</t>
  </si>
  <si>
    <t>Nowak</t>
  </si>
  <si>
    <t>Burešová</t>
  </si>
  <si>
    <t>Miluše</t>
  </si>
  <si>
    <t>Flegerová</t>
  </si>
  <si>
    <t>Voldanová</t>
  </si>
  <si>
    <t>Jindra</t>
  </si>
  <si>
    <t>Ortenovo nám.</t>
  </si>
  <si>
    <t>Táborská</t>
  </si>
  <si>
    <t>Vadlejch</t>
  </si>
  <si>
    <t>Vojtěch</t>
  </si>
  <si>
    <t>Na Maninách</t>
  </si>
  <si>
    <t>Vadlejchová</t>
  </si>
  <si>
    <t>Dvořáková</t>
  </si>
  <si>
    <t>Eliška</t>
  </si>
  <si>
    <t>Síkora</t>
  </si>
  <si>
    <t>Slavíková</t>
  </si>
  <si>
    <t>Drahomíra</t>
  </si>
  <si>
    <t>Stupkova</t>
  </si>
  <si>
    <t>Plate</t>
  </si>
  <si>
    <t>Suchopárová</t>
  </si>
  <si>
    <t>Markl</t>
  </si>
  <si>
    <t>Karel</t>
  </si>
  <si>
    <t>Síkorová</t>
  </si>
  <si>
    <t>Františka</t>
  </si>
  <si>
    <t>Plynární</t>
  </si>
  <si>
    <t>Němcová</t>
  </si>
  <si>
    <t xml:space="preserve">Argentinská </t>
  </si>
  <si>
    <t>Benešová</t>
  </si>
  <si>
    <t>Nováková</t>
  </si>
  <si>
    <t>Šillingová</t>
  </si>
  <si>
    <t xml:space="preserve">Šilling </t>
  </si>
  <si>
    <t>Poláčková</t>
  </si>
  <si>
    <t>Boskovic</t>
  </si>
  <si>
    <t>Zuzanková</t>
  </si>
  <si>
    <t>Alena</t>
  </si>
  <si>
    <t>Šandrová</t>
  </si>
  <si>
    <t>Helena</t>
  </si>
  <si>
    <t>U městské pivovaru</t>
  </si>
  <si>
    <t>Janata</t>
  </si>
  <si>
    <t>Martin</t>
  </si>
  <si>
    <t>Šmolík</t>
  </si>
  <si>
    <t>Filip</t>
  </si>
  <si>
    <t xml:space="preserve">Tusarova   </t>
  </si>
  <si>
    <t>Zeman</t>
  </si>
  <si>
    <t>Brančovská</t>
  </si>
  <si>
    <t>Singr</t>
  </si>
  <si>
    <t xml:space="preserve">Kosova Hora </t>
  </si>
  <si>
    <t>Šlesinger</t>
  </si>
  <si>
    <t>Ivan</t>
  </si>
  <si>
    <t>Šlesingerová</t>
  </si>
  <si>
    <t>Erika</t>
  </si>
  <si>
    <t>Vošáhlík</t>
  </si>
  <si>
    <t>Vošáhlíková</t>
  </si>
  <si>
    <t>Milena</t>
  </si>
  <si>
    <t>Pavla</t>
  </si>
  <si>
    <t>Okrouhlíková</t>
  </si>
  <si>
    <t>Gisela</t>
  </si>
  <si>
    <t>U Parního mlýna</t>
  </si>
  <si>
    <t>Benda</t>
  </si>
  <si>
    <t>Bendová</t>
  </si>
  <si>
    <t>Albert</t>
  </si>
  <si>
    <t>Toth</t>
  </si>
  <si>
    <t>Zímová</t>
  </si>
  <si>
    <t>Marcela</t>
  </si>
  <si>
    <t>Rosslerová</t>
  </si>
  <si>
    <t>Magdalena</t>
  </si>
  <si>
    <t>Sixtová</t>
  </si>
  <si>
    <t>Tovární</t>
  </si>
  <si>
    <t>Sixta</t>
  </si>
  <si>
    <t>Adolf</t>
  </si>
  <si>
    <t>Polák</t>
  </si>
  <si>
    <t>Pavel</t>
  </si>
  <si>
    <t>Salamon</t>
  </si>
  <si>
    <t>Janus</t>
  </si>
  <si>
    <t>USA</t>
  </si>
  <si>
    <t>Žižka</t>
  </si>
  <si>
    <t>Vladimír</t>
  </si>
  <si>
    <t>Poupětova</t>
  </si>
  <si>
    <t>Jandová</t>
  </si>
  <si>
    <t>Matějka</t>
  </si>
  <si>
    <t>Jindřich</t>
  </si>
  <si>
    <t>Nykodýmová</t>
  </si>
  <si>
    <t>Hlušička</t>
  </si>
  <si>
    <t>Ouředníček</t>
  </si>
  <si>
    <t>Vrbenského</t>
  </si>
  <si>
    <t>Svobodová</t>
  </si>
  <si>
    <t>Zdenka</t>
  </si>
  <si>
    <t>Kypěnová</t>
  </si>
  <si>
    <t>Kristina</t>
  </si>
  <si>
    <t>Radinová</t>
  </si>
  <si>
    <t>Renata</t>
  </si>
  <si>
    <t>Radina</t>
  </si>
  <si>
    <t>Marek</t>
  </si>
  <si>
    <t>Bohmová</t>
  </si>
  <si>
    <t>Jaroslava</t>
  </si>
  <si>
    <t>Kvapil</t>
  </si>
  <si>
    <t>Kvapilová</t>
  </si>
  <si>
    <t>Břízek</t>
  </si>
  <si>
    <t>Zralý</t>
  </si>
  <si>
    <t>Katolická</t>
  </si>
  <si>
    <t>Katolický</t>
  </si>
  <si>
    <t>Alois</t>
  </si>
  <si>
    <t>Kepková</t>
  </si>
  <si>
    <t>Emilie</t>
  </si>
  <si>
    <t>Dělnická</t>
  </si>
  <si>
    <t>Vávra</t>
  </si>
  <si>
    <t>Tvrdíková</t>
  </si>
  <si>
    <t>Holakovská</t>
  </si>
  <si>
    <t>Irena</t>
  </si>
  <si>
    <t>Hes</t>
  </si>
  <si>
    <t>Sokolovská</t>
  </si>
  <si>
    <t>Antalík</t>
  </si>
  <si>
    <t>Ludvík</t>
  </si>
  <si>
    <t>Balejová</t>
  </si>
  <si>
    <t>Kočárková</t>
  </si>
  <si>
    <t>Dragoun</t>
  </si>
  <si>
    <t xml:space="preserve">Jaroslav </t>
  </si>
  <si>
    <t>Gregorová</t>
  </si>
  <si>
    <t>Hana</t>
  </si>
  <si>
    <t>Lechermayerová</t>
  </si>
  <si>
    <t>Tomáš</t>
  </si>
  <si>
    <t>Lechermayer</t>
  </si>
  <si>
    <t>Lvánovcová</t>
  </si>
  <si>
    <t>Jansa</t>
  </si>
  <si>
    <t>Novotná</t>
  </si>
  <si>
    <t>Šubrt</t>
  </si>
  <si>
    <t>Hloušek</t>
  </si>
  <si>
    <t>Kapasný</t>
  </si>
  <si>
    <t xml:space="preserve">U Pergamenky </t>
  </si>
  <si>
    <t>Věk</t>
  </si>
  <si>
    <t>Knauer</t>
  </si>
  <si>
    <t>Poslušný</t>
  </si>
  <si>
    <t>Šekrt</t>
  </si>
  <si>
    <t>Božko</t>
  </si>
  <si>
    <t>Čapková</t>
  </si>
  <si>
    <t>Ilona</t>
  </si>
  <si>
    <t>Mobil</t>
  </si>
  <si>
    <t>Noc</t>
  </si>
  <si>
    <t>Ondra</t>
  </si>
  <si>
    <t>Lednický</t>
  </si>
  <si>
    <t>Šerfová</t>
  </si>
  <si>
    <t>Linda</t>
  </si>
  <si>
    <t>0724 135 318</t>
  </si>
  <si>
    <t>0606 467 132</t>
  </si>
  <si>
    <t>Pepa</t>
  </si>
  <si>
    <t>Kafoněk</t>
  </si>
  <si>
    <t>Ingrid</t>
  </si>
  <si>
    <t>Křivánková</t>
  </si>
  <si>
    <t>Markéta</t>
  </si>
  <si>
    <t>Doležalová</t>
  </si>
  <si>
    <t>Soňa</t>
  </si>
  <si>
    <t>Koblová</t>
  </si>
  <si>
    <t>Ferdinand</t>
  </si>
  <si>
    <t>Raditsch</t>
  </si>
  <si>
    <t xml:space="preserve">Miloš </t>
  </si>
  <si>
    <t>Lang</t>
  </si>
  <si>
    <t>0603 984 796</t>
  </si>
  <si>
    <t>Michelová</t>
  </si>
  <si>
    <t>Koníček</t>
  </si>
  <si>
    <t>Počet vyfiltrovaných:</t>
  </si>
  <si>
    <t>Myšička</t>
  </si>
  <si>
    <t>0603 775 683</t>
  </si>
  <si>
    <t>Radka</t>
  </si>
  <si>
    <t>Bařtipánová</t>
  </si>
  <si>
    <t>Magda</t>
  </si>
  <si>
    <t>Procházková</t>
  </si>
  <si>
    <t>Kaislerová</t>
  </si>
  <si>
    <t>0603 564 511</t>
  </si>
  <si>
    <t>Jitka</t>
  </si>
  <si>
    <t>Holá</t>
  </si>
  <si>
    <t>0606 810 128</t>
  </si>
  <si>
    <t>Rymešová</t>
  </si>
  <si>
    <t>Jankovcova</t>
  </si>
  <si>
    <t>Volat</t>
  </si>
  <si>
    <t>Neugebourerová</t>
  </si>
  <si>
    <t>Pozn.</t>
  </si>
  <si>
    <t>ČSA</t>
  </si>
  <si>
    <t>Valerie</t>
  </si>
  <si>
    <t>Rysová</t>
  </si>
  <si>
    <t>0602 062 24?</t>
  </si>
  <si>
    <t>Libor</t>
  </si>
  <si>
    <t>0776 227 387</t>
  </si>
  <si>
    <t xml:space="preserve">Zdeněk </t>
  </si>
  <si>
    <t>Veselý</t>
  </si>
  <si>
    <t>0724 002 672</t>
  </si>
  <si>
    <t>Stanislav</t>
  </si>
  <si>
    <t>Matyšek</t>
  </si>
  <si>
    <t>0777 323 787</t>
  </si>
  <si>
    <t>0777 667 288</t>
  </si>
  <si>
    <t>Ondřej</t>
  </si>
  <si>
    <t>Thurzo</t>
  </si>
  <si>
    <t>0603 461 562</t>
  </si>
  <si>
    <t>Kadaňková</t>
  </si>
  <si>
    <t>0604 749 938</t>
  </si>
  <si>
    <t>P7</t>
  </si>
  <si>
    <t xml:space="preserve">Katka </t>
  </si>
  <si>
    <t>Fabiková</t>
  </si>
  <si>
    <t>0602 657 505</t>
  </si>
  <si>
    <t>Niklíček</t>
  </si>
  <si>
    <t>0606 391 788</t>
  </si>
  <si>
    <t>PhDr.</t>
  </si>
  <si>
    <t>Mahlerová</t>
  </si>
  <si>
    <t>0606 845 035</t>
  </si>
  <si>
    <t>Jech</t>
  </si>
  <si>
    <t>0602 594 893</t>
  </si>
  <si>
    <t>Jechová</t>
  </si>
  <si>
    <t xml:space="preserve">Lucie </t>
  </si>
  <si>
    <t>Kroftová</t>
  </si>
  <si>
    <t>0602 808 046</t>
  </si>
  <si>
    <t>P9</t>
  </si>
  <si>
    <t>Krupičková</t>
  </si>
  <si>
    <t>0603 929 037</t>
  </si>
  <si>
    <t>Štaud</t>
  </si>
  <si>
    <t>0608 265 688</t>
  </si>
  <si>
    <t>Laboutková</t>
  </si>
  <si>
    <t>Ludmila</t>
  </si>
  <si>
    <t>006</t>
  </si>
  <si>
    <t>Místnost</t>
  </si>
  <si>
    <t>Potřebné věci:</t>
  </si>
  <si>
    <t>Pilbauerová</t>
  </si>
  <si>
    <t>0737 968 875</t>
  </si>
  <si>
    <t>Jindrová</t>
  </si>
  <si>
    <t>0604 540 107</t>
  </si>
  <si>
    <t>Karla</t>
  </si>
  <si>
    <t>Cabalková</t>
  </si>
  <si>
    <t>0603 183 050</t>
  </si>
  <si>
    <t>Svatava</t>
  </si>
  <si>
    <t>Zelová</t>
  </si>
  <si>
    <t>0603 559 929</t>
  </si>
  <si>
    <t>Michala</t>
  </si>
  <si>
    <t>Daněčková</t>
  </si>
  <si>
    <t>spojka:-)</t>
  </si>
  <si>
    <t>Tel. Karty</t>
  </si>
  <si>
    <t>FAQ:</t>
  </si>
  <si>
    <t>0605 945 035</t>
  </si>
  <si>
    <t>MČ</t>
  </si>
  <si>
    <t>Luďka</t>
  </si>
  <si>
    <t>Štrobichová</t>
  </si>
  <si>
    <t>Hlaváčková</t>
  </si>
  <si>
    <t>0737 44 62 19</t>
  </si>
  <si>
    <t>Denisa</t>
  </si>
  <si>
    <t>Nejbližší evakuační centra</t>
  </si>
  <si>
    <t>Zvířátka</t>
  </si>
  <si>
    <t xml:space="preserve">Komunardů </t>
  </si>
  <si>
    <t>Zalabáková</t>
  </si>
  <si>
    <t>Léky</t>
  </si>
  <si>
    <t>Niklová</t>
  </si>
  <si>
    <t>Hedvyka</t>
  </si>
  <si>
    <t>Malá</t>
  </si>
  <si>
    <t>Černá</t>
  </si>
  <si>
    <t>Kobza</t>
  </si>
  <si>
    <t>Mykhaylo</t>
  </si>
  <si>
    <t>Dmytrij</t>
  </si>
  <si>
    <t>Branická</t>
  </si>
  <si>
    <t>Stefanyshyn</t>
  </si>
  <si>
    <t>Volodymyr</t>
  </si>
  <si>
    <t>Zelinskyy</t>
  </si>
  <si>
    <t>Vasyl</t>
  </si>
  <si>
    <t>Čas:</t>
  </si>
  <si>
    <t>Kupcová</t>
  </si>
  <si>
    <t>Antonovová</t>
  </si>
  <si>
    <t>Hájková</t>
  </si>
  <si>
    <t>Prof.</t>
  </si>
  <si>
    <t>auto</t>
  </si>
  <si>
    <t>Březáč</t>
  </si>
  <si>
    <t>Tonda</t>
  </si>
  <si>
    <t>Pasný</t>
  </si>
  <si>
    <t>m 220</t>
  </si>
  <si>
    <t>noc</t>
  </si>
  <si>
    <t>Šoris</t>
  </si>
  <si>
    <t>Pod lipanskou</t>
  </si>
  <si>
    <t>Kasová</t>
  </si>
  <si>
    <t>Hrvolová</t>
  </si>
  <si>
    <t>Kramer</t>
  </si>
  <si>
    <t>Jazda</t>
  </si>
  <si>
    <t>Straka</t>
  </si>
  <si>
    <t>Dalibor</t>
  </si>
  <si>
    <t>Zdeborová</t>
  </si>
  <si>
    <t>Lenka</t>
  </si>
  <si>
    <t>Čísla sem:</t>
  </si>
  <si>
    <t>333 760 11</t>
  </si>
  <si>
    <t>333 788 21</t>
  </si>
  <si>
    <t>316</t>
  </si>
  <si>
    <t>Teytzová</t>
  </si>
  <si>
    <t>Ammar Khodja</t>
  </si>
  <si>
    <t>Kamal</t>
  </si>
  <si>
    <t>Soraya</t>
  </si>
  <si>
    <t>Genovová</t>
  </si>
  <si>
    <t xml:space="preserve">Ortenovo nám. </t>
  </si>
  <si>
    <t>0603 74 90 30</t>
  </si>
  <si>
    <t>MUDr. Dušková - koordinační lékař:</t>
  </si>
  <si>
    <t>0728 303 485</t>
  </si>
  <si>
    <t>cca 60 let, volat Jindru</t>
  </si>
  <si>
    <t>Nabídka mater. Pomoci a dobr. Práce:</t>
  </si>
  <si>
    <t>Plaznéřská ulice</t>
  </si>
  <si>
    <t>Chodba - 3. patro</t>
  </si>
  <si>
    <t>Janků</t>
  </si>
  <si>
    <t>Emanuela</t>
  </si>
  <si>
    <t>Kiss</t>
  </si>
  <si>
    <t>Pejsek, Jarda čeká ve Vršovicích, ještě neevakuovaná</t>
  </si>
  <si>
    <t>Děd</t>
  </si>
  <si>
    <t>Seidl</t>
  </si>
  <si>
    <t>Dějepis</t>
  </si>
  <si>
    <t>Studovna</t>
  </si>
  <si>
    <t>volat Dvořákovou</t>
  </si>
  <si>
    <t>35351410</t>
  </si>
  <si>
    <t>Přízemí</t>
  </si>
  <si>
    <t>Vchod</t>
  </si>
  <si>
    <t>Chodba - 1. patro</t>
  </si>
  <si>
    <t>Chodba - 2. patro</t>
  </si>
  <si>
    <t>0605 25 19 42</t>
  </si>
  <si>
    <t>ZŠ F.F. Plamínkové – Pavel Klimeš:</t>
  </si>
  <si>
    <t>Vondra</t>
  </si>
  <si>
    <t>bezdomovec</t>
  </si>
  <si>
    <t>118</t>
  </si>
  <si>
    <t>117</t>
  </si>
  <si>
    <t>218</t>
  </si>
  <si>
    <t>studovna</t>
  </si>
  <si>
    <t>220</t>
  </si>
  <si>
    <t>106</t>
  </si>
  <si>
    <t>217</t>
  </si>
  <si>
    <t>215</t>
  </si>
  <si>
    <t>105</t>
  </si>
  <si>
    <t>104</t>
  </si>
  <si>
    <t>Šanda</t>
  </si>
  <si>
    <t>216</t>
  </si>
  <si>
    <t>Hariš</t>
  </si>
  <si>
    <t>Pavol</t>
  </si>
  <si>
    <t>Žabová</t>
  </si>
  <si>
    <t>Stahlík</t>
  </si>
  <si>
    <t>Vladislav</t>
  </si>
  <si>
    <t>Keštner</t>
  </si>
  <si>
    <t>Cinová</t>
  </si>
  <si>
    <t>Legerova</t>
  </si>
  <si>
    <t>315</t>
  </si>
  <si>
    <t>Kukurica</t>
  </si>
  <si>
    <t>Dezider</t>
  </si>
  <si>
    <t>Vimperk</t>
  </si>
  <si>
    <t>Přibyl</t>
  </si>
  <si>
    <t>Přípotoční</t>
  </si>
  <si>
    <t>Břečka</t>
  </si>
  <si>
    <t>Radek</t>
  </si>
  <si>
    <t>Thums</t>
  </si>
  <si>
    <t>0606 725 830</t>
  </si>
  <si>
    <t>0732 200 645</t>
  </si>
  <si>
    <t>velitel, zdravotník</t>
  </si>
  <si>
    <t>zdravotník</t>
  </si>
  <si>
    <t>Velebilová</t>
  </si>
  <si>
    <t>Vendula</t>
  </si>
  <si>
    <t>Bláhová</t>
  </si>
  <si>
    <t>0603  894 774</t>
  </si>
  <si>
    <t>Václav</t>
  </si>
  <si>
    <t>Bláha</t>
  </si>
  <si>
    <t>0737 940 686</t>
  </si>
  <si>
    <t>od 7,00</t>
  </si>
  <si>
    <t>Pešková</t>
  </si>
  <si>
    <t>416</t>
  </si>
  <si>
    <t>Růžičková</t>
  </si>
  <si>
    <t>313</t>
  </si>
  <si>
    <t xml:space="preserve">Jareš </t>
  </si>
  <si>
    <t>418</t>
  </si>
  <si>
    <t>Řezáč</t>
  </si>
  <si>
    <t xml:space="preserve">Ovenecká </t>
  </si>
  <si>
    <t>119</t>
  </si>
  <si>
    <t>108</t>
  </si>
  <si>
    <t>zatím odhlásit</t>
  </si>
  <si>
    <t>Pravda</t>
  </si>
  <si>
    <t>Rossler</t>
  </si>
  <si>
    <t>303</t>
  </si>
  <si>
    <t>314</t>
  </si>
  <si>
    <t>Slavík</t>
  </si>
  <si>
    <t>Bohumil</t>
  </si>
  <si>
    <t>204</t>
  </si>
  <si>
    <t>pes</t>
  </si>
  <si>
    <t>Tikal</t>
  </si>
  <si>
    <t xml:space="preserve">Tuzarova </t>
  </si>
  <si>
    <t xml:space="preserve">Jateční </t>
  </si>
  <si>
    <t>Komancová</t>
  </si>
  <si>
    <t>Petra</t>
  </si>
  <si>
    <t>405</t>
  </si>
  <si>
    <t>chodba</t>
  </si>
  <si>
    <t>415</t>
  </si>
  <si>
    <t>Červený kříž-materiální pomoc</t>
  </si>
  <si>
    <t>36 09 97 11</t>
  </si>
  <si>
    <t>36 09 97 20 - 35</t>
  </si>
  <si>
    <t>36 09 95 60 - 75</t>
  </si>
  <si>
    <t>51 10 42 66</t>
  </si>
  <si>
    <t>51 10 41 26</t>
  </si>
  <si>
    <t>51 10 42 06</t>
  </si>
  <si>
    <t>od 8,00</t>
  </si>
  <si>
    <t>pediatr</t>
  </si>
  <si>
    <t>MČ 7</t>
  </si>
  <si>
    <t>klinický psycholog</t>
  </si>
  <si>
    <t>klinický psycholog-Mahlerová-26</t>
  </si>
  <si>
    <t>333 70 541</t>
  </si>
  <si>
    <t>333 39 014</t>
  </si>
  <si>
    <t>0737 443 991 (33 33 99 05)</t>
  </si>
  <si>
    <t xml:space="preserve">Kačírková </t>
  </si>
  <si>
    <t>Misterková</t>
  </si>
  <si>
    <t>Dudek</t>
  </si>
  <si>
    <t>U uranie</t>
  </si>
  <si>
    <t>večery</t>
  </si>
  <si>
    <t>Ex-15.8.</t>
  </si>
  <si>
    <t>Michaela</t>
  </si>
  <si>
    <t>Andělová</t>
  </si>
  <si>
    <t>077 60 21 332</t>
  </si>
  <si>
    <t>0605 91 69 54</t>
  </si>
  <si>
    <t>Sandra</t>
  </si>
  <si>
    <t>Knotková</t>
  </si>
  <si>
    <t>0607 57 12 12</t>
  </si>
  <si>
    <t>0737 528 113</t>
  </si>
  <si>
    <t>farmaceut</t>
  </si>
  <si>
    <t>Moznost střídání na víkend, dnes (15)od 18,00</t>
  </si>
  <si>
    <t>Dolhá</t>
  </si>
  <si>
    <t>Jarmila</t>
  </si>
  <si>
    <t>dobíjecí kupony!!!</t>
  </si>
  <si>
    <t>chodba-přízemí</t>
  </si>
  <si>
    <t>Talafa</t>
  </si>
  <si>
    <t>Atruvent 200 mcg Inhaletten - má na 5 dní (do pondělí)</t>
  </si>
  <si>
    <t>Paseková</t>
  </si>
  <si>
    <t>Simona</t>
  </si>
  <si>
    <t>Januš</t>
  </si>
  <si>
    <t>Fikar</t>
  </si>
  <si>
    <t>72741039</t>
  </si>
  <si>
    <t>Krupa</t>
  </si>
  <si>
    <t>Vlčková</t>
  </si>
  <si>
    <t>Antonie</t>
  </si>
  <si>
    <t>cordorane, furon, diokardin, piracetan,varfarin</t>
  </si>
  <si>
    <t>Bystřická</t>
  </si>
  <si>
    <t>Bystřický</t>
  </si>
  <si>
    <t>č.ul.</t>
  </si>
  <si>
    <t>Přítomen</t>
  </si>
  <si>
    <t>pták</t>
  </si>
  <si>
    <t>Henzl</t>
  </si>
  <si>
    <t>Mulákova</t>
  </si>
  <si>
    <t>Skopová</t>
  </si>
  <si>
    <t>Skopový</t>
  </si>
  <si>
    <t>0608 822 260</t>
  </si>
  <si>
    <t>Dr.</t>
  </si>
  <si>
    <t>Kubíčková</t>
  </si>
  <si>
    <t>215 počet</t>
  </si>
  <si>
    <t>219 počet</t>
  </si>
  <si>
    <t>315 počet</t>
  </si>
  <si>
    <t>006 počet</t>
  </si>
  <si>
    <t>104 počet</t>
  </si>
  <si>
    <t>105 počet</t>
  </si>
  <si>
    <t>106 počet</t>
  </si>
  <si>
    <t>108 počet</t>
  </si>
  <si>
    <t>117 počet</t>
  </si>
  <si>
    <t>118 počet</t>
  </si>
  <si>
    <t>119 počet</t>
  </si>
  <si>
    <t>204 počet</t>
  </si>
  <si>
    <t>216 počet</t>
  </si>
  <si>
    <t>217 počet</t>
  </si>
  <si>
    <t>218 počet</t>
  </si>
  <si>
    <t>220 počet</t>
  </si>
  <si>
    <t>303 počet</t>
  </si>
  <si>
    <t>313 počet</t>
  </si>
  <si>
    <t>314 počet</t>
  </si>
  <si>
    <t>316 počet</t>
  </si>
  <si>
    <t>415 počet</t>
  </si>
  <si>
    <t>416 počet</t>
  </si>
  <si>
    <t>418 počet</t>
  </si>
  <si>
    <t>chodba počet</t>
  </si>
  <si>
    <t>studovna počet</t>
  </si>
  <si>
    <t>celkový počet</t>
  </si>
  <si>
    <t>405 počet</t>
  </si>
  <si>
    <t>Testoviny</t>
  </si>
  <si>
    <t>Kocourek</t>
  </si>
  <si>
    <t>U Pergamentky</t>
  </si>
  <si>
    <t>Wildová</t>
  </si>
  <si>
    <t>20 vajec</t>
  </si>
  <si>
    <t>kolínka</t>
  </si>
  <si>
    <t>Růžek</t>
  </si>
  <si>
    <t>U Vody</t>
  </si>
  <si>
    <t>ne.</t>
  </si>
  <si>
    <t>P-7 Vodičková</t>
  </si>
  <si>
    <t>0603 21 05 21</t>
  </si>
  <si>
    <t>ne-</t>
  </si>
  <si>
    <t>0604 11 91 02</t>
  </si>
  <si>
    <t>0603460458</t>
  </si>
  <si>
    <t>Bidlová</t>
  </si>
  <si>
    <t>U průhonu</t>
  </si>
  <si>
    <t>Šáchová</t>
  </si>
  <si>
    <t>Bohumila</t>
  </si>
  <si>
    <t>Daněček</t>
  </si>
  <si>
    <t>Vladfimír</t>
  </si>
  <si>
    <t>U Pergamenský</t>
  </si>
  <si>
    <t>Zika</t>
  </si>
  <si>
    <t>33 37 28 02</t>
  </si>
  <si>
    <t>Kulovaná</t>
  </si>
  <si>
    <t>U Elektrárny</t>
  </si>
  <si>
    <t>Lucie</t>
  </si>
  <si>
    <t>Šišková</t>
  </si>
  <si>
    <t>413</t>
  </si>
  <si>
    <t>přech</t>
  </si>
  <si>
    <t xml:space="preserve">Holečková </t>
  </si>
  <si>
    <t>Argentínská</t>
  </si>
  <si>
    <t>Holeček</t>
  </si>
  <si>
    <t>317</t>
  </si>
  <si>
    <t>207</t>
  </si>
  <si>
    <t>606 85 06 35</t>
  </si>
  <si>
    <t>33 37 70 09</t>
  </si>
  <si>
    <t>Mašek</t>
  </si>
  <si>
    <t>U hraně</t>
  </si>
  <si>
    <t>Hloušková</t>
  </si>
  <si>
    <t>Daniela</t>
  </si>
  <si>
    <t>Zuckerová</t>
  </si>
  <si>
    <t>Marta</t>
  </si>
  <si>
    <t>U pergamenky</t>
  </si>
  <si>
    <t>2 ks</t>
  </si>
  <si>
    <t>207 počet</t>
  </si>
  <si>
    <t>317 počet</t>
  </si>
  <si>
    <t>413 počet</t>
  </si>
  <si>
    <t xml:space="preserve">Černohorský </t>
  </si>
  <si>
    <t>MUDr. Andělová Katka-noční</t>
  </si>
  <si>
    <t>Edita</t>
  </si>
  <si>
    <t>Schmidtová</t>
  </si>
  <si>
    <t>Trnka</t>
  </si>
  <si>
    <t>Zajícová</t>
  </si>
  <si>
    <t>P-7 U uranie 4</t>
  </si>
  <si>
    <t xml:space="preserve">rohový dům </t>
  </si>
  <si>
    <t>5.patro</t>
  </si>
  <si>
    <t>v autě</t>
  </si>
  <si>
    <t>tužky</t>
  </si>
  <si>
    <t>kanc.pot.</t>
  </si>
  <si>
    <t>štítky</t>
  </si>
  <si>
    <t>sešívačka</t>
  </si>
  <si>
    <t>Hovory</t>
  </si>
  <si>
    <t>Bronislava</t>
  </si>
  <si>
    <t>Sanitrová</t>
  </si>
  <si>
    <t>07241090671</t>
  </si>
  <si>
    <t>terapeut</t>
  </si>
  <si>
    <t>Jarda</t>
  </si>
  <si>
    <t>0607740134</t>
  </si>
  <si>
    <t>Alexandra</t>
  </si>
  <si>
    <t>Zuzana</t>
  </si>
  <si>
    <t>Kožich</t>
  </si>
  <si>
    <t>doma</t>
  </si>
  <si>
    <t>Lina</t>
  </si>
  <si>
    <t xml:space="preserve"> P3, Jičínská 33</t>
  </si>
  <si>
    <t>0605 723 316, 22 71 94 64</t>
  </si>
  <si>
    <t>nemocnice</t>
  </si>
  <si>
    <t>116</t>
  </si>
  <si>
    <t>008</t>
  </si>
  <si>
    <t>Sochrová</t>
  </si>
  <si>
    <t>Dmytriv</t>
  </si>
  <si>
    <t>Čejda</t>
  </si>
  <si>
    <t>žitavského</t>
  </si>
  <si>
    <t>ibuprofen</t>
  </si>
  <si>
    <t>Žitavského</t>
  </si>
  <si>
    <t>Krizový linky</t>
  </si>
  <si>
    <t>20144065-69</t>
  </si>
  <si>
    <t>Kozák</t>
  </si>
  <si>
    <t>Roman</t>
  </si>
  <si>
    <t>Šeříková</t>
  </si>
  <si>
    <t>Bydliště</t>
  </si>
  <si>
    <t>P7, Tusarova 882/23a</t>
  </si>
  <si>
    <t>Jurčo</t>
  </si>
  <si>
    <t>Podolská</t>
  </si>
  <si>
    <t>Agentura domácí péče Galium</t>
  </si>
  <si>
    <t>Bubenská 21</t>
  </si>
  <si>
    <t>170 00 Praha 7</t>
  </si>
  <si>
    <t>02 - 66712312</t>
  </si>
  <si>
    <t>Vondrovicová</t>
  </si>
  <si>
    <t>Javůrková</t>
  </si>
  <si>
    <t xml:space="preserve">0737526174   </t>
  </si>
  <si>
    <t>studentka mediciny</t>
  </si>
  <si>
    <t>P7 personální odbor-pí. Hlaváčová</t>
  </si>
  <si>
    <t>0737/446219</t>
  </si>
  <si>
    <t>02/20144101</t>
  </si>
  <si>
    <t>epilan d gerot</t>
  </si>
  <si>
    <t>Krpcová</t>
  </si>
  <si>
    <t>0605821229</t>
  </si>
  <si>
    <t>pečovatelka</t>
  </si>
  <si>
    <t>Tyršová</t>
  </si>
  <si>
    <t>Naděžda</t>
  </si>
  <si>
    <t>U vody</t>
  </si>
  <si>
    <t>Trpišovská</t>
  </si>
  <si>
    <t>0732835252</t>
  </si>
  <si>
    <t>sestra</t>
  </si>
  <si>
    <t>Hájek</t>
  </si>
  <si>
    <t>Kristyna</t>
  </si>
  <si>
    <t>Altmanová</t>
  </si>
  <si>
    <t>0608542560</t>
  </si>
  <si>
    <t>kuchařka</t>
  </si>
  <si>
    <t>strojky na holení</t>
  </si>
  <si>
    <t>štěpán</t>
  </si>
  <si>
    <t>Faber</t>
  </si>
  <si>
    <t>0603503818</t>
  </si>
  <si>
    <t>duchovní</t>
  </si>
  <si>
    <t>Artur</t>
  </si>
  <si>
    <t>0603518010</t>
  </si>
  <si>
    <t>kněz-pater</t>
  </si>
  <si>
    <t>Matuszek</t>
  </si>
  <si>
    <t>ZŠ Umělecká</t>
  </si>
  <si>
    <t>ZŠ Korunovační</t>
  </si>
  <si>
    <t>Hávová</t>
  </si>
  <si>
    <t>0732 67 02 36</t>
  </si>
  <si>
    <t>Bara</t>
  </si>
  <si>
    <t>0777-144275</t>
  </si>
  <si>
    <t xml:space="preserve">ČČK - JUDr. Jiří Procházka </t>
  </si>
  <si>
    <t>Zdislav</t>
  </si>
  <si>
    <t>Ciesielski</t>
  </si>
  <si>
    <t>0723913729</t>
  </si>
  <si>
    <t>MU P-7</t>
  </si>
  <si>
    <t>zástupce starosty Kučerová</t>
  </si>
  <si>
    <t>0603 55 33 83</t>
  </si>
  <si>
    <t>Vodičková (odbor zdravotnictví)</t>
  </si>
  <si>
    <t>3337 26 93</t>
  </si>
  <si>
    <t>KC Vinohrady - ing. Tuř(ž)ová</t>
  </si>
  <si>
    <t>0603 92 23 58</t>
  </si>
  <si>
    <t>0737 213 005</t>
  </si>
  <si>
    <t>stab.mhmp@mppraha.cz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</si>
</sst>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"/>
  </numFmts>
  <fonts count="12">
    <font>
      <sz val="10"/>
      <name val="Arial CE"/>
      <family val="0"/>
    </font>
    <font>
      <b/>
      <sz val="10"/>
      <color indexed="9"/>
      <name val="Arial CE"/>
      <family val="2"/>
    </font>
    <font>
      <sz val="8"/>
      <name val="Tahoma"/>
      <family val="2"/>
    </font>
    <font>
      <b/>
      <sz val="8"/>
      <name val="Tahoma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trike/>
      <sz val="10"/>
      <color indexed="10"/>
      <name val="Arial CE"/>
      <family val="2"/>
    </font>
    <font>
      <b/>
      <sz val="20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1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49" fontId="0" fillId="0" borderId="0" xfId="0" applyNumberFormat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 textRotation="90" wrapText="1"/>
    </xf>
    <xf numFmtId="14" fontId="0" fillId="0" borderId="0" xfId="0" applyNumberFormat="1" applyAlignment="1">
      <alignment horizontal="right"/>
    </xf>
    <xf numFmtId="14" fontId="1" fillId="2" borderId="0" xfId="0" applyNumberFormat="1" applyFont="1" applyFill="1" applyAlignment="1">
      <alignment horizontal="left" vertical="center" textRotation="90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zoomScale="90" zoomScaleNormal="90" workbookViewId="0" topLeftCell="A1">
      <selection activeCell="B1" sqref="B1"/>
    </sheetView>
  </sheetViews>
  <sheetFormatPr defaultColWidth="9.00390625" defaultRowHeight="12.75" outlineLevelRow="2"/>
  <cols>
    <col min="1" max="1" width="4.375" style="0" bestFit="1" customWidth="1"/>
    <col min="2" max="2" width="15.625" style="0" bestFit="1" customWidth="1"/>
    <col min="3" max="3" width="10.75390625" style="0" bestFit="1" customWidth="1"/>
    <col min="4" max="4" width="17.375" style="0" bestFit="1" customWidth="1"/>
    <col min="5" max="5" width="7.625" style="0" customWidth="1"/>
    <col min="6" max="6" width="11.00390625" style="0" bestFit="1" customWidth="1"/>
    <col min="7" max="7" width="5.375" style="0" bestFit="1" customWidth="1"/>
    <col min="8" max="8" width="8.125" style="0" bestFit="1" customWidth="1"/>
    <col min="9" max="9" width="4.625" style="0" bestFit="1" customWidth="1"/>
    <col min="10" max="10" width="20.75390625" style="0" bestFit="1" customWidth="1"/>
    <col min="11" max="11" width="5.375" style="0" bestFit="1" customWidth="1"/>
    <col min="12" max="12" width="5.75390625" style="0" bestFit="1" customWidth="1"/>
  </cols>
  <sheetData>
    <row r="1" spans="1:12" ht="39.75" customHeight="1">
      <c r="A1" s="22" t="s">
        <v>14</v>
      </c>
      <c r="B1" s="22" t="s">
        <v>0</v>
      </c>
      <c r="C1" s="22" t="s">
        <v>1</v>
      </c>
      <c r="D1" s="22" t="s">
        <v>2</v>
      </c>
      <c r="E1" s="25" t="s">
        <v>6</v>
      </c>
      <c r="F1" s="26" t="s">
        <v>3</v>
      </c>
      <c r="G1" s="35" t="s">
        <v>5</v>
      </c>
      <c r="H1" s="35" t="s">
        <v>4</v>
      </c>
      <c r="I1" s="23" t="s">
        <v>232</v>
      </c>
      <c r="J1" s="24" t="s">
        <v>320</v>
      </c>
      <c r="K1" s="35" t="s">
        <v>345</v>
      </c>
      <c r="L1" s="37" t="s">
        <v>348</v>
      </c>
    </row>
    <row r="2" spans="1:12" ht="12.75" outlineLevel="2">
      <c r="A2" s="7">
        <v>10</v>
      </c>
      <c r="B2" s="2" t="s">
        <v>470</v>
      </c>
      <c r="C2" s="2" t="s">
        <v>38</v>
      </c>
      <c r="D2" s="34" t="s">
        <v>33</v>
      </c>
      <c r="E2" s="7">
        <v>36</v>
      </c>
      <c r="F2" s="36">
        <v>20440</v>
      </c>
      <c r="G2" s="7" t="s">
        <v>10</v>
      </c>
      <c r="H2" s="7" t="s">
        <v>12</v>
      </c>
      <c r="I2" s="7">
        <v>46</v>
      </c>
      <c r="J2" s="30">
        <v>215</v>
      </c>
      <c r="K2" s="2" t="s">
        <v>476</v>
      </c>
      <c r="L2" s="2"/>
    </row>
    <row r="3" spans="1:12" ht="12.75" outlineLevel="1">
      <c r="A3" s="7"/>
      <c r="B3" s="2">
        <f>SUBTOTAL(3,B2:B2)</f>
        <v>1</v>
      </c>
      <c r="C3" s="2"/>
      <c r="D3" s="34"/>
      <c r="E3" s="7"/>
      <c r="F3" s="36"/>
      <c r="G3" s="7"/>
      <c r="H3" s="7"/>
      <c r="I3" s="7"/>
      <c r="J3" s="38" t="s">
        <v>543</v>
      </c>
      <c r="K3" s="2">
        <f>SUBTOTAL(3,K2:K2)</f>
        <v>1</v>
      </c>
      <c r="L3" s="2"/>
    </row>
    <row r="4" spans="1:12" ht="12.75" outlineLevel="2">
      <c r="A4" s="7">
        <v>102</v>
      </c>
      <c r="B4" s="2" t="s">
        <v>198</v>
      </c>
      <c r="C4" s="2" t="s">
        <v>197</v>
      </c>
      <c r="D4" s="34" t="s">
        <v>64</v>
      </c>
      <c r="E4" s="7">
        <v>18</v>
      </c>
      <c r="F4" s="36">
        <v>16942</v>
      </c>
      <c r="G4" s="7" t="s">
        <v>10</v>
      </c>
      <c r="H4" s="7" t="s">
        <v>12</v>
      </c>
      <c r="I4" s="7">
        <v>56</v>
      </c>
      <c r="J4" s="30">
        <v>219</v>
      </c>
      <c r="K4" s="2" t="s">
        <v>476</v>
      </c>
      <c r="L4" s="2"/>
    </row>
    <row r="5" spans="1:12" ht="12.75" outlineLevel="2">
      <c r="A5" s="7">
        <v>103</v>
      </c>
      <c r="B5" s="2" t="s">
        <v>199</v>
      </c>
      <c r="C5" s="2" t="s">
        <v>16</v>
      </c>
      <c r="D5" s="34" t="s">
        <v>64</v>
      </c>
      <c r="E5" s="7">
        <v>18</v>
      </c>
      <c r="F5" s="36">
        <v>17212</v>
      </c>
      <c r="G5" s="7" t="s">
        <v>11</v>
      </c>
      <c r="H5" s="7" t="s">
        <v>12</v>
      </c>
      <c r="I5" s="7">
        <v>55</v>
      </c>
      <c r="J5" s="30">
        <v>219</v>
      </c>
      <c r="K5" s="2" t="s">
        <v>476</v>
      </c>
      <c r="L5" s="2"/>
    </row>
    <row r="6" spans="1:12" ht="12.75" outlineLevel="1">
      <c r="A6" s="7"/>
      <c r="B6" s="2">
        <f>SUBTOTAL(3,B4:B5)</f>
        <v>2</v>
      </c>
      <c r="C6" s="2"/>
      <c r="D6" s="34"/>
      <c r="E6" s="7"/>
      <c r="F6" s="36"/>
      <c r="G6" s="7"/>
      <c r="H6" s="7"/>
      <c r="I6" s="7"/>
      <c r="J6" s="38" t="s">
        <v>544</v>
      </c>
      <c r="K6" s="2">
        <f>SUBTOTAL(3,K4:K5)</f>
        <v>2</v>
      </c>
      <c r="L6" s="2"/>
    </row>
    <row r="7" spans="1:12" ht="12.75" outlineLevel="2">
      <c r="A7" s="7">
        <v>123</v>
      </c>
      <c r="B7" s="2" t="s">
        <v>226</v>
      </c>
      <c r="C7" s="2" t="s">
        <v>86</v>
      </c>
      <c r="D7" s="34" t="s">
        <v>27</v>
      </c>
      <c r="E7" s="7">
        <v>41</v>
      </c>
      <c r="F7" s="36">
        <v>15852</v>
      </c>
      <c r="G7" s="7" t="s">
        <v>10</v>
      </c>
      <c r="H7" s="7" t="s">
        <v>12</v>
      </c>
      <c r="I7" s="7">
        <v>59</v>
      </c>
      <c r="J7" s="7">
        <v>315</v>
      </c>
      <c r="K7" s="2" t="s">
        <v>476</v>
      </c>
      <c r="L7" s="2"/>
    </row>
    <row r="8" spans="1:12" ht="12.75" outlineLevel="1">
      <c r="A8" s="7"/>
      <c r="B8" s="2">
        <f>SUBTOTAL(3,B7:B7)</f>
        <v>1</v>
      </c>
      <c r="C8" s="2"/>
      <c r="D8" s="34"/>
      <c r="E8" s="7"/>
      <c r="F8" s="36"/>
      <c r="G8" s="7"/>
      <c r="H8" s="7"/>
      <c r="I8" s="7"/>
      <c r="J8" s="39" t="s">
        <v>545</v>
      </c>
      <c r="K8" s="2">
        <f>SUBTOTAL(3,K7:K7)</f>
        <v>1</v>
      </c>
      <c r="L8" s="2"/>
    </row>
    <row r="9" spans="1:12" ht="12.75" outlineLevel="2">
      <c r="A9" s="7">
        <v>23</v>
      </c>
      <c r="B9" s="2" t="s">
        <v>65</v>
      </c>
      <c r="C9" s="2" t="s">
        <v>66</v>
      </c>
      <c r="D9" s="34" t="s">
        <v>9</v>
      </c>
      <c r="E9" s="7">
        <v>25</v>
      </c>
      <c r="F9" s="36">
        <v>9414</v>
      </c>
      <c r="G9" s="7" t="s">
        <v>11</v>
      </c>
      <c r="H9" s="7" t="s">
        <v>12</v>
      </c>
      <c r="I9" s="7">
        <v>76</v>
      </c>
      <c r="J9" s="30" t="s">
        <v>319</v>
      </c>
      <c r="K9" s="2"/>
      <c r="L9" s="2"/>
    </row>
    <row r="10" spans="1:12" ht="12.75" outlineLevel="2">
      <c r="A10" s="7">
        <v>24</v>
      </c>
      <c r="B10" s="2" t="s">
        <v>67</v>
      </c>
      <c r="C10" s="2" t="s">
        <v>41</v>
      </c>
      <c r="D10" s="34" t="s">
        <v>9</v>
      </c>
      <c r="E10" s="7">
        <v>25</v>
      </c>
      <c r="F10" s="36">
        <v>6577</v>
      </c>
      <c r="G10" s="7" t="s">
        <v>10</v>
      </c>
      <c r="H10" s="7" t="s">
        <v>12</v>
      </c>
      <c r="I10" s="7">
        <v>84</v>
      </c>
      <c r="J10" s="30" t="s">
        <v>319</v>
      </c>
      <c r="K10" s="2"/>
      <c r="L10" s="2"/>
    </row>
    <row r="11" spans="1:12" ht="12.75" outlineLevel="2">
      <c r="A11" s="7">
        <v>31</v>
      </c>
      <c r="B11" s="2" t="s">
        <v>80</v>
      </c>
      <c r="C11" s="2" t="s">
        <v>43</v>
      </c>
      <c r="D11" s="34" t="s">
        <v>113</v>
      </c>
      <c r="E11" s="7">
        <v>48</v>
      </c>
      <c r="F11" s="36">
        <v>6750</v>
      </c>
      <c r="G11" s="7" t="s">
        <v>11</v>
      </c>
      <c r="H11" s="7" t="s">
        <v>12</v>
      </c>
      <c r="I11" s="7">
        <v>84</v>
      </c>
      <c r="J11" s="30" t="s">
        <v>319</v>
      </c>
      <c r="K11" s="2"/>
      <c r="L11" s="2"/>
    </row>
    <row r="12" spans="1:12" ht="12.75" outlineLevel="2">
      <c r="A12" s="7">
        <v>48</v>
      </c>
      <c r="B12" s="2" t="s">
        <v>111</v>
      </c>
      <c r="C12" s="2" t="s">
        <v>112</v>
      </c>
      <c r="D12" s="34" t="s">
        <v>113</v>
      </c>
      <c r="E12" s="7">
        <v>22</v>
      </c>
      <c r="F12" s="36">
        <v>5930</v>
      </c>
      <c r="G12" s="7" t="s">
        <v>10</v>
      </c>
      <c r="H12" s="7" t="s">
        <v>12</v>
      </c>
      <c r="I12" s="7">
        <v>84</v>
      </c>
      <c r="J12" s="30" t="s">
        <v>319</v>
      </c>
      <c r="K12" s="2"/>
      <c r="L12" s="2"/>
    </row>
    <row r="13" spans="1:12" ht="12.75" outlineLevel="2">
      <c r="A13" s="7">
        <v>49</v>
      </c>
      <c r="B13" s="2" t="s">
        <v>114</v>
      </c>
      <c r="C13" s="2" t="s">
        <v>63</v>
      </c>
      <c r="D13" s="34" t="s">
        <v>113</v>
      </c>
      <c r="E13" s="7">
        <v>22</v>
      </c>
      <c r="F13" s="36">
        <v>8631</v>
      </c>
      <c r="G13" s="7" t="s">
        <v>11</v>
      </c>
      <c r="H13" s="7" t="s">
        <v>12</v>
      </c>
      <c r="I13" s="7">
        <v>84</v>
      </c>
      <c r="J13" s="30" t="s">
        <v>319</v>
      </c>
      <c r="K13" s="2"/>
      <c r="L13" s="2"/>
    </row>
    <row r="14" spans="1:12" ht="12.75" outlineLevel="1">
      <c r="A14" s="7"/>
      <c r="B14" s="2">
        <f>SUBTOTAL(3,B9:B13)</f>
        <v>5</v>
      </c>
      <c r="C14" s="2"/>
      <c r="D14" s="34"/>
      <c r="E14" s="7"/>
      <c r="F14" s="36"/>
      <c r="G14" s="7"/>
      <c r="H14" s="7"/>
      <c r="I14" s="7"/>
      <c r="J14" s="38" t="s">
        <v>546</v>
      </c>
      <c r="K14" s="2">
        <f>SUBTOTAL(3,K9:K13)</f>
        <v>0</v>
      </c>
      <c r="L14" s="2"/>
    </row>
    <row r="15" spans="1:12" ht="12.75" outlineLevel="2">
      <c r="A15" s="7">
        <v>86</v>
      </c>
      <c r="B15" s="2" t="s">
        <v>167</v>
      </c>
      <c r="C15" s="2" t="s">
        <v>168</v>
      </c>
      <c r="D15" s="34" t="s">
        <v>33</v>
      </c>
      <c r="E15" s="7">
        <v>36</v>
      </c>
      <c r="F15" s="36">
        <v>7343</v>
      </c>
      <c r="G15" s="7" t="s">
        <v>11</v>
      </c>
      <c r="H15" s="7" t="s">
        <v>12</v>
      </c>
      <c r="I15" s="7">
        <v>82</v>
      </c>
      <c r="J15" s="30" t="s">
        <v>426</v>
      </c>
      <c r="K15" s="2"/>
      <c r="L15" s="2"/>
    </row>
    <row r="16" spans="1:12" ht="12.75" outlineLevel="2">
      <c r="A16" s="7">
        <v>121</v>
      </c>
      <c r="B16" s="2" t="s">
        <v>225</v>
      </c>
      <c r="C16" s="2" t="s">
        <v>52</v>
      </c>
      <c r="D16" s="34" t="s">
        <v>9</v>
      </c>
      <c r="E16" s="7">
        <v>37</v>
      </c>
      <c r="F16" s="36">
        <v>9275</v>
      </c>
      <c r="G16" s="7" t="s">
        <v>11</v>
      </c>
      <c r="H16" s="7" t="s">
        <v>12</v>
      </c>
      <c r="I16" s="7">
        <v>77</v>
      </c>
      <c r="J16" s="30" t="s">
        <v>426</v>
      </c>
      <c r="K16" s="2"/>
      <c r="L16" s="2"/>
    </row>
    <row r="17" spans="1:12" ht="12.75" outlineLevel="2">
      <c r="A17" s="7">
        <v>129</v>
      </c>
      <c r="B17" s="2" t="s">
        <v>234</v>
      </c>
      <c r="C17" s="2" t="s">
        <v>89</v>
      </c>
      <c r="D17" s="34" t="s">
        <v>33</v>
      </c>
      <c r="E17" s="7">
        <v>16</v>
      </c>
      <c r="F17" s="36">
        <v>8874</v>
      </c>
      <c r="G17" s="7" t="s">
        <v>10</v>
      </c>
      <c r="H17" s="7" t="s">
        <v>12</v>
      </c>
      <c r="I17" s="7">
        <v>78</v>
      </c>
      <c r="J17" s="30" t="s">
        <v>426</v>
      </c>
      <c r="K17" s="2"/>
      <c r="L17" s="2"/>
    </row>
    <row r="18" spans="1:12" ht="12.75" outlineLevel="1">
      <c r="A18" s="7"/>
      <c r="B18" s="2">
        <f>SUBTOTAL(3,B15:B17)</f>
        <v>3</v>
      </c>
      <c r="C18" s="2"/>
      <c r="D18" s="34"/>
      <c r="E18" s="7"/>
      <c r="F18" s="36"/>
      <c r="G18" s="7"/>
      <c r="H18" s="7"/>
      <c r="I18" s="7"/>
      <c r="J18" s="38" t="s">
        <v>547</v>
      </c>
      <c r="K18" s="2">
        <f>SUBTOTAL(3,K15:K17)</f>
        <v>0</v>
      </c>
      <c r="L18" s="2"/>
    </row>
    <row r="19" spans="1:12" ht="12.75" outlineLevel="2">
      <c r="A19" s="7">
        <v>44</v>
      </c>
      <c r="B19" s="2" t="s">
        <v>104</v>
      </c>
      <c r="C19" s="2" t="s">
        <v>105</v>
      </c>
      <c r="D19" s="34" t="s">
        <v>64</v>
      </c>
      <c r="E19" s="7">
        <v>14</v>
      </c>
      <c r="F19" s="36">
        <v>10136</v>
      </c>
      <c r="G19" s="7" t="s">
        <v>11</v>
      </c>
      <c r="H19" s="7" t="s">
        <v>12</v>
      </c>
      <c r="I19" s="7">
        <v>74</v>
      </c>
      <c r="J19" s="30" t="s">
        <v>422</v>
      </c>
      <c r="K19" s="2"/>
      <c r="L19" s="2"/>
    </row>
    <row r="20" spans="1:12" ht="12.75" outlineLevel="2">
      <c r="A20" s="7">
        <v>46</v>
      </c>
      <c r="B20" s="2" t="s">
        <v>107</v>
      </c>
      <c r="C20" s="2" t="s">
        <v>108</v>
      </c>
      <c r="D20" s="34" t="s">
        <v>109</v>
      </c>
      <c r="E20" s="7">
        <v>9</v>
      </c>
      <c r="F20" s="36">
        <v>18849</v>
      </c>
      <c r="G20" s="7" t="s">
        <v>11</v>
      </c>
      <c r="H20" s="7" t="s">
        <v>12</v>
      </c>
      <c r="I20" s="7">
        <v>51</v>
      </c>
      <c r="J20" s="30" t="s">
        <v>422</v>
      </c>
      <c r="K20" s="2"/>
      <c r="L20" s="2"/>
    </row>
    <row r="21" spans="1:12" ht="12.75" outlineLevel="2">
      <c r="A21" s="7">
        <v>59</v>
      </c>
      <c r="B21" s="2" t="s">
        <v>128</v>
      </c>
      <c r="C21" s="2" t="s">
        <v>63</v>
      </c>
      <c r="D21" s="34" t="s">
        <v>129</v>
      </c>
      <c r="E21" s="7">
        <v>18</v>
      </c>
      <c r="F21" s="36">
        <v>9454</v>
      </c>
      <c r="G21" s="7" t="s">
        <v>11</v>
      </c>
      <c r="H21" s="7" t="s">
        <v>12</v>
      </c>
      <c r="I21" s="7">
        <v>76</v>
      </c>
      <c r="J21" s="30" t="s">
        <v>422</v>
      </c>
      <c r="K21" s="2"/>
      <c r="L21" s="2"/>
    </row>
    <row r="22" spans="1:12" ht="12.75" outlineLevel="2">
      <c r="A22" s="7">
        <v>66</v>
      </c>
      <c r="B22" s="2" t="s">
        <v>136</v>
      </c>
      <c r="C22" s="2" t="s">
        <v>137</v>
      </c>
      <c r="D22" s="34" t="s">
        <v>120</v>
      </c>
      <c r="E22" s="7">
        <v>6</v>
      </c>
      <c r="F22" s="36">
        <v>10127</v>
      </c>
      <c r="G22" s="7" t="s">
        <v>11</v>
      </c>
      <c r="H22" s="7" t="s">
        <v>12</v>
      </c>
      <c r="I22" s="7">
        <v>74</v>
      </c>
      <c r="J22" s="30" t="s">
        <v>422</v>
      </c>
      <c r="K22" s="2"/>
      <c r="L22" s="2"/>
    </row>
    <row r="23" spans="1:12" ht="12.75" outlineLevel="2">
      <c r="A23" s="7">
        <v>90</v>
      </c>
      <c r="B23" s="2" t="s">
        <v>175</v>
      </c>
      <c r="C23" s="2" t="s">
        <v>176</v>
      </c>
      <c r="D23" s="34" t="s">
        <v>177</v>
      </c>
      <c r="E23" s="7"/>
      <c r="F23" s="36">
        <v>24016</v>
      </c>
      <c r="G23" s="7" t="s">
        <v>10</v>
      </c>
      <c r="H23" s="7" t="s">
        <v>12</v>
      </c>
      <c r="I23" s="7">
        <v>36</v>
      </c>
      <c r="J23" s="30" t="s">
        <v>425</v>
      </c>
      <c r="K23" s="2"/>
      <c r="L23" s="2"/>
    </row>
    <row r="24" spans="1:12" ht="12.75" outlineLevel="2">
      <c r="A24" s="7">
        <v>107</v>
      </c>
      <c r="B24" s="2" t="s">
        <v>202</v>
      </c>
      <c r="C24" s="2" t="s">
        <v>29</v>
      </c>
      <c r="D24" s="34" t="s">
        <v>27</v>
      </c>
      <c r="E24" s="7">
        <v>3</v>
      </c>
      <c r="F24" s="36">
        <v>16427</v>
      </c>
      <c r="G24" s="7" t="s">
        <v>11</v>
      </c>
      <c r="H24" s="7" t="s">
        <v>12</v>
      </c>
      <c r="I24" s="7">
        <v>57</v>
      </c>
      <c r="J24" s="30" t="s">
        <v>425</v>
      </c>
      <c r="K24" s="2" t="s">
        <v>476</v>
      </c>
      <c r="L24" s="2"/>
    </row>
    <row r="25" spans="1:12" ht="12.75" outlineLevel="2">
      <c r="A25" s="7">
        <v>108</v>
      </c>
      <c r="B25" s="2" t="s">
        <v>203</v>
      </c>
      <c r="C25" s="2" t="s">
        <v>204</v>
      </c>
      <c r="D25" s="34" t="s">
        <v>27</v>
      </c>
      <c r="E25" s="7">
        <v>3</v>
      </c>
      <c r="F25" s="36">
        <v>16621</v>
      </c>
      <c r="G25" s="7" t="s">
        <v>10</v>
      </c>
      <c r="H25" s="7" t="s">
        <v>12</v>
      </c>
      <c r="I25" s="7">
        <v>57</v>
      </c>
      <c r="J25" s="30" t="s">
        <v>425</v>
      </c>
      <c r="K25" s="2"/>
      <c r="L25" s="2"/>
    </row>
    <row r="26" spans="1:12" ht="12.75" outlineLevel="1">
      <c r="A26" s="7"/>
      <c r="B26" s="2">
        <f>SUBTOTAL(3,B19:B25)</f>
        <v>7</v>
      </c>
      <c r="C26" s="2"/>
      <c r="D26" s="34"/>
      <c r="E26" s="7"/>
      <c r="F26" s="36"/>
      <c r="G26" s="7"/>
      <c r="H26" s="7"/>
      <c r="I26" s="7"/>
      <c r="J26" s="38" t="s">
        <v>548</v>
      </c>
      <c r="K26" s="2">
        <f>SUBTOTAL(3,K19:K25)</f>
        <v>1</v>
      </c>
      <c r="L26" s="2"/>
    </row>
    <row r="27" spans="1:12" ht="12.75" outlineLevel="2">
      <c r="A27" s="7">
        <v>37</v>
      </c>
      <c r="B27" s="2" t="s">
        <v>91</v>
      </c>
      <c r="C27" s="2" t="s">
        <v>92</v>
      </c>
      <c r="D27" s="34" t="s">
        <v>93</v>
      </c>
      <c r="E27" s="7">
        <v>6</v>
      </c>
      <c r="F27" s="36">
        <v>16100</v>
      </c>
      <c r="G27" s="7" t="s">
        <v>10</v>
      </c>
      <c r="H27" s="7" t="s">
        <v>12</v>
      </c>
      <c r="I27" s="7">
        <v>58</v>
      </c>
      <c r="J27" s="30" t="s">
        <v>422</v>
      </c>
      <c r="K27" s="2"/>
      <c r="L27" s="2"/>
    </row>
    <row r="28" spans="1:12" ht="12.75" outlineLevel="2">
      <c r="A28" s="7">
        <v>64</v>
      </c>
      <c r="B28" s="2" t="s">
        <v>134</v>
      </c>
      <c r="C28" s="2" t="s">
        <v>8</v>
      </c>
      <c r="D28" s="34" t="s">
        <v>120</v>
      </c>
      <c r="E28" s="7">
        <v>6</v>
      </c>
      <c r="F28" s="36">
        <v>9256</v>
      </c>
      <c r="G28" s="7" t="s">
        <v>11</v>
      </c>
      <c r="H28" s="7" t="s">
        <v>12</v>
      </c>
      <c r="I28" s="7">
        <v>77</v>
      </c>
      <c r="J28" s="30" t="s">
        <v>422</v>
      </c>
      <c r="K28" s="2"/>
      <c r="L28" s="2"/>
    </row>
    <row r="29" spans="1:12" ht="12.75" outlineLevel="2">
      <c r="A29" s="7">
        <v>65</v>
      </c>
      <c r="B29" s="2" t="s">
        <v>135</v>
      </c>
      <c r="C29" s="2" t="s">
        <v>69</v>
      </c>
      <c r="D29" s="34" t="s">
        <v>120</v>
      </c>
      <c r="E29" s="7">
        <v>6</v>
      </c>
      <c r="F29" s="36">
        <v>13934</v>
      </c>
      <c r="G29" s="7" t="s">
        <v>10</v>
      </c>
      <c r="H29" s="7" t="s">
        <v>12</v>
      </c>
      <c r="I29" s="7">
        <v>64</v>
      </c>
      <c r="J29" s="30" t="s">
        <v>422</v>
      </c>
      <c r="K29" s="2"/>
      <c r="L29" s="2"/>
    </row>
    <row r="30" spans="1:12" ht="12.75" outlineLevel="1">
      <c r="A30" s="7"/>
      <c r="B30" s="2">
        <f>SUBTOTAL(3,B27:B29)</f>
        <v>3</v>
      </c>
      <c r="C30" s="2"/>
      <c r="D30" s="34"/>
      <c r="E30" s="7"/>
      <c r="F30" s="36"/>
      <c r="G30" s="7"/>
      <c r="H30" s="7"/>
      <c r="I30" s="7"/>
      <c r="J30" s="38" t="s">
        <v>549</v>
      </c>
      <c r="K30" s="2">
        <f>SUBTOTAL(3,K27:K29)</f>
        <v>0</v>
      </c>
      <c r="L30" s="2"/>
    </row>
    <row r="31" spans="1:12" ht="12.75" outlineLevel="2">
      <c r="A31" s="7">
        <v>2</v>
      </c>
      <c r="B31" s="2" t="s">
        <v>17</v>
      </c>
      <c r="C31" s="2" t="s">
        <v>18</v>
      </c>
      <c r="D31" s="34" t="s">
        <v>19</v>
      </c>
      <c r="E31" s="7">
        <v>13</v>
      </c>
      <c r="F31" s="36">
        <v>13731</v>
      </c>
      <c r="G31" s="7" t="s">
        <v>11</v>
      </c>
      <c r="H31" s="7" t="s">
        <v>12</v>
      </c>
      <c r="I31" s="7">
        <v>65</v>
      </c>
      <c r="J31" s="30" t="s">
        <v>467</v>
      </c>
      <c r="K31" s="2"/>
      <c r="L31" s="2"/>
    </row>
    <row r="32" spans="1:12" ht="12.75" outlineLevel="2">
      <c r="A32" s="7">
        <v>8</v>
      </c>
      <c r="B32" s="2" t="s">
        <v>34</v>
      </c>
      <c r="C32" s="2" t="s">
        <v>35</v>
      </c>
      <c r="D32" s="34" t="s">
        <v>24</v>
      </c>
      <c r="E32" s="7">
        <v>2</v>
      </c>
      <c r="F32" s="36">
        <v>26332</v>
      </c>
      <c r="G32" s="7" t="s">
        <v>11</v>
      </c>
      <c r="H32" s="7" t="s">
        <v>12</v>
      </c>
      <c r="I32" s="7">
        <v>30</v>
      </c>
      <c r="J32" s="30" t="s">
        <v>641</v>
      </c>
      <c r="K32" s="2"/>
      <c r="L32" s="2"/>
    </row>
    <row r="33" spans="1:12" ht="12.75" outlineLevel="2">
      <c r="A33" s="7">
        <v>14</v>
      </c>
      <c r="B33" s="2" t="s">
        <v>46</v>
      </c>
      <c r="C33" s="2" t="s">
        <v>41</v>
      </c>
      <c r="D33" s="34" t="s">
        <v>9</v>
      </c>
      <c r="E33" s="7">
        <v>25</v>
      </c>
      <c r="F33" s="36">
        <v>19464</v>
      </c>
      <c r="G33" s="7" t="s">
        <v>10</v>
      </c>
      <c r="H33" s="7" t="s">
        <v>12</v>
      </c>
      <c r="I33" s="7">
        <v>49</v>
      </c>
      <c r="J33" s="30" t="s">
        <v>467</v>
      </c>
      <c r="K33" s="2"/>
      <c r="L33" s="2"/>
    </row>
    <row r="34" spans="1:12" ht="12.75" outlineLevel="2">
      <c r="A34" s="7">
        <v>15</v>
      </c>
      <c r="B34" s="2" t="s">
        <v>47</v>
      </c>
      <c r="C34" s="2" t="s">
        <v>63</v>
      </c>
      <c r="D34" s="34" t="s">
        <v>9</v>
      </c>
      <c r="E34" s="7">
        <v>25</v>
      </c>
      <c r="F34" s="36">
        <v>7404</v>
      </c>
      <c r="G34" s="7" t="s">
        <v>11</v>
      </c>
      <c r="H34" s="7" t="s">
        <v>12</v>
      </c>
      <c r="I34" s="7">
        <v>82</v>
      </c>
      <c r="J34" s="30" t="s">
        <v>467</v>
      </c>
      <c r="K34" s="2"/>
      <c r="L34" s="2"/>
    </row>
    <row r="35" spans="1:12" ht="12.75" outlineLevel="2">
      <c r="A35" s="7">
        <v>184</v>
      </c>
      <c r="B35" s="2" t="s">
        <v>528</v>
      </c>
      <c r="C35" s="2" t="s">
        <v>529</v>
      </c>
      <c r="D35" s="34" t="s">
        <v>64</v>
      </c>
      <c r="E35" s="7">
        <v>22</v>
      </c>
      <c r="F35" s="36">
        <v>5652</v>
      </c>
      <c r="G35" s="7" t="s">
        <v>11</v>
      </c>
      <c r="H35" s="7" t="s">
        <v>12</v>
      </c>
      <c r="I35" s="7">
        <v>87</v>
      </c>
      <c r="J35" s="30" t="s">
        <v>467</v>
      </c>
      <c r="K35" s="2"/>
      <c r="L35" s="2" t="s">
        <v>12</v>
      </c>
    </row>
    <row r="36" spans="1:12" ht="12.75" outlineLevel="2">
      <c r="A36" s="7">
        <v>191</v>
      </c>
      <c r="B36" s="2" t="s">
        <v>584</v>
      </c>
      <c r="C36" s="2" t="s">
        <v>318</v>
      </c>
      <c r="D36" s="34" t="s">
        <v>585</v>
      </c>
      <c r="E36" s="7">
        <v>2</v>
      </c>
      <c r="F36" s="36">
        <v>7159</v>
      </c>
      <c r="G36" s="7" t="s">
        <v>11</v>
      </c>
      <c r="H36" s="7" t="s">
        <v>12</v>
      </c>
      <c r="I36" s="7">
        <v>83</v>
      </c>
      <c r="J36" s="30" t="s">
        <v>467</v>
      </c>
      <c r="K36" s="2"/>
      <c r="L36" s="2" t="s">
        <v>12</v>
      </c>
    </row>
    <row r="37" spans="1:12" ht="12.75" outlineLevel="2">
      <c r="A37" s="7">
        <v>194</v>
      </c>
      <c r="B37" s="2" t="s">
        <v>131</v>
      </c>
      <c r="C37" s="2" t="s">
        <v>63</v>
      </c>
      <c r="D37" s="34" t="s">
        <v>590</v>
      </c>
      <c r="E37" s="7">
        <v>5</v>
      </c>
      <c r="F37" s="36">
        <v>5519</v>
      </c>
      <c r="G37" s="7" t="s">
        <v>11</v>
      </c>
      <c r="H37" s="7" t="s">
        <v>12</v>
      </c>
      <c r="I37" s="7">
        <v>87</v>
      </c>
      <c r="J37" s="30" t="s">
        <v>467</v>
      </c>
      <c r="K37" s="2"/>
      <c r="L37" s="2"/>
    </row>
    <row r="38" spans="1:12" ht="12.75" outlineLevel="1">
      <c r="A38" s="7"/>
      <c r="B38" s="2">
        <f>SUBTOTAL(3,B31:B37)</f>
        <v>7</v>
      </c>
      <c r="C38" s="2"/>
      <c r="D38" s="34"/>
      <c r="E38" s="7"/>
      <c r="F38" s="36"/>
      <c r="G38" s="7"/>
      <c r="H38" s="7"/>
      <c r="I38" s="7"/>
      <c r="J38" s="38" t="s">
        <v>550</v>
      </c>
      <c r="K38" s="2">
        <f>SUBTOTAL(3,K31:K37)</f>
        <v>0</v>
      </c>
      <c r="L38" s="2"/>
    </row>
    <row r="39" spans="1:12" ht="12.75" outlineLevel="2">
      <c r="A39" s="7">
        <v>32</v>
      </c>
      <c r="B39" s="2" t="s">
        <v>81</v>
      </c>
      <c r="C39" s="2" t="s">
        <v>79</v>
      </c>
      <c r="D39" s="34" t="s">
        <v>71</v>
      </c>
      <c r="E39" s="7">
        <v>20</v>
      </c>
      <c r="F39" s="36">
        <v>18961</v>
      </c>
      <c r="G39" s="7" t="s">
        <v>11</v>
      </c>
      <c r="H39" s="7" t="s">
        <v>12</v>
      </c>
      <c r="I39" s="7">
        <v>50</v>
      </c>
      <c r="J39" s="30" t="s">
        <v>418</v>
      </c>
      <c r="K39" s="2" t="s">
        <v>476</v>
      </c>
      <c r="L39" s="2"/>
    </row>
    <row r="40" spans="1:12" ht="12.75" outlineLevel="2">
      <c r="A40" s="7">
        <v>45</v>
      </c>
      <c r="B40" s="2" t="s">
        <v>106</v>
      </c>
      <c r="C40" s="2" t="s">
        <v>75</v>
      </c>
      <c r="D40" s="34" t="s">
        <v>64</v>
      </c>
      <c r="E40" s="7">
        <v>17</v>
      </c>
      <c r="F40" s="36">
        <v>17182</v>
      </c>
      <c r="G40" s="7" t="s">
        <v>11</v>
      </c>
      <c r="H40" s="7" t="s">
        <v>12</v>
      </c>
      <c r="I40" s="7">
        <v>55</v>
      </c>
      <c r="J40" s="30" t="s">
        <v>418</v>
      </c>
      <c r="K40" s="2" t="s">
        <v>476</v>
      </c>
      <c r="L40" s="2"/>
    </row>
    <row r="41" spans="1:12" ht="12.75" outlineLevel="1">
      <c r="A41" s="7"/>
      <c r="B41" s="2">
        <f>SUBTOTAL(3,B39:B40)</f>
        <v>2</v>
      </c>
      <c r="C41" s="2"/>
      <c r="D41" s="34"/>
      <c r="E41" s="7"/>
      <c r="F41" s="36"/>
      <c r="G41" s="7"/>
      <c r="H41" s="7"/>
      <c r="I41" s="7"/>
      <c r="J41" s="38" t="s">
        <v>551</v>
      </c>
      <c r="K41" s="2">
        <f>SUBTOTAL(3,K39:K40)</f>
        <v>2</v>
      </c>
      <c r="L41" s="2"/>
    </row>
    <row r="42" spans="1:12" ht="12.75" outlineLevel="2">
      <c r="A42" s="7">
        <v>17</v>
      </c>
      <c r="B42" s="2" t="s">
        <v>51</v>
      </c>
      <c r="C42" s="2" t="s">
        <v>52</v>
      </c>
      <c r="D42" s="34" t="s">
        <v>9</v>
      </c>
      <c r="E42" s="7">
        <v>25</v>
      </c>
      <c r="F42" s="36">
        <v>7420</v>
      </c>
      <c r="G42" s="7" t="s">
        <v>11</v>
      </c>
      <c r="H42" s="7" t="s">
        <v>12</v>
      </c>
      <c r="I42" s="7">
        <v>82</v>
      </c>
      <c r="J42" s="30" t="s">
        <v>417</v>
      </c>
      <c r="K42" s="2"/>
      <c r="L42" s="2"/>
    </row>
    <row r="43" spans="1:12" ht="12.75" outlineLevel="2">
      <c r="A43" s="7">
        <v>26</v>
      </c>
      <c r="B43" s="2" t="s">
        <v>70</v>
      </c>
      <c r="C43" s="2" t="s">
        <v>29</v>
      </c>
      <c r="D43" s="34" t="s">
        <v>71</v>
      </c>
      <c r="E43" s="7">
        <v>20</v>
      </c>
      <c r="F43" s="36">
        <v>8017</v>
      </c>
      <c r="G43" s="7" t="s">
        <v>11</v>
      </c>
      <c r="H43" s="7" t="s">
        <v>12</v>
      </c>
      <c r="I43" s="7">
        <v>80</v>
      </c>
      <c r="J43" s="30" t="s">
        <v>417</v>
      </c>
      <c r="K43" s="2"/>
      <c r="L43" s="2"/>
    </row>
    <row r="44" spans="1:12" ht="12.75" outlineLevel="2">
      <c r="A44" s="7">
        <v>27</v>
      </c>
      <c r="B44" s="2" t="s">
        <v>72</v>
      </c>
      <c r="C44" s="2" t="s">
        <v>73</v>
      </c>
      <c r="D44" s="34" t="s">
        <v>71</v>
      </c>
      <c r="E44" s="7">
        <v>20</v>
      </c>
      <c r="F44" s="36">
        <v>10229</v>
      </c>
      <c r="G44" s="7" t="s">
        <v>11</v>
      </c>
      <c r="H44" s="7" t="s">
        <v>12</v>
      </c>
      <c r="I44" s="7">
        <v>74</v>
      </c>
      <c r="J44" s="30" t="s">
        <v>417</v>
      </c>
      <c r="K44" s="2"/>
      <c r="L44" s="2"/>
    </row>
    <row r="45" spans="1:12" ht="12.75" outlineLevel="2">
      <c r="A45" s="7">
        <v>53</v>
      </c>
      <c r="B45" s="2" t="s">
        <v>121</v>
      </c>
      <c r="C45" s="2" t="s">
        <v>642</v>
      </c>
      <c r="D45" s="34" t="s">
        <v>102</v>
      </c>
      <c r="E45" s="7">
        <v>45</v>
      </c>
      <c r="F45" s="36">
        <v>13816</v>
      </c>
      <c r="G45" s="7" t="s">
        <v>11</v>
      </c>
      <c r="H45" s="7" t="s">
        <v>12</v>
      </c>
      <c r="I45" s="7">
        <v>64</v>
      </c>
      <c r="J45" s="30" t="s">
        <v>417</v>
      </c>
      <c r="K45" s="2"/>
      <c r="L45" s="2"/>
    </row>
    <row r="46" spans="1:12" ht="12.75" outlineLevel="2">
      <c r="A46" s="7">
        <v>93</v>
      </c>
      <c r="B46" s="2" t="s">
        <v>182</v>
      </c>
      <c r="C46" s="2" t="s">
        <v>183</v>
      </c>
      <c r="D46" s="34" t="s">
        <v>127</v>
      </c>
      <c r="E46" s="7">
        <v>31</v>
      </c>
      <c r="F46" s="36">
        <v>8598</v>
      </c>
      <c r="G46" s="7" t="s">
        <v>10</v>
      </c>
      <c r="H46" s="7" t="s">
        <v>12</v>
      </c>
      <c r="I46" s="7">
        <v>79</v>
      </c>
      <c r="J46" s="30" t="s">
        <v>417</v>
      </c>
      <c r="K46" s="2"/>
      <c r="L46" s="2"/>
    </row>
    <row r="47" spans="1:12" ht="12.75" outlineLevel="2">
      <c r="A47" s="7">
        <v>94</v>
      </c>
      <c r="B47" s="2" t="s">
        <v>184</v>
      </c>
      <c r="C47" s="2" t="s">
        <v>29</v>
      </c>
      <c r="D47" s="34" t="s">
        <v>64</v>
      </c>
      <c r="E47" s="7">
        <v>13</v>
      </c>
      <c r="F47" s="36">
        <v>8209</v>
      </c>
      <c r="G47" s="7" t="s">
        <v>11</v>
      </c>
      <c r="H47" s="7" t="s">
        <v>12</v>
      </c>
      <c r="I47" s="7">
        <v>80</v>
      </c>
      <c r="J47" s="30" t="s">
        <v>417</v>
      </c>
      <c r="K47" s="2"/>
      <c r="L47" s="2"/>
    </row>
    <row r="48" spans="1:12" ht="12.75" outlineLevel="2">
      <c r="A48" s="7">
        <v>192</v>
      </c>
      <c r="B48" s="2" t="s">
        <v>586</v>
      </c>
      <c r="C48" s="2" t="s">
        <v>587</v>
      </c>
      <c r="D48" s="34" t="s">
        <v>207</v>
      </c>
      <c r="E48" s="7">
        <v>23</v>
      </c>
      <c r="F48" s="36">
        <v>8057</v>
      </c>
      <c r="G48" s="7" t="s">
        <v>11</v>
      </c>
      <c r="H48" s="7" t="s">
        <v>12</v>
      </c>
      <c r="I48" s="7">
        <v>80</v>
      </c>
      <c r="J48" s="30" t="s">
        <v>417</v>
      </c>
      <c r="K48" s="2"/>
      <c r="L48" s="2"/>
    </row>
    <row r="49" spans="1:12" ht="12.75" outlineLevel="1">
      <c r="A49" s="7"/>
      <c r="B49" s="2">
        <f>SUBTOTAL(3,B42:B48)</f>
        <v>7</v>
      </c>
      <c r="C49" s="2"/>
      <c r="D49" s="34"/>
      <c r="E49" s="7"/>
      <c r="F49" s="36"/>
      <c r="G49" s="7"/>
      <c r="H49" s="7"/>
      <c r="I49" s="7"/>
      <c r="J49" s="38" t="s">
        <v>552</v>
      </c>
      <c r="K49" s="2">
        <f>SUBTOTAL(3,K42:K48)</f>
        <v>0</v>
      </c>
      <c r="L49" s="2"/>
    </row>
    <row r="50" spans="1:12" ht="12.75" outlineLevel="2">
      <c r="A50" s="7">
        <v>3</v>
      </c>
      <c r="B50" s="2" t="s">
        <v>20</v>
      </c>
      <c r="C50" s="2" t="s">
        <v>21</v>
      </c>
      <c r="D50" s="34" t="s">
        <v>19</v>
      </c>
      <c r="E50" s="7">
        <v>11</v>
      </c>
      <c r="F50" s="36">
        <v>12876</v>
      </c>
      <c r="G50" s="7" t="s">
        <v>10</v>
      </c>
      <c r="H50" s="7" t="s">
        <v>12</v>
      </c>
      <c r="I50" s="7">
        <v>67</v>
      </c>
      <c r="J50" s="30" t="s">
        <v>466</v>
      </c>
      <c r="K50" s="2"/>
      <c r="L50" s="2"/>
    </row>
    <row r="51" spans="1:12" ht="12.75" outlineLevel="2">
      <c r="A51" s="7">
        <v>7</v>
      </c>
      <c r="B51" s="2" t="s">
        <v>31</v>
      </c>
      <c r="C51" s="2" t="s">
        <v>32</v>
      </c>
      <c r="D51" s="34" t="s">
        <v>33</v>
      </c>
      <c r="E51" s="7">
        <v>27</v>
      </c>
      <c r="F51" s="36">
        <v>11136</v>
      </c>
      <c r="G51" s="7" t="s">
        <v>11</v>
      </c>
      <c r="H51" s="7" t="s">
        <v>12</v>
      </c>
      <c r="I51" s="7">
        <v>72</v>
      </c>
      <c r="J51" s="30" t="s">
        <v>466</v>
      </c>
      <c r="K51" s="2"/>
      <c r="L51" s="2"/>
    </row>
    <row r="52" spans="1:12" ht="12.75" outlineLevel="2">
      <c r="A52" s="7">
        <v>20</v>
      </c>
      <c r="B52" s="2" t="s">
        <v>56</v>
      </c>
      <c r="C52" s="2" t="s">
        <v>57</v>
      </c>
      <c r="D52" s="34" t="s">
        <v>58</v>
      </c>
      <c r="E52" s="7">
        <v>44</v>
      </c>
      <c r="F52" s="36">
        <v>20123</v>
      </c>
      <c r="G52" s="7" t="s">
        <v>11</v>
      </c>
      <c r="H52" s="7" t="s">
        <v>12</v>
      </c>
      <c r="I52" s="7">
        <v>47</v>
      </c>
      <c r="J52" s="30" t="s">
        <v>466</v>
      </c>
      <c r="K52" s="2"/>
      <c r="L52" s="2"/>
    </row>
    <row r="53" spans="1:12" ht="12.75" outlineLevel="2">
      <c r="A53" s="7">
        <v>21</v>
      </c>
      <c r="B53" s="2" t="s">
        <v>59</v>
      </c>
      <c r="C53" s="2" t="s">
        <v>41</v>
      </c>
      <c r="D53" s="34" t="s">
        <v>60</v>
      </c>
      <c r="E53" s="7">
        <v>45</v>
      </c>
      <c r="F53" s="36">
        <v>17622</v>
      </c>
      <c r="G53" s="7" t="s">
        <v>61</v>
      </c>
      <c r="H53" s="7" t="s">
        <v>12</v>
      </c>
      <c r="I53" s="7">
        <v>54</v>
      </c>
      <c r="J53" s="30" t="s">
        <v>466</v>
      </c>
      <c r="K53" s="2"/>
      <c r="L53" s="2"/>
    </row>
    <row r="54" spans="1:12" ht="12.75" outlineLevel="2">
      <c r="A54" s="7">
        <v>22</v>
      </c>
      <c r="B54" s="2" t="s">
        <v>62</v>
      </c>
      <c r="C54" s="2" t="s">
        <v>63</v>
      </c>
      <c r="D54" s="34" t="s">
        <v>64</v>
      </c>
      <c r="E54" s="7">
        <v>48</v>
      </c>
      <c r="F54" s="36">
        <v>7282</v>
      </c>
      <c r="G54" s="7" t="s">
        <v>11</v>
      </c>
      <c r="H54" s="7" t="s">
        <v>12</v>
      </c>
      <c r="I54" s="7">
        <v>82</v>
      </c>
      <c r="J54" s="30" t="s">
        <v>466</v>
      </c>
      <c r="K54" s="2"/>
      <c r="L54" s="2"/>
    </row>
    <row r="55" spans="1:12" ht="12.75" outlineLevel="2">
      <c r="A55" s="7">
        <v>67</v>
      </c>
      <c r="B55" s="2" t="s">
        <v>138</v>
      </c>
      <c r="C55" s="2" t="s">
        <v>139</v>
      </c>
      <c r="D55" s="34" t="s">
        <v>140</v>
      </c>
      <c r="E55" s="7">
        <v>12</v>
      </c>
      <c r="F55" s="36">
        <v>4504</v>
      </c>
      <c r="G55" s="7" t="s">
        <v>11</v>
      </c>
      <c r="H55" s="7" t="s">
        <v>12</v>
      </c>
      <c r="I55" s="7">
        <v>90</v>
      </c>
      <c r="J55" s="30" t="s">
        <v>466</v>
      </c>
      <c r="K55" s="2"/>
      <c r="L55" s="2"/>
    </row>
    <row r="56" spans="1:12" ht="12.75" outlineLevel="2">
      <c r="A56" s="7">
        <v>72</v>
      </c>
      <c r="B56" s="2" t="s">
        <v>147</v>
      </c>
      <c r="C56" s="2" t="s">
        <v>75</v>
      </c>
      <c r="D56" s="34" t="s">
        <v>71</v>
      </c>
      <c r="E56" s="7">
        <v>20</v>
      </c>
      <c r="F56" s="36">
        <v>12470</v>
      </c>
      <c r="G56" s="7" t="s">
        <v>11</v>
      </c>
      <c r="H56" s="7" t="s">
        <v>12</v>
      </c>
      <c r="I56" s="7">
        <v>68</v>
      </c>
      <c r="J56" s="30" t="s">
        <v>466</v>
      </c>
      <c r="K56" s="2"/>
      <c r="L56" s="2"/>
    </row>
    <row r="57" spans="1:12" ht="12.75" outlineLevel="1">
      <c r="A57" s="7"/>
      <c r="B57" s="2">
        <f>SUBTOTAL(3,B50:B56)</f>
        <v>7</v>
      </c>
      <c r="C57" s="2"/>
      <c r="D57" s="34"/>
      <c r="E57" s="7"/>
      <c r="F57" s="36"/>
      <c r="G57" s="7"/>
      <c r="H57" s="7"/>
      <c r="I57" s="7"/>
      <c r="J57" s="38" t="s">
        <v>553</v>
      </c>
      <c r="K57" s="2">
        <f>SUBTOTAL(3,K50:K56)</f>
        <v>0</v>
      </c>
      <c r="L57" s="2"/>
    </row>
    <row r="58" spans="1:12" ht="12.75" outlineLevel="2">
      <c r="A58" s="7">
        <v>75</v>
      </c>
      <c r="B58" s="2" t="s">
        <v>150</v>
      </c>
      <c r="C58" s="2" t="s">
        <v>151</v>
      </c>
      <c r="D58" s="34" t="s">
        <v>33</v>
      </c>
      <c r="E58" s="7">
        <v>32</v>
      </c>
      <c r="F58" s="36">
        <v>18725</v>
      </c>
      <c r="G58" s="7" t="s">
        <v>10</v>
      </c>
      <c r="H58" s="7" t="s">
        <v>12</v>
      </c>
      <c r="I58" s="7">
        <v>51</v>
      </c>
      <c r="J58" s="30" t="s">
        <v>475</v>
      </c>
      <c r="K58" s="2"/>
      <c r="L58" s="2"/>
    </row>
    <row r="59" spans="1:12" ht="12.75" outlineLevel="2">
      <c r="A59" s="7">
        <v>76</v>
      </c>
      <c r="B59" s="2" t="s">
        <v>152</v>
      </c>
      <c r="C59" s="2" t="s">
        <v>43</v>
      </c>
      <c r="D59" s="34" t="s">
        <v>33</v>
      </c>
      <c r="E59" s="7">
        <v>32</v>
      </c>
      <c r="F59" s="36">
        <v>24417</v>
      </c>
      <c r="G59" s="7" t="s">
        <v>11</v>
      </c>
      <c r="H59" s="7" t="s">
        <v>12</v>
      </c>
      <c r="I59" s="7">
        <v>35</v>
      </c>
      <c r="J59" s="30" t="s">
        <v>475</v>
      </c>
      <c r="K59" s="2"/>
      <c r="L59" s="2"/>
    </row>
    <row r="60" spans="1:12" ht="12.75" outlineLevel="2">
      <c r="A60" s="7">
        <v>77</v>
      </c>
      <c r="B60" s="2" t="s">
        <v>152</v>
      </c>
      <c r="C60" s="2" t="s">
        <v>153</v>
      </c>
      <c r="D60" s="34" t="s">
        <v>33</v>
      </c>
      <c r="E60" s="7">
        <v>32</v>
      </c>
      <c r="F60" s="36">
        <v>33226</v>
      </c>
      <c r="G60" s="7" t="s">
        <v>11</v>
      </c>
      <c r="H60" s="7" t="s">
        <v>12</v>
      </c>
      <c r="I60" s="7">
        <v>11</v>
      </c>
      <c r="J60" s="30" t="s">
        <v>475</v>
      </c>
      <c r="K60" s="2" t="s">
        <v>476</v>
      </c>
      <c r="L60" s="2"/>
    </row>
    <row r="61" spans="1:12" ht="12.75" outlineLevel="2">
      <c r="A61" s="7">
        <v>116</v>
      </c>
      <c r="B61" s="2" t="s">
        <v>217</v>
      </c>
      <c r="C61" s="2" t="s">
        <v>16</v>
      </c>
      <c r="D61" s="34" t="s">
        <v>9</v>
      </c>
      <c r="E61" s="7">
        <v>52</v>
      </c>
      <c r="F61" s="36">
        <v>19484</v>
      </c>
      <c r="G61" s="7" t="s">
        <v>11</v>
      </c>
      <c r="H61" s="7" t="s">
        <v>12</v>
      </c>
      <c r="I61" s="7">
        <v>49</v>
      </c>
      <c r="J61" s="30" t="s">
        <v>475</v>
      </c>
      <c r="K61" s="2"/>
      <c r="L61" s="2"/>
    </row>
    <row r="62" spans="1:12" ht="12.75" outlineLevel="2">
      <c r="A62" s="7">
        <v>117</v>
      </c>
      <c r="B62" s="2" t="s">
        <v>218</v>
      </c>
      <c r="C62" s="2" t="s">
        <v>219</v>
      </c>
      <c r="D62" s="34" t="s">
        <v>9</v>
      </c>
      <c r="E62" s="7">
        <v>52</v>
      </c>
      <c r="F62" s="36">
        <v>23724</v>
      </c>
      <c r="G62" s="7" t="s">
        <v>10</v>
      </c>
      <c r="H62" s="7" t="s">
        <v>12</v>
      </c>
      <c r="I62" s="7">
        <v>37</v>
      </c>
      <c r="J62" s="30" t="s">
        <v>475</v>
      </c>
      <c r="K62" s="2"/>
      <c r="L62" s="2"/>
    </row>
    <row r="63" spans="1:12" ht="12.75" outlineLevel="2">
      <c r="A63" s="7">
        <v>118</v>
      </c>
      <c r="B63" s="2" t="s">
        <v>220</v>
      </c>
      <c r="C63" s="2" t="s">
        <v>83</v>
      </c>
      <c r="D63" s="34" t="s">
        <v>9</v>
      </c>
      <c r="E63" s="7">
        <v>52</v>
      </c>
      <c r="F63" s="36">
        <v>26016</v>
      </c>
      <c r="G63" s="7" t="s">
        <v>11</v>
      </c>
      <c r="H63" s="7" t="s">
        <v>12</v>
      </c>
      <c r="I63" s="7">
        <v>31</v>
      </c>
      <c r="J63" s="30" t="s">
        <v>475</v>
      </c>
      <c r="K63" s="2"/>
      <c r="L63" s="2"/>
    </row>
    <row r="64" spans="1:12" ht="12.75" outlineLevel="1">
      <c r="A64" s="7"/>
      <c r="B64" s="2">
        <f>SUBTOTAL(3,B58:B63)</f>
        <v>6</v>
      </c>
      <c r="C64" s="2"/>
      <c r="D64" s="34"/>
      <c r="E64" s="7"/>
      <c r="F64" s="36"/>
      <c r="G64" s="7"/>
      <c r="H64" s="7"/>
      <c r="I64" s="7"/>
      <c r="J64" s="38" t="s">
        <v>554</v>
      </c>
      <c r="K64" s="2">
        <f>SUBTOTAL(3,K58:K63)</f>
        <v>1</v>
      </c>
      <c r="L64" s="2"/>
    </row>
    <row r="65" spans="1:12" ht="12.75" outlineLevel="2">
      <c r="A65" s="7">
        <v>89</v>
      </c>
      <c r="B65" s="2" t="s">
        <v>173</v>
      </c>
      <c r="C65" s="2" t="s">
        <v>174</v>
      </c>
      <c r="D65" s="34" t="s">
        <v>33</v>
      </c>
      <c r="E65" s="7">
        <v>23</v>
      </c>
      <c r="F65" s="36">
        <v>15073</v>
      </c>
      <c r="G65" s="7" t="s">
        <v>10</v>
      </c>
      <c r="H65" s="7" t="s">
        <v>12</v>
      </c>
      <c r="I65" s="7">
        <v>61</v>
      </c>
      <c r="J65" s="30" t="s">
        <v>603</v>
      </c>
      <c r="K65" s="2"/>
      <c r="L65" s="2"/>
    </row>
    <row r="66" spans="1:12" ht="12.75" outlineLevel="2">
      <c r="A66" s="7">
        <v>172</v>
      </c>
      <c r="B66" s="2" t="s">
        <v>473</v>
      </c>
      <c r="C66" s="2" t="s">
        <v>474</v>
      </c>
      <c r="D66" s="34" t="s">
        <v>207</v>
      </c>
      <c r="E66" s="7">
        <v>29</v>
      </c>
      <c r="F66" s="36">
        <v>10945</v>
      </c>
      <c r="G66" s="7" t="s">
        <v>10</v>
      </c>
      <c r="H66" s="7" t="s">
        <v>12</v>
      </c>
      <c r="I66" s="7">
        <v>72</v>
      </c>
      <c r="J66" s="30" t="s">
        <v>603</v>
      </c>
      <c r="K66" s="2"/>
      <c r="L66" s="2"/>
    </row>
    <row r="67" spans="1:12" ht="12.75" outlineLevel="1">
      <c r="A67" s="7"/>
      <c r="B67" s="2">
        <f>SUBTOTAL(3,B65:B66)</f>
        <v>2</v>
      </c>
      <c r="C67" s="2"/>
      <c r="D67" s="34"/>
      <c r="E67" s="7"/>
      <c r="F67" s="36"/>
      <c r="G67" s="7"/>
      <c r="H67" s="7"/>
      <c r="I67" s="7"/>
      <c r="J67" s="38" t="s">
        <v>614</v>
      </c>
      <c r="K67" s="2">
        <f>SUBTOTAL(3,K65:K66)</f>
        <v>0</v>
      </c>
      <c r="L67" s="2"/>
    </row>
    <row r="68" spans="1:12" ht="12.75" outlineLevel="2">
      <c r="A68" s="7">
        <v>157</v>
      </c>
      <c r="B68" s="2" t="s">
        <v>403</v>
      </c>
      <c r="C68" s="2" t="s">
        <v>38</v>
      </c>
      <c r="D68" s="34" t="s">
        <v>77</v>
      </c>
      <c r="E68" s="7">
        <v>11</v>
      </c>
      <c r="F68" s="36">
        <v>17511</v>
      </c>
      <c r="G68" s="7" t="s">
        <v>10</v>
      </c>
      <c r="H68" s="7" t="s">
        <v>12</v>
      </c>
      <c r="I68" s="7">
        <v>54</v>
      </c>
      <c r="J68" s="30" t="s">
        <v>424</v>
      </c>
      <c r="K68" s="2"/>
      <c r="L68" s="2"/>
    </row>
    <row r="69" spans="1:12" ht="12.75" outlineLevel="1">
      <c r="A69" s="7"/>
      <c r="B69" s="2">
        <f>SUBTOTAL(3,B68:B68)</f>
        <v>1</v>
      </c>
      <c r="C69" s="2"/>
      <c r="D69" s="34"/>
      <c r="E69" s="7"/>
      <c r="F69" s="36"/>
      <c r="G69" s="7"/>
      <c r="H69" s="7"/>
      <c r="I69" s="7"/>
      <c r="J69" s="38" t="s">
        <v>543</v>
      </c>
      <c r="K69" s="2">
        <f>SUBTOTAL(3,K68:K68)</f>
        <v>0</v>
      </c>
      <c r="L69" s="2"/>
    </row>
    <row r="70" spans="1:12" ht="12.75" outlineLevel="2">
      <c r="A70" s="7">
        <v>136</v>
      </c>
      <c r="B70" s="2" t="s">
        <v>351</v>
      </c>
      <c r="C70" s="2" t="s">
        <v>79</v>
      </c>
      <c r="D70" s="34" t="s">
        <v>77</v>
      </c>
      <c r="E70" s="7">
        <v>64</v>
      </c>
      <c r="F70" s="36">
        <v>12965</v>
      </c>
      <c r="G70" s="7" t="s">
        <v>11</v>
      </c>
      <c r="H70" s="7" t="s">
        <v>12</v>
      </c>
      <c r="I70" s="7">
        <v>67</v>
      </c>
      <c r="J70" s="30" t="s">
        <v>428</v>
      </c>
      <c r="K70" s="2"/>
      <c r="L70" s="2"/>
    </row>
    <row r="71" spans="1:12" ht="12.75" outlineLevel="2">
      <c r="A71" s="7">
        <v>142</v>
      </c>
      <c r="B71" s="2" t="s">
        <v>362</v>
      </c>
      <c r="C71" s="2" t="s">
        <v>29</v>
      </c>
      <c r="D71" s="34" t="s">
        <v>33</v>
      </c>
      <c r="E71" s="7">
        <v>10</v>
      </c>
      <c r="F71" s="36">
        <v>13164</v>
      </c>
      <c r="G71" s="7" t="s">
        <v>11</v>
      </c>
      <c r="H71" s="7" t="s">
        <v>12</v>
      </c>
      <c r="I71" s="7">
        <v>66</v>
      </c>
      <c r="J71" s="30" t="s">
        <v>428</v>
      </c>
      <c r="K71" s="2"/>
      <c r="L71" s="2"/>
    </row>
    <row r="72" spans="1:12" ht="12.75" outlineLevel="1">
      <c r="A72" s="7"/>
      <c r="B72" s="2">
        <f>SUBTOTAL(3,B70:B71)</f>
        <v>2</v>
      </c>
      <c r="C72" s="2"/>
      <c r="D72" s="34"/>
      <c r="E72" s="7"/>
      <c r="F72" s="36"/>
      <c r="G72" s="7"/>
      <c r="H72" s="7"/>
      <c r="I72" s="7"/>
      <c r="J72" s="38" t="s">
        <v>555</v>
      </c>
      <c r="K72" s="2">
        <f>SUBTOTAL(3,K70:K71)</f>
        <v>0</v>
      </c>
      <c r="L72" s="2"/>
    </row>
    <row r="73" spans="1:12" ht="12.75" outlineLevel="2">
      <c r="A73" s="7">
        <v>84</v>
      </c>
      <c r="B73" s="2" t="s">
        <v>163</v>
      </c>
      <c r="C73" s="2" t="s">
        <v>164</v>
      </c>
      <c r="D73" s="34" t="s">
        <v>129</v>
      </c>
      <c r="E73" s="7">
        <v>24</v>
      </c>
      <c r="F73" s="36">
        <v>23380</v>
      </c>
      <c r="G73" s="7" t="s">
        <v>10</v>
      </c>
      <c r="H73" s="7" t="s">
        <v>12</v>
      </c>
      <c r="I73" s="7">
        <v>38</v>
      </c>
      <c r="J73" s="30" t="s">
        <v>423</v>
      </c>
      <c r="K73" s="2"/>
      <c r="L73" s="2"/>
    </row>
    <row r="74" spans="1:12" ht="12.75" outlineLevel="2">
      <c r="A74" s="7">
        <v>85</v>
      </c>
      <c r="B74" s="2" t="s">
        <v>165</v>
      </c>
      <c r="C74" s="2" t="s">
        <v>166</v>
      </c>
      <c r="D74" s="34" t="s">
        <v>129</v>
      </c>
      <c r="E74" s="7">
        <v>24</v>
      </c>
      <c r="F74" s="36">
        <v>20640</v>
      </c>
      <c r="G74" s="7" t="s">
        <v>11</v>
      </c>
      <c r="H74" s="7" t="s">
        <v>12</v>
      </c>
      <c r="I74" s="7">
        <v>46</v>
      </c>
      <c r="J74" s="30" t="s">
        <v>423</v>
      </c>
      <c r="K74" s="2" t="s">
        <v>476</v>
      </c>
      <c r="L74" s="2"/>
    </row>
    <row r="75" spans="1:12" ht="12.75" outlineLevel="2">
      <c r="A75" s="7">
        <v>87</v>
      </c>
      <c r="B75" s="2" t="s">
        <v>169</v>
      </c>
      <c r="C75" s="2" t="s">
        <v>43</v>
      </c>
      <c r="D75" s="34" t="s">
        <v>170</v>
      </c>
      <c r="E75" s="7">
        <v>8</v>
      </c>
      <c r="F75" s="36">
        <v>14180</v>
      </c>
      <c r="G75" s="7" t="s">
        <v>11</v>
      </c>
      <c r="H75" s="7" t="s">
        <v>12</v>
      </c>
      <c r="I75" s="7">
        <v>63</v>
      </c>
      <c r="J75" s="30" t="s">
        <v>423</v>
      </c>
      <c r="K75" s="2" t="s">
        <v>476</v>
      </c>
      <c r="L75" s="2"/>
    </row>
    <row r="76" spans="1:12" ht="12.75" outlineLevel="2">
      <c r="A76" s="7">
        <v>88</v>
      </c>
      <c r="B76" s="2" t="s">
        <v>171</v>
      </c>
      <c r="C76" s="2" t="s">
        <v>172</v>
      </c>
      <c r="D76" s="34" t="s">
        <v>170</v>
      </c>
      <c r="E76" s="7">
        <v>8</v>
      </c>
      <c r="F76" s="36">
        <v>13446</v>
      </c>
      <c r="G76" s="7" t="s">
        <v>10</v>
      </c>
      <c r="H76" s="7" t="s">
        <v>12</v>
      </c>
      <c r="I76" s="7">
        <v>65</v>
      </c>
      <c r="J76" s="30" t="s">
        <v>423</v>
      </c>
      <c r="K76" s="2"/>
      <c r="L76" s="2"/>
    </row>
    <row r="77" spans="1:12" ht="12.75" outlineLevel="2">
      <c r="A77" s="7">
        <v>128</v>
      </c>
      <c r="B77" s="2" t="s">
        <v>233</v>
      </c>
      <c r="C77" s="2" t="s">
        <v>86</v>
      </c>
      <c r="D77" s="34" t="s">
        <v>33</v>
      </c>
      <c r="E77" s="7">
        <v>25</v>
      </c>
      <c r="F77" s="36">
        <v>14117</v>
      </c>
      <c r="G77" s="7" t="s">
        <v>10</v>
      </c>
      <c r="H77" s="7" t="s">
        <v>12</v>
      </c>
      <c r="I77" s="7">
        <v>64</v>
      </c>
      <c r="J77" s="30" t="s">
        <v>423</v>
      </c>
      <c r="K77" s="2"/>
      <c r="L77" s="2"/>
    </row>
    <row r="78" spans="1:12" ht="12.75" outlineLevel="2">
      <c r="A78" s="7">
        <v>131</v>
      </c>
      <c r="B78" s="2" t="s">
        <v>237</v>
      </c>
      <c r="C78" s="2" t="s">
        <v>211</v>
      </c>
      <c r="D78" s="34" t="s">
        <v>207</v>
      </c>
      <c r="E78" s="7">
        <v>49</v>
      </c>
      <c r="F78" s="36">
        <v>13550</v>
      </c>
      <c r="G78" s="7" t="s">
        <v>11</v>
      </c>
      <c r="H78" s="7" t="s">
        <v>12</v>
      </c>
      <c r="I78" s="7">
        <v>65</v>
      </c>
      <c r="J78" s="30" t="s">
        <v>423</v>
      </c>
      <c r="K78" s="2"/>
      <c r="L78" s="2"/>
    </row>
    <row r="79" spans="1:12" ht="12.75" outlineLevel="2">
      <c r="A79" s="7">
        <v>132</v>
      </c>
      <c r="B79" s="2" t="s">
        <v>237</v>
      </c>
      <c r="C79" s="2" t="s">
        <v>238</v>
      </c>
      <c r="D79" s="34" t="s">
        <v>207</v>
      </c>
      <c r="E79" s="7">
        <v>50</v>
      </c>
      <c r="F79" s="36">
        <v>23549</v>
      </c>
      <c r="G79" s="7" t="s">
        <v>11</v>
      </c>
      <c r="H79" s="7" t="s">
        <v>12</v>
      </c>
      <c r="I79" s="7">
        <v>38</v>
      </c>
      <c r="J79" s="30" t="s">
        <v>423</v>
      </c>
      <c r="K79" s="2"/>
      <c r="L79" s="2"/>
    </row>
    <row r="80" spans="1:12" ht="12.75" outlineLevel="2">
      <c r="A80" s="7">
        <v>177</v>
      </c>
      <c r="B80" s="2" t="s">
        <v>502</v>
      </c>
      <c r="C80" s="2" t="s">
        <v>179</v>
      </c>
      <c r="D80" s="34" t="s">
        <v>503</v>
      </c>
      <c r="E80" s="7">
        <v>20</v>
      </c>
      <c r="F80" s="36">
        <v>17365</v>
      </c>
      <c r="G80" s="7" t="s">
        <v>10</v>
      </c>
      <c r="H80" s="7" t="s">
        <v>12</v>
      </c>
      <c r="I80" s="7">
        <v>55</v>
      </c>
      <c r="J80" s="30" t="s">
        <v>423</v>
      </c>
      <c r="K80" s="2" t="s">
        <v>476</v>
      </c>
      <c r="L80" s="2"/>
    </row>
    <row r="81" spans="1:12" ht="12.75" outlineLevel="1">
      <c r="A81" s="7"/>
      <c r="B81" s="2">
        <f>SUBTOTAL(3,B73:B80)</f>
        <v>8</v>
      </c>
      <c r="C81" s="2"/>
      <c r="D81" s="34"/>
      <c r="E81" s="7"/>
      <c r="F81" s="36"/>
      <c r="G81" s="7"/>
      <c r="H81" s="7"/>
      <c r="I81" s="7"/>
      <c r="J81" s="38" t="s">
        <v>556</v>
      </c>
      <c r="K81" s="2">
        <f>SUBTOTAL(3,K73:K80)</f>
        <v>3</v>
      </c>
      <c r="L81" s="2"/>
    </row>
    <row r="82" spans="1:12" ht="12.75" outlineLevel="2">
      <c r="A82" s="7">
        <v>40</v>
      </c>
      <c r="B82" s="2" t="s">
        <v>99</v>
      </c>
      <c r="C82" s="2" t="s">
        <v>41</v>
      </c>
      <c r="D82" s="34" t="s">
        <v>100</v>
      </c>
      <c r="E82" s="7">
        <v>22</v>
      </c>
      <c r="F82" s="36">
        <v>11829</v>
      </c>
      <c r="G82" s="7" t="s">
        <v>10</v>
      </c>
      <c r="H82" s="7" t="s">
        <v>12</v>
      </c>
      <c r="I82" s="7">
        <v>70</v>
      </c>
      <c r="J82" s="30" t="s">
        <v>419</v>
      </c>
      <c r="K82" s="2"/>
      <c r="L82" s="2"/>
    </row>
    <row r="83" spans="1:12" ht="12.75" outlineLevel="2">
      <c r="A83" s="7">
        <v>41</v>
      </c>
      <c r="B83" s="2" t="s">
        <v>101</v>
      </c>
      <c r="C83" s="2" t="s">
        <v>57</v>
      </c>
      <c r="D83" s="34" t="s">
        <v>102</v>
      </c>
      <c r="E83" s="7">
        <v>22</v>
      </c>
      <c r="F83" s="36">
        <v>14938</v>
      </c>
      <c r="G83" s="7" t="s">
        <v>11</v>
      </c>
      <c r="H83" s="7" t="s">
        <v>12</v>
      </c>
      <c r="I83" s="7">
        <v>61</v>
      </c>
      <c r="J83" s="30" t="s">
        <v>419</v>
      </c>
      <c r="K83" s="2"/>
      <c r="L83" s="2"/>
    </row>
    <row r="84" spans="1:12" ht="12.75" outlineLevel="2">
      <c r="A84" s="7">
        <v>42</v>
      </c>
      <c r="B84" s="2" t="s">
        <v>103</v>
      </c>
      <c r="C84" s="2" t="s">
        <v>41</v>
      </c>
      <c r="D84" s="34" t="s">
        <v>102</v>
      </c>
      <c r="E84" s="7">
        <v>22</v>
      </c>
      <c r="F84" s="36">
        <v>14016</v>
      </c>
      <c r="G84" s="7" t="s">
        <v>10</v>
      </c>
      <c r="H84" s="7" t="s">
        <v>12</v>
      </c>
      <c r="I84" s="7">
        <v>64</v>
      </c>
      <c r="J84" s="30" t="s">
        <v>419</v>
      </c>
      <c r="K84" s="2"/>
      <c r="L84" s="2"/>
    </row>
    <row r="85" spans="1:12" ht="12.75" outlineLevel="2">
      <c r="A85" s="7">
        <v>43</v>
      </c>
      <c r="B85" s="21" t="s">
        <v>469</v>
      </c>
      <c r="C85" s="2" t="s">
        <v>38</v>
      </c>
      <c r="D85" s="34" t="s">
        <v>102</v>
      </c>
      <c r="E85" s="7">
        <v>22</v>
      </c>
      <c r="F85" s="36">
        <v>17607</v>
      </c>
      <c r="G85" s="7" t="s">
        <v>10</v>
      </c>
      <c r="H85" s="7" t="s">
        <v>12</v>
      </c>
      <c r="I85" s="7">
        <v>54</v>
      </c>
      <c r="J85" s="30" t="s">
        <v>419</v>
      </c>
      <c r="K85" s="2"/>
      <c r="L85" s="2"/>
    </row>
    <row r="86" spans="1:12" ht="12.75" outlineLevel="2">
      <c r="A86" s="7">
        <v>119</v>
      </c>
      <c r="B86" s="2" t="s">
        <v>222</v>
      </c>
      <c r="C86" s="2" t="s">
        <v>221</v>
      </c>
      <c r="D86" s="34" t="s">
        <v>9</v>
      </c>
      <c r="E86" s="7">
        <v>23</v>
      </c>
      <c r="F86" s="36">
        <v>24551</v>
      </c>
      <c r="G86" s="7" t="s">
        <v>11</v>
      </c>
      <c r="H86" s="7" t="s">
        <v>12</v>
      </c>
      <c r="I86" s="7">
        <v>35</v>
      </c>
      <c r="J86" s="30" t="s">
        <v>419</v>
      </c>
      <c r="K86" s="2"/>
      <c r="L86" s="2"/>
    </row>
    <row r="87" spans="1:12" ht="12.75" outlineLevel="2">
      <c r="A87" s="7">
        <v>120</v>
      </c>
      <c r="B87" s="2" t="s">
        <v>224</v>
      </c>
      <c r="C87" s="2" t="s">
        <v>223</v>
      </c>
      <c r="D87" s="34" t="s">
        <v>9</v>
      </c>
      <c r="E87" s="7">
        <v>23</v>
      </c>
      <c r="F87" s="36">
        <v>32667</v>
      </c>
      <c r="G87" s="7" t="s">
        <v>10</v>
      </c>
      <c r="H87" s="7" t="s">
        <v>12</v>
      </c>
      <c r="I87" s="7">
        <v>13</v>
      </c>
      <c r="J87" s="30" t="s">
        <v>419</v>
      </c>
      <c r="K87" s="2"/>
      <c r="L87" s="2"/>
    </row>
    <row r="88" spans="1:12" ht="12.75" outlineLevel="2">
      <c r="A88" s="7">
        <v>173</v>
      </c>
      <c r="B88" s="2" t="s">
        <v>477</v>
      </c>
      <c r="C88" s="2" t="s">
        <v>174</v>
      </c>
      <c r="D88" s="34" t="s">
        <v>478</v>
      </c>
      <c r="E88" s="7">
        <v>23</v>
      </c>
      <c r="F88" s="36">
        <v>26459</v>
      </c>
      <c r="G88" s="7" t="s">
        <v>10</v>
      </c>
      <c r="H88" s="7" t="s">
        <v>12</v>
      </c>
      <c r="I88" s="7">
        <v>30</v>
      </c>
      <c r="J88" s="30" t="s">
        <v>419</v>
      </c>
      <c r="K88" s="2"/>
      <c r="L88" s="2"/>
    </row>
    <row r="89" spans="1:12" ht="12.75" outlineLevel="1">
      <c r="A89" s="7"/>
      <c r="B89" s="2">
        <f>SUBTOTAL(3,B82:B88)</f>
        <v>7</v>
      </c>
      <c r="C89" s="2"/>
      <c r="D89" s="34"/>
      <c r="E89" s="7"/>
      <c r="F89" s="36"/>
      <c r="G89" s="7"/>
      <c r="H89" s="7"/>
      <c r="I89" s="7"/>
      <c r="J89" s="38" t="s">
        <v>557</v>
      </c>
      <c r="K89" s="2">
        <f>SUBTOTAL(3,K82:K88)</f>
        <v>0</v>
      </c>
      <c r="L89" s="2"/>
    </row>
    <row r="90" spans="1:12" ht="12.75" outlineLevel="2">
      <c r="A90" s="7">
        <v>62</v>
      </c>
      <c r="B90" s="2" t="s">
        <v>132</v>
      </c>
      <c r="C90" s="2" t="s">
        <v>63</v>
      </c>
      <c r="D90" s="34" t="s">
        <v>64</v>
      </c>
      <c r="E90" s="7">
        <v>38</v>
      </c>
      <c r="F90" s="36">
        <v>11742</v>
      </c>
      <c r="G90" s="7" t="s">
        <v>11</v>
      </c>
      <c r="H90" s="7" t="s">
        <v>12</v>
      </c>
      <c r="I90" s="7">
        <v>70</v>
      </c>
      <c r="J90" s="30" t="s">
        <v>421</v>
      </c>
      <c r="K90" s="2"/>
      <c r="L90" s="2"/>
    </row>
    <row r="91" spans="1:12" ht="12.75" outlineLevel="2">
      <c r="A91" s="7">
        <v>63</v>
      </c>
      <c r="B91" s="2" t="s">
        <v>133</v>
      </c>
      <c r="C91" s="2" t="s">
        <v>50</v>
      </c>
      <c r="D91" s="34" t="s">
        <v>64</v>
      </c>
      <c r="E91" s="7">
        <v>38</v>
      </c>
      <c r="F91" s="36">
        <v>9012</v>
      </c>
      <c r="G91" s="7" t="s">
        <v>10</v>
      </c>
      <c r="H91" s="7" t="s">
        <v>12</v>
      </c>
      <c r="I91" s="7">
        <v>78</v>
      </c>
      <c r="J91" s="30" t="s">
        <v>421</v>
      </c>
      <c r="K91" s="2"/>
      <c r="L91" s="2"/>
    </row>
    <row r="92" spans="1:12" ht="12.75" outlineLevel="2">
      <c r="A92" s="7">
        <v>95</v>
      </c>
      <c r="B92" s="2" t="s">
        <v>185</v>
      </c>
      <c r="C92" s="2" t="s">
        <v>124</v>
      </c>
      <c r="D92" s="34" t="s">
        <v>109</v>
      </c>
      <c r="E92" s="7"/>
      <c r="F92" s="36">
        <v>16373</v>
      </c>
      <c r="G92" s="7" t="s">
        <v>10</v>
      </c>
      <c r="H92" s="7" t="s">
        <v>12</v>
      </c>
      <c r="I92" s="7">
        <v>57</v>
      </c>
      <c r="J92" s="30" t="s">
        <v>421</v>
      </c>
      <c r="K92" s="2"/>
      <c r="L92" s="2"/>
    </row>
    <row r="93" spans="1:12" ht="12.75" outlineLevel="2">
      <c r="A93" s="7">
        <v>109</v>
      </c>
      <c r="B93" s="2" t="s">
        <v>205</v>
      </c>
      <c r="C93" s="2" t="s">
        <v>206</v>
      </c>
      <c r="D93" s="34" t="s">
        <v>207</v>
      </c>
      <c r="E93" s="7">
        <v>49</v>
      </c>
      <c r="F93" s="36">
        <v>4685</v>
      </c>
      <c r="G93" s="7" t="s">
        <v>11</v>
      </c>
      <c r="H93" s="7" t="s">
        <v>12</v>
      </c>
      <c r="I93" s="7">
        <v>89</v>
      </c>
      <c r="J93" s="30" t="s">
        <v>421</v>
      </c>
      <c r="K93" s="2"/>
      <c r="L93" s="2"/>
    </row>
    <row r="94" spans="1:12" ht="12.75" outlineLevel="2">
      <c r="A94" s="7">
        <v>115</v>
      </c>
      <c r="B94" s="2" t="s">
        <v>216</v>
      </c>
      <c r="C94" s="2" t="s">
        <v>137</v>
      </c>
      <c r="D94" s="34" t="s">
        <v>33</v>
      </c>
      <c r="E94" s="7">
        <v>38</v>
      </c>
      <c r="F94" s="36">
        <v>11609</v>
      </c>
      <c r="G94" s="7" t="s">
        <v>11</v>
      </c>
      <c r="H94" s="7" t="s">
        <v>12</v>
      </c>
      <c r="I94" s="7">
        <v>70</v>
      </c>
      <c r="J94" s="30" t="s">
        <v>421</v>
      </c>
      <c r="K94" s="2"/>
      <c r="L94" s="2"/>
    </row>
    <row r="95" spans="1:12" ht="12.75" outlineLevel="2">
      <c r="A95" s="7">
        <v>126</v>
      </c>
      <c r="B95" s="2" t="s">
        <v>229</v>
      </c>
      <c r="C95" s="2" t="s">
        <v>50</v>
      </c>
      <c r="D95" s="34" t="s">
        <v>102</v>
      </c>
      <c r="E95" s="7">
        <v>26</v>
      </c>
      <c r="F95" s="36">
        <v>20102</v>
      </c>
      <c r="G95" s="7" t="s">
        <v>10</v>
      </c>
      <c r="H95" s="7" t="s">
        <v>12</v>
      </c>
      <c r="I95" s="7">
        <v>47</v>
      </c>
      <c r="J95" s="30" t="s">
        <v>421</v>
      </c>
      <c r="K95" s="2"/>
      <c r="L95" s="2"/>
    </row>
    <row r="96" spans="1:12" ht="12.75" outlineLevel="2">
      <c r="A96" s="7">
        <v>127</v>
      </c>
      <c r="B96" s="2" t="s">
        <v>230</v>
      </c>
      <c r="C96" s="2" t="s">
        <v>69</v>
      </c>
      <c r="D96" s="34" t="s">
        <v>102</v>
      </c>
      <c r="E96" s="7">
        <v>26</v>
      </c>
      <c r="F96" s="36">
        <v>22056</v>
      </c>
      <c r="G96" s="7" t="s">
        <v>10</v>
      </c>
      <c r="H96" s="7" t="s">
        <v>12</v>
      </c>
      <c r="I96" s="7">
        <v>42</v>
      </c>
      <c r="J96" s="30" t="s">
        <v>421</v>
      </c>
      <c r="K96" s="2"/>
      <c r="L96" s="2"/>
    </row>
    <row r="97" spans="1:12" ht="12.75" outlineLevel="1">
      <c r="A97" s="7"/>
      <c r="B97" s="2">
        <f>SUBTOTAL(3,B90:B96)</f>
        <v>7</v>
      </c>
      <c r="C97" s="2"/>
      <c r="D97" s="34"/>
      <c r="E97" s="7"/>
      <c r="F97" s="36"/>
      <c r="G97" s="7"/>
      <c r="H97" s="7"/>
      <c r="I97" s="7"/>
      <c r="J97" s="38" t="s">
        <v>558</v>
      </c>
      <c r="K97" s="2">
        <f>SUBTOTAL(3,K90:K96)</f>
        <v>0</v>
      </c>
      <c r="L97" s="2"/>
    </row>
    <row r="98" spans="1:12" ht="12.75" outlineLevel="2">
      <c r="A98" s="7">
        <v>151</v>
      </c>
      <c r="B98" s="2" t="s">
        <v>386</v>
      </c>
      <c r="C98" s="2" t="s">
        <v>79</v>
      </c>
      <c r="D98" s="34" t="s">
        <v>113</v>
      </c>
      <c r="E98" s="7">
        <v>9</v>
      </c>
      <c r="F98" s="36">
        <v>15857</v>
      </c>
      <c r="G98" s="7" t="s">
        <v>11</v>
      </c>
      <c r="H98" s="7" t="s">
        <v>12</v>
      </c>
      <c r="I98" s="7">
        <v>59</v>
      </c>
      <c r="J98" s="30" t="s">
        <v>471</v>
      </c>
      <c r="K98" s="2" t="s">
        <v>535</v>
      </c>
      <c r="L98" s="2"/>
    </row>
    <row r="99" spans="1:12" ht="12.75" outlineLevel="1">
      <c r="A99" s="7"/>
      <c r="B99" s="2">
        <f>SUBTOTAL(3,B98:B98)</f>
        <v>1</v>
      </c>
      <c r="C99" s="2"/>
      <c r="D99" s="34"/>
      <c r="E99" s="7"/>
      <c r="F99" s="36"/>
      <c r="G99" s="7"/>
      <c r="H99" s="7"/>
      <c r="I99" s="7"/>
      <c r="J99" s="38" t="s">
        <v>559</v>
      </c>
      <c r="K99" s="2">
        <f>SUBTOTAL(3,K98:K98)</f>
        <v>1</v>
      </c>
      <c r="L99" s="2"/>
    </row>
    <row r="100" spans="1:12" ht="12.75" outlineLevel="2">
      <c r="A100" s="7">
        <v>168</v>
      </c>
      <c r="B100" s="2" t="s">
        <v>458</v>
      </c>
      <c r="C100" s="2" t="s">
        <v>43</v>
      </c>
      <c r="D100" s="34" t="s">
        <v>109</v>
      </c>
      <c r="E100" s="7">
        <v>15</v>
      </c>
      <c r="F100" s="36">
        <v>16956</v>
      </c>
      <c r="G100" s="7" t="s">
        <v>11</v>
      </c>
      <c r="H100" s="7" t="s">
        <v>12</v>
      </c>
      <c r="I100" s="7">
        <v>56</v>
      </c>
      <c r="J100" s="30" t="s">
        <v>461</v>
      </c>
      <c r="K100" s="2"/>
      <c r="L100" s="2"/>
    </row>
    <row r="101" spans="1:12" ht="12.75" outlineLevel="2">
      <c r="A101" s="7">
        <v>169</v>
      </c>
      <c r="B101" s="2" t="s">
        <v>460</v>
      </c>
      <c r="C101" s="2" t="s">
        <v>63</v>
      </c>
      <c r="D101" s="34" t="s">
        <v>109</v>
      </c>
      <c r="E101" s="7">
        <v>15</v>
      </c>
      <c r="F101" s="36">
        <v>14939</v>
      </c>
      <c r="G101" s="7" t="s">
        <v>11</v>
      </c>
      <c r="H101" s="7" t="s">
        <v>12</v>
      </c>
      <c r="I101" s="7">
        <v>61</v>
      </c>
      <c r="J101" s="30" t="s">
        <v>461</v>
      </c>
      <c r="K101" s="2" t="s">
        <v>476</v>
      </c>
      <c r="L101" s="2"/>
    </row>
    <row r="102" spans="1:12" ht="12.75" outlineLevel="2">
      <c r="A102" s="7">
        <v>176</v>
      </c>
      <c r="B102" s="2" t="s">
        <v>500</v>
      </c>
      <c r="C102" s="2" t="s">
        <v>126</v>
      </c>
      <c r="D102" s="34" t="s">
        <v>27</v>
      </c>
      <c r="E102" s="7">
        <v>29</v>
      </c>
      <c r="F102" s="36">
        <v>15781</v>
      </c>
      <c r="G102" s="7" t="s">
        <v>11</v>
      </c>
      <c r="H102" s="7" t="s">
        <v>12</v>
      </c>
      <c r="I102" s="7">
        <v>59</v>
      </c>
      <c r="J102" s="30" t="s">
        <v>461</v>
      </c>
      <c r="K102" s="2"/>
      <c r="L102" s="2"/>
    </row>
    <row r="103" spans="1:12" ht="12.75" outlineLevel="1">
      <c r="A103" s="7"/>
      <c r="B103" s="2">
        <f>SUBTOTAL(3,B100:B102)</f>
        <v>3</v>
      </c>
      <c r="C103" s="2"/>
      <c r="D103" s="34"/>
      <c r="E103" s="7"/>
      <c r="F103" s="36"/>
      <c r="G103" s="7"/>
      <c r="H103" s="7"/>
      <c r="I103" s="7"/>
      <c r="J103" s="38" t="s">
        <v>560</v>
      </c>
      <c r="K103" s="2">
        <f>SUBTOTAL(3,K100:K102)</f>
        <v>1</v>
      </c>
      <c r="L103" s="2"/>
    </row>
    <row r="104" spans="1:12" ht="12.75" outlineLevel="2">
      <c r="A104" s="7">
        <v>36</v>
      </c>
      <c r="B104" s="2" t="s">
        <v>88</v>
      </c>
      <c r="C104" s="2" t="s">
        <v>89</v>
      </c>
      <c r="D104" s="34" t="s">
        <v>90</v>
      </c>
      <c r="E104" s="7">
        <v>11</v>
      </c>
      <c r="F104" s="36">
        <v>16669</v>
      </c>
      <c r="G104" s="7" t="s">
        <v>10</v>
      </c>
      <c r="H104" s="7" t="s">
        <v>12</v>
      </c>
      <c r="I104" s="7">
        <v>57</v>
      </c>
      <c r="J104" s="30" t="s">
        <v>472</v>
      </c>
      <c r="K104" s="2"/>
      <c r="L104" s="2"/>
    </row>
    <row r="105" spans="1:12" ht="12.75" outlineLevel="1">
      <c r="A105" s="7"/>
      <c r="B105" s="2">
        <f>SUBTOTAL(3,B104:B104)</f>
        <v>1</v>
      </c>
      <c r="C105" s="2"/>
      <c r="D105" s="34"/>
      <c r="E105" s="7"/>
      <c r="F105" s="36"/>
      <c r="G105" s="7"/>
      <c r="H105" s="7"/>
      <c r="I105" s="7"/>
      <c r="J105" s="38" t="s">
        <v>561</v>
      </c>
      <c r="K105" s="2">
        <f>SUBTOTAL(3,K104:K104)</f>
        <v>0</v>
      </c>
      <c r="L105" s="2"/>
    </row>
    <row r="106" spans="1:12" ht="12.75" outlineLevel="2">
      <c r="A106" s="7">
        <v>74</v>
      </c>
      <c r="B106" s="2" t="s">
        <v>148</v>
      </c>
      <c r="C106" s="2" t="s">
        <v>124</v>
      </c>
      <c r="D106" s="34" t="s">
        <v>149</v>
      </c>
      <c r="E106" s="7">
        <v>262</v>
      </c>
      <c r="F106" s="36">
        <v>15158</v>
      </c>
      <c r="G106" s="7" t="s">
        <v>10</v>
      </c>
      <c r="H106" s="7" t="s">
        <v>12</v>
      </c>
      <c r="I106" s="7">
        <v>61</v>
      </c>
      <c r="J106" s="30" t="s">
        <v>437</v>
      </c>
      <c r="K106" s="2"/>
      <c r="L106" s="2"/>
    </row>
    <row r="107" spans="1:12" ht="12.75" outlineLevel="2">
      <c r="A107" s="7">
        <v>140</v>
      </c>
      <c r="B107" s="2" t="s">
        <v>357</v>
      </c>
      <c r="C107" s="2" t="s">
        <v>358</v>
      </c>
      <c r="D107" s="34" t="s">
        <v>356</v>
      </c>
      <c r="E107" s="7">
        <v>4</v>
      </c>
      <c r="F107" s="36">
        <v>28399</v>
      </c>
      <c r="G107" s="7" t="s">
        <v>10</v>
      </c>
      <c r="H107" s="7" t="s">
        <v>12</v>
      </c>
      <c r="I107" s="7">
        <v>24</v>
      </c>
      <c r="J107" s="30" t="s">
        <v>437</v>
      </c>
      <c r="K107" s="2"/>
      <c r="L107" s="2"/>
    </row>
    <row r="108" spans="1:12" ht="12.75" outlineLevel="2">
      <c r="A108" s="7">
        <v>141</v>
      </c>
      <c r="B108" s="2" t="s">
        <v>359</v>
      </c>
      <c r="C108" s="2" t="s">
        <v>360</v>
      </c>
      <c r="D108" s="34" t="s">
        <v>356</v>
      </c>
      <c r="E108" s="7">
        <v>4</v>
      </c>
      <c r="F108" s="36">
        <v>29828</v>
      </c>
      <c r="G108" s="7" t="s">
        <v>10</v>
      </c>
      <c r="H108" s="7" t="s">
        <v>12</v>
      </c>
      <c r="I108" s="7">
        <v>20</v>
      </c>
      <c r="J108" s="30" t="s">
        <v>437</v>
      </c>
      <c r="K108" s="2"/>
      <c r="L108" s="2"/>
    </row>
    <row r="109" spans="1:12" ht="12.75" outlineLevel="2">
      <c r="A109" s="7">
        <v>165</v>
      </c>
      <c r="B109" s="2" t="s">
        <v>435</v>
      </c>
      <c r="C109" s="2" t="s">
        <v>193</v>
      </c>
      <c r="D109" s="34" t="s">
        <v>436</v>
      </c>
      <c r="E109" s="7">
        <v>30</v>
      </c>
      <c r="F109" s="36">
        <v>30304</v>
      </c>
      <c r="G109" s="7" t="s">
        <v>11</v>
      </c>
      <c r="H109" s="7" t="s">
        <v>12</v>
      </c>
      <c r="I109" s="7">
        <v>19</v>
      </c>
      <c r="J109" s="30" t="s">
        <v>437</v>
      </c>
      <c r="K109" s="2"/>
      <c r="L109" s="2"/>
    </row>
    <row r="110" spans="1:12" ht="12.75" outlineLevel="2">
      <c r="A110" s="7">
        <v>166</v>
      </c>
      <c r="B110" s="2" t="s">
        <v>438</v>
      </c>
      <c r="C110" s="2" t="s">
        <v>439</v>
      </c>
      <c r="D110" s="34" t="s">
        <v>440</v>
      </c>
      <c r="E110" s="7">
        <v>48</v>
      </c>
      <c r="F110" s="36">
        <v>25708</v>
      </c>
      <c r="G110" s="7" t="s">
        <v>10</v>
      </c>
      <c r="H110" s="7" t="s">
        <v>12</v>
      </c>
      <c r="I110" s="7">
        <v>32</v>
      </c>
      <c r="J110" s="30" t="s">
        <v>437</v>
      </c>
      <c r="K110" s="2"/>
      <c r="L110" s="2"/>
    </row>
    <row r="111" spans="1:12" ht="12.75" outlineLevel="2">
      <c r="A111" s="7">
        <v>167</v>
      </c>
      <c r="B111" s="2" t="s">
        <v>441</v>
      </c>
      <c r="C111" s="2" t="s">
        <v>86</v>
      </c>
      <c r="D111" s="34" t="s">
        <v>442</v>
      </c>
      <c r="E111" s="7">
        <v>23</v>
      </c>
      <c r="F111" s="36">
        <v>19020</v>
      </c>
      <c r="G111" s="7" t="s">
        <v>10</v>
      </c>
      <c r="H111" s="7" t="s">
        <v>12</v>
      </c>
      <c r="I111" s="7">
        <v>50</v>
      </c>
      <c r="J111" s="30" t="s">
        <v>437</v>
      </c>
      <c r="K111" s="2"/>
      <c r="L111" s="2"/>
    </row>
    <row r="112" spans="1:12" ht="12.75" outlineLevel="1">
      <c r="A112" s="7"/>
      <c r="B112" s="2">
        <f>SUBTOTAL(3,B106:B111)</f>
        <v>6</v>
      </c>
      <c r="C112" s="2"/>
      <c r="D112" s="34"/>
      <c r="E112" s="7"/>
      <c r="F112" s="36"/>
      <c r="G112" s="7"/>
      <c r="H112" s="7"/>
      <c r="I112" s="7"/>
      <c r="J112" s="38" t="s">
        <v>545</v>
      </c>
      <c r="K112" s="2">
        <f>SUBTOTAL(3,K106:K111)</f>
        <v>0</v>
      </c>
      <c r="L112" s="2"/>
    </row>
    <row r="113" spans="1:12" ht="12.75" outlineLevel="2">
      <c r="A113" s="7">
        <v>144</v>
      </c>
      <c r="B113" s="2" t="s">
        <v>372</v>
      </c>
      <c r="C113" s="2" t="s">
        <v>142</v>
      </c>
      <c r="D113" s="34" t="s">
        <v>373</v>
      </c>
      <c r="E113" s="7">
        <v>3</v>
      </c>
      <c r="F113" s="36">
        <v>28796</v>
      </c>
      <c r="G113" s="7" t="s">
        <v>10</v>
      </c>
      <c r="H113" s="7" t="s">
        <v>12</v>
      </c>
      <c r="I113" s="7">
        <v>23</v>
      </c>
      <c r="J113" s="30" t="s">
        <v>385</v>
      </c>
      <c r="K113" s="2"/>
      <c r="L113" s="2"/>
    </row>
    <row r="114" spans="1:12" ht="12.75" outlineLevel="2">
      <c r="A114" s="7">
        <v>145</v>
      </c>
      <c r="B114" s="2" t="s">
        <v>374</v>
      </c>
      <c r="C114" s="2" t="s">
        <v>23</v>
      </c>
      <c r="D114" s="34" t="s">
        <v>373</v>
      </c>
      <c r="E114" s="7">
        <v>3</v>
      </c>
      <c r="F114" s="36">
        <v>29252</v>
      </c>
      <c r="G114" s="7" t="s">
        <v>11</v>
      </c>
      <c r="H114" s="7" t="s">
        <v>12</v>
      </c>
      <c r="I114" s="7">
        <v>22</v>
      </c>
      <c r="J114" s="30" t="s">
        <v>385</v>
      </c>
      <c r="K114" s="2"/>
      <c r="L114" s="2"/>
    </row>
    <row r="115" spans="1:12" ht="12.75" outlineLevel="2">
      <c r="A115" s="7">
        <v>146</v>
      </c>
      <c r="B115" s="2" t="s">
        <v>375</v>
      </c>
      <c r="C115" s="2" t="s">
        <v>332</v>
      </c>
      <c r="D115" s="34" t="s">
        <v>373</v>
      </c>
      <c r="E115" s="7">
        <v>3</v>
      </c>
      <c r="F115" s="36">
        <v>29112</v>
      </c>
      <c r="G115" s="7" t="s">
        <v>11</v>
      </c>
      <c r="H115" s="7" t="s">
        <v>12</v>
      </c>
      <c r="I115" s="7">
        <v>22</v>
      </c>
      <c r="J115" s="30" t="s">
        <v>385</v>
      </c>
      <c r="K115" s="2"/>
      <c r="L115" s="2"/>
    </row>
    <row r="116" spans="1:12" ht="12.75" outlineLevel="2">
      <c r="A116" s="7">
        <v>147</v>
      </c>
      <c r="B116" s="2" t="s">
        <v>376</v>
      </c>
      <c r="C116" s="2" t="s">
        <v>26</v>
      </c>
      <c r="D116" s="34" t="s">
        <v>373</v>
      </c>
      <c r="E116" s="7">
        <v>5</v>
      </c>
      <c r="F116" s="36">
        <v>28074</v>
      </c>
      <c r="G116" s="7" t="s">
        <v>10</v>
      </c>
      <c r="H116" s="7" t="s">
        <v>12</v>
      </c>
      <c r="I116" s="7">
        <v>25</v>
      </c>
      <c r="J116" s="30" t="s">
        <v>385</v>
      </c>
      <c r="K116" s="2"/>
      <c r="L116" s="2"/>
    </row>
    <row r="117" spans="1:12" ht="12.75" outlineLevel="2">
      <c r="A117" s="7">
        <v>148</v>
      </c>
      <c r="B117" s="2" t="s">
        <v>377</v>
      </c>
      <c r="C117" s="2" t="s">
        <v>92</v>
      </c>
      <c r="D117" s="34" t="s">
        <v>373</v>
      </c>
      <c r="E117" s="7">
        <v>5</v>
      </c>
      <c r="F117" s="36">
        <v>28205</v>
      </c>
      <c r="G117" s="7" t="s">
        <v>10</v>
      </c>
      <c r="H117" s="7" t="s">
        <v>12</v>
      </c>
      <c r="I117" s="7">
        <v>25</v>
      </c>
      <c r="J117" s="30" t="s">
        <v>385</v>
      </c>
      <c r="K117" s="2"/>
      <c r="L117" s="2"/>
    </row>
    <row r="118" spans="1:12" ht="12.75" outlineLevel="1">
      <c r="A118" s="7"/>
      <c r="B118" s="2">
        <f>SUBTOTAL(3,B113:B117)</f>
        <v>5</v>
      </c>
      <c r="C118" s="2"/>
      <c r="D118" s="34"/>
      <c r="E118" s="7"/>
      <c r="F118" s="36"/>
      <c r="G118" s="7"/>
      <c r="H118" s="7"/>
      <c r="I118" s="7"/>
      <c r="J118" s="38" t="s">
        <v>562</v>
      </c>
      <c r="K118" s="2">
        <f>SUBTOTAL(3,K113:K117)</f>
        <v>0</v>
      </c>
      <c r="L118" s="2"/>
    </row>
    <row r="119" spans="1:12" ht="12.75" outlineLevel="2">
      <c r="A119" s="7">
        <v>193</v>
      </c>
      <c r="B119" s="2" t="s">
        <v>588</v>
      </c>
      <c r="C119" s="2" t="s">
        <v>589</v>
      </c>
      <c r="D119" s="34" t="s">
        <v>90</v>
      </c>
      <c r="E119" s="7">
        <v>14</v>
      </c>
      <c r="F119" s="36">
        <v>21994</v>
      </c>
      <c r="G119" s="7" t="s">
        <v>10</v>
      </c>
      <c r="H119" s="7" t="s">
        <v>12</v>
      </c>
      <c r="I119" s="7">
        <v>42</v>
      </c>
      <c r="J119" s="30" t="s">
        <v>602</v>
      </c>
      <c r="K119" s="2"/>
      <c r="L119" s="2"/>
    </row>
    <row r="120" spans="1:12" ht="12.75" outlineLevel="1">
      <c r="A120" s="7"/>
      <c r="B120" s="2">
        <f>SUBTOTAL(3,B119:B119)</f>
        <v>1</v>
      </c>
      <c r="C120" s="2"/>
      <c r="D120" s="34"/>
      <c r="E120" s="7"/>
      <c r="F120" s="36"/>
      <c r="G120" s="7"/>
      <c r="H120" s="7"/>
      <c r="I120" s="7"/>
      <c r="J120" s="38" t="s">
        <v>615</v>
      </c>
      <c r="K120" s="2">
        <f>SUBTOTAL(3,K119:K119)</f>
        <v>0</v>
      </c>
      <c r="L120" s="2"/>
    </row>
    <row r="121" spans="1:12" ht="12.75" outlineLevel="2">
      <c r="A121" s="7">
        <v>201</v>
      </c>
      <c r="B121" s="2" t="s">
        <v>606</v>
      </c>
      <c r="C121" s="2" t="s">
        <v>288</v>
      </c>
      <c r="D121" s="34" t="s">
        <v>607</v>
      </c>
      <c r="E121" s="7">
        <v>3</v>
      </c>
      <c r="F121" s="36">
        <v>16644</v>
      </c>
      <c r="G121" s="7" t="s">
        <v>10</v>
      </c>
      <c r="H121" s="7" t="s">
        <v>12</v>
      </c>
      <c r="I121" s="7">
        <v>57</v>
      </c>
      <c r="J121" s="30" t="s">
        <v>482</v>
      </c>
      <c r="K121" s="2"/>
      <c r="L121" s="2"/>
    </row>
    <row r="122" spans="1:12" ht="12.75" outlineLevel="2">
      <c r="A122" s="7">
        <v>202</v>
      </c>
      <c r="B122" s="42" t="s">
        <v>608</v>
      </c>
      <c r="C122" s="2" t="s">
        <v>609</v>
      </c>
      <c r="D122" s="34" t="s">
        <v>503</v>
      </c>
      <c r="E122" s="7">
        <v>8</v>
      </c>
      <c r="F122" s="36">
        <v>18853</v>
      </c>
      <c r="G122" s="7" t="s">
        <v>11</v>
      </c>
      <c r="H122" s="7" t="s">
        <v>12</v>
      </c>
      <c r="I122" s="7">
        <v>51</v>
      </c>
      <c r="J122" s="30" t="s">
        <v>482</v>
      </c>
      <c r="K122" s="2" t="s">
        <v>613</v>
      </c>
      <c r="L122" s="2"/>
    </row>
    <row r="123" spans="1:12" ht="12.75" outlineLevel="2">
      <c r="A123" s="7">
        <v>203</v>
      </c>
      <c r="B123" s="2" t="s">
        <v>610</v>
      </c>
      <c r="C123" s="2" t="s">
        <v>611</v>
      </c>
      <c r="D123" s="34" t="s">
        <v>612</v>
      </c>
      <c r="E123" s="7">
        <v>8</v>
      </c>
      <c r="F123" s="36">
        <v>14643</v>
      </c>
      <c r="G123" s="7" t="s">
        <v>11</v>
      </c>
      <c r="H123" s="7" t="s">
        <v>12</v>
      </c>
      <c r="I123" s="7">
        <v>62</v>
      </c>
      <c r="J123" s="30" t="s">
        <v>482</v>
      </c>
      <c r="K123" s="2" t="s">
        <v>476</v>
      </c>
      <c r="L123" s="2"/>
    </row>
    <row r="124" spans="1:12" ht="12.75" outlineLevel="1">
      <c r="A124" s="7"/>
      <c r="B124" s="2">
        <f>SUBTOTAL(3,B121:B123)</f>
        <v>3</v>
      </c>
      <c r="C124" s="2"/>
      <c r="D124" s="34"/>
      <c r="E124" s="7"/>
      <c r="F124" s="36"/>
      <c r="G124" s="7"/>
      <c r="H124" s="7"/>
      <c r="I124" s="7"/>
      <c r="J124" s="38" t="s">
        <v>569</v>
      </c>
      <c r="K124" s="2">
        <f>SUBTOTAL(3,K121:K123)</f>
        <v>2</v>
      </c>
      <c r="L124" s="2"/>
    </row>
    <row r="125" spans="1:12" ht="12.75" outlineLevel="2">
      <c r="A125" s="7">
        <v>196</v>
      </c>
      <c r="B125" s="2" t="s">
        <v>593</v>
      </c>
      <c r="C125" s="2" t="s">
        <v>43</v>
      </c>
      <c r="D125" s="34" t="s">
        <v>594</v>
      </c>
      <c r="E125" s="7">
        <v>2</v>
      </c>
      <c r="F125" s="36">
        <v>16478</v>
      </c>
      <c r="G125" s="7" t="s">
        <v>11</v>
      </c>
      <c r="H125" s="7" t="s">
        <v>12</v>
      </c>
      <c r="I125" s="7">
        <v>57</v>
      </c>
      <c r="J125" s="30" t="s">
        <v>597</v>
      </c>
      <c r="K125" s="2"/>
      <c r="L125" s="2"/>
    </row>
    <row r="126" spans="1:12" ht="12.75" outlineLevel="2">
      <c r="A126" s="7">
        <v>197</v>
      </c>
      <c r="B126" s="2" t="s">
        <v>596</v>
      </c>
      <c r="C126" s="2" t="s">
        <v>595</v>
      </c>
      <c r="D126" s="34" t="s">
        <v>594</v>
      </c>
      <c r="E126" s="7">
        <v>2</v>
      </c>
      <c r="F126" s="36">
        <v>25818</v>
      </c>
      <c r="G126" s="7" t="s">
        <v>11</v>
      </c>
      <c r="H126" s="7" t="s">
        <v>12</v>
      </c>
      <c r="I126" s="7">
        <v>31</v>
      </c>
      <c r="J126" s="30" t="s">
        <v>597</v>
      </c>
      <c r="K126" s="2"/>
      <c r="L126" s="2"/>
    </row>
    <row r="127" spans="1:12" ht="12.75" outlineLevel="2">
      <c r="A127" s="7">
        <v>198</v>
      </c>
      <c r="B127" s="2" t="s">
        <v>596</v>
      </c>
      <c r="C127" s="2" t="s">
        <v>595</v>
      </c>
      <c r="D127" s="34" t="s">
        <v>594</v>
      </c>
      <c r="E127" s="7">
        <v>2</v>
      </c>
      <c r="F127" s="36">
        <v>35658</v>
      </c>
      <c r="G127" s="7" t="s">
        <v>11</v>
      </c>
      <c r="H127" s="7" t="s">
        <v>12</v>
      </c>
      <c r="I127" s="7">
        <v>5</v>
      </c>
      <c r="J127" s="30" t="s">
        <v>597</v>
      </c>
      <c r="K127" s="2"/>
      <c r="L127" s="2"/>
    </row>
    <row r="128" spans="1:12" ht="12.75" outlineLevel="1">
      <c r="A128" s="7"/>
      <c r="B128" s="2">
        <f>SUBTOTAL(3,B125:B127)</f>
        <v>3</v>
      </c>
      <c r="C128" s="2"/>
      <c r="D128" s="34"/>
      <c r="E128" s="7"/>
      <c r="F128" s="36"/>
      <c r="G128" s="7"/>
      <c r="H128" s="7"/>
      <c r="I128" s="7"/>
      <c r="J128" s="38" t="s">
        <v>616</v>
      </c>
      <c r="K128" s="2">
        <f>SUBTOTAL(3,K125:K127)</f>
        <v>0</v>
      </c>
      <c r="L128" s="2"/>
    </row>
    <row r="129" spans="1:12" ht="12.75" outlineLevel="2">
      <c r="A129" s="7">
        <v>180</v>
      </c>
      <c r="B129" s="2" t="s">
        <v>522</v>
      </c>
      <c r="C129" s="2" t="s">
        <v>523</v>
      </c>
      <c r="D129" s="34" t="s">
        <v>113</v>
      </c>
      <c r="E129" s="7">
        <v>38</v>
      </c>
      <c r="F129" s="36">
        <v>23382</v>
      </c>
      <c r="G129" s="7" t="s">
        <v>11</v>
      </c>
      <c r="H129" s="7" t="s">
        <v>12</v>
      </c>
      <c r="I129" s="7">
        <v>38</v>
      </c>
      <c r="J129" s="30" t="s">
        <v>484</v>
      </c>
      <c r="K129" s="2"/>
      <c r="L129" s="2"/>
    </row>
    <row r="130" spans="1:12" ht="12.75" outlineLevel="2">
      <c r="A130" s="7">
        <v>181</v>
      </c>
      <c r="B130" s="2" t="s">
        <v>524</v>
      </c>
      <c r="C130" s="2" t="s">
        <v>174</v>
      </c>
      <c r="D130" s="34" t="s">
        <v>113</v>
      </c>
      <c r="E130" s="7">
        <v>38</v>
      </c>
      <c r="F130" s="36">
        <v>17125</v>
      </c>
      <c r="G130" s="7" t="s">
        <v>10</v>
      </c>
      <c r="H130" s="7" t="s">
        <v>12</v>
      </c>
      <c r="I130" s="7">
        <v>55</v>
      </c>
      <c r="J130" s="30" t="s">
        <v>484</v>
      </c>
      <c r="K130" s="2"/>
      <c r="L130" s="2"/>
    </row>
    <row r="131" spans="1:12" ht="12.75" outlineLevel="2">
      <c r="A131" s="7">
        <v>182</v>
      </c>
      <c r="B131" s="2" t="s">
        <v>525</v>
      </c>
      <c r="C131" s="2" t="s">
        <v>38</v>
      </c>
      <c r="D131" s="34" t="s">
        <v>113</v>
      </c>
      <c r="E131" s="7">
        <v>38</v>
      </c>
      <c r="F131" s="36">
        <v>20812</v>
      </c>
      <c r="G131" s="7" t="s">
        <v>10</v>
      </c>
      <c r="H131" s="7" t="s">
        <v>12</v>
      </c>
      <c r="I131" s="7">
        <v>45</v>
      </c>
      <c r="J131" s="30" t="s">
        <v>484</v>
      </c>
      <c r="K131" s="2"/>
      <c r="L131" s="2"/>
    </row>
    <row r="132" spans="1:12" ht="12.75" outlineLevel="1">
      <c r="A132" s="7"/>
      <c r="B132" s="2">
        <f>SUBTOTAL(3,B129:B131)</f>
        <v>3</v>
      </c>
      <c r="C132" s="2"/>
      <c r="D132" s="34"/>
      <c r="E132" s="7"/>
      <c r="F132" s="36"/>
      <c r="G132" s="7"/>
      <c r="H132" s="7"/>
      <c r="I132" s="7"/>
      <c r="J132" s="38" t="s">
        <v>563</v>
      </c>
      <c r="K132" s="2">
        <f>SUBTOTAL(3,K129:K131)</f>
        <v>0</v>
      </c>
      <c r="L132" s="2"/>
    </row>
    <row r="133" spans="1:12" ht="12.75" outlineLevel="2">
      <c r="A133" s="7">
        <v>179</v>
      </c>
      <c r="B133" s="2" t="s">
        <v>520</v>
      </c>
      <c r="C133" s="2" t="s">
        <v>92</v>
      </c>
      <c r="D133" s="34" t="s">
        <v>33</v>
      </c>
      <c r="E133" s="7">
        <v>28</v>
      </c>
      <c r="F133" s="36">
        <v>9264</v>
      </c>
      <c r="G133" s="7" t="s">
        <v>10</v>
      </c>
      <c r="H133" s="7" t="s">
        <v>12</v>
      </c>
      <c r="I133" s="7">
        <v>77</v>
      </c>
      <c r="J133" s="30" t="s">
        <v>459</v>
      </c>
      <c r="K133" s="2"/>
      <c r="L133" s="2" t="s">
        <v>12</v>
      </c>
    </row>
    <row r="134" spans="1:12" ht="12.75" outlineLevel="1">
      <c r="A134" s="7"/>
      <c r="B134" s="2">
        <f>SUBTOTAL(3,B133:B133)</f>
        <v>1</v>
      </c>
      <c r="C134" s="2"/>
      <c r="D134" s="34"/>
      <c r="E134" s="7"/>
      <c r="F134" s="36"/>
      <c r="G134" s="7"/>
      <c r="H134" s="7"/>
      <c r="I134" s="7"/>
      <c r="J134" s="38" t="s">
        <v>564</v>
      </c>
      <c r="K134" s="2">
        <f>SUBTOTAL(3,K133:K133)</f>
        <v>0</v>
      </c>
      <c r="L134" s="2"/>
    </row>
    <row r="135" spans="1:12" ht="12.75" outlineLevel="2">
      <c r="A135" s="7">
        <v>170</v>
      </c>
      <c r="B135" s="2" t="s">
        <v>462</v>
      </c>
      <c r="C135" s="2" t="s">
        <v>223</v>
      </c>
      <c r="D135" s="34" t="s">
        <v>27</v>
      </c>
      <c r="E135" s="7">
        <v>38</v>
      </c>
      <c r="F135" s="36">
        <v>29262</v>
      </c>
      <c r="G135" s="7" t="s">
        <v>10</v>
      </c>
      <c r="H135" s="7" t="s">
        <v>12</v>
      </c>
      <c r="I135" s="7">
        <v>22</v>
      </c>
      <c r="J135" s="30" t="s">
        <v>463</v>
      </c>
      <c r="K135" s="2"/>
      <c r="L135" s="2"/>
    </row>
    <row r="136" spans="1:12" ht="12.75" outlineLevel="2">
      <c r="A136" s="7">
        <v>174</v>
      </c>
      <c r="B136" s="2" t="s">
        <v>352</v>
      </c>
      <c r="C136" s="2" t="s">
        <v>43</v>
      </c>
      <c r="D136" s="34" t="s">
        <v>479</v>
      </c>
      <c r="E136" s="7">
        <v>11</v>
      </c>
      <c r="F136" s="36">
        <v>28997</v>
      </c>
      <c r="G136" s="7" t="s">
        <v>11</v>
      </c>
      <c r="H136" s="7" t="s">
        <v>12</v>
      </c>
      <c r="I136" s="7">
        <v>23</v>
      </c>
      <c r="J136" s="30" t="s">
        <v>463</v>
      </c>
      <c r="K136" s="2"/>
      <c r="L136" s="2"/>
    </row>
    <row r="137" spans="1:12" ht="12.75" outlineLevel="2">
      <c r="A137" s="7">
        <v>189</v>
      </c>
      <c r="B137" s="2" t="s">
        <v>576</v>
      </c>
      <c r="C137" s="2" t="s">
        <v>124</v>
      </c>
      <c r="D137" s="34" t="s">
        <v>577</v>
      </c>
      <c r="E137" s="7">
        <v>3</v>
      </c>
      <c r="F137" s="36">
        <v>11276</v>
      </c>
      <c r="G137" s="7" t="s">
        <v>10</v>
      </c>
      <c r="H137" s="7" t="s">
        <v>12</v>
      </c>
      <c r="I137" s="7">
        <v>71</v>
      </c>
      <c r="J137" s="30" t="s">
        <v>463</v>
      </c>
      <c r="K137" s="2"/>
      <c r="L137" s="2"/>
    </row>
    <row r="138" spans="1:12" ht="12.75" outlineLevel="1">
      <c r="A138" s="7"/>
      <c r="B138" s="2">
        <f>SUBTOTAL(3,B135:B137)</f>
        <v>3</v>
      </c>
      <c r="C138" s="2"/>
      <c r="D138" s="34"/>
      <c r="E138" s="7"/>
      <c r="F138" s="36"/>
      <c r="G138" s="7"/>
      <c r="H138" s="7"/>
      <c r="I138" s="7"/>
      <c r="J138" s="38" t="s">
        <v>565</v>
      </c>
      <c r="K138" s="2">
        <f>SUBTOTAL(3,K135:K137)</f>
        <v>0</v>
      </c>
      <c r="L138" s="2"/>
    </row>
    <row r="139" spans="1:12" ht="12.75" outlineLevel="2">
      <c r="A139" s="7">
        <v>171</v>
      </c>
      <c r="B139" s="2" t="s">
        <v>464</v>
      </c>
      <c r="C139" s="2" t="s">
        <v>97</v>
      </c>
      <c r="D139" s="34" t="s">
        <v>465</v>
      </c>
      <c r="E139" s="7">
        <v>36</v>
      </c>
      <c r="F139" s="36">
        <v>22386</v>
      </c>
      <c r="G139" s="7" t="s">
        <v>10</v>
      </c>
      <c r="H139" s="7" t="s">
        <v>12</v>
      </c>
      <c r="I139" s="7">
        <v>41</v>
      </c>
      <c r="J139" s="30" t="s">
        <v>483</v>
      </c>
      <c r="K139" s="2"/>
      <c r="L139" s="2"/>
    </row>
    <row r="140" spans="1:12" ht="12.75" outlineLevel="1">
      <c r="A140" s="7"/>
      <c r="B140" s="2">
        <f>SUBTOTAL(3,B139:B139)</f>
        <v>1</v>
      </c>
      <c r="C140" s="2"/>
      <c r="D140" s="34"/>
      <c r="E140" s="7"/>
      <c r="F140" s="36"/>
      <c r="G140" s="7"/>
      <c r="H140" s="7"/>
      <c r="I140" s="7"/>
      <c r="J140" s="38" t="s">
        <v>566</v>
      </c>
      <c r="K140" s="2">
        <f>SUBTOTAL(3,K139:K139)</f>
        <v>0</v>
      </c>
      <c r="L140" s="2"/>
    </row>
    <row r="141" spans="1:12" ht="12.75" outlineLevel="2">
      <c r="A141" s="7">
        <v>51</v>
      </c>
      <c r="B141" s="2" t="s">
        <v>117</v>
      </c>
      <c r="C141" s="2" t="s">
        <v>40</v>
      </c>
      <c r="D141" s="34" t="s">
        <v>9</v>
      </c>
      <c r="E141" s="7">
        <v>25</v>
      </c>
      <c r="F141" s="36">
        <v>9401</v>
      </c>
      <c r="G141" s="7" t="s">
        <v>10</v>
      </c>
      <c r="H141" s="7" t="s">
        <v>12</v>
      </c>
      <c r="I141" s="7">
        <v>76</v>
      </c>
      <c r="J141" s="30" t="s">
        <v>420</v>
      </c>
      <c r="K141" s="2"/>
      <c r="L141" s="2"/>
    </row>
    <row r="142" spans="1:12" ht="12.75" outlineLevel="1">
      <c r="A142" s="7"/>
      <c r="B142" s="2">
        <f>SUBTOTAL(3,B141:B141)</f>
        <v>1</v>
      </c>
      <c r="C142" s="2"/>
      <c r="D142" s="34"/>
      <c r="E142" s="7"/>
      <c r="F142" s="36"/>
      <c r="G142" s="7"/>
      <c r="H142" s="7"/>
      <c r="I142" s="7"/>
      <c r="J142" s="38" t="s">
        <v>567</v>
      </c>
      <c r="K142" s="2">
        <f>SUBTOTAL(3,K141:K141)</f>
        <v>0</v>
      </c>
      <c r="L142" s="2"/>
    </row>
    <row r="143" spans="1:12" ht="12.75" outlineLevel="1">
      <c r="A143" s="7">
        <v>9</v>
      </c>
      <c r="B143" s="2" t="s">
        <v>36</v>
      </c>
      <c r="C143" s="2" t="s">
        <v>37</v>
      </c>
      <c r="D143" s="34" t="s">
        <v>113</v>
      </c>
      <c r="E143" s="7">
        <v>32</v>
      </c>
      <c r="F143" s="36">
        <v>7391</v>
      </c>
      <c r="G143" s="7" t="s">
        <v>10</v>
      </c>
      <c r="H143" s="7" t="s">
        <v>12</v>
      </c>
      <c r="I143" s="7">
        <v>82</v>
      </c>
      <c r="J143" s="30"/>
      <c r="K143" s="2"/>
      <c r="L143" s="2"/>
    </row>
    <row r="144" spans="1:12" ht="12.75" outlineLevel="1">
      <c r="A144" s="7">
        <v>11</v>
      </c>
      <c r="B144" s="2" t="s">
        <v>39</v>
      </c>
      <c r="C144" s="2" t="s">
        <v>40</v>
      </c>
      <c r="D144" s="34" t="s">
        <v>24</v>
      </c>
      <c r="E144" s="7">
        <v>45</v>
      </c>
      <c r="F144" s="36">
        <v>15829</v>
      </c>
      <c r="G144" s="7" t="s">
        <v>10</v>
      </c>
      <c r="H144" s="7" t="s">
        <v>12</v>
      </c>
      <c r="I144" s="7">
        <v>59</v>
      </c>
      <c r="J144" s="30"/>
      <c r="K144" s="2"/>
      <c r="L144" s="2"/>
    </row>
    <row r="145" spans="1:12" ht="12.75" outlineLevel="1">
      <c r="A145" s="7">
        <v>12</v>
      </c>
      <c r="B145" s="2" t="s">
        <v>42</v>
      </c>
      <c r="C145" s="2" t="s">
        <v>43</v>
      </c>
      <c r="D145" s="34" t="s">
        <v>24</v>
      </c>
      <c r="E145" s="7">
        <v>45</v>
      </c>
      <c r="F145" s="36">
        <v>19751</v>
      </c>
      <c r="G145" s="7" t="s">
        <v>10</v>
      </c>
      <c r="H145" s="7" t="s">
        <v>12</v>
      </c>
      <c r="I145" s="7">
        <v>48</v>
      </c>
      <c r="J145" s="30"/>
      <c r="K145" s="2"/>
      <c r="L145" s="2"/>
    </row>
    <row r="146" spans="1:12" ht="12.75" outlineLevel="1">
      <c r="A146" s="7">
        <v>13</v>
      </c>
      <c r="B146" s="2" t="s">
        <v>44</v>
      </c>
      <c r="C146" s="2" t="s">
        <v>45</v>
      </c>
      <c r="D146" s="34" t="s">
        <v>24</v>
      </c>
      <c r="E146" s="7">
        <v>45</v>
      </c>
      <c r="F146" s="36">
        <v>28243</v>
      </c>
      <c r="G146" s="7" t="s">
        <v>10</v>
      </c>
      <c r="H146" s="7" t="s">
        <v>12</v>
      </c>
      <c r="I146" s="7">
        <v>25</v>
      </c>
      <c r="J146" s="30"/>
      <c r="K146" s="2"/>
      <c r="L146" s="2"/>
    </row>
    <row r="147" spans="1:12" ht="12.75" outlineLevel="1">
      <c r="A147" s="7">
        <v>16</v>
      </c>
      <c r="B147" s="2" t="s">
        <v>49</v>
      </c>
      <c r="C147" s="2" t="s">
        <v>50</v>
      </c>
      <c r="D147" s="34" t="s">
        <v>24</v>
      </c>
      <c r="E147" s="7">
        <v>45</v>
      </c>
      <c r="F147" s="36">
        <v>15829</v>
      </c>
      <c r="G147" s="7" t="s">
        <v>10</v>
      </c>
      <c r="H147" s="7" t="s">
        <v>12</v>
      </c>
      <c r="I147" s="7">
        <v>59</v>
      </c>
      <c r="J147" s="30"/>
      <c r="K147" s="2"/>
      <c r="L147" s="2"/>
    </row>
    <row r="148" spans="1:12" ht="12.75" outlineLevel="1">
      <c r="A148" s="7">
        <v>25</v>
      </c>
      <c r="B148" s="2" t="s">
        <v>68</v>
      </c>
      <c r="C148" s="2" t="s">
        <v>69</v>
      </c>
      <c r="D148" s="34" t="s">
        <v>27</v>
      </c>
      <c r="E148" s="7">
        <v>4</v>
      </c>
      <c r="F148" s="36">
        <v>2976</v>
      </c>
      <c r="G148" s="7" t="s">
        <v>10</v>
      </c>
      <c r="H148" s="7" t="s">
        <v>12</v>
      </c>
      <c r="I148" s="7">
        <v>94</v>
      </c>
      <c r="J148" s="30"/>
      <c r="K148" s="2"/>
      <c r="L148" s="2"/>
    </row>
    <row r="149" spans="1:12" ht="12.75" outlineLevel="1">
      <c r="A149" s="7">
        <v>35</v>
      </c>
      <c r="B149" s="2" t="s">
        <v>85</v>
      </c>
      <c r="C149" s="2" t="s">
        <v>86</v>
      </c>
      <c r="D149" s="34" t="s">
        <v>87</v>
      </c>
      <c r="E149" s="7">
        <v>6</v>
      </c>
      <c r="F149" s="36">
        <v>16928</v>
      </c>
      <c r="G149" s="7" t="s">
        <v>10</v>
      </c>
      <c r="H149" s="7" t="s">
        <v>12</v>
      </c>
      <c r="I149" s="7">
        <v>56</v>
      </c>
      <c r="J149" s="30"/>
      <c r="K149" s="2"/>
      <c r="L149" s="2"/>
    </row>
    <row r="150" spans="1:12" ht="12.75" outlineLevel="1">
      <c r="A150" s="7">
        <v>38</v>
      </c>
      <c r="B150" s="2" t="s">
        <v>94</v>
      </c>
      <c r="C150" s="2" t="s">
        <v>79</v>
      </c>
      <c r="D150" s="34" t="s">
        <v>95</v>
      </c>
      <c r="E150" s="7">
        <v>13</v>
      </c>
      <c r="F150" s="36">
        <v>27886</v>
      </c>
      <c r="G150" s="7" t="s">
        <v>11</v>
      </c>
      <c r="H150" s="7" t="s">
        <v>12</v>
      </c>
      <c r="I150" s="7">
        <v>26</v>
      </c>
      <c r="J150" s="30"/>
      <c r="K150" s="2"/>
      <c r="L150" s="2"/>
    </row>
    <row r="151" spans="1:12" ht="12.75" outlineLevel="1">
      <c r="A151" s="7">
        <v>39</v>
      </c>
      <c r="B151" s="2" t="s">
        <v>96</v>
      </c>
      <c r="C151" s="2" t="s">
        <v>97</v>
      </c>
      <c r="D151" s="34" t="s">
        <v>98</v>
      </c>
      <c r="E151" s="7"/>
      <c r="F151" s="36">
        <v>26448</v>
      </c>
      <c r="G151" s="7" t="s">
        <v>10</v>
      </c>
      <c r="H151" s="7" t="s">
        <v>12</v>
      </c>
      <c r="I151" s="7">
        <v>30</v>
      </c>
      <c r="J151" s="30"/>
      <c r="K151" s="2"/>
      <c r="L151" s="2"/>
    </row>
    <row r="152" spans="1:12" ht="12.75" outlineLevel="1">
      <c r="A152" s="7">
        <v>52</v>
      </c>
      <c r="B152" s="2" t="s">
        <v>118</v>
      </c>
      <c r="C152" s="2" t="s">
        <v>119</v>
      </c>
      <c r="D152" s="34" t="s">
        <v>120</v>
      </c>
      <c r="E152" s="7">
        <v>9</v>
      </c>
      <c r="F152" s="36">
        <v>8771</v>
      </c>
      <c r="G152" s="7" t="s">
        <v>11</v>
      </c>
      <c r="H152" s="7" t="s">
        <v>12</v>
      </c>
      <c r="I152" s="7">
        <v>78</v>
      </c>
      <c r="J152" s="30"/>
      <c r="K152" s="2"/>
      <c r="L152" s="2"/>
    </row>
    <row r="153" spans="1:12" ht="12.75" outlineLevel="1">
      <c r="A153" s="7">
        <v>54</v>
      </c>
      <c r="B153" s="2" t="s">
        <v>122</v>
      </c>
      <c r="C153" s="2" t="s">
        <v>79</v>
      </c>
      <c r="D153" s="34" t="s">
        <v>77</v>
      </c>
      <c r="E153" s="7">
        <v>15</v>
      </c>
      <c r="F153" s="36">
        <v>4503</v>
      </c>
      <c r="G153" s="7" t="s">
        <v>11</v>
      </c>
      <c r="H153" s="7" t="s">
        <v>12</v>
      </c>
      <c r="I153" s="7">
        <v>90</v>
      </c>
      <c r="J153" s="30"/>
      <c r="K153" s="2"/>
      <c r="L153" s="2"/>
    </row>
    <row r="154" spans="1:12" ht="12.75" outlineLevel="1">
      <c r="A154" s="7">
        <v>56</v>
      </c>
      <c r="B154" s="2" t="s">
        <v>125</v>
      </c>
      <c r="C154" s="2" t="s">
        <v>57</v>
      </c>
      <c r="D154" s="34" t="s">
        <v>9</v>
      </c>
      <c r="E154" s="7">
        <v>25</v>
      </c>
      <c r="F154" s="36">
        <v>10441</v>
      </c>
      <c r="G154" s="7" t="s">
        <v>11</v>
      </c>
      <c r="H154" s="7" t="s">
        <v>12</v>
      </c>
      <c r="I154" s="7">
        <v>74</v>
      </c>
      <c r="J154" s="30"/>
      <c r="K154" s="2"/>
      <c r="L154" s="2"/>
    </row>
    <row r="155" spans="1:12" ht="12.75" outlineLevel="1">
      <c r="A155" s="7">
        <v>60</v>
      </c>
      <c r="B155" s="2" t="s">
        <v>130</v>
      </c>
      <c r="C155" s="2" t="s">
        <v>79</v>
      </c>
      <c r="D155" s="34" t="s">
        <v>120</v>
      </c>
      <c r="E155" s="7">
        <v>8</v>
      </c>
      <c r="F155" s="36">
        <v>9477</v>
      </c>
      <c r="G155" s="7" t="s">
        <v>11</v>
      </c>
      <c r="H155" s="7" t="s">
        <v>12</v>
      </c>
      <c r="I155" s="7">
        <v>76</v>
      </c>
      <c r="J155" s="30"/>
      <c r="K155" s="2"/>
      <c r="L155" s="2"/>
    </row>
    <row r="156" spans="1:12" ht="12.75" outlineLevel="1">
      <c r="A156" s="7">
        <v>61</v>
      </c>
      <c r="B156" s="2" t="s">
        <v>131</v>
      </c>
      <c r="C156" s="2" t="s">
        <v>79</v>
      </c>
      <c r="D156" s="34" t="s">
        <v>33</v>
      </c>
      <c r="E156" s="7">
        <v>18</v>
      </c>
      <c r="F156" s="36">
        <v>7550</v>
      </c>
      <c r="G156" s="7" t="s">
        <v>11</v>
      </c>
      <c r="H156" s="7" t="s">
        <v>12</v>
      </c>
      <c r="I156" s="7">
        <v>82</v>
      </c>
      <c r="J156" s="30"/>
      <c r="K156" s="2"/>
      <c r="L156" s="2"/>
    </row>
    <row r="157" spans="1:12" ht="12.75" outlineLevel="1">
      <c r="A157" s="7">
        <v>68</v>
      </c>
      <c r="B157" s="2" t="s">
        <v>141</v>
      </c>
      <c r="C157" s="2" t="s">
        <v>142</v>
      </c>
      <c r="D157" s="34" t="s">
        <v>33</v>
      </c>
      <c r="E157" s="7">
        <v>10</v>
      </c>
      <c r="F157" s="36">
        <v>28200</v>
      </c>
      <c r="G157" s="7" t="s">
        <v>10</v>
      </c>
      <c r="H157" s="7" t="s">
        <v>12</v>
      </c>
      <c r="I157" s="7">
        <v>25</v>
      </c>
      <c r="J157" s="30"/>
      <c r="K157" s="2"/>
      <c r="L157" s="2"/>
    </row>
    <row r="158" spans="1:12" ht="12.75" outlineLevel="1">
      <c r="A158" s="7">
        <v>69</v>
      </c>
      <c r="B158" s="2" t="s">
        <v>143</v>
      </c>
      <c r="C158" s="2" t="s">
        <v>144</v>
      </c>
      <c r="D158" s="34" t="s">
        <v>33</v>
      </c>
      <c r="E158" s="7">
        <v>10</v>
      </c>
      <c r="F158" s="36">
        <v>1955</v>
      </c>
      <c r="G158" s="7" t="s">
        <v>10</v>
      </c>
      <c r="H158" s="7" t="s">
        <v>12</v>
      </c>
      <c r="I158" s="7">
        <v>97</v>
      </c>
      <c r="J158" s="30"/>
      <c r="K158" s="2"/>
      <c r="L158" s="2"/>
    </row>
    <row r="159" spans="1:12" ht="12.75" outlineLevel="1">
      <c r="A159" s="7">
        <v>70</v>
      </c>
      <c r="B159" s="2" t="s">
        <v>67</v>
      </c>
      <c r="C159" s="2" t="s">
        <v>41</v>
      </c>
      <c r="D159" s="34" t="s">
        <v>145</v>
      </c>
      <c r="E159" s="28">
        <v>25</v>
      </c>
      <c r="F159" s="36">
        <v>18271</v>
      </c>
      <c r="G159" s="7" t="s">
        <v>10</v>
      </c>
      <c r="H159" s="7" t="s">
        <v>12</v>
      </c>
      <c r="I159" s="7">
        <v>52</v>
      </c>
      <c r="J159" s="30"/>
      <c r="K159" s="2"/>
      <c r="L159" s="2"/>
    </row>
    <row r="160" spans="1:12" ht="12.75" outlineLevel="1">
      <c r="A160" s="7">
        <v>71</v>
      </c>
      <c r="B160" s="2" t="s">
        <v>146</v>
      </c>
      <c r="C160" s="2" t="s">
        <v>38</v>
      </c>
      <c r="D160" s="34" t="s">
        <v>120</v>
      </c>
      <c r="E160" s="7">
        <v>8</v>
      </c>
      <c r="F160" s="36">
        <v>18999</v>
      </c>
      <c r="G160" s="7" t="s">
        <v>10</v>
      </c>
      <c r="H160" s="7" t="s">
        <v>12</v>
      </c>
      <c r="I160" s="7">
        <v>50</v>
      </c>
      <c r="J160" s="30"/>
      <c r="K160" s="2"/>
      <c r="L160" s="2"/>
    </row>
    <row r="161" spans="1:12" ht="12.75" outlineLevel="1">
      <c r="A161" s="7">
        <v>96</v>
      </c>
      <c r="B161" s="2" t="s">
        <v>186</v>
      </c>
      <c r="C161" s="2" t="s">
        <v>92</v>
      </c>
      <c r="D161" s="34" t="s">
        <v>187</v>
      </c>
      <c r="E161" s="7">
        <v>44</v>
      </c>
      <c r="F161" s="36">
        <v>21263</v>
      </c>
      <c r="G161" s="7" t="s">
        <v>10</v>
      </c>
      <c r="H161" s="7" t="s">
        <v>12</v>
      </c>
      <c r="I161" s="7">
        <v>44</v>
      </c>
      <c r="J161" s="30"/>
      <c r="K161" s="2"/>
      <c r="L161" s="2"/>
    </row>
    <row r="162" spans="1:12" ht="12.75" outlineLevel="1">
      <c r="A162" s="7">
        <v>97</v>
      </c>
      <c r="B162" s="2" t="s">
        <v>188</v>
      </c>
      <c r="C162" s="2" t="s">
        <v>189</v>
      </c>
      <c r="D162" s="34" t="s">
        <v>187</v>
      </c>
      <c r="E162" s="7">
        <v>44</v>
      </c>
      <c r="F162" s="36">
        <v>3172</v>
      </c>
      <c r="G162" s="7" t="s">
        <v>11</v>
      </c>
      <c r="H162" s="7" t="s">
        <v>12</v>
      </c>
      <c r="I162" s="7">
        <v>94</v>
      </c>
      <c r="J162" s="30"/>
      <c r="K162" s="2"/>
      <c r="L162" s="2"/>
    </row>
    <row r="163" spans="1:12" ht="12.75" outlineLevel="1">
      <c r="A163" s="7">
        <v>99</v>
      </c>
      <c r="B163" s="2" t="s">
        <v>192</v>
      </c>
      <c r="C163" s="2" t="s">
        <v>193</v>
      </c>
      <c r="D163" s="34" t="s">
        <v>27</v>
      </c>
      <c r="E163" s="7">
        <v>37</v>
      </c>
      <c r="F163" s="36">
        <v>23312</v>
      </c>
      <c r="G163" s="7" t="s">
        <v>11</v>
      </c>
      <c r="H163" s="7" t="s">
        <v>12</v>
      </c>
      <c r="I163" s="7">
        <v>38</v>
      </c>
      <c r="J163" s="30"/>
      <c r="K163" s="2"/>
      <c r="L163" s="2"/>
    </row>
    <row r="164" spans="1:12" ht="12.75" outlineLevel="1">
      <c r="A164" s="7">
        <v>100</v>
      </c>
      <c r="B164" s="2" t="s">
        <v>194</v>
      </c>
      <c r="C164" s="2" t="s">
        <v>195</v>
      </c>
      <c r="D164" s="34" t="s">
        <v>27</v>
      </c>
      <c r="E164" s="7">
        <v>37</v>
      </c>
      <c r="F164" s="36">
        <v>31795</v>
      </c>
      <c r="G164" s="7" t="s">
        <v>11</v>
      </c>
      <c r="H164" s="7" t="s">
        <v>12</v>
      </c>
      <c r="I164" s="7">
        <v>15</v>
      </c>
      <c r="J164" s="30"/>
      <c r="K164" s="2"/>
      <c r="L164" s="2"/>
    </row>
    <row r="165" spans="1:12" ht="12.75" outlineLevel="1">
      <c r="A165" s="7">
        <v>101</v>
      </c>
      <c r="B165" s="2" t="s">
        <v>196</v>
      </c>
      <c r="C165" s="2" t="s">
        <v>197</v>
      </c>
      <c r="D165" s="34" t="s">
        <v>64</v>
      </c>
      <c r="E165" s="7">
        <v>38</v>
      </c>
      <c r="F165" s="36">
        <v>13557</v>
      </c>
      <c r="G165" s="7" t="s">
        <v>11</v>
      </c>
      <c r="H165" s="7" t="s">
        <v>12</v>
      </c>
      <c r="I165" s="7">
        <v>65</v>
      </c>
      <c r="J165" s="30"/>
      <c r="K165" s="2"/>
      <c r="L165" s="2"/>
    </row>
    <row r="166" spans="1:12" ht="12.75" outlineLevel="1">
      <c r="A166" s="7">
        <v>113</v>
      </c>
      <c r="B166" s="2" t="s">
        <v>212</v>
      </c>
      <c r="C166" s="2" t="s">
        <v>92</v>
      </c>
      <c r="D166" s="34" t="s">
        <v>213</v>
      </c>
      <c r="E166" s="7"/>
      <c r="F166" s="36">
        <v>20275</v>
      </c>
      <c r="G166" s="7" t="s">
        <v>10</v>
      </c>
      <c r="H166" s="7" t="s">
        <v>12</v>
      </c>
      <c r="I166" s="7">
        <v>47</v>
      </c>
      <c r="J166" s="30"/>
      <c r="K166" s="2"/>
      <c r="L166" s="2"/>
    </row>
    <row r="167" spans="1:12" ht="12.75" outlineLevel="1">
      <c r="A167" s="7">
        <v>114</v>
      </c>
      <c r="B167" s="2" t="s">
        <v>214</v>
      </c>
      <c r="C167" s="2" t="s">
        <v>215</v>
      </c>
      <c r="D167" s="34" t="s">
        <v>109</v>
      </c>
      <c r="E167" s="7">
        <v>25</v>
      </c>
      <c r="F167" s="36">
        <v>11527</v>
      </c>
      <c r="G167" s="7" t="s">
        <v>10</v>
      </c>
      <c r="H167" s="7" t="s">
        <v>12</v>
      </c>
      <c r="I167" s="7">
        <v>71</v>
      </c>
      <c r="J167" s="30"/>
      <c r="K167" s="2"/>
      <c r="L167" s="2"/>
    </row>
    <row r="168" spans="1:12" ht="12.75" outlineLevel="1">
      <c r="A168" s="7">
        <v>125</v>
      </c>
      <c r="B168" s="2" t="s">
        <v>228</v>
      </c>
      <c r="C168" s="2" t="s">
        <v>151</v>
      </c>
      <c r="D168" s="34" t="s">
        <v>102</v>
      </c>
      <c r="E168" s="7">
        <v>26</v>
      </c>
      <c r="F168" s="36">
        <v>16263</v>
      </c>
      <c r="G168" s="7" t="s">
        <v>10</v>
      </c>
      <c r="H168" s="7" t="s">
        <v>12</v>
      </c>
      <c r="I168" s="7">
        <v>58</v>
      </c>
      <c r="J168" s="30"/>
      <c r="K168" s="2"/>
      <c r="L168" s="2"/>
    </row>
    <row r="169" spans="1:12" ht="12.75" outlineLevel="1">
      <c r="A169" s="7">
        <v>130</v>
      </c>
      <c r="B169" s="2" t="s">
        <v>235</v>
      </c>
      <c r="C169" s="2" t="s">
        <v>236</v>
      </c>
      <c r="D169" s="34" t="s">
        <v>9</v>
      </c>
      <c r="E169" s="7">
        <v>23</v>
      </c>
      <c r="F169" s="36">
        <v>20383</v>
      </c>
      <c r="G169" s="7" t="s">
        <v>10</v>
      </c>
      <c r="H169" s="7" t="s">
        <v>12</v>
      </c>
      <c r="I169" s="7">
        <v>46</v>
      </c>
      <c r="J169" s="30"/>
      <c r="K169" s="2"/>
      <c r="L169" s="2"/>
    </row>
    <row r="170" spans="1:12" ht="12.75" outlineLevel="1">
      <c r="A170" s="7">
        <v>134</v>
      </c>
      <c r="B170" s="2" t="s">
        <v>333</v>
      </c>
      <c r="C170" s="2" t="s">
        <v>332</v>
      </c>
      <c r="D170" s="34" t="s">
        <v>90</v>
      </c>
      <c r="E170" s="7">
        <v>14</v>
      </c>
      <c r="F170" s="36">
        <v>31828</v>
      </c>
      <c r="G170" s="7" t="s">
        <v>11</v>
      </c>
      <c r="H170" s="7" t="s">
        <v>12</v>
      </c>
      <c r="I170" s="7">
        <v>15</v>
      </c>
      <c r="J170" s="30"/>
      <c r="K170" s="2"/>
      <c r="L170" s="2"/>
    </row>
    <row r="171" spans="1:12" ht="12.75" outlineLevel="1">
      <c r="A171" s="7">
        <v>135</v>
      </c>
      <c r="B171" s="2" t="s">
        <v>349</v>
      </c>
      <c r="C171" s="2" t="s">
        <v>350</v>
      </c>
      <c r="D171" s="34" t="s">
        <v>77</v>
      </c>
      <c r="E171" s="7">
        <v>64</v>
      </c>
      <c r="F171" s="36">
        <v>4639</v>
      </c>
      <c r="G171" s="7" t="s">
        <v>11</v>
      </c>
      <c r="H171" s="7" t="s">
        <v>12</v>
      </c>
      <c r="I171" s="7">
        <v>89</v>
      </c>
      <c r="J171" s="30"/>
      <c r="K171" s="2"/>
      <c r="L171" s="2"/>
    </row>
    <row r="172" spans="1:12" ht="12.75" outlineLevel="1">
      <c r="A172" s="7">
        <v>138</v>
      </c>
      <c r="B172" s="2" t="s">
        <v>353</v>
      </c>
      <c r="C172" s="2" t="s">
        <v>38</v>
      </c>
      <c r="D172" s="34" t="s">
        <v>27</v>
      </c>
      <c r="E172" s="7">
        <v>23</v>
      </c>
      <c r="F172" s="36">
        <v>10704</v>
      </c>
      <c r="G172" s="7" t="s">
        <v>10</v>
      </c>
      <c r="H172" s="7" t="s">
        <v>12</v>
      </c>
      <c r="I172" s="7">
        <v>73</v>
      </c>
      <c r="J172" s="30"/>
      <c r="K172" s="2"/>
      <c r="L172" s="2"/>
    </row>
    <row r="173" spans="1:12" ht="12.75" outlineLevel="1">
      <c r="A173" s="7">
        <v>139</v>
      </c>
      <c r="B173" s="2" t="s">
        <v>354</v>
      </c>
      <c r="C173" s="2" t="s">
        <v>355</v>
      </c>
      <c r="D173" s="34" t="s">
        <v>356</v>
      </c>
      <c r="E173" s="7">
        <v>4</v>
      </c>
      <c r="F173" s="36">
        <v>26634</v>
      </c>
      <c r="G173" s="7" t="s">
        <v>10</v>
      </c>
      <c r="H173" s="7" t="s">
        <v>12</v>
      </c>
      <c r="I173" s="7">
        <v>29</v>
      </c>
      <c r="J173" s="30"/>
      <c r="K173" s="2"/>
      <c r="L173" s="2"/>
    </row>
    <row r="174" spans="1:12" ht="12.75" outlineLevel="1">
      <c r="A174" s="7">
        <v>143</v>
      </c>
      <c r="B174" s="2" t="s">
        <v>367</v>
      </c>
      <c r="C174" s="2" t="s">
        <v>97</v>
      </c>
      <c r="D174" s="34" t="s">
        <v>33</v>
      </c>
      <c r="E174" s="7">
        <v>36</v>
      </c>
      <c r="F174" s="36">
        <v>22386</v>
      </c>
      <c r="G174" s="7" t="s">
        <v>10</v>
      </c>
      <c r="H174" s="7" t="s">
        <v>12</v>
      </c>
      <c r="I174" s="7">
        <v>41</v>
      </c>
      <c r="J174" s="30"/>
      <c r="K174" s="2"/>
      <c r="L174" s="2"/>
    </row>
    <row r="175" spans="1:12" ht="12.75" outlineLevel="1">
      <c r="A175" s="7">
        <v>149</v>
      </c>
      <c r="B175" s="2" t="s">
        <v>378</v>
      </c>
      <c r="C175" s="2" t="s">
        <v>379</v>
      </c>
      <c r="D175" s="34" t="s">
        <v>27</v>
      </c>
      <c r="E175" s="7">
        <v>46</v>
      </c>
      <c r="F175" s="36">
        <v>29262</v>
      </c>
      <c r="G175" s="7" t="s">
        <v>10</v>
      </c>
      <c r="H175" s="7" t="s">
        <v>12</v>
      </c>
      <c r="I175" s="7">
        <v>22</v>
      </c>
      <c r="J175" s="30"/>
      <c r="K175" s="2"/>
      <c r="L175" s="2"/>
    </row>
    <row r="176" spans="1:12" ht="12.75" outlineLevel="1">
      <c r="A176" s="7">
        <v>150</v>
      </c>
      <c r="B176" s="2" t="s">
        <v>380</v>
      </c>
      <c r="C176" s="2" t="s">
        <v>381</v>
      </c>
      <c r="D176" s="34" t="s">
        <v>27</v>
      </c>
      <c r="E176" s="7">
        <v>46</v>
      </c>
      <c r="F176" s="36">
        <v>29549</v>
      </c>
      <c r="G176" s="7" t="s">
        <v>10</v>
      </c>
      <c r="H176" s="7" t="s">
        <v>12</v>
      </c>
      <c r="I176" s="7">
        <v>21</v>
      </c>
      <c r="J176" s="30"/>
      <c r="K176" s="2"/>
      <c r="L176" s="2"/>
    </row>
    <row r="177" spans="1:12" ht="12.75" outlineLevel="1">
      <c r="A177" s="7">
        <v>152</v>
      </c>
      <c r="B177" s="2" t="s">
        <v>387</v>
      </c>
      <c r="C177" s="2" t="s">
        <v>388</v>
      </c>
      <c r="D177" s="34" t="s">
        <v>127</v>
      </c>
      <c r="E177" s="7">
        <v>3</v>
      </c>
      <c r="F177" s="36">
        <v>26044</v>
      </c>
      <c r="G177" s="7" t="s">
        <v>10</v>
      </c>
      <c r="H177" s="7" t="s">
        <v>12</v>
      </c>
      <c r="I177" s="7">
        <v>31</v>
      </c>
      <c r="J177" s="30"/>
      <c r="K177" s="2"/>
      <c r="L177" s="2"/>
    </row>
    <row r="178" spans="1:12" ht="12.75" outlineLevel="1">
      <c r="A178" s="7">
        <v>153</v>
      </c>
      <c r="B178" s="2" t="s">
        <v>387</v>
      </c>
      <c r="C178" s="2" t="s">
        <v>389</v>
      </c>
      <c r="D178" s="34" t="s">
        <v>127</v>
      </c>
      <c r="E178" s="7">
        <v>3</v>
      </c>
      <c r="F178" s="36">
        <v>26088</v>
      </c>
      <c r="G178" s="7" t="s">
        <v>11</v>
      </c>
      <c r="H178" s="7" t="s">
        <v>12</v>
      </c>
      <c r="I178" s="7">
        <v>31</v>
      </c>
      <c r="J178" s="30"/>
      <c r="K178" s="2"/>
      <c r="L178" s="2"/>
    </row>
    <row r="179" spans="1:12" ht="12.75" outlineLevel="1">
      <c r="A179" s="7">
        <v>156</v>
      </c>
      <c r="B179" s="2" t="s">
        <v>401</v>
      </c>
      <c r="C179" s="2" t="s">
        <v>41</v>
      </c>
      <c r="D179" s="34" t="s">
        <v>27</v>
      </c>
      <c r="E179" s="7">
        <v>22</v>
      </c>
      <c r="F179" s="36">
        <v>30519</v>
      </c>
      <c r="G179" s="7" t="s">
        <v>10</v>
      </c>
      <c r="H179" s="7" t="s">
        <v>12</v>
      </c>
      <c r="I179" s="7">
        <v>19</v>
      </c>
      <c r="J179" s="30"/>
      <c r="K179" s="2"/>
      <c r="L179" s="2"/>
    </row>
    <row r="180" spans="1:12" ht="12.75" outlineLevel="1">
      <c r="A180" s="7">
        <v>158</v>
      </c>
      <c r="B180" s="2" t="s">
        <v>404</v>
      </c>
      <c r="C180" s="2" t="s">
        <v>174</v>
      </c>
      <c r="D180" s="34" t="s">
        <v>140</v>
      </c>
      <c r="E180" s="7">
        <v>12</v>
      </c>
      <c r="F180" s="36">
        <v>18978</v>
      </c>
      <c r="G180" s="7" t="s">
        <v>10</v>
      </c>
      <c r="H180" s="7" t="s">
        <v>12</v>
      </c>
      <c r="I180" s="7">
        <v>50</v>
      </c>
      <c r="J180" s="30"/>
      <c r="K180" s="2"/>
      <c r="L180" s="2"/>
    </row>
    <row r="181" spans="1:12" ht="12.75" outlineLevel="1">
      <c r="A181" s="7">
        <v>159</v>
      </c>
      <c r="B181" s="2" t="s">
        <v>415</v>
      </c>
      <c r="C181" s="2" t="s">
        <v>89</v>
      </c>
      <c r="D181" s="34" t="s">
        <v>416</v>
      </c>
      <c r="E181" s="7"/>
      <c r="F181" s="36">
        <v>14675</v>
      </c>
      <c r="G181" s="7" t="s">
        <v>10</v>
      </c>
      <c r="H181" s="7" t="s">
        <v>12</v>
      </c>
      <c r="I181" s="7">
        <v>62</v>
      </c>
      <c r="J181" s="30"/>
      <c r="K181" s="2"/>
      <c r="L181" s="2"/>
    </row>
    <row r="182" spans="1:12" ht="12.75" outlineLevel="1">
      <c r="A182" s="7">
        <v>161</v>
      </c>
      <c r="B182" s="2" t="s">
        <v>429</v>
      </c>
      <c r="C182" s="2" t="s">
        <v>430</v>
      </c>
      <c r="D182" s="34" t="s">
        <v>113</v>
      </c>
      <c r="E182" s="7">
        <v>38</v>
      </c>
      <c r="F182" s="36">
        <v>17264</v>
      </c>
      <c r="G182" s="7" t="s">
        <v>10</v>
      </c>
      <c r="H182" s="7" t="s">
        <v>12</v>
      </c>
      <c r="I182" s="7">
        <v>55</v>
      </c>
      <c r="J182" s="30"/>
      <c r="K182" s="2"/>
      <c r="L182" s="2"/>
    </row>
    <row r="183" spans="1:12" ht="12.75" outlineLevel="1">
      <c r="A183" s="7">
        <v>163</v>
      </c>
      <c r="B183" s="2" t="s">
        <v>432</v>
      </c>
      <c r="C183" s="2" t="s">
        <v>433</v>
      </c>
      <c r="D183" s="34" t="s">
        <v>129</v>
      </c>
      <c r="E183" s="7">
        <v>22</v>
      </c>
      <c r="F183" s="36">
        <v>16522</v>
      </c>
      <c r="G183" s="7" t="s">
        <v>10</v>
      </c>
      <c r="H183" s="7" t="s">
        <v>12</v>
      </c>
      <c r="I183" s="7">
        <v>57</v>
      </c>
      <c r="J183" s="30"/>
      <c r="K183" s="2"/>
      <c r="L183" s="2"/>
    </row>
    <row r="184" spans="1:12" ht="12.75" outlineLevel="1">
      <c r="A184" s="7">
        <v>164</v>
      </c>
      <c r="B184" s="2" t="s">
        <v>434</v>
      </c>
      <c r="C184" s="2" t="s">
        <v>37</v>
      </c>
      <c r="D184" s="34" t="s">
        <v>275</v>
      </c>
      <c r="E184" s="7">
        <v>1</v>
      </c>
      <c r="F184" s="36">
        <v>29462</v>
      </c>
      <c r="G184" s="7" t="s">
        <v>10</v>
      </c>
      <c r="H184" s="7" t="s">
        <v>12</v>
      </c>
      <c r="I184" s="7">
        <v>21</v>
      </c>
      <c r="J184" s="30"/>
      <c r="K184" s="2"/>
      <c r="L184" s="2"/>
    </row>
    <row r="185" spans="1:12" ht="12.75" outlineLevel="1">
      <c r="A185" s="7">
        <v>183</v>
      </c>
      <c r="B185" s="2" t="s">
        <v>527</v>
      </c>
      <c r="C185" s="2" t="s">
        <v>174</v>
      </c>
      <c r="D185" s="34" t="s">
        <v>479</v>
      </c>
      <c r="E185" s="7">
        <v>17</v>
      </c>
      <c r="F185" s="36">
        <v>15812</v>
      </c>
      <c r="G185" s="7" t="s">
        <v>10</v>
      </c>
      <c r="H185" s="7" t="s">
        <v>12</v>
      </c>
      <c r="I185" s="7">
        <v>59</v>
      </c>
      <c r="J185" s="30"/>
      <c r="K185" s="2"/>
      <c r="L185" s="2"/>
    </row>
    <row r="186" spans="1:12" ht="12.75" outlineLevel="1">
      <c r="A186" s="7">
        <v>187</v>
      </c>
      <c r="B186" s="2" t="s">
        <v>571</v>
      </c>
      <c r="C186" s="2" t="s">
        <v>92</v>
      </c>
      <c r="D186" s="34" t="s">
        <v>572</v>
      </c>
      <c r="E186" s="7">
        <v>6</v>
      </c>
      <c r="F186" s="36">
        <v>18797</v>
      </c>
      <c r="G186" s="7" t="s">
        <v>10</v>
      </c>
      <c r="H186" s="7" t="s">
        <v>12</v>
      </c>
      <c r="I186" s="7">
        <v>51</v>
      </c>
      <c r="J186" s="30"/>
      <c r="K186" s="2"/>
      <c r="L186" s="2"/>
    </row>
    <row r="187" spans="1:12" ht="12.75" outlineLevel="1">
      <c r="A187" s="7">
        <v>199</v>
      </c>
      <c r="B187" s="2" t="s">
        <v>599</v>
      </c>
      <c r="C187" s="2" t="s">
        <v>221</v>
      </c>
      <c r="D187" s="34" t="s">
        <v>600</v>
      </c>
      <c r="E187" s="7">
        <v>3</v>
      </c>
      <c r="F187" s="36">
        <v>10796</v>
      </c>
      <c r="G187" s="7" t="s">
        <v>11</v>
      </c>
      <c r="H187" s="7" t="s">
        <v>12</v>
      </c>
      <c r="I187" s="7">
        <v>73</v>
      </c>
      <c r="J187" s="30"/>
      <c r="K187" s="2" t="s">
        <v>476</v>
      </c>
      <c r="L187" s="2" t="s">
        <v>12</v>
      </c>
    </row>
    <row r="188" spans="1:12" ht="12.75" outlineLevel="1">
      <c r="A188" s="7">
        <v>200</v>
      </c>
      <c r="B188" s="2" t="s">
        <v>601</v>
      </c>
      <c r="C188" s="2" t="s">
        <v>38</v>
      </c>
      <c r="D188" s="34" t="s">
        <v>600</v>
      </c>
      <c r="E188" s="7">
        <v>3</v>
      </c>
      <c r="F188" s="36">
        <v>11597</v>
      </c>
      <c r="G188" s="7" t="s">
        <v>10</v>
      </c>
      <c r="H188" s="7" t="s">
        <v>12</v>
      </c>
      <c r="I188" s="7">
        <v>70</v>
      </c>
      <c r="J188" s="30"/>
      <c r="K188" s="2"/>
      <c r="L188" s="2" t="s">
        <v>12</v>
      </c>
    </row>
    <row r="189" spans="1:12" ht="12.75" outlineLevel="1">
      <c r="A189" s="7"/>
      <c r="B189" s="2">
        <f>SUBTOTAL(3,B2:B188)</f>
        <v>156</v>
      </c>
      <c r="C189" s="2"/>
      <c r="D189" s="34"/>
      <c r="E189" s="7"/>
      <c r="F189" s="36"/>
      <c r="G189" s="7"/>
      <c r="H189" s="7"/>
      <c r="I189" s="7"/>
      <c r="J189" s="38" t="s">
        <v>568</v>
      </c>
      <c r="K189" s="2">
        <f>SUBTOTAL(3,K2:K188)</f>
        <v>16</v>
      </c>
      <c r="L189" s="2"/>
    </row>
    <row r="190" spans="1:12" ht="12.75">
      <c r="A190" s="7"/>
      <c r="B190" s="2"/>
      <c r="C190" s="2"/>
      <c r="D190" s="34"/>
      <c r="E190" s="7"/>
      <c r="F190" s="36"/>
      <c r="G190" s="7"/>
      <c r="H190" s="7"/>
      <c r="I190" s="7"/>
      <c r="J190" s="30"/>
      <c r="K190" s="2"/>
      <c r="L190" s="2"/>
    </row>
    <row r="191" spans="1:12" ht="12.75">
      <c r="A191" s="7"/>
      <c r="B191" s="2"/>
      <c r="C191" s="2"/>
      <c r="D191" s="34"/>
      <c r="E191" s="7"/>
      <c r="F191" s="36"/>
      <c r="G191" s="7"/>
      <c r="H191" s="7"/>
      <c r="I191" s="7"/>
      <c r="J191" s="30"/>
      <c r="K191" s="2"/>
      <c r="L191" s="2"/>
    </row>
    <row r="192" spans="1:12" ht="12.75">
      <c r="A192" s="7"/>
      <c r="B192" s="2"/>
      <c r="C192" s="2"/>
      <c r="D192" s="34"/>
      <c r="E192" s="7"/>
      <c r="F192" s="36"/>
      <c r="G192" s="7"/>
      <c r="H192" s="7"/>
      <c r="I192" s="7"/>
      <c r="J192" s="30"/>
      <c r="K192" s="2"/>
      <c r="L192" s="2"/>
    </row>
    <row r="193" spans="1:12" ht="12.75">
      <c r="A193" s="7"/>
      <c r="B193" s="2"/>
      <c r="C193" s="2"/>
      <c r="D193" s="34"/>
      <c r="E193" s="7"/>
      <c r="F193" s="36"/>
      <c r="G193" s="7"/>
      <c r="H193" s="7"/>
      <c r="I193" s="7"/>
      <c r="J193" s="30"/>
      <c r="K193" s="2"/>
      <c r="L193" s="2"/>
    </row>
    <row r="194" spans="1:12" ht="12.75">
      <c r="A194" s="7"/>
      <c r="B194" s="2"/>
      <c r="C194" s="2"/>
      <c r="D194" s="34"/>
      <c r="E194" s="7"/>
      <c r="F194" s="36"/>
      <c r="G194" s="7"/>
      <c r="H194" s="7"/>
      <c r="I194" s="7"/>
      <c r="J194" s="30"/>
      <c r="K194" s="2"/>
      <c r="L194" s="2"/>
    </row>
    <row r="195" spans="1:12" ht="12.75">
      <c r="A195" s="7"/>
      <c r="B195" s="2"/>
      <c r="C195" s="2"/>
      <c r="D195" s="34"/>
      <c r="E195" s="7"/>
      <c r="F195" s="36"/>
      <c r="G195" s="7"/>
      <c r="H195" s="7"/>
      <c r="I195" s="7"/>
      <c r="J195" s="30"/>
      <c r="K195" s="2"/>
      <c r="L195" s="2"/>
    </row>
    <row r="196" spans="1:12" ht="12.75">
      <c r="A196" s="7"/>
      <c r="B196" s="2"/>
      <c r="C196" s="2"/>
      <c r="D196" s="34"/>
      <c r="E196" s="7"/>
      <c r="F196" s="36"/>
      <c r="G196" s="7"/>
      <c r="H196" s="7"/>
      <c r="I196" s="7"/>
      <c r="J196" s="30"/>
      <c r="K196" s="2"/>
      <c r="L196" s="2"/>
    </row>
    <row r="197" spans="1:12" ht="12.75">
      <c r="A197" s="7"/>
      <c r="B197" s="2"/>
      <c r="C197" s="2"/>
      <c r="D197" s="34"/>
      <c r="E197" s="7"/>
      <c r="F197" s="36"/>
      <c r="G197" s="7"/>
      <c r="H197" s="7"/>
      <c r="I197" s="7"/>
      <c r="J197" s="30"/>
      <c r="K197" s="2"/>
      <c r="L197" s="2"/>
    </row>
    <row r="198" spans="1:12" ht="12.75">
      <c r="A198" s="7"/>
      <c r="B198" s="2"/>
      <c r="C198" s="2"/>
      <c r="D198" s="34"/>
      <c r="E198" s="7"/>
      <c r="F198" s="36"/>
      <c r="G198" s="7"/>
      <c r="H198" s="7"/>
      <c r="I198" s="7"/>
      <c r="J198" s="30"/>
      <c r="K198" s="2"/>
      <c r="L198" s="2"/>
    </row>
    <row r="199" spans="1:12" ht="12.75">
      <c r="A199" s="7"/>
      <c r="B199" s="2"/>
      <c r="C199" s="2"/>
      <c r="D199" s="34"/>
      <c r="E199" s="7"/>
      <c r="F199" s="36"/>
      <c r="G199" s="7"/>
      <c r="H199" s="7"/>
      <c r="I199" s="7"/>
      <c r="J199" s="30"/>
      <c r="K199" s="2"/>
      <c r="L199" s="2"/>
    </row>
    <row r="200" spans="1:12" ht="12.75">
      <c r="A200" s="7"/>
      <c r="B200" s="2"/>
      <c r="C200" s="2"/>
      <c r="D200" s="34"/>
      <c r="E200" s="7"/>
      <c r="F200" s="36"/>
      <c r="G200" s="7"/>
      <c r="H200" s="7"/>
      <c r="I200" s="7"/>
      <c r="J200" s="30"/>
      <c r="K200" s="2"/>
      <c r="L200" s="2"/>
    </row>
    <row r="201" spans="1:12" ht="12.75">
      <c r="A201" s="7"/>
      <c r="B201" s="2"/>
      <c r="C201" s="2"/>
      <c r="D201" s="34"/>
      <c r="E201" s="7"/>
      <c r="F201" s="36"/>
      <c r="G201" s="7"/>
      <c r="H201" s="7"/>
      <c r="I201" s="7"/>
      <c r="J201" s="30"/>
      <c r="K201" s="2"/>
      <c r="L201" s="2"/>
    </row>
    <row r="202" spans="1:12" ht="12.75">
      <c r="A202" s="7"/>
      <c r="B202" s="2"/>
      <c r="C202" s="2"/>
      <c r="D202" s="34"/>
      <c r="E202" s="7"/>
      <c r="F202" s="36"/>
      <c r="G202" s="7"/>
      <c r="H202" s="7"/>
      <c r="I202" s="7"/>
      <c r="J202" s="30"/>
      <c r="K202" s="2"/>
      <c r="L202" s="2"/>
    </row>
    <row r="203" spans="1:12" ht="12.75">
      <c r="A203" s="7"/>
      <c r="B203" s="2"/>
      <c r="C203" s="2"/>
      <c r="D203" s="34"/>
      <c r="E203" s="7"/>
      <c r="F203" s="36"/>
      <c r="G203" s="7"/>
      <c r="H203" s="7"/>
      <c r="I203" s="7"/>
      <c r="J203" s="30"/>
      <c r="K203" s="2"/>
      <c r="L203" s="2"/>
    </row>
    <row r="204" spans="1:12" ht="12.75">
      <c r="A204" s="7"/>
      <c r="B204" s="2"/>
      <c r="C204" s="2"/>
      <c r="D204" s="34"/>
      <c r="E204" s="7"/>
      <c r="F204" s="36"/>
      <c r="G204" s="7"/>
      <c r="H204" s="7"/>
      <c r="I204" s="7"/>
      <c r="J204" s="30"/>
      <c r="K204" s="2"/>
      <c r="L204" s="2"/>
    </row>
    <row r="205" spans="1:12" ht="12.75">
      <c r="A205" s="7"/>
      <c r="B205" s="2"/>
      <c r="C205" s="2"/>
      <c r="D205" s="34"/>
      <c r="E205" s="7"/>
      <c r="F205" s="36"/>
      <c r="G205" s="7"/>
      <c r="H205" s="7"/>
      <c r="I205" s="7"/>
      <c r="J205" s="30"/>
      <c r="K205" s="2"/>
      <c r="L205" s="2"/>
    </row>
    <row r="206" spans="1:12" ht="12.75">
      <c r="A206" s="7"/>
      <c r="B206" s="2"/>
      <c r="C206" s="2"/>
      <c r="D206" s="34"/>
      <c r="E206" s="7"/>
      <c r="F206" s="36"/>
      <c r="G206" s="7"/>
      <c r="H206" s="7"/>
      <c r="I206" s="7"/>
      <c r="J206" s="30"/>
      <c r="K206" s="2"/>
      <c r="L206" s="2"/>
    </row>
    <row r="207" spans="1:12" ht="12.75">
      <c r="A207" s="7"/>
      <c r="B207" s="2"/>
      <c r="C207" s="2"/>
      <c r="D207" s="34"/>
      <c r="E207" s="7"/>
      <c r="F207" s="36"/>
      <c r="G207" s="7"/>
      <c r="H207" s="7"/>
      <c r="I207" s="7"/>
      <c r="J207" s="30"/>
      <c r="K207" s="2"/>
      <c r="L207" s="2"/>
    </row>
    <row r="208" spans="1:12" ht="12.75">
      <c r="A208" s="7"/>
      <c r="B208" s="2"/>
      <c r="C208" s="2"/>
      <c r="D208" s="34"/>
      <c r="E208" s="7"/>
      <c r="F208" s="36"/>
      <c r="G208" s="7"/>
      <c r="H208" s="7"/>
      <c r="I208" s="7"/>
      <c r="J208" s="30"/>
      <c r="K208" s="2"/>
      <c r="L208" s="2"/>
    </row>
    <row r="209" spans="1:12" ht="12.75">
      <c r="A209" s="7"/>
      <c r="B209" s="2"/>
      <c r="C209" s="2"/>
      <c r="D209" s="34"/>
      <c r="E209" s="7"/>
      <c r="F209" s="36"/>
      <c r="G209" s="7"/>
      <c r="H209" s="7"/>
      <c r="I209" s="7"/>
      <c r="J209" s="30"/>
      <c r="K209" s="2"/>
      <c r="L209" s="2"/>
    </row>
    <row r="210" spans="1:12" ht="12.75">
      <c r="A210" s="7"/>
      <c r="B210" s="2"/>
      <c r="C210" s="2"/>
      <c r="D210" s="34"/>
      <c r="E210" s="7"/>
      <c r="F210" s="36"/>
      <c r="G210" s="7"/>
      <c r="H210" s="7"/>
      <c r="I210" s="7"/>
      <c r="J210" s="30"/>
      <c r="K210" s="2"/>
      <c r="L210" s="2"/>
    </row>
    <row r="211" spans="1:12" ht="12.75">
      <c r="A211" s="7"/>
      <c r="B211" s="2"/>
      <c r="C211" s="2"/>
      <c r="D211" s="34"/>
      <c r="E211" s="7"/>
      <c r="F211" s="36"/>
      <c r="G211" s="7"/>
      <c r="H211" s="7"/>
      <c r="I211" s="7"/>
      <c r="J211" s="30"/>
      <c r="K211" s="2"/>
      <c r="L211" s="2"/>
    </row>
    <row r="212" spans="1:12" ht="12.75">
      <c r="A212" s="7"/>
      <c r="B212" s="2"/>
      <c r="C212" s="2"/>
      <c r="D212" s="34"/>
      <c r="E212" s="7"/>
      <c r="F212" s="36"/>
      <c r="G212" s="7"/>
      <c r="H212" s="7"/>
      <c r="I212" s="7"/>
      <c r="J212" s="30"/>
      <c r="K212" s="2"/>
      <c r="L212" s="2"/>
    </row>
    <row r="213" spans="1:12" ht="12.75">
      <c r="A213" s="7"/>
      <c r="B213" s="2"/>
      <c r="C213" s="2"/>
      <c r="D213" s="34"/>
      <c r="E213" s="7"/>
      <c r="F213" s="36"/>
      <c r="G213" s="7"/>
      <c r="H213" s="7"/>
      <c r="I213" s="7"/>
      <c r="J213" s="30"/>
      <c r="K213" s="2"/>
      <c r="L213" s="2"/>
    </row>
    <row r="214" spans="1:12" ht="12.75">
      <c r="A214" s="7"/>
      <c r="B214" s="2"/>
      <c r="C214" s="2"/>
      <c r="D214" s="34"/>
      <c r="E214" s="7"/>
      <c r="F214" s="36"/>
      <c r="G214" s="7"/>
      <c r="H214" s="7"/>
      <c r="I214" s="7"/>
      <c r="J214" s="30"/>
      <c r="K214" s="2"/>
      <c r="L214" s="2"/>
    </row>
    <row r="215" spans="1:12" ht="12.75">
      <c r="A215" s="7"/>
      <c r="B215" s="2"/>
      <c r="C215" s="2"/>
      <c r="D215" s="34"/>
      <c r="E215" s="7"/>
      <c r="F215" s="36"/>
      <c r="G215" s="7"/>
      <c r="H215" s="7"/>
      <c r="I215" s="7"/>
      <c r="J215" s="30"/>
      <c r="K215" s="2"/>
      <c r="L215" s="2"/>
    </row>
    <row r="216" spans="1:12" ht="12.75">
      <c r="A216" s="7"/>
      <c r="B216" s="2"/>
      <c r="C216" s="2"/>
      <c r="D216" s="34"/>
      <c r="E216" s="7"/>
      <c r="F216" s="36"/>
      <c r="G216" s="7"/>
      <c r="H216" s="7"/>
      <c r="I216" s="7"/>
      <c r="J216" s="30"/>
      <c r="K216" s="2"/>
      <c r="L216" s="2"/>
    </row>
    <row r="217" spans="1:12" ht="12.75">
      <c r="A217" s="7"/>
      <c r="B217" s="2"/>
      <c r="C217" s="2"/>
      <c r="D217" s="34"/>
      <c r="E217" s="7"/>
      <c r="F217" s="36"/>
      <c r="G217" s="7"/>
      <c r="H217" s="7"/>
      <c r="I217" s="7"/>
      <c r="J217" s="30"/>
      <c r="K217" s="2"/>
      <c r="L217" s="2"/>
    </row>
    <row r="218" spans="1:12" ht="12.75">
      <c r="A218" s="7"/>
      <c r="B218" s="2"/>
      <c r="C218" s="2"/>
      <c r="D218" s="34"/>
      <c r="E218" s="7"/>
      <c r="F218" s="36"/>
      <c r="G218" s="7"/>
      <c r="H218" s="7"/>
      <c r="I218" s="7"/>
      <c r="J218" s="30"/>
      <c r="K218" s="2"/>
      <c r="L218" s="2"/>
    </row>
    <row r="219" spans="1:12" ht="12.75">
      <c r="A219" s="7"/>
      <c r="B219" s="2"/>
      <c r="C219" s="2"/>
      <c r="D219" s="34"/>
      <c r="E219" s="7"/>
      <c r="F219" s="36"/>
      <c r="G219" s="7"/>
      <c r="H219" s="7"/>
      <c r="I219" s="7"/>
      <c r="J219" s="30"/>
      <c r="K219" s="2"/>
      <c r="L219" s="2"/>
    </row>
    <row r="220" spans="1:12" ht="12.75">
      <c r="A220" s="7"/>
      <c r="B220" s="2"/>
      <c r="C220" s="2"/>
      <c r="D220" s="34"/>
      <c r="E220" s="7"/>
      <c r="F220" s="36"/>
      <c r="G220" s="7"/>
      <c r="H220" s="7"/>
      <c r="I220" s="7"/>
      <c r="J220" s="30"/>
      <c r="K220" s="2"/>
      <c r="L220" s="2"/>
    </row>
    <row r="221" spans="1:12" ht="12.75">
      <c r="A221" s="7"/>
      <c r="B221" s="2"/>
      <c r="C221" s="2"/>
      <c r="D221" s="34"/>
      <c r="E221" s="7"/>
      <c r="F221" s="36"/>
      <c r="G221" s="7"/>
      <c r="H221" s="7"/>
      <c r="I221" s="7"/>
      <c r="J221" s="30"/>
      <c r="K221" s="2"/>
      <c r="L221" s="2"/>
    </row>
  </sheetData>
  <printOptions/>
  <pageMargins left="0.75" right="0.75" top="1" bottom="1" header="0.4921259845" footer="0.4921259845"/>
  <pageSetup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5.00390625" style="7" customWidth="1"/>
    <col min="2" max="2" width="15.125" style="2" customWidth="1"/>
    <col min="3" max="3" width="10.00390625" style="2" bestFit="1" customWidth="1"/>
    <col min="4" max="4" width="15.25390625" style="2" customWidth="1"/>
    <col min="5" max="5" width="5.625" style="7" customWidth="1"/>
    <col min="6" max="6" width="11.25390625" style="36" customWidth="1"/>
    <col min="7" max="7" width="4.375" style="7" customWidth="1"/>
    <col min="8" max="8" width="5.75390625" style="7" customWidth="1"/>
    <col min="9" max="9" width="12.375" style="7" bestFit="1" customWidth="1"/>
    <col min="10" max="10" width="9.25390625" style="30" customWidth="1"/>
    <col min="11" max="11" width="6.25390625" style="2" customWidth="1"/>
    <col min="12" max="12" width="5.25390625" style="2" customWidth="1"/>
    <col min="13" max="13" width="3.25390625" style="0" bestFit="1" customWidth="1"/>
  </cols>
  <sheetData>
    <row r="1" spans="1:5" ht="12.75">
      <c r="A1" s="29" t="s">
        <v>361</v>
      </c>
      <c r="B1" s="32">
        <f ca="1">NOW()</f>
        <v>37484.667186342595</v>
      </c>
      <c r="D1" s="33" t="s">
        <v>262</v>
      </c>
      <c r="E1" s="27">
        <f>SUBTOTAL(2,A:A)</f>
        <v>216</v>
      </c>
    </row>
    <row r="2" ht="9.75" customHeight="1"/>
    <row r="3" spans="1:13" ht="39" customHeight="1">
      <c r="A3" s="22" t="s">
        <v>14</v>
      </c>
      <c r="B3" s="22" t="s">
        <v>0</v>
      </c>
      <c r="C3" s="22" t="s">
        <v>1</v>
      </c>
      <c r="D3" s="22" t="s">
        <v>2</v>
      </c>
      <c r="E3" s="25" t="s">
        <v>6</v>
      </c>
      <c r="F3" s="26" t="s">
        <v>3</v>
      </c>
      <c r="G3" s="35" t="s">
        <v>5</v>
      </c>
      <c r="H3" s="35" t="s">
        <v>4</v>
      </c>
      <c r="I3" s="23" t="s">
        <v>232</v>
      </c>
      <c r="J3" s="24" t="s">
        <v>320</v>
      </c>
      <c r="K3" s="35" t="s">
        <v>345</v>
      </c>
      <c r="L3" s="37" t="s">
        <v>348</v>
      </c>
      <c r="M3" s="37" t="s">
        <v>631</v>
      </c>
    </row>
    <row r="4" spans="1:9" ht="12.75">
      <c r="A4" s="7">
        <v>1</v>
      </c>
      <c r="B4" s="2" t="s">
        <v>15</v>
      </c>
      <c r="C4" s="2" t="s">
        <v>16</v>
      </c>
      <c r="D4" s="34" t="s">
        <v>231</v>
      </c>
      <c r="E4" s="7">
        <v>6</v>
      </c>
      <c r="F4" s="36">
        <v>13785</v>
      </c>
      <c r="G4" s="7" t="s">
        <v>11</v>
      </c>
      <c r="H4" s="7" t="s">
        <v>13</v>
      </c>
      <c r="I4" s="7">
        <f aca="true" ca="1" t="shared" si="0" ref="I4:I35">INT(((TODAY()-F4)/365))</f>
        <v>64</v>
      </c>
    </row>
    <row r="5" spans="1:10" ht="12.75">
      <c r="A5" s="7">
        <v>2</v>
      </c>
      <c r="B5" s="2" t="s">
        <v>17</v>
      </c>
      <c r="C5" s="2" t="s">
        <v>18</v>
      </c>
      <c r="D5" s="34" t="s">
        <v>19</v>
      </c>
      <c r="E5" s="7">
        <v>13</v>
      </c>
      <c r="F5" s="36">
        <v>13731</v>
      </c>
      <c r="G5" s="7" t="s">
        <v>11</v>
      </c>
      <c r="H5" s="7" t="s">
        <v>12</v>
      </c>
      <c r="I5" s="7">
        <f ca="1" t="shared" si="0"/>
        <v>65</v>
      </c>
      <c r="J5" s="30" t="s">
        <v>467</v>
      </c>
    </row>
    <row r="6" spans="1:10" ht="12.75">
      <c r="A6" s="7">
        <v>3</v>
      </c>
      <c r="B6" s="2" t="s">
        <v>20</v>
      </c>
      <c r="C6" s="2" t="s">
        <v>21</v>
      </c>
      <c r="D6" s="34" t="s">
        <v>19</v>
      </c>
      <c r="E6" s="7">
        <v>11</v>
      </c>
      <c r="F6" s="36">
        <v>12876</v>
      </c>
      <c r="G6" s="7" t="s">
        <v>10</v>
      </c>
      <c r="H6" s="7" t="s">
        <v>12</v>
      </c>
      <c r="I6" s="7">
        <f ca="1" t="shared" si="0"/>
        <v>67</v>
      </c>
      <c r="J6" s="30" t="s">
        <v>466</v>
      </c>
    </row>
    <row r="7" spans="1:10" ht="12.75">
      <c r="A7" s="7">
        <v>4</v>
      </c>
      <c r="B7" s="2" t="s">
        <v>22</v>
      </c>
      <c r="C7" s="2" t="s">
        <v>23</v>
      </c>
      <c r="D7" s="34" t="s">
        <v>24</v>
      </c>
      <c r="E7" s="7">
        <v>37</v>
      </c>
      <c r="F7" s="36">
        <v>4854</v>
      </c>
      <c r="G7" s="7" t="s">
        <v>11</v>
      </c>
      <c r="H7" s="7" t="s">
        <v>13</v>
      </c>
      <c r="I7" s="7">
        <f ca="1" t="shared" si="0"/>
        <v>89</v>
      </c>
      <c r="J7" s="30" t="s">
        <v>467</v>
      </c>
    </row>
    <row r="8" spans="1:9" ht="12.75">
      <c r="A8" s="7">
        <v>5</v>
      </c>
      <c r="B8" s="2" t="s">
        <v>25</v>
      </c>
      <c r="C8" s="2" t="s">
        <v>26</v>
      </c>
      <c r="D8" s="34" t="s">
        <v>27</v>
      </c>
      <c r="E8" s="7">
        <v>41</v>
      </c>
      <c r="F8" s="36">
        <v>14001</v>
      </c>
      <c r="G8" s="7" t="s">
        <v>10</v>
      </c>
      <c r="H8" s="7" t="s">
        <v>13</v>
      </c>
      <c r="I8" s="7">
        <f ca="1" t="shared" si="0"/>
        <v>64</v>
      </c>
    </row>
    <row r="9" spans="1:9" ht="12.75">
      <c r="A9" s="7">
        <v>6</v>
      </c>
      <c r="B9" s="2" t="s">
        <v>28</v>
      </c>
      <c r="C9" s="2" t="s">
        <v>29</v>
      </c>
      <c r="D9" s="34" t="s">
        <v>30</v>
      </c>
      <c r="E9" s="7">
        <v>41</v>
      </c>
      <c r="F9" s="36">
        <v>14155</v>
      </c>
      <c r="G9" s="7" t="s">
        <v>11</v>
      </c>
      <c r="H9" s="7" t="s">
        <v>13</v>
      </c>
      <c r="I9" s="7">
        <f ca="1" t="shared" si="0"/>
        <v>63</v>
      </c>
    </row>
    <row r="10" spans="1:10" ht="12.75">
      <c r="A10" s="7">
        <v>7</v>
      </c>
      <c r="B10" s="2" t="s">
        <v>31</v>
      </c>
      <c r="C10" s="2" t="s">
        <v>32</v>
      </c>
      <c r="D10" s="34" t="s">
        <v>33</v>
      </c>
      <c r="E10" s="7">
        <v>27</v>
      </c>
      <c r="F10" s="36">
        <v>11136</v>
      </c>
      <c r="G10" s="7" t="s">
        <v>11</v>
      </c>
      <c r="H10" s="7" t="s">
        <v>12</v>
      </c>
      <c r="I10" s="7">
        <f ca="1" t="shared" si="0"/>
        <v>72</v>
      </c>
      <c r="J10" s="30" t="s">
        <v>466</v>
      </c>
    </row>
    <row r="11" spans="1:10" ht="12.75">
      <c r="A11" s="7">
        <v>8</v>
      </c>
      <c r="B11" s="2" t="s">
        <v>34</v>
      </c>
      <c r="C11" s="2" t="s">
        <v>35</v>
      </c>
      <c r="D11" s="34" t="s">
        <v>24</v>
      </c>
      <c r="E11" s="7">
        <v>2</v>
      </c>
      <c r="F11" s="36">
        <v>26332</v>
      </c>
      <c r="G11" s="7" t="s">
        <v>11</v>
      </c>
      <c r="H11" s="7" t="s">
        <v>13</v>
      </c>
      <c r="I11" s="7">
        <f ca="1" t="shared" si="0"/>
        <v>30</v>
      </c>
      <c r="J11" s="30" t="s">
        <v>641</v>
      </c>
    </row>
    <row r="12" spans="1:10" ht="12.75">
      <c r="A12" s="7">
        <v>9</v>
      </c>
      <c r="B12" s="2" t="s">
        <v>36</v>
      </c>
      <c r="C12" s="2" t="s">
        <v>37</v>
      </c>
      <c r="D12" s="34" t="s">
        <v>113</v>
      </c>
      <c r="E12" s="7">
        <v>32</v>
      </c>
      <c r="F12" s="36">
        <v>7391</v>
      </c>
      <c r="G12" s="7" t="s">
        <v>10</v>
      </c>
      <c r="H12" s="7" t="s">
        <v>12</v>
      </c>
      <c r="I12" s="7">
        <f ca="1" t="shared" si="0"/>
        <v>82</v>
      </c>
      <c r="J12" s="30" t="s">
        <v>646</v>
      </c>
    </row>
    <row r="13" spans="1:11" ht="12.75">
      <c r="A13" s="7">
        <v>10</v>
      </c>
      <c r="B13" s="2" t="s">
        <v>470</v>
      </c>
      <c r="C13" s="2" t="s">
        <v>38</v>
      </c>
      <c r="D13" s="34" t="s">
        <v>33</v>
      </c>
      <c r="E13" s="7">
        <v>36</v>
      </c>
      <c r="F13" s="36">
        <v>20440</v>
      </c>
      <c r="G13" s="7" t="s">
        <v>10</v>
      </c>
      <c r="H13" s="7" t="s">
        <v>12</v>
      </c>
      <c r="I13" s="7">
        <f ca="1" t="shared" si="0"/>
        <v>46</v>
      </c>
      <c r="J13" s="30">
        <v>215</v>
      </c>
      <c r="K13" s="2" t="s">
        <v>476</v>
      </c>
    </row>
    <row r="14" spans="1:10" ht="12.75">
      <c r="A14" s="7">
        <v>11</v>
      </c>
      <c r="B14" s="2" t="s">
        <v>39</v>
      </c>
      <c r="C14" s="2" t="s">
        <v>40</v>
      </c>
      <c r="D14" s="34" t="s">
        <v>24</v>
      </c>
      <c r="E14" s="7">
        <v>45</v>
      </c>
      <c r="F14" s="36">
        <v>15829</v>
      </c>
      <c r="G14" s="7" t="s">
        <v>10</v>
      </c>
      <c r="H14" s="7" t="s">
        <v>12</v>
      </c>
      <c r="I14" s="7">
        <f ca="1" t="shared" si="0"/>
        <v>59</v>
      </c>
      <c r="J14" s="30" t="s">
        <v>646</v>
      </c>
    </row>
    <row r="15" spans="1:10" ht="12.75">
      <c r="A15" s="7">
        <v>12</v>
      </c>
      <c r="B15" s="2" t="s">
        <v>42</v>
      </c>
      <c r="C15" s="2" t="s">
        <v>63</v>
      </c>
      <c r="D15" s="34" t="s">
        <v>24</v>
      </c>
      <c r="E15" s="7">
        <v>45</v>
      </c>
      <c r="F15" s="36">
        <v>19751</v>
      </c>
      <c r="G15" s="7" t="s">
        <v>10</v>
      </c>
      <c r="H15" s="7" t="s">
        <v>12</v>
      </c>
      <c r="I15" s="7">
        <f ca="1" t="shared" si="0"/>
        <v>48</v>
      </c>
      <c r="J15" s="30" t="s">
        <v>646</v>
      </c>
    </row>
    <row r="16" spans="1:9" ht="12.75">
      <c r="A16" s="7">
        <v>13</v>
      </c>
      <c r="B16" s="2" t="s">
        <v>44</v>
      </c>
      <c r="C16" s="2" t="s">
        <v>45</v>
      </c>
      <c r="D16" s="34" t="s">
        <v>24</v>
      </c>
      <c r="E16" s="7">
        <v>45</v>
      </c>
      <c r="F16" s="36">
        <v>28243</v>
      </c>
      <c r="G16" s="7" t="s">
        <v>10</v>
      </c>
      <c r="H16" s="7" t="s">
        <v>12</v>
      </c>
      <c r="I16" s="7">
        <f ca="1" t="shared" si="0"/>
        <v>25</v>
      </c>
    </row>
    <row r="17" spans="1:10" ht="12.75">
      <c r="A17" s="7">
        <v>14</v>
      </c>
      <c r="B17" s="2" t="s">
        <v>46</v>
      </c>
      <c r="C17" s="2" t="s">
        <v>41</v>
      </c>
      <c r="D17" s="34" t="s">
        <v>9</v>
      </c>
      <c r="E17" s="7">
        <v>25</v>
      </c>
      <c r="F17" s="36">
        <v>19464</v>
      </c>
      <c r="G17" s="7" t="s">
        <v>10</v>
      </c>
      <c r="H17" s="7" t="s">
        <v>12</v>
      </c>
      <c r="I17" s="7">
        <f ca="1" t="shared" si="0"/>
        <v>49</v>
      </c>
      <c r="J17" s="30" t="s">
        <v>467</v>
      </c>
    </row>
    <row r="18" spans="1:10" ht="12.75">
      <c r="A18" s="7">
        <v>15</v>
      </c>
      <c r="B18" s="2" t="s">
        <v>47</v>
      </c>
      <c r="C18" s="2" t="s">
        <v>48</v>
      </c>
      <c r="D18" s="34" t="s">
        <v>9</v>
      </c>
      <c r="E18" s="7">
        <v>25</v>
      </c>
      <c r="F18" s="36">
        <v>7404</v>
      </c>
      <c r="G18" s="7" t="s">
        <v>11</v>
      </c>
      <c r="H18" s="7" t="s">
        <v>12</v>
      </c>
      <c r="I18" s="7">
        <f ca="1" t="shared" si="0"/>
        <v>82</v>
      </c>
      <c r="J18" s="30" t="s">
        <v>467</v>
      </c>
    </row>
    <row r="19" spans="1:10" ht="12.75">
      <c r="A19" s="7">
        <v>16</v>
      </c>
      <c r="B19" s="2" t="s">
        <v>49</v>
      </c>
      <c r="C19" s="2" t="s">
        <v>50</v>
      </c>
      <c r="D19" s="34" t="s">
        <v>24</v>
      </c>
      <c r="E19" s="7">
        <v>45</v>
      </c>
      <c r="F19" s="36">
        <v>15829</v>
      </c>
      <c r="G19" s="7" t="s">
        <v>10</v>
      </c>
      <c r="H19" s="7" t="s">
        <v>12</v>
      </c>
      <c r="I19" s="7">
        <f ca="1" t="shared" si="0"/>
        <v>59</v>
      </c>
      <c r="J19" s="30" t="s">
        <v>646</v>
      </c>
    </row>
    <row r="20" spans="1:11" ht="12.75">
      <c r="A20" s="7">
        <v>17</v>
      </c>
      <c r="B20" s="2" t="s">
        <v>51</v>
      </c>
      <c r="C20" s="2" t="s">
        <v>52</v>
      </c>
      <c r="D20" s="34" t="s">
        <v>9</v>
      </c>
      <c r="E20" s="7">
        <v>25</v>
      </c>
      <c r="F20" s="36">
        <v>7420</v>
      </c>
      <c r="G20" s="7" t="s">
        <v>11</v>
      </c>
      <c r="H20" s="7" t="s">
        <v>12</v>
      </c>
      <c r="I20" s="7">
        <f ca="1" t="shared" si="0"/>
        <v>82</v>
      </c>
      <c r="J20" s="30" t="s">
        <v>417</v>
      </c>
      <c r="K20" s="2" t="s">
        <v>476</v>
      </c>
    </row>
    <row r="21" spans="1:10" ht="12.75">
      <c r="A21" s="7">
        <v>18</v>
      </c>
      <c r="B21" s="2" t="s">
        <v>53</v>
      </c>
      <c r="C21" s="2" t="s">
        <v>54</v>
      </c>
      <c r="D21" s="34" t="s">
        <v>9</v>
      </c>
      <c r="E21" s="7">
        <v>25</v>
      </c>
      <c r="F21" s="36">
        <v>10336</v>
      </c>
      <c r="G21" s="7" t="s">
        <v>11</v>
      </c>
      <c r="H21" s="7" t="s">
        <v>598</v>
      </c>
      <c r="I21" s="7">
        <f ca="1" t="shared" si="0"/>
        <v>74</v>
      </c>
      <c r="J21" s="30" t="s">
        <v>417</v>
      </c>
    </row>
    <row r="22" spans="1:10" ht="12.75">
      <c r="A22" s="7">
        <v>19</v>
      </c>
      <c r="B22" s="2" t="s">
        <v>53</v>
      </c>
      <c r="C22" s="2" t="s">
        <v>55</v>
      </c>
      <c r="D22" s="34" t="s">
        <v>9</v>
      </c>
      <c r="E22" s="7">
        <v>25</v>
      </c>
      <c r="F22" s="36">
        <v>18497</v>
      </c>
      <c r="G22" s="7" t="s">
        <v>11</v>
      </c>
      <c r="H22" s="7" t="s">
        <v>13</v>
      </c>
      <c r="I22" s="7">
        <f ca="1" t="shared" si="0"/>
        <v>52</v>
      </c>
      <c r="J22" s="30" t="s">
        <v>645</v>
      </c>
    </row>
    <row r="23" spans="1:10" ht="12.75">
      <c r="A23" s="7">
        <v>20</v>
      </c>
      <c r="B23" s="2" t="s">
        <v>56</v>
      </c>
      <c r="C23" s="2" t="s">
        <v>57</v>
      </c>
      <c r="D23" s="34" t="s">
        <v>58</v>
      </c>
      <c r="E23" s="7">
        <v>44</v>
      </c>
      <c r="F23" s="36">
        <v>20123</v>
      </c>
      <c r="G23" s="7" t="s">
        <v>11</v>
      </c>
      <c r="H23" s="7" t="s">
        <v>12</v>
      </c>
      <c r="I23" s="7">
        <f ca="1" t="shared" si="0"/>
        <v>47</v>
      </c>
      <c r="J23" s="30" t="s">
        <v>466</v>
      </c>
    </row>
    <row r="24" spans="1:10" ht="12.75">
      <c r="A24" s="7">
        <v>21</v>
      </c>
      <c r="B24" s="2" t="s">
        <v>59</v>
      </c>
      <c r="C24" s="2" t="s">
        <v>41</v>
      </c>
      <c r="D24" s="34" t="s">
        <v>60</v>
      </c>
      <c r="E24" s="7">
        <v>45</v>
      </c>
      <c r="F24" s="36">
        <v>17622</v>
      </c>
      <c r="G24" s="7" t="s">
        <v>61</v>
      </c>
      <c r="H24" s="7" t="s">
        <v>12</v>
      </c>
      <c r="I24" s="7">
        <f ca="1" t="shared" si="0"/>
        <v>54</v>
      </c>
      <c r="J24" s="30" t="s">
        <v>466</v>
      </c>
    </row>
    <row r="25" spans="1:10" ht="12.75">
      <c r="A25" s="7">
        <v>22</v>
      </c>
      <c r="B25" s="2" t="s">
        <v>62</v>
      </c>
      <c r="C25" s="2" t="s">
        <v>63</v>
      </c>
      <c r="D25" s="34" t="s">
        <v>64</v>
      </c>
      <c r="E25" s="7">
        <v>48</v>
      </c>
      <c r="F25" s="36">
        <v>7282</v>
      </c>
      <c r="G25" s="7" t="s">
        <v>11</v>
      </c>
      <c r="H25" s="7" t="s">
        <v>12</v>
      </c>
      <c r="I25" s="7">
        <f ca="1" t="shared" si="0"/>
        <v>82</v>
      </c>
      <c r="J25" s="30" t="s">
        <v>466</v>
      </c>
    </row>
    <row r="26" spans="1:10" ht="12.75">
      <c r="A26" s="7">
        <v>23</v>
      </c>
      <c r="B26" s="2" t="s">
        <v>65</v>
      </c>
      <c r="C26" s="2" t="s">
        <v>66</v>
      </c>
      <c r="D26" s="34" t="s">
        <v>9</v>
      </c>
      <c r="E26" s="7">
        <v>25</v>
      </c>
      <c r="F26" s="36">
        <v>9414</v>
      </c>
      <c r="G26" s="7" t="s">
        <v>11</v>
      </c>
      <c r="H26" s="7" t="s">
        <v>12</v>
      </c>
      <c r="I26" s="7">
        <f ca="1" t="shared" si="0"/>
        <v>76</v>
      </c>
      <c r="J26" s="30" t="s">
        <v>319</v>
      </c>
    </row>
    <row r="27" spans="1:10" ht="12.75">
      <c r="A27" s="7">
        <v>24</v>
      </c>
      <c r="B27" s="2" t="s">
        <v>67</v>
      </c>
      <c r="C27" s="2" t="s">
        <v>41</v>
      </c>
      <c r="D27" s="34" t="s">
        <v>9</v>
      </c>
      <c r="E27" s="7">
        <v>25</v>
      </c>
      <c r="F27" s="36">
        <v>6577</v>
      </c>
      <c r="G27" s="7" t="s">
        <v>10</v>
      </c>
      <c r="H27" s="7" t="s">
        <v>12</v>
      </c>
      <c r="I27" s="7">
        <f ca="1" t="shared" si="0"/>
        <v>84</v>
      </c>
      <c r="J27" s="30" t="s">
        <v>319</v>
      </c>
    </row>
    <row r="28" spans="1:10" ht="12.75">
      <c r="A28" s="7">
        <v>25</v>
      </c>
      <c r="B28" s="2" t="s">
        <v>68</v>
      </c>
      <c r="C28" s="2" t="s">
        <v>69</v>
      </c>
      <c r="D28" s="34" t="s">
        <v>27</v>
      </c>
      <c r="E28" s="7">
        <v>4</v>
      </c>
      <c r="F28" s="36">
        <v>2976</v>
      </c>
      <c r="G28" s="7" t="s">
        <v>10</v>
      </c>
      <c r="H28" s="7" t="s">
        <v>12</v>
      </c>
      <c r="I28" s="7">
        <f ca="1" t="shared" si="0"/>
        <v>94</v>
      </c>
      <c r="J28" s="30" t="s">
        <v>319</v>
      </c>
    </row>
    <row r="29" spans="1:10" ht="12.75">
      <c r="A29" s="7">
        <v>26</v>
      </c>
      <c r="B29" s="2" t="s">
        <v>70</v>
      </c>
      <c r="C29" s="2" t="s">
        <v>29</v>
      </c>
      <c r="D29" s="34" t="s">
        <v>71</v>
      </c>
      <c r="E29" s="7">
        <v>20</v>
      </c>
      <c r="F29" s="36">
        <v>8017</v>
      </c>
      <c r="G29" s="7" t="s">
        <v>11</v>
      </c>
      <c r="H29" s="7" t="s">
        <v>12</v>
      </c>
      <c r="I29" s="7">
        <f ca="1" t="shared" si="0"/>
        <v>80</v>
      </c>
      <c r="J29" s="30" t="s">
        <v>417</v>
      </c>
    </row>
    <row r="30" spans="1:10" ht="12.75">
      <c r="A30" s="7">
        <v>27</v>
      </c>
      <c r="B30" s="2" t="s">
        <v>72</v>
      </c>
      <c r="C30" s="2" t="s">
        <v>73</v>
      </c>
      <c r="D30" s="34" t="s">
        <v>71</v>
      </c>
      <c r="E30" s="7">
        <v>20</v>
      </c>
      <c r="F30" s="36">
        <v>10229</v>
      </c>
      <c r="G30" s="7" t="s">
        <v>11</v>
      </c>
      <c r="H30" s="7" t="s">
        <v>12</v>
      </c>
      <c r="I30" s="7">
        <f ca="1" t="shared" si="0"/>
        <v>74</v>
      </c>
      <c r="J30" s="30" t="s">
        <v>417</v>
      </c>
    </row>
    <row r="31" spans="1:10" ht="12.75">
      <c r="A31" s="7">
        <v>28</v>
      </c>
      <c r="B31" s="2" t="s">
        <v>74</v>
      </c>
      <c r="C31" s="2" t="s">
        <v>75</v>
      </c>
      <c r="D31" s="34" t="s">
        <v>71</v>
      </c>
      <c r="E31" s="7">
        <v>20</v>
      </c>
      <c r="F31" s="36">
        <v>9591</v>
      </c>
      <c r="G31" s="7" t="s">
        <v>11</v>
      </c>
      <c r="H31" s="7" t="s">
        <v>13</v>
      </c>
      <c r="I31" s="7">
        <f ca="1" t="shared" si="0"/>
        <v>76</v>
      </c>
      <c r="J31" s="30" t="s">
        <v>417</v>
      </c>
    </row>
    <row r="32" spans="1:9" ht="12.75">
      <c r="A32" s="7">
        <v>29</v>
      </c>
      <c r="B32" s="2" t="s">
        <v>76</v>
      </c>
      <c r="C32" s="2" t="s">
        <v>52</v>
      </c>
      <c r="D32" s="34" t="s">
        <v>77</v>
      </c>
      <c r="E32" s="7">
        <v>21</v>
      </c>
      <c r="F32" s="36">
        <v>8548</v>
      </c>
      <c r="G32" s="7" t="s">
        <v>11</v>
      </c>
      <c r="H32" s="7" t="s">
        <v>13</v>
      </c>
      <c r="I32" s="7">
        <f ca="1" t="shared" si="0"/>
        <v>79</v>
      </c>
    </row>
    <row r="33" spans="1:9" ht="12.75">
      <c r="A33" s="7">
        <v>30</v>
      </c>
      <c r="B33" s="2" t="s">
        <v>78</v>
      </c>
      <c r="C33" s="2" t="s">
        <v>79</v>
      </c>
      <c r="D33" s="34" t="s">
        <v>77</v>
      </c>
      <c r="E33" s="7">
        <v>21</v>
      </c>
      <c r="F33" s="36">
        <v>11537</v>
      </c>
      <c r="G33" s="7" t="s">
        <v>11</v>
      </c>
      <c r="H33" s="7" t="s">
        <v>13</v>
      </c>
      <c r="I33" s="7">
        <f ca="1" t="shared" si="0"/>
        <v>71</v>
      </c>
    </row>
    <row r="34" spans="1:10" ht="12.75">
      <c r="A34" s="7">
        <v>31</v>
      </c>
      <c r="B34" s="2" t="s">
        <v>80</v>
      </c>
      <c r="C34" s="2" t="s">
        <v>43</v>
      </c>
      <c r="D34" s="34" t="s">
        <v>113</v>
      </c>
      <c r="E34" s="7">
        <v>48</v>
      </c>
      <c r="F34" s="36">
        <v>6750</v>
      </c>
      <c r="G34" s="7" t="s">
        <v>11</v>
      </c>
      <c r="H34" s="7" t="s">
        <v>12</v>
      </c>
      <c r="I34" s="7">
        <f ca="1" t="shared" si="0"/>
        <v>84</v>
      </c>
      <c r="J34" s="30" t="s">
        <v>319</v>
      </c>
    </row>
    <row r="35" spans="1:11" ht="12.75">
      <c r="A35" s="7">
        <v>32</v>
      </c>
      <c r="B35" s="2" t="s">
        <v>81</v>
      </c>
      <c r="C35" s="2" t="s">
        <v>79</v>
      </c>
      <c r="D35" s="34" t="s">
        <v>71</v>
      </c>
      <c r="E35" s="7">
        <v>20</v>
      </c>
      <c r="F35" s="36">
        <v>18961</v>
      </c>
      <c r="G35" s="7" t="s">
        <v>11</v>
      </c>
      <c r="H35" s="7" t="s">
        <v>12</v>
      </c>
      <c r="I35" s="7">
        <f ca="1" t="shared" si="0"/>
        <v>50</v>
      </c>
      <c r="J35" s="30" t="s">
        <v>418</v>
      </c>
      <c r="K35" s="2" t="s">
        <v>476</v>
      </c>
    </row>
    <row r="36" spans="1:10" ht="12.75">
      <c r="A36" s="7">
        <v>33</v>
      </c>
      <c r="B36" s="2" t="s">
        <v>82</v>
      </c>
      <c r="C36" s="2" t="s">
        <v>83</v>
      </c>
      <c r="D36" s="34" t="s">
        <v>30</v>
      </c>
      <c r="E36" s="7">
        <v>5</v>
      </c>
      <c r="F36" s="36">
        <v>25671</v>
      </c>
      <c r="G36" s="7" t="s">
        <v>11</v>
      </c>
      <c r="H36" s="7" t="s">
        <v>13</v>
      </c>
      <c r="I36" s="7">
        <f aca="true" ca="1" t="shared" si="1" ref="I36:I67">INT(((TODAY()-F36)/365))</f>
        <v>32</v>
      </c>
      <c r="J36" s="30" t="s">
        <v>467</v>
      </c>
    </row>
    <row r="37" spans="1:9" ht="12.75">
      <c r="A37" s="7">
        <v>34</v>
      </c>
      <c r="B37" s="2" t="s">
        <v>84</v>
      </c>
      <c r="C37" s="2" t="s">
        <v>38</v>
      </c>
      <c r="D37" s="34" t="s">
        <v>24</v>
      </c>
      <c r="E37" s="7">
        <v>2</v>
      </c>
      <c r="F37" s="36">
        <v>15316</v>
      </c>
      <c r="G37" s="7" t="s">
        <v>10</v>
      </c>
      <c r="H37" s="7" t="s">
        <v>581</v>
      </c>
      <c r="I37" s="7">
        <f ca="1" t="shared" si="1"/>
        <v>60</v>
      </c>
    </row>
    <row r="38" spans="1:10" ht="12.75">
      <c r="A38" s="7">
        <v>35</v>
      </c>
      <c r="B38" s="2" t="s">
        <v>85</v>
      </c>
      <c r="C38" s="2" t="s">
        <v>86</v>
      </c>
      <c r="D38" s="34" t="s">
        <v>87</v>
      </c>
      <c r="E38" s="7">
        <v>6</v>
      </c>
      <c r="F38" s="36">
        <v>16928</v>
      </c>
      <c r="G38" s="7" t="s">
        <v>10</v>
      </c>
      <c r="H38" s="7" t="s">
        <v>12</v>
      </c>
      <c r="I38" s="7">
        <f ca="1" t="shared" si="1"/>
        <v>56</v>
      </c>
      <c r="J38" s="30" t="s">
        <v>422</v>
      </c>
    </row>
    <row r="39" spans="1:10" ht="12.75">
      <c r="A39" s="7">
        <v>36</v>
      </c>
      <c r="B39" s="2" t="s">
        <v>88</v>
      </c>
      <c r="C39" s="2" t="s">
        <v>89</v>
      </c>
      <c r="D39" s="34" t="s">
        <v>90</v>
      </c>
      <c r="E39" s="7">
        <v>11</v>
      </c>
      <c r="F39" s="36">
        <v>16669</v>
      </c>
      <c r="G39" s="7" t="s">
        <v>10</v>
      </c>
      <c r="H39" s="7" t="s">
        <v>12</v>
      </c>
      <c r="I39" s="7">
        <f ca="1" t="shared" si="1"/>
        <v>57</v>
      </c>
      <c r="J39" s="30" t="s">
        <v>472</v>
      </c>
    </row>
    <row r="40" spans="1:10" ht="12.75">
      <c r="A40" s="7">
        <v>37</v>
      </c>
      <c r="B40" s="2" t="s">
        <v>91</v>
      </c>
      <c r="C40" s="2" t="s">
        <v>92</v>
      </c>
      <c r="D40" s="34" t="s">
        <v>93</v>
      </c>
      <c r="E40" s="7">
        <v>6</v>
      </c>
      <c r="F40" s="36">
        <v>16100</v>
      </c>
      <c r="G40" s="7" t="s">
        <v>10</v>
      </c>
      <c r="H40" s="7" t="s">
        <v>12</v>
      </c>
      <c r="I40" s="7">
        <f ca="1" t="shared" si="1"/>
        <v>58</v>
      </c>
      <c r="J40" s="30" t="s">
        <v>422</v>
      </c>
    </row>
    <row r="41" spans="1:10" ht="12.75">
      <c r="A41" s="7">
        <v>38</v>
      </c>
      <c r="B41" s="2" t="s">
        <v>94</v>
      </c>
      <c r="C41" s="2" t="s">
        <v>79</v>
      </c>
      <c r="D41" s="34" t="s">
        <v>95</v>
      </c>
      <c r="E41" s="7">
        <v>13</v>
      </c>
      <c r="F41" s="36">
        <v>27886</v>
      </c>
      <c r="G41" s="7" t="s">
        <v>11</v>
      </c>
      <c r="H41" s="7" t="s">
        <v>12</v>
      </c>
      <c r="I41" s="7">
        <f ca="1" t="shared" si="1"/>
        <v>26</v>
      </c>
      <c r="J41" s="30" t="s">
        <v>419</v>
      </c>
    </row>
    <row r="42" spans="1:10" ht="12.75">
      <c r="A42" s="7">
        <v>39</v>
      </c>
      <c r="B42" s="2" t="s">
        <v>96</v>
      </c>
      <c r="C42" s="2" t="s">
        <v>97</v>
      </c>
      <c r="D42" s="34" t="s">
        <v>98</v>
      </c>
      <c r="F42" s="36">
        <v>26448</v>
      </c>
      <c r="G42" s="7" t="s">
        <v>10</v>
      </c>
      <c r="H42" s="7" t="s">
        <v>12</v>
      </c>
      <c r="I42" s="7">
        <f ca="1" t="shared" si="1"/>
        <v>30</v>
      </c>
      <c r="J42" s="30" t="s">
        <v>419</v>
      </c>
    </row>
    <row r="43" spans="1:10" ht="12.75">
      <c r="A43" s="7">
        <v>40</v>
      </c>
      <c r="B43" s="2" t="s">
        <v>99</v>
      </c>
      <c r="C43" s="2" t="s">
        <v>41</v>
      </c>
      <c r="D43" s="34" t="s">
        <v>102</v>
      </c>
      <c r="E43" s="7">
        <v>22</v>
      </c>
      <c r="F43" s="36">
        <v>11829</v>
      </c>
      <c r="G43" s="7" t="s">
        <v>10</v>
      </c>
      <c r="H43" s="7" t="s">
        <v>12</v>
      </c>
      <c r="I43" s="7">
        <f ca="1" t="shared" si="1"/>
        <v>70</v>
      </c>
      <c r="J43" s="30" t="s">
        <v>419</v>
      </c>
    </row>
    <row r="44" spans="1:10" ht="12.75">
      <c r="A44" s="7">
        <v>41</v>
      </c>
      <c r="B44" s="2" t="s">
        <v>101</v>
      </c>
      <c r="C44" s="2" t="s">
        <v>57</v>
      </c>
      <c r="D44" s="34" t="s">
        <v>102</v>
      </c>
      <c r="E44" s="7">
        <v>22</v>
      </c>
      <c r="F44" s="36">
        <v>14938</v>
      </c>
      <c r="G44" s="7" t="s">
        <v>11</v>
      </c>
      <c r="H44" s="7" t="s">
        <v>12</v>
      </c>
      <c r="I44" s="7">
        <f ca="1" t="shared" si="1"/>
        <v>61</v>
      </c>
      <c r="J44" s="30" t="s">
        <v>419</v>
      </c>
    </row>
    <row r="45" spans="1:10" ht="12.75">
      <c r="A45" s="7">
        <v>42</v>
      </c>
      <c r="B45" s="2" t="s">
        <v>103</v>
      </c>
      <c r="C45" s="2" t="s">
        <v>41</v>
      </c>
      <c r="D45" s="34" t="s">
        <v>102</v>
      </c>
      <c r="E45" s="7">
        <v>22</v>
      </c>
      <c r="F45" s="36">
        <v>14016</v>
      </c>
      <c r="G45" s="7" t="s">
        <v>10</v>
      </c>
      <c r="H45" s="7" t="s">
        <v>12</v>
      </c>
      <c r="I45" s="7">
        <f ca="1" t="shared" si="1"/>
        <v>64</v>
      </c>
      <c r="J45" s="30" t="s">
        <v>419</v>
      </c>
    </row>
    <row r="46" spans="1:10" ht="12.75">
      <c r="A46" s="7">
        <v>43</v>
      </c>
      <c r="B46" s="21" t="s">
        <v>469</v>
      </c>
      <c r="C46" s="2" t="s">
        <v>38</v>
      </c>
      <c r="D46" s="34" t="s">
        <v>102</v>
      </c>
      <c r="E46" s="7">
        <v>22</v>
      </c>
      <c r="F46" s="36">
        <v>17607</v>
      </c>
      <c r="G46" s="7" t="s">
        <v>10</v>
      </c>
      <c r="H46" s="7" t="s">
        <v>12</v>
      </c>
      <c r="I46" s="7">
        <f ca="1" t="shared" si="1"/>
        <v>54</v>
      </c>
      <c r="J46" s="30" t="s">
        <v>419</v>
      </c>
    </row>
    <row r="47" spans="1:10" ht="12.75">
      <c r="A47" s="7">
        <v>44</v>
      </c>
      <c r="B47" s="2" t="s">
        <v>104</v>
      </c>
      <c r="C47" s="2" t="s">
        <v>105</v>
      </c>
      <c r="D47" s="34" t="s">
        <v>64</v>
      </c>
      <c r="E47" s="7">
        <v>14</v>
      </c>
      <c r="F47" s="36">
        <v>10136</v>
      </c>
      <c r="G47" s="7" t="s">
        <v>11</v>
      </c>
      <c r="H47" s="7" t="s">
        <v>12</v>
      </c>
      <c r="I47" s="7">
        <f ca="1" t="shared" si="1"/>
        <v>74</v>
      </c>
      <c r="J47" s="30" t="s">
        <v>422</v>
      </c>
    </row>
    <row r="48" spans="1:11" ht="12.75">
      <c r="A48" s="7">
        <v>45</v>
      </c>
      <c r="B48" s="2" t="s">
        <v>106</v>
      </c>
      <c r="C48" s="2" t="s">
        <v>75</v>
      </c>
      <c r="D48" s="34" t="s">
        <v>64</v>
      </c>
      <c r="E48" s="7">
        <v>17</v>
      </c>
      <c r="F48" s="36">
        <v>17182</v>
      </c>
      <c r="G48" s="7" t="s">
        <v>11</v>
      </c>
      <c r="H48" s="7" t="s">
        <v>12</v>
      </c>
      <c r="I48" s="7">
        <f ca="1" t="shared" si="1"/>
        <v>55</v>
      </c>
      <c r="J48" s="30" t="s">
        <v>418</v>
      </c>
      <c r="K48" s="2" t="s">
        <v>476</v>
      </c>
    </row>
    <row r="49" spans="1:10" ht="12.75">
      <c r="A49" s="7">
        <v>46</v>
      </c>
      <c r="B49" s="2" t="s">
        <v>107</v>
      </c>
      <c r="C49" s="2" t="s">
        <v>108</v>
      </c>
      <c r="D49" s="34" t="s">
        <v>109</v>
      </c>
      <c r="E49" s="7">
        <v>9</v>
      </c>
      <c r="F49" s="36">
        <v>18849</v>
      </c>
      <c r="G49" s="7" t="s">
        <v>11</v>
      </c>
      <c r="H49" s="7" t="s">
        <v>12</v>
      </c>
      <c r="I49" s="7">
        <f ca="1" t="shared" si="1"/>
        <v>51</v>
      </c>
      <c r="J49" s="30" t="s">
        <v>422</v>
      </c>
    </row>
    <row r="50" spans="1:11" ht="12.75">
      <c r="A50" s="7">
        <v>47</v>
      </c>
      <c r="B50" s="2" t="s">
        <v>110</v>
      </c>
      <c r="C50" s="2" t="s">
        <v>79</v>
      </c>
      <c r="D50" s="34" t="s">
        <v>33</v>
      </c>
      <c r="E50" s="7">
        <v>23</v>
      </c>
      <c r="F50" s="36">
        <v>8722</v>
      </c>
      <c r="G50" s="7" t="s">
        <v>11</v>
      </c>
      <c r="H50" s="7" t="s">
        <v>13</v>
      </c>
      <c r="I50" s="7">
        <f ca="1" t="shared" si="1"/>
        <v>78</v>
      </c>
      <c r="J50" s="30" t="s">
        <v>519</v>
      </c>
      <c r="K50" s="2" t="s">
        <v>476</v>
      </c>
    </row>
    <row r="51" spans="1:10" ht="12.75">
      <c r="A51" s="7">
        <v>48</v>
      </c>
      <c r="B51" s="2" t="s">
        <v>111</v>
      </c>
      <c r="C51" s="2" t="s">
        <v>112</v>
      </c>
      <c r="D51" s="34" t="s">
        <v>113</v>
      </c>
      <c r="E51" s="7">
        <v>22</v>
      </c>
      <c r="F51" s="36">
        <v>5930</v>
      </c>
      <c r="G51" s="7" t="s">
        <v>10</v>
      </c>
      <c r="H51" s="7" t="s">
        <v>12</v>
      </c>
      <c r="I51" s="7">
        <f ca="1" t="shared" si="1"/>
        <v>86</v>
      </c>
      <c r="J51" s="30" t="s">
        <v>319</v>
      </c>
    </row>
    <row r="52" spans="1:10" ht="12.75">
      <c r="A52" s="7">
        <v>49</v>
      </c>
      <c r="B52" s="2" t="s">
        <v>114</v>
      </c>
      <c r="C52" s="2" t="s">
        <v>63</v>
      </c>
      <c r="D52" s="34" t="s">
        <v>113</v>
      </c>
      <c r="E52" s="7">
        <v>22</v>
      </c>
      <c r="F52" s="36">
        <v>8631</v>
      </c>
      <c r="G52" s="7" t="s">
        <v>11</v>
      </c>
      <c r="H52" s="7" t="s">
        <v>12</v>
      </c>
      <c r="I52" s="7">
        <f ca="1" t="shared" si="1"/>
        <v>79</v>
      </c>
      <c r="J52" s="30" t="s">
        <v>319</v>
      </c>
    </row>
    <row r="53" spans="1:9" ht="12.75">
      <c r="A53" s="7">
        <v>50</v>
      </c>
      <c r="B53" s="2" t="s">
        <v>115</v>
      </c>
      <c r="C53" s="2" t="s">
        <v>116</v>
      </c>
      <c r="D53" s="34" t="s">
        <v>77</v>
      </c>
      <c r="E53" s="7">
        <v>48</v>
      </c>
      <c r="F53" s="36">
        <v>9950</v>
      </c>
      <c r="G53" s="7" t="s">
        <v>11</v>
      </c>
      <c r="H53" s="7" t="s">
        <v>13</v>
      </c>
      <c r="I53" s="7">
        <f ca="1" t="shared" si="1"/>
        <v>75</v>
      </c>
    </row>
    <row r="54" spans="1:10" ht="12.75">
      <c r="A54" s="7">
        <v>51</v>
      </c>
      <c r="B54" s="2" t="s">
        <v>117</v>
      </c>
      <c r="C54" s="2" t="s">
        <v>40</v>
      </c>
      <c r="D54" s="34" t="s">
        <v>9</v>
      </c>
      <c r="E54" s="7">
        <v>25</v>
      </c>
      <c r="F54" s="36">
        <v>9401</v>
      </c>
      <c r="G54" s="7" t="s">
        <v>10</v>
      </c>
      <c r="H54" s="7" t="s">
        <v>12</v>
      </c>
      <c r="I54" s="7">
        <f ca="1" t="shared" si="1"/>
        <v>76</v>
      </c>
      <c r="J54" s="30" t="s">
        <v>420</v>
      </c>
    </row>
    <row r="55" spans="1:9" ht="12.75">
      <c r="A55" s="7">
        <v>52</v>
      </c>
      <c r="B55" s="2" t="s">
        <v>118</v>
      </c>
      <c r="C55" s="2" t="s">
        <v>119</v>
      </c>
      <c r="D55" s="34" t="s">
        <v>120</v>
      </c>
      <c r="E55" s="7">
        <v>9</v>
      </c>
      <c r="F55" s="36">
        <v>8771</v>
      </c>
      <c r="G55" s="7" t="s">
        <v>11</v>
      </c>
      <c r="H55" s="7" t="s">
        <v>12</v>
      </c>
      <c r="I55" s="7">
        <f ca="1" t="shared" si="1"/>
        <v>78</v>
      </c>
    </row>
    <row r="56" spans="1:10" ht="12.75">
      <c r="A56" s="7">
        <v>53</v>
      </c>
      <c r="B56" s="2" t="s">
        <v>121</v>
      </c>
      <c r="C56" s="2" t="s">
        <v>642</v>
      </c>
      <c r="D56" s="34" t="s">
        <v>102</v>
      </c>
      <c r="E56" s="7">
        <v>45</v>
      </c>
      <c r="F56" s="36">
        <v>13816</v>
      </c>
      <c r="G56" s="7" t="s">
        <v>11</v>
      </c>
      <c r="H56" s="7" t="s">
        <v>12</v>
      </c>
      <c r="I56" s="7">
        <f ca="1" t="shared" si="1"/>
        <v>64</v>
      </c>
      <c r="J56" s="30" t="s">
        <v>417</v>
      </c>
    </row>
    <row r="57" spans="1:9" ht="12.75">
      <c r="A57" s="7">
        <v>54</v>
      </c>
      <c r="B57" s="2" t="s">
        <v>122</v>
      </c>
      <c r="C57" s="2" t="s">
        <v>79</v>
      </c>
      <c r="D57" s="34" t="s">
        <v>77</v>
      </c>
      <c r="E57" s="7">
        <v>15</v>
      </c>
      <c r="F57" s="36">
        <v>4503</v>
      </c>
      <c r="G57" s="7" t="s">
        <v>11</v>
      </c>
      <c r="H57" s="7" t="s">
        <v>12</v>
      </c>
      <c r="I57" s="7">
        <f ca="1" t="shared" si="1"/>
        <v>90</v>
      </c>
    </row>
    <row r="58" spans="1:9" ht="12.75">
      <c r="A58" s="7">
        <v>55</v>
      </c>
      <c r="B58" s="2" t="s">
        <v>123</v>
      </c>
      <c r="C58" s="2" t="s">
        <v>124</v>
      </c>
      <c r="D58" s="34" t="s">
        <v>19</v>
      </c>
      <c r="E58" s="7">
        <v>9</v>
      </c>
      <c r="F58" s="36">
        <v>10693</v>
      </c>
      <c r="G58" s="7" t="s">
        <v>10</v>
      </c>
      <c r="H58" s="7" t="s">
        <v>13</v>
      </c>
      <c r="I58" s="7">
        <f ca="1" t="shared" si="1"/>
        <v>73</v>
      </c>
    </row>
    <row r="59" spans="1:10" ht="12.75">
      <c r="A59" s="7">
        <v>56</v>
      </c>
      <c r="B59" s="2" t="s">
        <v>125</v>
      </c>
      <c r="C59" s="2" t="s">
        <v>57</v>
      </c>
      <c r="D59" s="34" t="s">
        <v>9</v>
      </c>
      <c r="E59" s="7">
        <v>25</v>
      </c>
      <c r="F59" s="36">
        <v>10441</v>
      </c>
      <c r="G59" s="7" t="s">
        <v>11</v>
      </c>
      <c r="H59" s="7" t="s">
        <v>12</v>
      </c>
      <c r="I59" s="7">
        <f ca="1" t="shared" si="1"/>
        <v>74</v>
      </c>
      <c r="J59" s="30" t="s">
        <v>647</v>
      </c>
    </row>
    <row r="60" spans="1:10" ht="12.75">
      <c r="A60" s="7">
        <v>57</v>
      </c>
      <c r="B60" s="2" t="s">
        <v>363</v>
      </c>
      <c r="C60" s="2" t="s">
        <v>67</v>
      </c>
      <c r="D60" s="34" t="s">
        <v>77</v>
      </c>
      <c r="E60" s="7">
        <v>29</v>
      </c>
      <c r="F60" s="36">
        <v>11958</v>
      </c>
      <c r="G60" s="7" t="s">
        <v>11</v>
      </c>
      <c r="H60" s="7" t="s">
        <v>13</v>
      </c>
      <c r="I60" s="7">
        <f ca="1" t="shared" si="1"/>
        <v>69</v>
      </c>
      <c r="J60" s="30">
        <v>118</v>
      </c>
    </row>
    <row r="61" spans="1:10" ht="12.75">
      <c r="A61" s="7">
        <v>58</v>
      </c>
      <c r="B61" s="2" t="s">
        <v>450</v>
      </c>
      <c r="C61" s="2" t="s">
        <v>126</v>
      </c>
      <c r="D61" s="34" t="s">
        <v>127</v>
      </c>
      <c r="E61" s="7">
        <v>4</v>
      </c>
      <c r="F61" s="36">
        <v>19124</v>
      </c>
      <c r="G61" s="7" t="s">
        <v>11</v>
      </c>
      <c r="H61" s="7" t="s">
        <v>598</v>
      </c>
      <c r="I61" s="7">
        <f ca="1" t="shared" si="1"/>
        <v>50</v>
      </c>
      <c r="J61" s="30" t="s">
        <v>422</v>
      </c>
    </row>
    <row r="62" spans="1:10" ht="12.75">
      <c r="A62" s="7">
        <v>59</v>
      </c>
      <c r="B62" s="2" t="s">
        <v>128</v>
      </c>
      <c r="C62" s="2" t="s">
        <v>63</v>
      </c>
      <c r="D62" s="34" t="s">
        <v>129</v>
      </c>
      <c r="E62" s="7">
        <v>18</v>
      </c>
      <c r="F62" s="36">
        <v>9454</v>
      </c>
      <c r="G62" s="7" t="s">
        <v>11</v>
      </c>
      <c r="H62" s="7" t="s">
        <v>12</v>
      </c>
      <c r="I62" s="7">
        <f ca="1" t="shared" si="1"/>
        <v>76</v>
      </c>
      <c r="J62" s="30" t="s">
        <v>422</v>
      </c>
    </row>
    <row r="63" spans="1:10" ht="12.75">
      <c r="A63" s="7">
        <v>60</v>
      </c>
      <c r="B63" s="2" t="s">
        <v>130</v>
      </c>
      <c r="C63" s="2" t="s">
        <v>79</v>
      </c>
      <c r="D63" s="34" t="s">
        <v>120</v>
      </c>
      <c r="E63" s="7">
        <v>8</v>
      </c>
      <c r="F63" s="36">
        <v>9477</v>
      </c>
      <c r="G63" s="7" t="s">
        <v>11</v>
      </c>
      <c r="H63" s="7" t="s">
        <v>12</v>
      </c>
      <c r="I63" s="7">
        <f ca="1" t="shared" si="1"/>
        <v>76</v>
      </c>
      <c r="J63" s="30" t="s">
        <v>647</v>
      </c>
    </row>
    <row r="64" spans="1:9" ht="12.75">
      <c r="A64" s="7">
        <v>61</v>
      </c>
      <c r="B64" s="2" t="s">
        <v>131</v>
      </c>
      <c r="C64" s="2" t="s">
        <v>79</v>
      </c>
      <c r="D64" s="34" t="s">
        <v>33</v>
      </c>
      <c r="E64" s="7">
        <v>18</v>
      </c>
      <c r="F64" s="36">
        <v>7550</v>
      </c>
      <c r="G64" s="7" t="s">
        <v>11</v>
      </c>
      <c r="H64" s="7" t="s">
        <v>12</v>
      </c>
      <c r="I64" s="7">
        <f ca="1" t="shared" si="1"/>
        <v>82</v>
      </c>
    </row>
    <row r="65" spans="1:10" ht="12.75">
      <c r="A65" s="7">
        <v>62</v>
      </c>
      <c r="B65" s="2" t="s">
        <v>132</v>
      </c>
      <c r="C65" s="2" t="s">
        <v>63</v>
      </c>
      <c r="D65" s="34" t="s">
        <v>64</v>
      </c>
      <c r="E65" s="7">
        <v>38</v>
      </c>
      <c r="F65" s="36">
        <v>11742</v>
      </c>
      <c r="G65" s="7" t="s">
        <v>11</v>
      </c>
      <c r="H65" s="7" t="s">
        <v>12</v>
      </c>
      <c r="I65" s="7">
        <f ca="1" t="shared" si="1"/>
        <v>70</v>
      </c>
      <c r="J65" s="30" t="s">
        <v>421</v>
      </c>
    </row>
    <row r="66" spans="1:10" ht="12.75">
      <c r="A66" s="7">
        <v>63</v>
      </c>
      <c r="B66" s="2" t="s">
        <v>133</v>
      </c>
      <c r="C66" s="2" t="s">
        <v>50</v>
      </c>
      <c r="D66" s="34" t="s">
        <v>64</v>
      </c>
      <c r="E66" s="7">
        <v>38</v>
      </c>
      <c r="F66" s="36">
        <v>9012</v>
      </c>
      <c r="G66" s="7" t="s">
        <v>10</v>
      </c>
      <c r="H66" s="7" t="s">
        <v>12</v>
      </c>
      <c r="I66" s="7">
        <f ca="1" t="shared" si="1"/>
        <v>78</v>
      </c>
      <c r="J66" s="30" t="s">
        <v>421</v>
      </c>
    </row>
    <row r="67" spans="1:10" ht="12.75">
      <c r="A67" s="7">
        <v>64</v>
      </c>
      <c r="B67" s="2" t="s">
        <v>134</v>
      </c>
      <c r="C67" s="2" t="s">
        <v>8</v>
      </c>
      <c r="D67" s="34" t="s">
        <v>120</v>
      </c>
      <c r="E67" s="7">
        <v>6</v>
      </c>
      <c r="F67" s="36">
        <v>9256</v>
      </c>
      <c r="G67" s="7" t="s">
        <v>11</v>
      </c>
      <c r="H67" s="7" t="s">
        <v>12</v>
      </c>
      <c r="I67" s="7">
        <f ca="1" t="shared" si="1"/>
        <v>77</v>
      </c>
      <c r="J67" s="30" t="s">
        <v>422</v>
      </c>
    </row>
    <row r="68" spans="1:10" ht="12.75">
      <c r="A68" s="7">
        <v>65</v>
      </c>
      <c r="B68" s="2" t="s">
        <v>135</v>
      </c>
      <c r="C68" s="2" t="s">
        <v>69</v>
      </c>
      <c r="D68" s="34" t="s">
        <v>120</v>
      </c>
      <c r="E68" s="7">
        <v>6</v>
      </c>
      <c r="F68" s="36">
        <v>13934</v>
      </c>
      <c r="G68" s="7" t="s">
        <v>10</v>
      </c>
      <c r="H68" s="7" t="s">
        <v>12</v>
      </c>
      <c r="I68" s="7">
        <f aca="true" ca="1" t="shared" si="2" ref="I68:I99">INT(((TODAY()-F68)/365))</f>
        <v>64</v>
      </c>
      <c r="J68" s="30" t="s">
        <v>422</v>
      </c>
    </row>
    <row r="69" spans="1:10" ht="12.75">
      <c r="A69" s="7">
        <v>66</v>
      </c>
      <c r="B69" s="2" t="s">
        <v>136</v>
      </c>
      <c r="C69" s="2" t="s">
        <v>137</v>
      </c>
      <c r="D69" s="34" t="s">
        <v>120</v>
      </c>
      <c r="E69" s="7">
        <v>6</v>
      </c>
      <c r="F69" s="36">
        <v>10127</v>
      </c>
      <c r="G69" s="7" t="s">
        <v>11</v>
      </c>
      <c r="H69" s="7" t="s">
        <v>12</v>
      </c>
      <c r="I69" s="7">
        <f ca="1" t="shared" si="2"/>
        <v>74</v>
      </c>
      <c r="J69" s="30" t="s">
        <v>422</v>
      </c>
    </row>
    <row r="70" spans="1:10" ht="12.75">
      <c r="A70" s="7">
        <v>67</v>
      </c>
      <c r="B70" s="2" t="s">
        <v>138</v>
      </c>
      <c r="C70" s="2" t="s">
        <v>139</v>
      </c>
      <c r="D70" s="34" t="s">
        <v>140</v>
      </c>
      <c r="E70" s="7">
        <v>12</v>
      </c>
      <c r="F70" s="36">
        <v>4504</v>
      </c>
      <c r="G70" s="7" t="s">
        <v>11</v>
      </c>
      <c r="H70" s="7" t="s">
        <v>598</v>
      </c>
      <c r="I70" s="7">
        <f ca="1" t="shared" si="2"/>
        <v>90</v>
      </c>
      <c r="J70" s="30" t="s">
        <v>466</v>
      </c>
    </row>
    <row r="71" spans="1:9" ht="12.75">
      <c r="A71" s="7">
        <v>68</v>
      </c>
      <c r="B71" s="2" t="s">
        <v>141</v>
      </c>
      <c r="C71" s="2" t="s">
        <v>142</v>
      </c>
      <c r="D71" s="34" t="s">
        <v>33</v>
      </c>
      <c r="E71" s="7">
        <v>10</v>
      </c>
      <c r="F71" s="36">
        <v>28200</v>
      </c>
      <c r="G71" s="7" t="s">
        <v>10</v>
      </c>
      <c r="H71" s="7" t="s">
        <v>12</v>
      </c>
      <c r="I71" s="7">
        <f ca="1" t="shared" si="2"/>
        <v>25</v>
      </c>
    </row>
    <row r="72" spans="1:9" ht="12.75">
      <c r="A72" s="7">
        <v>69</v>
      </c>
      <c r="B72" s="2" t="s">
        <v>143</v>
      </c>
      <c r="C72" s="2" t="s">
        <v>144</v>
      </c>
      <c r="D72" s="34" t="s">
        <v>33</v>
      </c>
      <c r="E72" s="7">
        <v>10</v>
      </c>
      <c r="F72" s="36">
        <v>1955</v>
      </c>
      <c r="G72" s="7" t="s">
        <v>10</v>
      </c>
      <c r="H72" s="7" t="s">
        <v>12</v>
      </c>
      <c r="I72" s="7">
        <f ca="1" t="shared" si="2"/>
        <v>97</v>
      </c>
    </row>
    <row r="73" spans="1:9" ht="12.75">
      <c r="A73" s="7">
        <v>70</v>
      </c>
      <c r="B73" s="2" t="s">
        <v>67</v>
      </c>
      <c r="C73" s="2" t="s">
        <v>41</v>
      </c>
      <c r="D73" s="34" t="s">
        <v>145</v>
      </c>
      <c r="E73" s="28">
        <v>25</v>
      </c>
      <c r="F73" s="36">
        <v>18271</v>
      </c>
      <c r="G73" s="7" t="s">
        <v>10</v>
      </c>
      <c r="H73" s="7" t="s">
        <v>598</v>
      </c>
      <c r="I73" s="7">
        <f ca="1" t="shared" si="2"/>
        <v>52</v>
      </c>
    </row>
    <row r="74" spans="1:9" ht="12.75">
      <c r="A74" s="7">
        <v>71</v>
      </c>
      <c r="B74" s="2" t="s">
        <v>146</v>
      </c>
      <c r="C74" s="2" t="s">
        <v>38</v>
      </c>
      <c r="D74" s="34" t="s">
        <v>120</v>
      </c>
      <c r="E74" s="7">
        <v>8</v>
      </c>
      <c r="F74" s="36">
        <v>18999</v>
      </c>
      <c r="G74" s="7" t="s">
        <v>10</v>
      </c>
      <c r="H74" s="7" t="s">
        <v>12</v>
      </c>
      <c r="I74" s="7">
        <f ca="1" t="shared" si="2"/>
        <v>50</v>
      </c>
    </row>
    <row r="75" spans="1:13" ht="12.75">
      <c r="A75" s="7">
        <v>72</v>
      </c>
      <c r="B75" s="2" t="s">
        <v>147</v>
      </c>
      <c r="C75" s="2" t="s">
        <v>75</v>
      </c>
      <c r="D75" s="34" t="s">
        <v>71</v>
      </c>
      <c r="E75" s="7">
        <v>20</v>
      </c>
      <c r="F75" s="36">
        <v>12470</v>
      </c>
      <c r="G75" s="7" t="s">
        <v>11</v>
      </c>
      <c r="H75" s="7" t="s">
        <v>12</v>
      </c>
      <c r="I75" s="7">
        <f ca="1" t="shared" si="2"/>
        <v>68</v>
      </c>
      <c r="J75" s="30" t="s">
        <v>466</v>
      </c>
      <c r="M75">
        <v>1</v>
      </c>
    </row>
    <row r="76" spans="1:10" ht="12.75">
      <c r="A76" s="7">
        <v>74</v>
      </c>
      <c r="B76" s="2" t="s">
        <v>148</v>
      </c>
      <c r="C76" s="2" t="s">
        <v>124</v>
      </c>
      <c r="D76" s="34" t="s">
        <v>149</v>
      </c>
      <c r="E76" s="7">
        <v>262</v>
      </c>
      <c r="F76" s="36">
        <v>15158</v>
      </c>
      <c r="G76" s="7" t="s">
        <v>10</v>
      </c>
      <c r="H76" s="7" t="s">
        <v>12</v>
      </c>
      <c r="I76" s="7">
        <f ca="1" t="shared" si="2"/>
        <v>61</v>
      </c>
      <c r="J76" s="30" t="s">
        <v>437</v>
      </c>
    </row>
    <row r="77" spans="1:10" ht="12.75">
      <c r="A77" s="7">
        <v>75</v>
      </c>
      <c r="B77" s="2" t="s">
        <v>150</v>
      </c>
      <c r="C77" s="2" t="s">
        <v>151</v>
      </c>
      <c r="D77" s="34" t="s">
        <v>33</v>
      </c>
      <c r="E77" s="7">
        <v>32</v>
      </c>
      <c r="F77" s="36">
        <v>18725</v>
      </c>
      <c r="G77" s="7" t="s">
        <v>10</v>
      </c>
      <c r="H77" s="7" t="s">
        <v>12</v>
      </c>
      <c r="I77" s="7">
        <f ca="1" t="shared" si="2"/>
        <v>51</v>
      </c>
      <c r="J77" s="30" t="s">
        <v>475</v>
      </c>
    </row>
    <row r="78" spans="1:10" ht="12.75">
      <c r="A78" s="7">
        <v>76</v>
      </c>
      <c r="B78" s="2" t="s">
        <v>152</v>
      </c>
      <c r="C78" s="2" t="s">
        <v>43</v>
      </c>
      <c r="D78" s="34" t="s">
        <v>33</v>
      </c>
      <c r="E78" s="7">
        <v>32</v>
      </c>
      <c r="F78" s="36">
        <v>24417</v>
      </c>
      <c r="G78" s="7" t="s">
        <v>11</v>
      </c>
      <c r="H78" s="7" t="s">
        <v>12</v>
      </c>
      <c r="I78" s="7">
        <f ca="1" t="shared" si="2"/>
        <v>35</v>
      </c>
      <c r="J78" s="30" t="s">
        <v>475</v>
      </c>
    </row>
    <row r="79" spans="1:11" ht="12.75">
      <c r="A79" s="7">
        <v>77</v>
      </c>
      <c r="B79" s="2" t="s">
        <v>152</v>
      </c>
      <c r="C79" s="2" t="s">
        <v>153</v>
      </c>
      <c r="D79" s="34" t="s">
        <v>33</v>
      </c>
      <c r="E79" s="7">
        <v>32</v>
      </c>
      <c r="F79" s="36">
        <v>33226</v>
      </c>
      <c r="G79" s="7" t="s">
        <v>11</v>
      </c>
      <c r="H79" s="7" t="s">
        <v>12</v>
      </c>
      <c r="I79" s="7">
        <f ca="1" t="shared" si="2"/>
        <v>11</v>
      </c>
      <c r="J79" s="30" t="s">
        <v>475</v>
      </c>
      <c r="K79" s="2" t="s">
        <v>476</v>
      </c>
    </row>
    <row r="80" spans="1:9" ht="12.75">
      <c r="A80" s="7">
        <v>78</v>
      </c>
      <c r="B80" s="2" t="s">
        <v>154</v>
      </c>
      <c r="C80" s="2" t="s">
        <v>38</v>
      </c>
      <c r="D80" s="34" t="s">
        <v>109</v>
      </c>
      <c r="E80" s="7">
        <v>28</v>
      </c>
      <c r="F80" s="36">
        <v>8092</v>
      </c>
      <c r="G80" s="7" t="s">
        <v>10</v>
      </c>
      <c r="H80" s="7" t="s">
        <v>13</v>
      </c>
      <c r="I80" s="7">
        <f ca="1" t="shared" si="2"/>
        <v>80</v>
      </c>
    </row>
    <row r="81" spans="1:9" ht="12.75">
      <c r="A81" s="7">
        <v>79</v>
      </c>
      <c r="B81" s="2" t="s">
        <v>155</v>
      </c>
      <c r="C81" s="2" t="s">
        <v>156</v>
      </c>
      <c r="D81" s="34" t="s">
        <v>109</v>
      </c>
      <c r="E81" s="7">
        <v>28</v>
      </c>
      <c r="F81" s="36">
        <v>8060</v>
      </c>
      <c r="G81" s="7" t="s">
        <v>11</v>
      </c>
      <c r="H81" s="7" t="s">
        <v>13</v>
      </c>
      <c r="I81" s="7">
        <f ca="1" t="shared" si="2"/>
        <v>80</v>
      </c>
    </row>
    <row r="82" spans="1:10" ht="12.75">
      <c r="A82" s="7">
        <v>80</v>
      </c>
      <c r="B82" s="2" t="s">
        <v>501</v>
      </c>
      <c r="C82" s="2" t="s">
        <v>157</v>
      </c>
      <c r="D82" s="34" t="s">
        <v>64</v>
      </c>
      <c r="E82" s="7">
        <v>33</v>
      </c>
      <c r="F82" s="36">
        <v>3692</v>
      </c>
      <c r="G82" s="7" t="s">
        <v>11</v>
      </c>
      <c r="H82" s="7" t="s">
        <v>13</v>
      </c>
      <c r="I82" s="7">
        <f ca="1" t="shared" si="2"/>
        <v>92</v>
      </c>
      <c r="J82" s="30" t="s">
        <v>420</v>
      </c>
    </row>
    <row r="83" spans="1:10" ht="12.75">
      <c r="A83" s="7">
        <v>81</v>
      </c>
      <c r="B83" s="2" t="s">
        <v>158</v>
      </c>
      <c r="C83" s="2" t="s">
        <v>159</v>
      </c>
      <c r="D83" s="34" t="s">
        <v>160</v>
      </c>
      <c r="E83" s="7">
        <v>8</v>
      </c>
      <c r="F83" s="36">
        <v>7292</v>
      </c>
      <c r="G83" s="7" t="s">
        <v>11</v>
      </c>
      <c r="H83" s="7" t="s">
        <v>13</v>
      </c>
      <c r="I83" s="7">
        <f ca="1" t="shared" si="2"/>
        <v>82</v>
      </c>
      <c r="J83" s="30" t="s">
        <v>466</v>
      </c>
    </row>
    <row r="84" spans="1:9" ht="12.75">
      <c r="A84" s="7">
        <v>82</v>
      </c>
      <c r="B84" s="2" t="s">
        <v>161</v>
      </c>
      <c r="C84" s="2" t="s">
        <v>38</v>
      </c>
      <c r="D84" s="34" t="s">
        <v>9</v>
      </c>
      <c r="E84" s="7">
        <v>26</v>
      </c>
      <c r="F84" s="36">
        <v>20398</v>
      </c>
      <c r="G84" s="7" t="s">
        <v>10</v>
      </c>
      <c r="H84" s="7" t="s">
        <v>13</v>
      </c>
      <c r="I84" s="7">
        <f ca="1" t="shared" si="2"/>
        <v>46</v>
      </c>
    </row>
    <row r="85" spans="1:9" ht="12.75">
      <c r="A85" s="7">
        <v>83</v>
      </c>
      <c r="B85" s="2" t="s">
        <v>162</v>
      </c>
      <c r="C85" s="2" t="s">
        <v>55</v>
      </c>
      <c r="D85" s="34" t="s">
        <v>9</v>
      </c>
      <c r="E85" s="7">
        <v>26</v>
      </c>
      <c r="F85" s="36">
        <v>22194</v>
      </c>
      <c r="G85" s="7" t="s">
        <v>11</v>
      </c>
      <c r="H85" s="7" t="s">
        <v>13</v>
      </c>
      <c r="I85" s="7">
        <f ca="1" t="shared" si="2"/>
        <v>41</v>
      </c>
    </row>
    <row r="86" spans="1:10" ht="12.75">
      <c r="A86" s="7">
        <v>84</v>
      </c>
      <c r="B86" s="2" t="s">
        <v>163</v>
      </c>
      <c r="C86" s="2" t="s">
        <v>164</v>
      </c>
      <c r="D86" s="34" t="s">
        <v>129</v>
      </c>
      <c r="E86" s="7">
        <v>24</v>
      </c>
      <c r="F86" s="36">
        <v>23380</v>
      </c>
      <c r="G86" s="7" t="s">
        <v>10</v>
      </c>
      <c r="H86" s="7" t="s">
        <v>12</v>
      </c>
      <c r="I86" s="7">
        <f ca="1" t="shared" si="2"/>
        <v>38</v>
      </c>
      <c r="J86" s="30" t="s">
        <v>423</v>
      </c>
    </row>
    <row r="87" spans="1:11" ht="12.75">
      <c r="A87" s="7">
        <v>85</v>
      </c>
      <c r="B87" s="2" t="s">
        <v>165</v>
      </c>
      <c r="C87" s="2" t="s">
        <v>166</v>
      </c>
      <c r="D87" s="34" t="s">
        <v>129</v>
      </c>
      <c r="E87" s="7">
        <v>24</v>
      </c>
      <c r="F87" s="36">
        <v>20640</v>
      </c>
      <c r="G87" s="7" t="s">
        <v>11</v>
      </c>
      <c r="H87" s="7" t="s">
        <v>12</v>
      </c>
      <c r="I87" s="7">
        <f ca="1" t="shared" si="2"/>
        <v>46</v>
      </c>
      <c r="J87" s="30" t="s">
        <v>423</v>
      </c>
      <c r="K87" s="2" t="s">
        <v>476</v>
      </c>
    </row>
    <row r="88" spans="1:10" ht="12.75">
      <c r="A88" s="7">
        <v>86</v>
      </c>
      <c r="B88" s="2" t="s">
        <v>167</v>
      </c>
      <c r="C88" s="2" t="s">
        <v>168</v>
      </c>
      <c r="D88" s="34" t="s">
        <v>33</v>
      </c>
      <c r="E88" s="7">
        <v>36</v>
      </c>
      <c r="F88" s="36">
        <v>7343</v>
      </c>
      <c r="G88" s="7" t="s">
        <v>11</v>
      </c>
      <c r="H88" s="7" t="s">
        <v>12</v>
      </c>
      <c r="I88" s="7">
        <f ca="1" t="shared" si="2"/>
        <v>82</v>
      </c>
      <c r="J88" s="30" t="s">
        <v>426</v>
      </c>
    </row>
    <row r="89" spans="1:11" ht="12.75">
      <c r="A89" s="7">
        <v>87</v>
      </c>
      <c r="B89" s="2" t="s">
        <v>169</v>
      </c>
      <c r="C89" s="2" t="s">
        <v>43</v>
      </c>
      <c r="D89" s="34" t="s">
        <v>170</v>
      </c>
      <c r="E89" s="7">
        <v>8</v>
      </c>
      <c r="F89" s="36">
        <v>14180</v>
      </c>
      <c r="G89" s="7" t="s">
        <v>11</v>
      </c>
      <c r="H89" s="7" t="s">
        <v>12</v>
      </c>
      <c r="I89" s="7">
        <f ca="1" t="shared" si="2"/>
        <v>63</v>
      </c>
      <c r="J89" s="30" t="s">
        <v>423</v>
      </c>
      <c r="K89" s="2" t="s">
        <v>476</v>
      </c>
    </row>
    <row r="90" spans="1:10" ht="12.75">
      <c r="A90" s="7">
        <v>88</v>
      </c>
      <c r="B90" s="2" t="s">
        <v>171</v>
      </c>
      <c r="C90" s="2" t="s">
        <v>172</v>
      </c>
      <c r="D90" s="34" t="s">
        <v>170</v>
      </c>
      <c r="E90" s="7">
        <v>8</v>
      </c>
      <c r="F90" s="36">
        <v>13446</v>
      </c>
      <c r="G90" s="7" t="s">
        <v>10</v>
      </c>
      <c r="H90" s="7" t="s">
        <v>12</v>
      </c>
      <c r="I90" s="7">
        <f ca="1" t="shared" si="2"/>
        <v>65</v>
      </c>
      <c r="J90" s="30" t="s">
        <v>423</v>
      </c>
    </row>
    <row r="91" spans="1:10" ht="12.75">
      <c r="A91" s="7">
        <v>89</v>
      </c>
      <c r="B91" s="2" t="s">
        <v>173</v>
      </c>
      <c r="C91" s="2" t="s">
        <v>174</v>
      </c>
      <c r="D91" s="34" t="s">
        <v>33</v>
      </c>
      <c r="E91" s="7">
        <v>23</v>
      </c>
      <c r="F91" s="36">
        <v>15073</v>
      </c>
      <c r="G91" s="7" t="s">
        <v>10</v>
      </c>
      <c r="H91" s="7" t="s">
        <v>12</v>
      </c>
      <c r="I91" s="7">
        <f ca="1" t="shared" si="2"/>
        <v>61</v>
      </c>
      <c r="J91" s="30" t="s">
        <v>626</v>
      </c>
    </row>
    <row r="92" spans="1:10" ht="12.75">
      <c r="A92" s="7">
        <v>90</v>
      </c>
      <c r="B92" s="2" t="s">
        <v>175</v>
      </c>
      <c r="C92" s="2" t="s">
        <v>176</v>
      </c>
      <c r="D92" s="34" t="s">
        <v>177</v>
      </c>
      <c r="F92" s="36">
        <v>24016</v>
      </c>
      <c r="G92" s="7" t="s">
        <v>10</v>
      </c>
      <c r="H92" s="7" t="s">
        <v>12</v>
      </c>
      <c r="I92" s="7">
        <f ca="1" t="shared" si="2"/>
        <v>36</v>
      </c>
      <c r="J92" s="30" t="s">
        <v>425</v>
      </c>
    </row>
    <row r="93" spans="1:9" ht="12.75">
      <c r="A93" s="7">
        <v>91</v>
      </c>
      <c r="B93" s="2" t="s">
        <v>178</v>
      </c>
      <c r="C93" s="2" t="s">
        <v>179</v>
      </c>
      <c r="D93" s="34" t="s">
        <v>180</v>
      </c>
      <c r="E93" s="7">
        <v>9</v>
      </c>
      <c r="F93" s="36">
        <v>10579</v>
      </c>
      <c r="G93" s="7" t="s">
        <v>10</v>
      </c>
      <c r="H93" s="7" t="s">
        <v>13</v>
      </c>
      <c r="I93" s="7">
        <f ca="1" t="shared" si="2"/>
        <v>73</v>
      </c>
    </row>
    <row r="94" spans="1:10" ht="12.75">
      <c r="A94" s="7">
        <v>92</v>
      </c>
      <c r="B94" s="2" t="s">
        <v>181</v>
      </c>
      <c r="C94" s="2" t="s">
        <v>63</v>
      </c>
      <c r="D94" s="34" t="s">
        <v>77</v>
      </c>
      <c r="E94" s="7">
        <v>20</v>
      </c>
      <c r="F94" s="36">
        <v>7507</v>
      </c>
      <c r="G94" s="7" t="s">
        <v>11</v>
      </c>
      <c r="H94" s="7" t="s">
        <v>13</v>
      </c>
      <c r="I94" s="7">
        <f ca="1" t="shared" si="2"/>
        <v>82</v>
      </c>
      <c r="J94" s="30" t="s">
        <v>417</v>
      </c>
    </row>
    <row r="95" spans="1:10" ht="12.75">
      <c r="A95" s="7">
        <v>93</v>
      </c>
      <c r="B95" s="2" t="s">
        <v>182</v>
      </c>
      <c r="C95" s="2" t="s">
        <v>183</v>
      </c>
      <c r="D95" s="34" t="s">
        <v>127</v>
      </c>
      <c r="E95" s="7">
        <v>31</v>
      </c>
      <c r="F95" s="36">
        <v>8598</v>
      </c>
      <c r="G95" s="7" t="s">
        <v>10</v>
      </c>
      <c r="H95" s="7" t="s">
        <v>12</v>
      </c>
      <c r="I95" s="7">
        <f ca="1" t="shared" si="2"/>
        <v>79</v>
      </c>
      <c r="J95" s="30" t="s">
        <v>417</v>
      </c>
    </row>
    <row r="96" spans="1:10" ht="12.75">
      <c r="A96" s="7">
        <v>94</v>
      </c>
      <c r="B96" s="2" t="s">
        <v>184</v>
      </c>
      <c r="C96" s="2" t="s">
        <v>29</v>
      </c>
      <c r="D96" s="34" t="s">
        <v>64</v>
      </c>
      <c r="E96" s="7">
        <v>13</v>
      </c>
      <c r="F96" s="36">
        <v>8209</v>
      </c>
      <c r="G96" s="7" t="s">
        <v>11</v>
      </c>
      <c r="H96" s="7" t="s">
        <v>12</v>
      </c>
      <c r="I96" s="7">
        <f ca="1" t="shared" si="2"/>
        <v>80</v>
      </c>
      <c r="J96" s="30" t="s">
        <v>417</v>
      </c>
    </row>
    <row r="97" spans="1:10" ht="12.75">
      <c r="A97" s="7">
        <v>95</v>
      </c>
      <c r="B97" s="2" t="s">
        <v>185</v>
      </c>
      <c r="C97" s="2" t="s">
        <v>124</v>
      </c>
      <c r="D97" s="34" t="s">
        <v>109</v>
      </c>
      <c r="F97" s="36">
        <v>16373</v>
      </c>
      <c r="G97" s="7" t="s">
        <v>10</v>
      </c>
      <c r="H97" s="7" t="s">
        <v>12</v>
      </c>
      <c r="I97" s="7">
        <f ca="1" t="shared" si="2"/>
        <v>57</v>
      </c>
      <c r="J97" s="30" t="s">
        <v>421</v>
      </c>
    </row>
    <row r="98" spans="1:10" ht="12.75">
      <c r="A98" s="7">
        <v>96</v>
      </c>
      <c r="B98" s="2" t="s">
        <v>186</v>
      </c>
      <c r="C98" s="2" t="s">
        <v>92</v>
      </c>
      <c r="D98" s="34" t="s">
        <v>187</v>
      </c>
      <c r="E98" s="7">
        <v>44</v>
      </c>
      <c r="F98" s="36">
        <v>21263</v>
      </c>
      <c r="G98" s="7" t="s">
        <v>10</v>
      </c>
      <c r="H98" s="7" t="s">
        <v>12</v>
      </c>
      <c r="I98" s="7">
        <f ca="1" t="shared" si="2"/>
        <v>44</v>
      </c>
      <c r="J98" s="30" t="s">
        <v>647</v>
      </c>
    </row>
    <row r="99" spans="1:10" ht="12.75">
      <c r="A99" s="7">
        <v>97</v>
      </c>
      <c r="B99" s="2" t="s">
        <v>188</v>
      </c>
      <c r="C99" s="2" t="s">
        <v>189</v>
      </c>
      <c r="D99" s="34" t="s">
        <v>187</v>
      </c>
      <c r="E99" s="7">
        <v>44</v>
      </c>
      <c r="F99" s="36">
        <v>3172</v>
      </c>
      <c r="G99" s="7" t="s">
        <v>11</v>
      </c>
      <c r="H99" s="7" t="s">
        <v>12</v>
      </c>
      <c r="I99" s="7">
        <f ca="1" t="shared" si="2"/>
        <v>94</v>
      </c>
      <c r="J99" s="30" t="s">
        <v>647</v>
      </c>
    </row>
    <row r="100" spans="1:10" ht="12.75">
      <c r="A100" s="7">
        <v>98</v>
      </c>
      <c r="B100" s="2" t="s">
        <v>190</v>
      </c>
      <c r="C100" s="2" t="s">
        <v>191</v>
      </c>
      <c r="D100" s="34" t="s">
        <v>64</v>
      </c>
      <c r="E100" s="7">
        <v>11</v>
      </c>
      <c r="F100" s="36">
        <v>7469</v>
      </c>
      <c r="G100" s="7" t="s">
        <v>11</v>
      </c>
      <c r="H100" s="7" t="s">
        <v>13</v>
      </c>
      <c r="I100" s="7">
        <f aca="true" ca="1" t="shared" si="3" ref="I100:I163">INT(((TODAY()-F100)/365))</f>
        <v>82</v>
      </c>
      <c r="J100" s="30" t="s">
        <v>319</v>
      </c>
    </row>
    <row r="101" spans="1:9" ht="12.75">
      <c r="A101" s="7">
        <v>99</v>
      </c>
      <c r="B101" s="2" t="s">
        <v>192</v>
      </c>
      <c r="C101" s="2" t="s">
        <v>193</v>
      </c>
      <c r="D101" s="34" t="s">
        <v>27</v>
      </c>
      <c r="E101" s="7">
        <v>37</v>
      </c>
      <c r="F101" s="36">
        <v>23312</v>
      </c>
      <c r="G101" s="7" t="s">
        <v>11</v>
      </c>
      <c r="H101" s="7" t="s">
        <v>12</v>
      </c>
      <c r="I101" s="7">
        <f ca="1" t="shared" si="3"/>
        <v>38</v>
      </c>
    </row>
    <row r="102" spans="1:9" ht="12.75">
      <c r="A102" s="7">
        <v>100</v>
      </c>
      <c r="B102" s="2" t="s">
        <v>194</v>
      </c>
      <c r="C102" s="2" t="s">
        <v>195</v>
      </c>
      <c r="D102" s="34" t="s">
        <v>27</v>
      </c>
      <c r="E102" s="7">
        <v>37</v>
      </c>
      <c r="F102" s="36">
        <v>31795</v>
      </c>
      <c r="G102" s="7" t="s">
        <v>11</v>
      </c>
      <c r="H102" s="7" t="s">
        <v>12</v>
      </c>
      <c r="I102" s="7">
        <f ca="1" t="shared" si="3"/>
        <v>15</v>
      </c>
    </row>
    <row r="103" spans="1:9" ht="12.75">
      <c r="A103" s="7">
        <v>101</v>
      </c>
      <c r="B103" s="2" t="s">
        <v>196</v>
      </c>
      <c r="C103" s="2" t="s">
        <v>197</v>
      </c>
      <c r="D103" s="34" t="s">
        <v>64</v>
      </c>
      <c r="E103" s="7">
        <v>38</v>
      </c>
      <c r="F103" s="36">
        <v>13557</v>
      </c>
      <c r="G103" s="7" t="s">
        <v>11</v>
      </c>
      <c r="H103" s="7" t="s">
        <v>12</v>
      </c>
      <c r="I103" s="7">
        <f ca="1" t="shared" si="3"/>
        <v>65</v>
      </c>
    </row>
    <row r="104" spans="1:11" ht="12.75">
      <c r="A104" s="7">
        <v>102</v>
      </c>
      <c r="B104" s="2" t="s">
        <v>198</v>
      </c>
      <c r="C104" s="2" t="s">
        <v>197</v>
      </c>
      <c r="D104" s="34" t="s">
        <v>64</v>
      </c>
      <c r="E104" s="7">
        <v>18</v>
      </c>
      <c r="F104" s="36">
        <v>16942</v>
      </c>
      <c r="G104" s="7" t="s">
        <v>10</v>
      </c>
      <c r="H104" s="7" t="s">
        <v>12</v>
      </c>
      <c r="I104" s="7">
        <f ca="1" t="shared" si="3"/>
        <v>56</v>
      </c>
      <c r="J104" s="30">
        <v>219</v>
      </c>
      <c r="K104" s="2" t="s">
        <v>476</v>
      </c>
    </row>
    <row r="105" spans="1:11" ht="12.75">
      <c r="A105" s="7">
        <v>103</v>
      </c>
      <c r="B105" s="2" t="s">
        <v>199</v>
      </c>
      <c r="C105" s="2" t="s">
        <v>16</v>
      </c>
      <c r="D105" s="34" t="s">
        <v>64</v>
      </c>
      <c r="E105" s="7">
        <v>18</v>
      </c>
      <c r="F105" s="36">
        <v>17212</v>
      </c>
      <c r="G105" s="7" t="s">
        <v>11</v>
      </c>
      <c r="H105" s="7" t="s">
        <v>12</v>
      </c>
      <c r="I105" s="7">
        <f ca="1" t="shared" si="3"/>
        <v>55</v>
      </c>
      <c r="J105" s="30">
        <v>219</v>
      </c>
      <c r="K105" s="2" t="s">
        <v>476</v>
      </c>
    </row>
    <row r="106" spans="1:9" ht="12.75">
      <c r="A106" s="7">
        <v>104</v>
      </c>
      <c r="B106" s="2" t="s">
        <v>260</v>
      </c>
      <c r="C106" s="2" t="s">
        <v>137</v>
      </c>
      <c r="D106" s="34" t="s">
        <v>64</v>
      </c>
      <c r="E106" s="7">
        <v>16</v>
      </c>
      <c r="F106" s="36">
        <v>19064</v>
      </c>
      <c r="G106" s="7" t="s">
        <v>11</v>
      </c>
      <c r="H106" s="7" t="s">
        <v>13</v>
      </c>
      <c r="I106" s="7">
        <f ca="1" t="shared" si="3"/>
        <v>50</v>
      </c>
    </row>
    <row r="107" spans="1:9" ht="12.75">
      <c r="A107" s="7">
        <v>105</v>
      </c>
      <c r="B107" s="2" t="s">
        <v>200</v>
      </c>
      <c r="C107" s="2" t="s">
        <v>124</v>
      </c>
      <c r="D107" s="34" t="s">
        <v>64</v>
      </c>
      <c r="E107" s="7">
        <v>16</v>
      </c>
      <c r="F107" s="36">
        <v>19513</v>
      </c>
      <c r="G107" s="7" t="s">
        <v>10</v>
      </c>
      <c r="H107" s="7" t="s">
        <v>13</v>
      </c>
      <c r="I107" s="7">
        <f ca="1" t="shared" si="3"/>
        <v>49</v>
      </c>
    </row>
    <row r="108" spans="1:9" ht="12.75">
      <c r="A108" s="7">
        <v>106</v>
      </c>
      <c r="B108" s="2" t="s">
        <v>201</v>
      </c>
      <c r="C108" s="2" t="s">
        <v>38</v>
      </c>
      <c r="D108" s="34" t="s">
        <v>64</v>
      </c>
      <c r="E108" s="7">
        <v>16</v>
      </c>
      <c r="F108" s="36">
        <v>13993</v>
      </c>
      <c r="G108" s="7" t="s">
        <v>10</v>
      </c>
      <c r="H108" s="7" t="s">
        <v>13</v>
      </c>
      <c r="I108" s="7">
        <f ca="1" t="shared" si="3"/>
        <v>64</v>
      </c>
    </row>
    <row r="109" spans="1:11" ht="12.75">
      <c r="A109" s="7">
        <v>107</v>
      </c>
      <c r="B109" s="2" t="s">
        <v>202</v>
      </c>
      <c r="C109" s="2" t="s">
        <v>29</v>
      </c>
      <c r="D109" s="34" t="s">
        <v>27</v>
      </c>
      <c r="E109" s="7">
        <v>3</v>
      </c>
      <c r="F109" s="36">
        <v>16427</v>
      </c>
      <c r="G109" s="7" t="s">
        <v>11</v>
      </c>
      <c r="H109" s="7" t="s">
        <v>12</v>
      </c>
      <c r="I109" s="7">
        <f ca="1" t="shared" si="3"/>
        <v>57</v>
      </c>
      <c r="J109" s="30" t="s">
        <v>425</v>
      </c>
      <c r="K109" s="2" t="s">
        <v>476</v>
      </c>
    </row>
    <row r="110" spans="1:10" ht="12.75">
      <c r="A110" s="7">
        <v>108</v>
      </c>
      <c r="B110" s="2" t="s">
        <v>203</v>
      </c>
      <c r="C110" s="2" t="s">
        <v>204</v>
      </c>
      <c r="D110" s="34" t="s">
        <v>27</v>
      </c>
      <c r="E110" s="7">
        <v>3</v>
      </c>
      <c r="F110" s="36">
        <v>16621</v>
      </c>
      <c r="G110" s="7" t="s">
        <v>10</v>
      </c>
      <c r="H110" s="7" t="s">
        <v>12</v>
      </c>
      <c r="I110" s="7">
        <f ca="1" t="shared" si="3"/>
        <v>57</v>
      </c>
      <c r="J110" s="30" t="s">
        <v>425</v>
      </c>
    </row>
    <row r="111" spans="1:10" ht="12.75">
      <c r="A111" s="7">
        <v>109</v>
      </c>
      <c r="B111" s="2" t="s">
        <v>205</v>
      </c>
      <c r="C111" s="2" t="s">
        <v>206</v>
      </c>
      <c r="D111" s="34" t="s">
        <v>207</v>
      </c>
      <c r="E111" s="7">
        <v>49</v>
      </c>
      <c r="F111" s="36">
        <v>4685</v>
      </c>
      <c r="G111" s="7" t="s">
        <v>11</v>
      </c>
      <c r="H111" s="7" t="s">
        <v>12</v>
      </c>
      <c r="I111" s="7">
        <f ca="1" t="shared" si="3"/>
        <v>89</v>
      </c>
      <c r="J111" s="30" t="s">
        <v>421</v>
      </c>
    </row>
    <row r="112" spans="1:9" ht="12.75">
      <c r="A112" s="7">
        <v>110</v>
      </c>
      <c r="B112" s="2" t="s">
        <v>208</v>
      </c>
      <c r="C112" s="2" t="s">
        <v>92</v>
      </c>
      <c r="D112" s="34" t="s">
        <v>207</v>
      </c>
      <c r="E112" s="7">
        <v>49</v>
      </c>
      <c r="F112" s="36">
        <v>8507</v>
      </c>
      <c r="G112" s="7" t="s">
        <v>11</v>
      </c>
      <c r="H112" s="7" t="s">
        <v>13</v>
      </c>
      <c r="I112" s="7">
        <f ca="1" t="shared" si="3"/>
        <v>79</v>
      </c>
    </row>
    <row r="113" spans="1:10" ht="12.75">
      <c r="A113" s="7">
        <v>111</v>
      </c>
      <c r="B113" s="2" t="s">
        <v>209</v>
      </c>
      <c r="C113" s="2" t="s">
        <v>137</v>
      </c>
      <c r="D113" s="34" t="s">
        <v>27</v>
      </c>
      <c r="E113" s="7">
        <v>1</v>
      </c>
      <c r="F113" s="36">
        <v>9737</v>
      </c>
      <c r="G113" s="7" t="s">
        <v>11</v>
      </c>
      <c r="H113" s="7" t="s">
        <v>13</v>
      </c>
      <c r="I113" s="7">
        <f ca="1" t="shared" si="3"/>
        <v>76</v>
      </c>
      <c r="J113" s="30" t="s">
        <v>420</v>
      </c>
    </row>
    <row r="114" spans="1:9" ht="12.75">
      <c r="A114" s="7">
        <v>112</v>
      </c>
      <c r="B114" s="2" t="s">
        <v>210</v>
      </c>
      <c r="C114" s="2" t="s">
        <v>211</v>
      </c>
      <c r="D114" s="34" t="s">
        <v>27</v>
      </c>
      <c r="E114" s="7">
        <v>3</v>
      </c>
      <c r="F114" s="36">
        <v>11052</v>
      </c>
      <c r="G114" s="7" t="s">
        <v>11</v>
      </c>
      <c r="H114" s="7" t="s">
        <v>13</v>
      </c>
      <c r="I114" s="7">
        <f ca="1" t="shared" si="3"/>
        <v>72</v>
      </c>
    </row>
    <row r="115" spans="1:9" ht="12.75">
      <c r="A115" s="7">
        <v>113</v>
      </c>
      <c r="B115" s="2" t="s">
        <v>212</v>
      </c>
      <c r="C115" s="2" t="s">
        <v>92</v>
      </c>
      <c r="D115" s="34" t="s">
        <v>213</v>
      </c>
      <c r="F115" s="36">
        <v>20275</v>
      </c>
      <c r="G115" s="7" t="s">
        <v>10</v>
      </c>
      <c r="H115" s="7" t="s">
        <v>12</v>
      </c>
      <c r="I115" s="7">
        <f ca="1" t="shared" si="3"/>
        <v>47</v>
      </c>
    </row>
    <row r="116" spans="1:10" ht="12.75">
      <c r="A116" s="7">
        <v>114</v>
      </c>
      <c r="B116" s="2" t="s">
        <v>214</v>
      </c>
      <c r="C116" s="2" t="s">
        <v>215</v>
      </c>
      <c r="D116" s="34" t="s">
        <v>109</v>
      </c>
      <c r="E116" s="7">
        <v>25</v>
      </c>
      <c r="F116" s="36">
        <v>11527</v>
      </c>
      <c r="G116" s="7" t="s">
        <v>10</v>
      </c>
      <c r="H116" s="7" t="s">
        <v>12</v>
      </c>
      <c r="I116" s="7">
        <f ca="1">INT(((TODAY()-F116)/365))</f>
        <v>71</v>
      </c>
      <c r="J116" s="30" t="s">
        <v>466</v>
      </c>
    </row>
    <row r="117" spans="1:10" ht="12.75">
      <c r="A117" s="7">
        <v>115</v>
      </c>
      <c r="B117" s="2" t="s">
        <v>216</v>
      </c>
      <c r="C117" s="2" t="s">
        <v>137</v>
      </c>
      <c r="D117" s="34" t="s">
        <v>33</v>
      </c>
      <c r="E117" s="7">
        <v>38</v>
      </c>
      <c r="F117" s="36">
        <v>11609</v>
      </c>
      <c r="G117" s="7" t="s">
        <v>11</v>
      </c>
      <c r="H117" s="7" t="s">
        <v>12</v>
      </c>
      <c r="I117" s="7">
        <f ca="1" t="shared" si="3"/>
        <v>70</v>
      </c>
      <c r="J117" s="30" t="s">
        <v>421</v>
      </c>
    </row>
    <row r="118" spans="1:10" ht="12.75">
      <c r="A118" s="7">
        <v>116</v>
      </c>
      <c r="B118" s="2" t="s">
        <v>217</v>
      </c>
      <c r="C118" s="2" t="s">
        <v>16</v>
      </c>
      <c r="D118" s="34" t="s">
        <v>9</v>
      </c>
      <c r="E118" s="7">
        <v>52</v>
      </c>
      <c r="F118" s="36">
        <v>19484</v>
      </c>
      <c r="G118" s="7" t="s">
        <v>11</v>
      </c>
      <c r="H118" s="7" t="s">
        <v>12</v>
      </c>
      <c r="I118" s="7">
        <f ca="1" t="shared" si="3"/>
        <v>49</v>
      </c>
      <c r="J118" s="30" t="s">
        <v>475</v>
      </c>
    </row>
    <row r="119" spans="1:10" ht="12.75">
      <c r="A119" s="7">
        <v>117</v>
      </c>
      <c r="B119" s="2" t="s">
        <v>218</v>
      </c>
      <c r="C119" s="2" t="s">
        <v>219</v>
      </c>
      <c r="D119" s="34" t="s">
        <v>9</v>
      </c>
      <c r="E119" s="7">
        <v>52</v>
      </c>
      <c r="F119" s="36">
        <v>23724</v>
      </c>
      <c r="G119" s="7" t="s">
        <v>10</v>
      </c>
      <c r="H119" s="7" t="s">
        <v>12</v>
      </c>
      <c r="I119" s="7">
        <f ca="1" t="shared" si="3"/>
        <v>37</v>
      </c>
      <c r="J119" s="30" t="s">
        <v>475</v>
      </c>
    </row>
    <row r="120" spans="1:10" ht="12.75">
      <c r="A120" s="7">
        <v>118</v>
      </c>
      <c r="B120" s="2" t="s">
        <v>220</v>
      </c>
      <c r="C120" s="2" t="s">
        <v>83</v>
      </c>
      <c r="D120" s="34" t="s">
        <v>9</v>
      </c>
      <c r="E120" s="7">
        <v>52</v>
      </c>
      <c r="F120" s="36">
        <v>26016</v>
      </c>
      <c r="G120" s="7" t="s">
        <v>11</v>
      </c>
      <c r="H120" s="7" t="s">
        <v>12</v>
      </c>
      <c r="I120" s="7">
        <f ca="1" t="shared" si="3"/>
        <v>31</v>
      </c>
      <c r="J120" s="30" t="s">
        <v>475</v>
      </c>
    </row>
    <row r="121" spans="1:10" ht="12.75">
      <c r="A121" s="7">
        <v>119</v>
      </c>
      <c r="B121" s="2" t="s">
        <v>222</v>
      </c>
      <c r="C121" s="2" t="s">
        <v>221</v>
      </c>
      <c r="D121" s="34" t="s">
        <v>9</v>
      </c>
      <c r="E121" s="7">
        <v>23</v>
      </c>
      <c r="F121" s="36">
        <v>24551</v>
      </c>
      <c r="G121" s="7" t="s">
        <v>11</v>
      </c>
      <c r="H121" s="7" t="s">
        <v>12</v>
      </c>
      <c r="I121" s="7">
        <f ca="1" t="shared" si="3"/>
        <v>35</v>
      </c>
      <c r="J121" s="30" t="s">
        <v>419</v>
      </c>
    </row>
    <row r="122" spans="1:10" ht="12.75">
      <c r="A122" s="7">
        <v>120</v>
      </c>
      <c r="B122" s="2" t="s">
        <v>224</v>
      </c>
      <c r="C122" s="2" t="s">
        <v>223</v>
      </c>
      <c r="D122" s="34" t="s">
        <v>9</v>
      </c>
      <c r="E122" s="7">
        <v>23</v>
      </c>
      <c r="F122" s="36">
        <v>32667</v>
      </c>
      <c r="G122" s="7" t="s">
        <v>10</v>
      </c>
      <c r="H122" s="7" t="s">
        <v>12</v>
      </c>
      <c r="I122" s="7">
        <f ca="1" t="shared" si="3"/>
        <v>13</v>
      </c>
      <c r="J122" s="30" t="s">
        <v>419</v>
      </c>
    </row>
    <row r="123" spans="1:10" ht="12.75">
      <c r="A123" s="7">
        <v>121</v>
      </c>
      <c r="B123" s="2" t="s">
        <v>225</v>
      </c>
      <c r="C123" s="2" t="s">
        <v>52</v>
      </c>
      <c r="D123" s="34" t="s">
        <v>9</v>
      </c>
      <c r="E123" s="7">
        <v>37</v>
      </c>
      <c r="F123" s="36">
        <v>9275</v>
      </c>
      <c r="G123" s="7" t="s">
        <v>11</v>
      </c>
      <c r="H123" s="7" t="s">
        <v>12</v>
      </c>
      <c r="I123" s="7">
        <f ca="1" t="shared" si="3"/>
        <v>77</v>
      </c>
      <c r="J123" s="30" t="s">
        <v>426</v>
      </c>
    </row>
    <row r="124" spans="1:10" ht="12.75">
      <c r="A124" s="7">
        <v>122</v>
      </c>
      <c r="B124" s="2" t="s">
        <v>7</v>
      </c>
      <c r="C124" s="2" t="s">
        <v>8</v>
      </c>
      <c r="D124" s="34" t="s">
        <v>9</v>
      </c>
      <c r="E124" s="7">
        <v>37</v>
      </c>
      <c r="F124" s="36">
        <v>4343</v>
      </c>
      <c r="G124" s="7" t="s">
        <v>11</v>
      </c>
      <c r="H124" s="7" t="s">
        <v>505</v>
      </c>
      <c r="I124" s="7">
        <f ca="1" t="shared" si="3"/>
        <v>90</v>
      </c>
      <c r="J124" s="30" t="s">
        <v>426</v>
      </c>
    </row>
    <row r="125" spans="1:11" ht="12.75">
      <c r="A125" s="7">
        <v>123</v>
      </c>
      <c r="B125" s="2" t="s">
        <v>226</v>
      </c>
      <c r="C125" s="2" t="s">
        <v>86</v>
      </c>
      <c r="D125" s="34" t="s">
        <v>27</v>
      </c>
      <c r="E125" s="7">
        <v>41</v>
      </c>
      <c r="F125" s="36">
        <v>15852</v>
      </c>
      <c r="G125" s="7" t="s">
        <v>10</v>
      </c>
      <c r="H125" s="7" t="s">
        <v>12</v>
      </c>
      <c r="I125" s="7">
        <f ca="1" t="shared" si="3"/>
        <v>59</v>
      </c>
      <c r="J125" s="7">
        <v>315</v>
      </c>
      <c r="K125" s="2" t="s">
        <v>476</v>
      </c>
    </row>
    <row r="126" spans="1:11" ht="12.75">
      <c r="A126" s="7">
        <v>124</v>
      </c>
      <c r="B126" s="2" t="s">
        <v>227</v>
      </c>
      <c r="C126" s="2" t="s">
        <v>197</v>
      </c>
      <c r="D126" s="34" t="s">
        <v>64</v>
      </c>
      <c r="E126" s="7">
        <v>33</v>
      </c>
      <c r="F126" s="36">
        <v>14496</v>
      </c>
      <c r="G126" s="7" t="s">
        <v>11</v>
      </c>
      <c r="H126" s="7" t="s">
        <v>13</v>
      </c>
      <c r="I126" s="7">
        <f ca="1" t="shared" si="3"/>
        <v>62</v>
      </c>
      <c r="J126" s="30" t="s">
        <v>466</v>
      </c>
      <c r="K126" s="2" t="s">
        <v>476</v>
      </c>
    </row>
    <row r="127" spans="1:10" ht="12.75">
      <c r="A127" s="7">
        <v>125</v>
      </c>
      <c r="B127" s="2" t="s">
        <v>228</v>
      </c>
      <c r="C127" s="2" t="s">
        <v>151</v>
      </c>
      <c r="D127" s="34" t="s">
        <v>102</v>
      </c>
      <c r="E127" s="7">
        <v>26</v>
      </c>
      <c r="F127" s="36">
        <v>16263</v>
      </c>
      <c r="G127" s="7" t="s">
        <v>10</v>
      </c>
      <c r="H127" s="7" t="s">
        <v>12</v>
      </c>
      <c r="I127" s="7">
        <f ca="1" t="shared" si="3"/>
        <v>58</v>
      </c>
      <c r="J127" s="30" t="s">
        <v>421</v>
      </c>
    </row>
    <row r="128" spans="1:10" ht="12.75">
      <c r="A128" s="7">
        <v>126</v>
      </c>
      <c r="B128" s="2" t="s">
        <v>229</v>
      </c>
      <c r="C128" s="2" t="s">
        <v>50</v>
      </c>
      <c r="D128" s="34" t="s">
        <v>102</v>
      </c>
      <c r="E128" s="7">
        <v>26</v>
      </c>
      <c r="F128" s="36">
        <v>20102</v>
      </c>
      <c r="G128" s="7" t="s">
        <v>10</v>
      </c>
      <c r="H128" s="7" t="s">
        <v>12</v>
      </c>
      <c r="I128" s="7">
        <f ca="1" t="shared" si="3"/>
        <v>47</v>
      </c>
      <c r="J128" s="30" t="s">
        <v>421</v>
      </c>
    </row>
    <row r="129" spans="1:10" ht="12.75">
      <c r="A129" s="7">
        <v>127</v>
      </c>
      <c r="B129" s="2" t="s">
        <v>230</v>
      </c>
      <c r="C129" s="2" t="s">
        <v>69</v>
      </c>
      <c r="D129" s="34" t="s">
        <v>102</v>
      </c>
      <c r="E129" s="7">
        <v>26</v>
      </c>
      <c r="F129" s="36">
        <v>22056</v>
      </c>
      <c r="G129" s="7" t="s">
        <v>10</v>
      </c>
      <c r="H129" s="7" t="s">
        <v>12</v>
      </c>
      <c r="I129" s="7">
        <f ca="1" t="shared" si="3"/>
        <v>42</v>
      </c>
      <c r="J129" s="30" t="s">
        <v>421</v>
      </c>
    </row>
    <row r="130" spans="1:10" ht="12.75">
      <c r="A130" s="7">
        <v>128</v>
      </c>
      <c r="B130" s="2" t="s">
        <v>233</v>
      </c>
      <c r="C130" s="2" t="s">
        <v>86</v>
      </c>
      <c r="D130" s="34" t="s">
        <v>33</v>
      </c>
      <c r="E130" s="7">
        <v>25</v>
      </c>
      <c r="F130" s="36">
        <v>14117</v>
      </c>
      <c r="G130" s="7" t="s">
        <v>10</v>
      </c>
      <c r="H130" s="7" t="s">
        <v>12</v>
      </c>
      <c r="I130" s="7">
        <f ca="1" t="shared" si="3"/>
        <v>64</v>
      </c>
      <c r="J130" s="30" t="s">
        <v>423</v>
      </c>
    </row>
    <row r="131" spans="1:10" ht="12.75">
      <c r="A131" s="7">
        <v>129</v>
      </c>
      <c r="B131" s="2" t="s">
        <v>234</v>
      </c>
      <c r="C131" s="2" t="s">
        <v>89</v>
      </c>
      <c r="D131" s="34" t="s">
        <v>33</v>
      </c>
      <c r="E131" s="7">
        <v>16</v>
      </c>
      <c r="F131" s="36">
        <v>8874</v>
      </c>
      <c r="G131" s="7" t="s">
        <v>10</v>
      </c>
      <c r="H131" s="7" t="s">
        <v>12</v>
      </c>
      <c r="I131" s="7">
        <f ca="1" t="shared" si="3"/>
        <v>78</v>
      </c>
      <c r="J131" s="30" t="s">
        <v>426</v>
      </c>
    </row>
    <row r="132" spans="1:10" ht="12.75">
      <c r="A132" s="7">
        <v>130</v>
      </c>
      <c r="B132" s="2" t="s">
        <v>235</v>
      </c>
      <c r="C132" s="2" t="s">
        <v>236</v>
      </c>
      <c r="D132" s="34" t="s">
        <v>9</v>
      </c>
      <c r="E132" s="7">
        <v>23</v>
      </c>
      <c r="F132" s="36">
        <v>20383</v>
      </c>
      <c r="G132" s="7" t="s">
        <v>10</v>
      </c>
      <c r="H132" s="7" t="s">
        <v>12</v>
      </c>
      <c r="I132" s="7">
        <f ca="1" t="shared" si="3"/>
        <v>46</v>
      </c>
      <c r="J132" s="30" t="s">
        <v>419</v>
      </c>
    </row>
    <row r="133" spans="1:10" ht="12.75">
      <c r="A133" s="7">
        <v>131</v>
      </c>
      <c r="B133" s="2" t="s">
        <v>237</v>
      </c>
      <c r="C133" s="2" t="s">
        <v>211</v>
      </c>
      <c r="D133" s="34" t="s">
        <v>207</v>
      </c>
      <c r="E133" s="7">
        <v>49</v>
      </c>
      <c r="F133" s="36">
        <v>13550</v>
      </c>
      <c r="G133" s="7" t="s">
        <v>11</v>
      </c>
      <c r="H133" s="7" t="s">
        <v>12</v>
      </c>
      <c r="I133" s="7">
        <f ca="1" t="shared" si="3"/>
        <v>65</v>
      </c>
      <c r="J133" s="30" t="s">
        <v>423</v>
      </c>
    </row>
    <row r="134" spans="1:13" ht="12.75">
      <c r="A134" s="7">
        <v>132</v>
      </c>
      <c r="B134" s="2" t="s">
        <v>237</v>
      </c>
      <c r="C134" s="2" t="s">
        <v>238</v>
      </c>
      <c r="D134" s="34" t="s">
        <v>207</v>
      </c>
      <c r="E134" s="7">
        <v>50</v>
      </c>
      <c r="F134" s="36">
        <v>23549</v>
      </c>
      <c r="G134" s="7" t="s">
        <v>11</v>
      </c>
      <c r="H134" s="7" t="s">
        <v>12</v>
      </c>
      <c r="I134" s="7">
        <f ca="1" t="shared" si="3"/>
        <v>38</v>
      </c>
      <c r="J134" s="30" t="s">
        <v>423</v>
      </c>
      <c r="M134">
        <v>1</v>
      </c>
    </row>
    <row r="135" spans="1:10" ht="12.75">
      <c r="A135" s="7">
        <v>133</v>
      </c>
      <c r="B135" s="2" t="s">
        <v>317</v>
      </c>
      <c r="C135" s="2" t="s">
        <v>318</v>
      </c>
      <c r="D135" s="34" t="s">
        <v>64</v>
      </c>
      <c r="E135" s="7">
        <v>45</v>
      </c>
      <c r="F135" s="36">
        <v>12307</v>
      </c>
      <c r="G135" s="7" t="s">
        <v>11</v>
      </c>
      <c r="H135" s="7" t="s">
        <v>578</v>
      </c>
      <c r="I135" s="7">
        <f aca="true" ca="1" t="shared" si="4" ref="I135:I162">INT(((TODAY()-F135)/365))</f>
        <v>68</v>
      </c>
      <c r="J135" s="30" t="s">
        <v>461</v>
      </c>
    </row>
    <row r="136" spans="1:9" ht="12.75">
      <c r="A136" s="7">
        <v>134</v>
      </c>
      <c r="B136" s="2" t="s">
        <v>333</v>
      </c>
      <c r="C136" s="2" t="s">
        <v>332</v>
      </c>
      <c r="D136" s="34" t="s">
        <v>90</v>
      </c>
      <c r="E136" s="7">
        <v>14</v>
      </c>
      <c r="F136" s="36">
        <v>31828</v>
      </c>
      <c r="G136" s="7" t="s">
        <v>11</v>
      </c>
      <c r="H136" s="7" t="s">
        <v>12</v>
      </c>
      <c r="I136" s="7">
        <f ca="1" t="shared" si="4"/>
        <v>15</v>
      </c>
    </row>
    <row r="137" spans="1:10" ht="12.75">
      <c r="A137" s="7">
        <v>135</v>
      </c>
      <c r="B137" s="2" t="s">
        <v>349</v>
      </c>
      <c r="C137" s="2" t="s">
        <v>350</v>
      </c>
      <c r="D137" s="34" t="s">
        <v>77</v>
      </c>
      <c r="E137" s="7">
        <v>64</v>
      </c>
      <c r="F137" s="36">
        <v>4639</v>
      </c>
      <c r="G137" s="7" t="s">
        <v>11</v>
      </c>
      <c r="H137" s="7" t="s">
        <v>12</v>
      </c>
      <c r="I137" s="7">
        <f ca="1" t="shared" si="4"/>
        <v>89</v>
      </c>
      <c r="J137" s="30" t="s">
        <v>428</v>
      </c>
    </row>
    <row r="138" spans="1:10" ht="12.75">
      <c r="A138" s="7">
        <v>136</v>
      </c>
      <c r="B138" s="2" t="s">
        <v>351</v>
      </c>
      <c r="C138" s="2" t="s">
        <v>79</v>
      </c>
      <c r="D138" s="34" t="s">
        <v>77</v>
      </c>
      <c r="E138" s="7">
        <v>64</v>
      </c>
      <c r="F138" s="36">
        <v>12965</v>
      </c>
      <c r="G138" s="7" t="s">
        <v>11</v>
      </c>
      <c r="H138" s="7" t="s">
        <v>12</v>
      </c>
      <c r="I138" s="7">
        <f ca="1" t="shared" si="4"/>
        <v>67</v>
      </c>
      <c r="J138" s="30" t="s">
        <v>428</v>
      </c>
    </row>
    <row r="139" spans="1:10" ht="12.75">
      <c r="A139" s="7">
        <v>137</v>
      </c>
      <c r="B139" s="2" t="s">
        <v>352</v>
      </c>
      <c r="C139" s="2" t="s">
        <v>63</v>
      </c>
      <c r="D139" s="34" t="s">
        <v>27</v>
      </c>
      <c r="E139" s="7">
        <v>23</v>
      </c>
      <c r="F139" s="36">
        <v>13641</v>
      </c>
      <c r="G139" s="7" t="s">
        <v>11</v>
      </c>
      <c r="H139" s="7" t="s">
        <v>13</v>
      </c>
      <c r="I139" s="7">
        <f ca="1" t="shared" si="4"/>
        <v>65</v>
      </c>
      <c r="J139" s="30" t="s">
        <v>461</v>
      </c>
    </row>
    <row r="140" spans="1:9" ht="12.75">
      <c r="A140" s="7">
        <v>138</v>
      </c>
      <c r="B140" s="2" t="s">
        <v>353</v>
      </c>
      <c r="C140" s="2" t="s">
        <v>38</v>
      </c>
      <c r="D140" s="34" t="s">
        <v>27</v>
      </c>
      <c r="E140" s="7">
        <v>23</v>
      </c>
      <c r="F140" s="36">
        <v>10704</v>
      </c>
      <c r="G140" s="7" t="s">
        <v>10</v>
      </c>
      <c r="H140" s="7" t="s">
        <v>12</v>
      </c>
      <c r="I140" s="7">
        <f ca="1" t="shared" si="4"/>
        <v>73</v>
      </c>
    </row>
    <row r="141" spans="1:10" ht="12.75">
      <c r="A141" s="7">
        <v>139</v>
      </c>
      <c r="B141" s="2" t="s">
        <v>649</v>
      </c>
      <c r="C141" s="2" t="s">
        <v>354</v>
      </c>
      <c r="D141" s="34" t="s">
        <v>356</v>
      </c>
      <c r="E141" s="7">
        <v>4</v>
      </c>
      <c r="F141" s="36">
        <v>26327</v>
      </c>
      <c r="G141" s="7" t="s">
        <v>10</v>
      </c>
      <c r="H141" s="7" t="s">
        <v>12</v>
      </c>
      <c r="I141" s="7">
        <f ca="1" t="shared" si="4"/>
        <v>30</v>
      </c>
      <c r="J141" s="30" t="s">
        <v>437</v>
      </c>
    </row>
    <row r="142" spans="1:10" ht="12.75">
      <c r="A142" s="7">
        <v>140</v>
      </c>
      <c r="B142" s="2" t="s">
        <v>357</v>
      </c>
      <c r="C142" s="2" t="s">
        <v>358</v>
      </c>
      <c r="D142" s="34" t="s">
        <v>356</v>
      </c>
      <c r="E142" s="7">
        <v>4</v>
      </c>
      <c r="F142" s="36">
        <v>28399</v>
      </c>
      <c r="G142" s="7" t="s">
        <v>10</v>
      </c>
      <c r="H142" s="7" t="s">
        <v>12</v>
      </c>
      <c r="I142" s="7">
        <f ca="1" t="shared" si="4"/>
        <v>24</v>
      </c>
      <c r="J142" s="30" t="s">
        <v>437</v>
      </c>
    </row>
    <row r="143" spans="1:10" ht="12.75">
      <c r="A143" s="7">
        <v>141</v>
      </c>
      <c r="B143" s="2" t="s">
        <v>359</v>
      </c>
      <c r="C143" s="2" t="s">
        <v>360</v>
      </c>
      <c r="D143" s="34" t="s">
        <v>356</v>
      </c>
      <c r="E143" s="7">
        <v>4</v>
      </c>
      <c r="F143" s="36">
        <v>29828</v>
      </c>
      <c r="G143" s="7" t="s">
        <v>10</v>
      </c>
      <c r="H143" s="7" t="s">
        <v>12</v>
      </c>
      <c r="I143" s="7">
        <f ca="1" t="shared" si="4"/>
        <v>20</v>
      </c>
      <c r="J143" s="30" t="s">
        <v>437</v>
      </c>
    </row>
    <row r="144" spans="1:10" ht="12.75">
      <c r="A144" s="7">
        <v>142</v>
      </c>
      <c r="B144" s="2" t="s">
        <v>362</v>
      </c>
      <c r="C144" s="2" t="s">
        <v>29</v>
      </c>
      <c r="D144" s="34" t="s">
        <v>33</v>
      </c>
      <c r="E144" s="7">
        <v>10</v>
      </c>
      <c r="F144" s="36">
        <v>13164</v>
      </c>
      <c r="G144" s="7" t="s">
        <v>11</v>
      </c>
      <c r="H144" s="7" t="s">
        <v>12</v>
      </c>
      <c r="I144" s="7">
        <f ca="1" t="shared" si="4"/>
        <v>66</v>
      </c>
      <c r="J144" s="30" t="s">
        <v>428</v>
      </c>
    </row>
    <row r="145" spans="1:9" ht="12.75">
      <c r="A145" s="7">
        <v>143</v>
      </c>
      <c r="B145" s="2" t="s">
        <v>367</v>
      </c>
      <c r="C145" s="2" t="s">
        <v>97</v>
      </c>
      <c r="D145" s="34" t="s">
        <v>33</v>
      </c>
      <c r="E145" s="7">
        <v>36</v>
      </c>
      <c r="F145" s="36">
        <v>22386</v>
      </c>
      <c r="G145" s="7" t="s">
        <v>10</v>
      </c>
      <c r="H145" s="7" t="s">
        <v>12</v>
      </c>
      <c r="I145" s="7">
        <f ca="1" t="shared" si="4"/>
        <v>41</v>
      </c>
    </row>
    <row r="146" spans="1:10" ht="12.75">
      <c r="A146" s="7">
        <v>144</v>
      </c>
      <c r="B146" s="2" t="s">
        <v>372</v>
      </c>
      <c r="C146" s="2" t="s">
        <v>142</v>
      </c>
      <c r="D146" s="34" t="s">
        <v>373</v>
      </c>
      <c r="E146" s="7">
        <v>3</v>
      </c>
      <c r="F146" s="36">
        <v>28796</v>
      </c>
      <c r="G146" s="7" t="s">
        <v>10</v>
      </c>
      <c r="H146" s="7" t="s">
        <v>12</v>
      </c>
      <c r="I146" s="7">
        <f ca="1" t="shared" si="4"/>
        <v>23</v>
      </c>
      <c r="J146" s="30" t="s">
        <v>385</v>
      </c>
    </row>
    <row r="147" spans="1:10" ht="12.75">
      <c r="A147" s="7">
        <v>145</v>
      </c>
      <c r="B147" s="2" t="s">
        <v>374</v>
      </c>
      <c r="C147" s="2" t="s">
        <v>23</v>
      </c>
      <c r="D147" s="34" t="s">
        <v>373</v>
      </c>
      <c r="E147" s="7">
        <v>3</v>
      </c>
      <c r="F147" s="36">
        <v>29252</v>
      </c>
      <c r="G147" s="7" t="s">
        <v>11</v>
      </c>
      <c r="H147" s="7" t="s">
        <v>12</v>
      </c>
      <c r="I147" s="7">
        <f ca="1" t="shared" si="4"/>
        <v>22</v>
      </c>
      <c r="J147" s="30" t="s">
        <v>385</v>
      </c>
    </row>
    <row r="148" spans="1:10" ht="12.75">
      <c r="A148" s="7">
        <v>146</v>
      </c>
      <c r="B148" s="2" t="s">
        <v>375</v>
      </c>
      <c r="C148" s="2" t="s">
        <v>332</v>
      </c>
      <c r="D148" s="34" t="s">
        <v>373</v>
      </c>
      <c r="E148" s="7">
        <v>3</v>
      </c>
      <c r="F148" s="36">
        <v>29112</v>
      </c>
      <c r="G148" s="7" t="s">
        <v>11</v>
      </c>
      <c r="H148" s="7" t="s">
        <v>12</v>
      </c>
      <c r="I148" s="7">
        <f ca="1" t="shared" si="4"/>
        <v>22</v>
      </c>
      <c r="J148" s="30" t="s">
        <v>385</v>
      </c>
    </row>
    <row r="149" spans="1:10" ht="12.75">
      <c r="A149" s="7">
        <v>147</v>
      </c>
      <c r="B149" s="2" t="s">
        <v>376</v>
      </c>
      <c r="C149" s="2" t="s">
        <v>26</v>
      </c>
      <c r="D149" s="34" t="s">
        <v>373</v>
      </c>
      <c r="E149" s="7">
        <v>5</v>
      </c>
      <c r="F149" s="36">
        <v>28074</v>
      </c>
      <c r="G149" s="7" t="s">
        <v>10</v>
      </c>
      <c r="H149" s="7" t="s">
        <v>12</v>
      </c>
      <c r="I149" s="7">
        <f ca="1" t="shared" si="4"/>
        <v>25</v>
      </c>
      <c r="J149" s="30" t="s">
        <v>385</v>
      </c>
    </row>
    <row r="150" spans="1:10" ht="12.75">
      <c r="A150" s="7">
        <v>148</v>
      </c>
      <c r="B150" s="2" t="s">
        <v>377</v>
      </c>
      <c r="C150" s="2" t="s">
        <v>92</v>
      </c>
      <c r="D150" s="34" t="s">
        <v>373</v>
      </c>
      <c r="E150" s="7">
        <v>5</v>
      </c>
      <c r="F150" s="36">
        <v>28205</v>
      </c>
      <c r="G150" s="7" t="s">
        <v>10</v>
      </c>
      <c r="H150" s="7" t="s">
        <v>12</v>
      </c>
      <c r="I150" s="7">
        <f ca="1" t="shared" si="4"/>
        <v>25</v>
      </c>
      <c r="J150" s="30" t="s">
        <v>385</v>
      </c>
    </row>
    <row r="151" spans="1:9" ht="12.75">
      <c r="A151" s="7">
        <v>149</v>
      </c>
      <c r="B151" s="2" t="s">
        <v>378</v>
      </c>
      <c r="C151" s="2" t="s">
        <v>379</v>
      </c>
      <c r="D151" s="34" t="s">
        <v>27</v>
      </c>
      <c r="E151" s="7">
        <v>46</v>
      </c>
      <c r="F151" s="36">
        <v>29262</v>
      </c>
      <c r="G151" s="7" t="s">
        <v>10</v>
      </c>
      <c r="H151" s="7" t="s">
        <v>12</v>
      </c>
      <c r="I151" s="7">
        <f ca="1" t="shared" si="4"/>
        <v>22</v>
      </c>
    </row>
    <row r="152" spans="1:9" ht="12.75">
      <c r="A152" s="7">
        <v>150</v>
      </c>
      <c r="B152" s="2" t="s">
        <v>380</v>
      </c>
      <c r="C152" s="2" t="s">
        <v>381</v>
      </c>
      <c r="D152" s="34" t="s">
        <v>27</v>
      </c>
      <c r="E152" s="7">
        <v>46</v>
      </c>
      <c r="F152" s="36">
        <v>29549</v>
      </c>
      <c r="G152" s="7" t="s">
        <v>10</v>
      </c>
      <c r="H152" s="7" t="s">
        <v>12</v>
      </c>
      <c r="I152" s="7">
        <f ca="1" t="shared" si="4"/>
        <v>21</v>
      </c>
    </row>
    <row r="153" spans="1:11" ht="12.75">
      <c r="A153" s="7">
        <v>151</v>
      </c>
      <c r="B153" s="2" t="s">
        <v>386</v>
      </c>
      <c r="C153" s="2" t="s">
        <v>79</v>
      </c>
      <c r="D153" s="34" t="s">
        <v>113</v>
      </c>
      <c r="E153" s="7">
        <v>9</v>
      </c>
      <c r="F153" s="36">
        <v>15857</v>
      </c>
      <c r="G153" s="7" t="s">
        <v>11</v>
      </c>
      <c r="H153" s="7" t="s">
        <v>12</v>
      </c>
      <c r="I153" s="7">
        <f ca="1" t="shared" si="4"/>
        <v>59</v>
      </c>
      <c r="J153" s="30" t="s">
        <v>471</v>
      </c>
      <c r="K153" s="2" t="s">
        <v>535</v>
      </c>
    </row>
    <row r="154" spans="1:9" ht="12.75">
      <c r="A154" s="7">
        <v>152</v>
      </c>
      <c r="B154" s="2" t="s">
        <v>387</v>
      </c>
      <c r="C154" s="2" t="s">
        <v>388</v>
      </c>
      <c r="D154" s="34" t="s">
        <v>127</v>
      </c>
      <c r="E154" s="7">
        <v>3</v>
      </c>
      <c r="F154" s="36">
        <v>26044</v>
      </c>
      <c r="G154" s="7" t="s">
        <v>10</v>
      </c>
      <c r="H154" s="7" t="s">
        <v>12</v>
      </c>
      <c r="I154" s="7">
        <f ca="1" t="shared" si="4"/>
        <v>31</v>
      </c>
    </row>
    <row r="155" spans="1:9" ht="12.75">
      <c r="A155" s="7">
        <v>153</v>
      </c>
      <c r="B155" s="2" t="s">
        <v>387</v>
      </c>
      <c r="C155" s="2" t="s">
        <v>389</v>
      </c>
      <c r="D155" s="34" t="s">
        <v>127</v>
      </c>
      <c r="E155" s="7">
        <v>3</v>
      </c>
      <c r="F155" s="36">
        <v>26088</v>
      </c>
      <c r="G155" s="7" t="s">
        <v>11</v>
      </c>
      <c r="H155" s="7" t="s">
        <v>12</v>
      </c>
      <c r="I155" s="7">
        <f ca="1" t="shared" si="4"/>
        <v>31</v>
      </c>
    </row>
    <row r="156" spans="1:9" ht="12.75">
      <c r="A156" s="7">
        <v>154</v>
      </c>
      <c r="B156" s="2" t="s">
        <v>399</v>
      </c>
      <c r="C156" s="2" t="s">
        <v>400</v>
      </c>
      <c r="D156" s="34" t="s">
        <v>275</v>
      </c>
      <c r="E156" s="7">
        <v>41</v>
      </c>
      <c r="F156" s="36">
        <v>11815</v>
      </c>
      <c r="G156" s="7" t="s">
        <v>11</v>
      </c>
      <c r="H156" s="7" t="s">
        <v>13</v>
      </c>
      <c r="I156" s="7">
        <f ca="1" t="shared" si="4"/>
        <v>70</v>
      </c>
    </row>
    <row r="157" spans="1:9" ht="12.75">
      <c r="A157" s="7">
        <v>155</v>
      </c>
      <c r="B157" s="2" t="s">
        <v>399</v>
      </c>
      <c r="C157" s="2" t="s">
        <v>112</v>
      </c>
      <c r="D157" s="34" t="s">
        <v>275</v>
      </c>
      <c r="E157" s="7">
        <v>42</v>
      </c>
      <c r="F157" s="36">
        <v>11068</v>
      </c>
      <c r="G157" s="7" t="s">
        <v>10</v>
      </c>
      <c r="H157" s="7" t="s">
        <v>13</v>
      </c>
      <c r="I157" s="7">
        <f ca="1" t="shared" si="4"/>
        <v>72</v>
      </c>
    </row>
    <row r="158" spans="1:9" ht="12.75">
      <c r="A158" s="7">
        <v>156</v>
      </c>
      <c r="B158" s="2" t="s">
        <v>401</v>
      </c>
      <c r="C158" s="2" t="s">
        <v>41</v>
      </c>
      <c r="D158" s="34" t="s">
        <v>27</v>
      </c>
      <c r="E158" s="7">
        <v>22</v>
      </c>
      <c r="F158" s="36">
        <v>30519</v>
      </c>
      <c r="G158" s="7" t="s">
        <v>10</v>
      </c>
      <c r="H158" s="7" t="s">
        <v>12</v>
      </c>
      <c r="I158" s="7">
        <f ca="1" t="shared" si="4"/>
        <v>19</v>
      </c>
    </row>
    <row r="159" spans="1:10" ht="12.75">
      <c r="A159" s="7">
        <v>157</v>
      </c>
      <c r="B159" s="2" t="s">
        <v>403</v>
      </c>
      <c r="C159" s="2" t="s">
        <v>38</v>
      </c>
      <c r="D159" s="34" t="s">
        <v>77</v>
      </c>
      <c r="E159" s="7">
        <v>11</v>
      </c>
      <c r="F159" s="36">
        <v>17511</v>
      </c>
      <c r="G159" s="7" t="s">
        <v>10</v>
      </c>
      <c r="H159" s="7" t="s">
        <v>12</v>
      </c>
      <c r="I159" s="7">
        <f ca="1" t="shared" si="4"/>
        <v>54</v>
      </c>
      <c r="J159" s="30" t="s">
        <v>424</v>
      </c>
    </row>
    <row r="160" spans="1:9" ht="12.75">
      <c r="A160" s="7">
        <v>158</v>
      </c>
      <c r="B160" s="2" t="s">
        <v>404</v>
      </c>
      <c r="C160" s="2" t="s">
        <v>174</v>
      </c>
      <c r="D160" s="34" t="s">
        <v>140</v>
      </c>
      <c r="E160" s="7">
        <v>12</v>
      </c>
      <c r="F160" s="36">
        <v>18978</v>
      </c>
      <c r="G160" s="7" t="s">
        <v>10</v>
      </c>
      <c r="H160" s="7" t="s">
        <v>12</v>
      </c>
      <c r="I160" s="7">
        <f ca="1" t="shared" si="4"/>
        <v>50</v>
      </c>
    </row>
    <row r="161" spans="1:9" ht="12.75">
      <c r="A161" s="7">
        <v>159</v>
      </c>
      <c r="B161" s="2" t="s">
        <v>415</v>
      </c>
      <c r="C161" s="2" t="s">
        <v>89</v>
      </c>
      <c r="D161" s="34" t="s">
        <v>416</v>
      </c>
      <c r="F161" s="36">
        <v>14675</v>
      </c>
      <c r="G161" s="7" t="s">
        <v>10</v>
      </c>
      <c r="H161" s="7" t="s">
        <v>12</v>
      </c>
      <c r="I161" s="7">
        <f ca="1" t="shared" si="4"/>
        <v>62</v>
      </c>
    </row>
    <row r="162" spans="1:10" ht="12.75">
      <c r="A162" s="7">
        <v>160</v>
      </c>
      <c r="B162" s="2" t="s">
        <v>427</v>
      </c>
      <c r="C162" s="2" t="s">
        <v>45</v>
      </c>
      <c r="D162" s="34" t="s">
        <v>127</v>
      </c>
      <c r="E162" s="7">
        <v>4</v>
      </c>
      <c r="F162" s="36">
        <v>28261</v>
      </c>
      <c r="G162" s="7" t="s">
        <v>10</v>
      </c>
      <c r="H162" s="7" t="s">
        <v>598</v>
      </c>
      <c r="I162" s="7">
        <f ca="1" t="shared" si="4"/>
        <v>25</v>
      </c>
      <c r="J162" s="30" t="s">
        <v>422</v>
      </c>
    </row>
    <row r="163" spans="1:9" ht="12.75">
      <c r="A163" s="7">
        <v>161</v>
      </c>
      <c r="B163" s="2" t="s">
        <v>429</v>
      </c>
      <c r="C163" s="2" t="s">
        <v>430</v>
      </c>
      <c r="D163" s="34" t="s">
        <v>113</v>
      </c>
      <c r="E163" s="7">
        <v>38</v>
      </c>
      <c r="F163" s="36">
        <v>17264</v>
      </c>
      <c r="G163" s="7" t="s">
        <v>10</v>
      </c>
      <c r="H163" s="7" t="s">
        <v>12</v>
      </c>
      <c r="I163" s="7">
        <f ca="1" t="shared" si="3"/>
        <v>55</v>
      </c>
    </row>
    <row r="164" spans="1:10" ht="12.75">
      <c r="A164" s="7">
        <v>162</v>
      </c>
      <c r="B164" s="2" t="s">
        <v>431</v>
      </c>
      <c r="C164" s="2" t="s">
        <v>29</v>
      </c>
      <c r="D164" s="34" t="s">
        <v>9</v>
      </c>
      <c r="E164" s="7">
        <v>15</v>
      </c>
      <c r="F164" s="36">
        <v>8926</v>
      </c>
      <c r="G164" s="7" t="s">
        <v>11</v>
      </c>
      <c r="H164" s="7" t="s">
        <v>13</v>
      </c>
      <c r="I164" s="7">
        <f aca="true" ca="1" t="shared" si="5" ref="I164:I192">INT(((TODAY()-F164)/365))</f>
        <v>78</v>
      </c>
      <c r="J164" s="30" t="s">
        <v>426</v>
      </c>
    </row>
    <row r="165" spans="1:9" ht="12.75">
      <c r="A165" s="7">
        <v>163</v>
      </c>
      <c r="B165" s="2" t="s">
        <v>432</v>
      </c>
      <c r="C165" s="2" t="s">
        <v>433</v>
      </c>
      <c r="D165" s="34" t="s">
        <v>129</v>
      </c>
      <c r="E165" s="7">
        <v>22</v>
      </c>
      <c r="F165" s="36">
        <v>16522</v>
      </c>
      <c r="G165" s="7" t="s">
        <v>10</v>
      </c>
      <c r="H165" s="7" t="s">
        <v>12</v>
      </c>
      <c r="I165" s="7">
        <f ca="1" t="shared" si="5"/>
        <v>57</v>
      </c>
    </row>
    <row r="166" spans="1:9" ht="12.75">
      <c r="A166" s="7">
        <v>164</v>
      </c>
      <c r="B166" s="2" t="s">
        <v>434</v>
      </c>
      <c r="C166" s="2" t="s">
        <v>37</v>
      </c>
      <c r="D166" s="34" t="s">
        <v>275</v>
      </c>
      <c r="E166" s="7">
        <v>1</v>
      </c>
      <c r="F166" s="36">
        <v>29462</v>
      </c>
      <c r="G166" s="7" t="s">
        <v>10</v>
      </c>
      <c r="H166" s="7" t="s">
        <v>12</v>
      </c>
      <c r="I166" s="7">
        <f ca="1" t="shared" si="5"/>
        <v>21</v>
      </c>
    </row>
    <row r="167" spans="1:10" ht="12.75">
      <c r="A167" s="7">
        <v>165</v>
      </c>
      <c r="B167" s="2" t="s">
        <v>435</v>
      </c>
      <c r="C167" s="2" t="s">
        <v>193</v>
      </c>
      <c r="D167" s="34" t="s">
        <v>436</v>
      </c>
      <c r="E167" s="7">
        <v>30</v>
      </c>
      <c r="F167" s="36">
        <v>30304</v>
      </c>
      <c r="G167" s="7" t="s">
        <v>11</v>
      </c>
      <c r="H167" s="7" t="s">
        <v>12</v>
      </c>
      <c r="I167" s="7">
        <f ca="1" t="shared" si="5"/>
        <v>19</v>
      </c>
      <c r="J167" s="30" t="s">
        <v>463</v>
      </c>
    </row>
    <row r="168" spans="1:10" ht="12.75">
      <c r="A168" s="7">
        <v>166</v>
      </c>
      <c r="B168" s="2" t="s">
        <v>438</v>
      </c>
      <c r="C168" s="2" t="s">
        <v>439</v>
      </c>
      <c r="D168" s="34" t="s">
        <v>440</v>
      </c>
      <c r="E168" s="7">
        <v>48</v>
      </c>
      <c r="F168" s="36">
        <v>25708</v>
      </c>
      <c r="G168" s="7" t="s">
        <v>10</v>
      </c>
      <c r="H168" s="7" t="s">
        <v>12</v>
      </c>
      <c r="I168" s="7">
        <f ca="1" t="shared" si="5"/>
        <v>32</v>
      </c>
      <c r="J168" s="30" t="s">
        <v>463</v>
      </c>
    </row>
    <row r="169" spans="1:10" ht="12.75">
      <c r="A169" s="7">
        <v>167</v>
      </c>
      <c r="B169" s="2" t="s">
        <v>441</v>
      </c>
      <c r="C169" s="2" t="s">
        <v>86</v>
      </c>
      <c r="D169" s="34" t="s">
        <v>442</v>
      </c>
      <c r="E169" s="7">
        <v>23</v>
      </c>
      <c r="F169" s="36">
        <v>19020</v>
      </c>
      <c r="G169" s="7" t="s">
        <v>10</v>
      </c>
      <c r="H169" s="7" t="s">
        <v>12</v>
      </c>
      <c r="I169" s="7">
        <f ca="1" t="shared" si="5"/>
        <v>50</v>
      </c>
      <c r="J169" s="30" t="s">
        <v>437</v>
      </c>
    </row>
    <row r="170" spans="1:10" ht="12.75">
      <c r="A170" s="7">
        <v>168</v>
      </c>
      <c r="B170" s="2" t="s">
        <v>458</v>
      </c>
      <c r="C170" s="2" t="s">
        <v>43</v>
      </c>
      <c r="D170" s="34" t="s">
        <v>109</v>
      </c>
      <c r="E170" s="7">
        <v>15</v>
      </c>
      <c r="F170" s="36">
        <v>16956</v>
      </c>
      <c r="G170" s="7" t="s">
        <v>11</v>
      </c>
      <c r="H170" s="7" t="s">
        <v>12</v>
      </c>
      <c r="I170" s="7">
        <f ca="1" t="shared" si="5"/>
        <v>56</v>
      </c>
      <c r="J170" s="30" t="s">
        <v>461</v>
      </c>
    </row>
    <row r="171" spans="1:11" ht="12.75">
      <c r="A171" s="7">
        <v>169</v>
      </c>
      <c r="B171" s="2" t="s">
        <v>460</v>
      </c>
      <c r="C171" s="2" t="s">
        <v>63</v>
      </c>
      <c r="D171" s="34" t="s">
        <v>109</v>
      </c>
      <c r="E171" s="7">
        <v>15</v>
      </c>
      <c r="F171" s="36">
        <v>14939</v>
      </c>
      <c r="G171" s="7" t="s">
        <v>11</v>
      </c>
      <c r="H171" s="7" t="s">
        <v>12</v>
      </c>
      <c r="I171" s="7">
        <f ca="1" t="shared" si="5"/>
        <v>61</v>
      </c>
      <c r="J171" s="30" t="s">
        <v>461</v>
      </c>
      <c r="K171" s="2" t="s">
        <v>476</v>
      </c>
    </row>
    <row r="172" spans="1:13" ht="12.75">
      <c r="A172" s="7">
        <v>170</v>
      </c>
      <c r="B172" s="2" t="s">
        <v>462</v>
      </c>
      <c r="C172" s="2" t="s">
        <v>223</v>
      </c>
      <c r="D172" s="34" t="s">
        <v>27</v>
      </c>
      <c r="E172" s="7">
        <v>38</v>
      </c>
      <c r="F172" s="36">
        <v>29262</v>
      </c>
      <c r="G172" s="7" t="s">
        <v>10</v>
      </c>
      <c r="H172" s="7" t="s">
        <v>12</v>
      </c>
      <c r="I172" s="7">
        <f ca="1" t="shared" si="5"/>
        <v>22</v>
      </c>
      <c r="J172" s="30" t="s">
        <v>463</v>
      </c>
      <c r="M172">
        <v>1</v>
      </c>
    </row>
    <row r="173" spans="1:10" ht="12.75">
      <c r="A173" s="7">
        <v>171</v>
      </c>
      <c r="B173" s="2" t="s">
        <v>464</v>
      </c>
      <c r="C173" s="2" t="s">
        <v>97</v>
      </c>
      <c r="D173" s="34" t="s">
        <v>465</v>
      </c>
      <c r="E173" s="7">
        <v>36</v>
      </c>
      <c r="F173" s="36">
        <v>22386</v>
      </c>
      <c r="G173" s="7" t="s">
        <v>10</v>
      </c>
      <c r="H173" s="7" t="s">
        <v>12</v>
      </c>
      <c r="I173" s="7">
        <f ca="1" t="shared" si="5"/>
        <v>41</v>
      </c>
      <c r="J173" s="30" t="s">
        <v>483</v>
      </c>
    </row>
    <row r="174" spans="1:10" ht="12.75">
      <c r="A174" s="7">
        <v>172</v>
      </c>
      <c r="B174" s="2" t="s">
        <v>473</v>
      </c>
      <c r="C174" s="2" t="s">
        <v>474</v>
      </c>
      <c r="D174" s="34" t="s">
        <v>207</v>
      </c>
      <c r="E174" s="7">
        <v>29</v>
      </c>
      <c r="F174" s="36">
        <v>10945</v>
      </c>
      <c r="G174" s="7" t="s">
        <v>10</v>
      </c>
      <c r="H174" s="7" t="s">
        <v>12</v>
      </c>
      <c r="I174" s="7">
        <f ca="1" t="shared" si="5"/>
        <v>72</v>
      </c>
      <c r="J174" s="30" t="s">
        <v>603</v>
      </c>
    </row>
    <row r="175" spans="1:10" ht="12.75">
      <c r="A175" s="7">
        <v>173</v>
      </c>
      <c r="B175" s="2" t="s">
        <v>477</v>
      </c>
      <c r="C175" s="2" t="s">
        <v>174</v>
      </c>
      <c r="D175" s="34" t="s">
        <v>478</v>
      </c>
      <c r="E175" s="7">
        <v>23</v>
      </c>
      <c r="F175" s="36">
        <v>26459</v>
      </c>
      <c r="G175" s="7" t="s">
        <v>10</v>
      </c>
      <c r="H175" s="7" t="s">
        <v>12</v>
      </c>
      <c r="I175" s="7">
        <f ca="1" t="shared" si="5"/>
        <v>30</v>
      </c>
      <c r="J175" s="30" t="s">
        <v>419</v>
      </c>
    </row>
    <row r="176" spans="1:10" ht="12.75">
      <c r="A176" s="7">
        <v>174</v>
      </c>
      <c r="B176" s="2" t="s">
        <v>352</v>
      </c>
      <c r="C176" s="2" t="s">
        <v>43</v>
      </c>
      <c r="D176" s="34" t="s">
        <v>479</v>
      </c>
      <c r="E176" s="7">
        <v>11</v>
      </c>
      <c r="F176" s="36">
        <v>28997</v>
      </c>
      <c r="G176" s="7" t="s">
        <v>11</v>
      </c>
      <c r="H176" s="7" t="s">
        <v>12</v>
      </c>
      <c r="I176" s="7">
        <f ca="1" t="shared" si="5"/>
        <v>23</v>
      </c>
      <c r="J176" s="30" t="s">
        <v>463</v>
      </c>
    </row>
    <row r="177" spans="1:11" ht="12.75">
      <c r="A177" s="7">
        <v>175</v>
      </c>
      <c r="B177" s="2" t="s">
        <v>480</v>
      </c>
      <c r="C177" s="2" t="s">
        <v>481</v>
      </c>
      <c r="D177" s="34" t="s">
        <v>213</v>
      </c>
      <c r="E177" s="7">
        <v>86</v>
      </c>
      <c r="F177" s="36">
        <v>17474</v>
      </c>
      <c r="G177" s="7" t="s">
        <v>11</v>
      </c>
      <c r="H177" s="7" t="s">
        <v>13</v>
      </c>
      <c r="I177" s="7">
        <f ca="1" t="shared" si="5"/>
        <v>54</v>
      </c>
      <c r="J177" s="30" t="s">
        <v>484</v>
      </c>
      <c r="K177" s="2" t="s">
        <v>476</v>
      </c>
    </row>
    <row r="178" spans="1:10" ht="12.75">
      <c r="A178" s="7">
        <v>176</v>
      </c>
      <c r="B178" s="2" t="s">
        <v>500</v>
      </c>
      <c r="C178" s="2" t="s">
        <v>126</v>
      </c>
      <c r="D178" s="34" t="s">
        <v>27</v>
      </c>
      <c r="E178" s="7">
        <v>29</v>
      </c>
      <c r="F178" s="36">
        <v>15781</v>
      </c>
      <c r="G178" s="7" t="s">
        <v>11</v>
      </c>
      <c r="H178" s="7" t="s">
        <v>12</v>
      </c>
      <c r="I178" s="7">
        <f ca="1" t="shared" si="5"/>
        <v>59</v>
      </c>
      <c r="J178" s="30" t="s">
        <v>461</v>
      </c>
    </row>
    <row r="179" spans="1:11" ht="12.75">
      <c r="A179" s="7">
        <v>177</v>
      </c>
      <c r="B179" s="2" t="s">
        <v>502</v>
      </c>
      <c r="C179" s="2" t="s">
        <v>179</v>
      </c>
      <c r="D179" s="34" t="s">
        <v>503</v>
      </c>
      <c r="E179" s="7">
        <v>20</v>
      </c>
      <c r="F179" s="36">
        <v>17365</v>
      </c>
      <c r="G179" s="7" t="s">
        <v>10</v>
      </c>
      <c r="H179" s="7" t="s">
        <v>12</v>
      </c>
      <c r="I179" s="7">
        <f ca="1" t="shared" si="5"/>
        <v>55</v>
      </c>
      <c r="J179" s="30" t="s">
        <v>418</v>
      </c>
      <c r="K179" s="2" t="s">
        <v>476</v>
      </c>
    </row>
    <row r="180" spans="1:9" ht="12.75">
      <c r="A180" s="7">
        <v>178</v>
      </c>
      <c r="B180" s="2" t="s">
        <v>516</v>
      </c>
      <c r="C180" s="2" t="s">
        <v>517</v>
      </c>
      <c r="D180" s="34" t="s">
        <v>33</v>
      </c>
      <c r="E180" s="7">
        <v>23</v>
      </c>
      <c r="F180" s="36">
        <v>9244</v>
      </c>
      <c r="G180" s="7" t="s">
        <v>11</v>
      </c>
      <c r="H180" s="7" t="s">
        <v>13</v>
      </c>
      <c r="I180" s="7">
        <f ca="1" t="shared" si="5"/>
        <v>77</v>
      </c>
    </row>
    <row r="181" spans="1:12" ht="12.75">
      <c r="A181" s="7">
        <v>179</v>
      </c>
      <c r="B181" s="2" t="s">
        <v>520</v>
      </c>
      <c r="C181" s="2" t="s">
        <v>92</v>
      </c>
      <c r="D181" s="34" t="s">
        <v>33</v>
      </c>
      <c r="E181" s="7">
        <v>28</v>
      </c>
      <c r="F181" s="36">
        <v>9264</v>
      </c>
      <c r="G181" s="7" t="s">
        <v>10</v>
      </c>
      <c r="H181" s="7" t="s">
        <v>12</v>
      </c>
      <c r="I181" s="7">
        <f ca="1" t="shared" si="5"/>
        <v>77</v>
      </c>
      <c r="J181" s="30" t="s">
        <v>459</v>
      </c>
      <c r="L181" s="2" t="s">
        <v>12</v>
      </c>
    </row>
    <row r="182" spans="1:10" ht="12.75">
      <c r="A182" s="7">
        <v>180</v>
      </c>
      <c r="B182" s="2" t="s">
        <v>522</v>
      </c>
      <c r="C182" s="2" t="s">
        <v>523</v>
      </c>
      <c r="D182" s="34" t="s">
        <v>113</v>
      </c>
      <c r="E182" s="7">
        <v>38</v>
      </c>
      <c r="F182" s="36">
        <v>23382</v>
      </c>
      <c r="G182" s="7" t="s">
        <v>11</v>
      </c>
      <c r="H182" s="7" t="s">
        <v>12</v>
      </c>
      <c r="I182" s="7">
        <f ca="1" t="shared" si="5"/>
        <v>38</v>
      </c>
      <c r="J182" s="30" t="s">
        <v>484</v>
      </c>
    </row>
    <row r="183" spans="1:10" ht="12.75">
      <c r="A183" s="7">
        <v>181</v>
      </c>
      <c r="B183" s="2" t="s">
        <v>524</v>
      </c>
      <c r="C183" s="2" t="s">
        <v>174</v>
      </c>
      <c r="D183" s="34" t="s">
        <v>113</v>
      </c>
      <c r="E183" s="7">
        <v>38</v>
      </c>
      <c r="F183" s="36">
        <v>17125</v>
      </c>
      <c r="G183" s="7" t="s">
        <v>10</v>
      </c>
      <c r="H183" s="7" t="s">
        <v>12</v>
      </c>
      <c r="I183" s="7">
        <f ca="1" t="shared" si="5"/>
        <v>55</v>
      </c>
      <c r="J183" s="30" t="s">
        <v>484</v>
      </c>
    </row>
    <row r="184" spans="1:10" ht="12.75">
      <c r="A184" s="7">
        <v>182</v>
      </c>
      <c r="B184" s="2" t="s">
        <v>525</v>
      </c>
      <c r="C184" s="2" t="s">
        <v>38</v>
      </c>
      <c r="D184" s="34" t="s">
        <v>113</v>
      </c>
      <c r="E184" s="7">
        <v>38</v>
      </c>
      <c r="F184" s="36">
        <v>20812</v>
      </c>
      <c r="G184" s="7" t="s">
        <v>10</v>
      </c>
      <c r="H184" s="7" t="s">
        <v>12</v>
      </c>
      <c r="I184" s="7">
        <f ca="1" t="shared" si="5"/>
        <v>45</v>
      </c>
      <c r="J184" s="30" t="s">
        <v>484</v>
      </c>
    </row>
    <row r="185" spans="1:9" ht="12.75">
      <c r="A185" s="7">
        <v>183</v>
      </c>
      <c r="B185" s="2" t="s">
        <v>527</v>
      </c>
      <c r="C185" s="2" t="s">
        <v>174</v>
      </c>
      <c r="D185" s="34" t="s">
        <v>479</v>
      </c>
      <c r="E185" s="7">
        <v>17</v>
      </c>
      <c r="F185" s="36">
        <v>15812</v>
      </c>
      <c r="G185" s="7" t="s">
        <v>10</v>
      </c>
      <c r="H185" s="7" t="s">
        <v>12</v>
      </c>
      <c r="I185" s="7">
        <f ca="1" t="shared" si="5"/>
        <v>59</v>
      </c>
    </row>
    <row r="186" spans="1:12" ht="12.75">
      <c r="A186" s="7">
        <v>184</v>
      </c>
      <c r="B186" s="2" t="s">
        <v>528</v>
      </c>
      <c r="C186" s="2" t="s">
        <v>529</v>
      </c>
      <c r="D186" s="34" t="s">
        <v>64</v>
      </c>
      <c r="E186" s="7">
        <v>22</v>
      </c>
      <c r="F186" s="36">
        <v>5652</v>
      </c>
      <c r="G186" s="7" t="s">
        <v>11</v>
      </c>
      <c r="H186" s="7" t="s">
        <v>12</v>
      </c>
      <c r="I186" s="7">
        <f ca="1" t="shared" si="5"/>
        <v>87</v>
      </c>
      <c r="J186" s="30" t="s">
        <v>467</v>
      </c>
      <c r="L186" s="2" t="s">
        <v>12</v>
      </c>
    </row>
    <row r="187" spans="1:9" ht="12.75">
      <c r="A187" s="7">
        <v>185</v>
      </c>
      <c r="B187" s="2" t="s">
        <v>531</v>
      </c>
      <c r="C187" s="2" t="s">
        <v>517</v>
      </c>
      <c r="D187" s="34" t="s">
        <v>479</v>
      </c>
      <c r="E187" s="7">
        <v>17</v>
      </c>
      <c r="F187" s="36">
        <v>11696</v>
      </c>
      <c r="G187" s="7" t="s">
        <v>11</v>
      </c>
      <c r="H187" s="7" t="s">
        <v>13</v>
      </c>
      <c r="I187" s="7">
        <f ca="1" t="shared" si="5"/>
        <v>70</v>
      </c>
    </row>
    <row r="188" spans="1:9" ht="12.75">
      <c r="A188" s="7">
        <v>186</v>
      </c>
      <c r="B188" s="2" t="s">
        <v>532</v>
      </c>
      <c r="C188" s="2" t="s">
        <v>89</v>
      </c>
      <c r="D188" s="34" t="s">
        <v>479</v>
      </c>
      <c r="E188" s="7">
        <v>17</v>
      </c>
      <c r="F188" s="36">
        <v>11082</v>
      </c>
      <c r="G188" s="7" t="s">
        <v>10</v>
      </c>
      <c r="H188" s="7" t="s">
        <v>13</v>
      </c>
      <c r="I188" s="7">
        <f ca="1" t="shared" si="5"/>
        <v>72</v>
      </c>
    </row>
    <row r="189" spans="1:10" ht="12.75">
      <c r="A189" s="7">
        <v>187</v>
      </c>
      <c r="B189" s="2" t="s">
        <v>536</v>
      </c>
      <c r="C189" s="2" t="s">
        <v>41</v>
      </c>
      <c r="D189" s="34" t="s">
        <v>537</v>
      </c>
      <c r="E189" s="7">
        <v>16</v>
      </c>
      <c r="F189" s="36">
        <v>28692</v>
      </c>
      <c r="G189" s="7" t="s">
        <v>10</v>
      </c>
      <c r="H189" s="7" t="s">
        <v>13</v>
      </c>
      <c r="I189" s="7">
        <f ca="1" t="shared" si="5"/>
        <v>24</v>
      </c>
      <c r="J189" s="30" t="s">
        <v>482</v>
      </c>
    </row>
    <row r="190" spans="1:9" ht="12.75">
      <c r="A190" s="7">
        <v>187</v>
      </c>
      <c r="B190" s="2" t="s">
        <v>571</v>
      </c>
      <c r="C190" s="2" t="s">
        <v>92</v>
      </c>
      <c r="D190" s="34" t="s">
        <v>572</v>
      </c>
      <c r="E190" s="7">
        <v>6</v>
      </c>
      <c r="F190" s="36">
        <v>18797</v>
      </c>
      <c r="G190" s="7" t="s">
        <v>10</v>
      </c>
      <c r="H190" s="7" t="s">
        <v>12</v>
      </c>
      <c r="I190" s="7">
        <f ca="1" t="shared" si="5"/>
        <v>51</v>
      </c>
    </row>
    <row r="191" spans="1:9" ht="12.75">
      <c r="A191" s="7">
        <v>188</v>
      </c>
      <c r="B191" s="2" t="s">
        <v>538</v>
      </c>
      <c r="C191" s="2" t="s">
        <v>16</v>
      </c>
      <c r="D191" s="34" t="s">
        <v>64</v>
      </c>
      <c r="E191" s="7">
        <v>35</v>
      </c>
      <c r="F191" s="36">
        <v>11085</v>
      </c>
      <c r="G191" s="7" t="s">
        <v>11</v>
      </c>
      <c r="H191" s="7" t="s">
        <v>13</v>
      </c>
      <c r="I191" s="7">
        <f ca="1" t="shared" si="5"/>
        <v>72</v>
      </c>
    </row>
    <row r="192" spans="1:9" ht="12.75">
      <c r="A192" s="7">
        <v>188</v>
      </c>
      <c r="B192" s="2" t="s">
        <v>573</v>
      </c>
      <c r="C192" s="2" t="s">
        <v>63</v>
      </c>
      <c r="D192" s="34" t="s">
        <v>9</v>
      </c>
      <c r="E192" s="7">
        <v>35</v>
      </c>
      <c r="F192" s="36">
        <v>6209</v>
      </c>
      <c r="G192" s="7" t="s">
        <v>11</v>
      </c>
      <c r="H192" s="7" t="s">
        <v>13</v>
      </c>
      <c r="I192" s="7">
        <f ca="1" t="shared" si="5"/>
        <v>85</v>
      </c>
    </row>
    <row r="193" spans="1:10" ht="12.75">
      <c r="A193" s="7">
        <v>189</v>
      </c>
      <c r="B193" s="2" t="s">
        <v>576</v>
      </c>
      <c r="C193" s="2" t="s">
        <v>124</v>
      </c>
      <c r="D193" s="34" t="s">
        <v>577</v>
      </c>
      <c r="E193" s="7">
        <v>3</v>
      </c>
      <c r="F193" s="36">
        <v>11276</v>
      </c>
      <c r="G193" s="7" t="s">
        <v>10</v>
      </c>
      <c r="H193" s="7" t="s">
        <v>12</v>
      </c>
      <c r="I193" s="7">
        <v>71</v>
      </c>
      <c r="J193" s="30" t="s">
        <v>463</v>
      </c>
    </row>
    <row r="194" spans="1:9" ht="12.75">
      <c r="A194" s="7">
        <v>190</v>
      </c>
      <c r="B194" s="2" t="s">
        <v>539</v>
      </c>
      <c r="C194" s="2" t="s">
        <v>69</v>
      </c>
      <c r="D194" s="34" t="s">
        <v>64</v>
      </c>
      <c r="E194" s="7">
        <v>35</v>
      </c>
      <c r="F194" s="36">
        <v>9889</v>
      </c>
      <c r="G194" s="7" t="s">
        <v>10</v>
      </c>
      <c r="H194" s="7" t="s">
        <v>13</v>
      </c>
      <c r="I194" s="7">
        <f aca="true" ca="1" t="shared" si="6" ref="I194:I212">INT(((TODAY()-F194)/365))</f>
        <v>75</v>
      </c>
    </row>
    <row r="195" spans="1:12" ht="12.75">
      <c r="A195" s="7">
        <v>191</v>
      </c>
      <c r="B195" s="2" t="s">
        <v>584</v>
      </c>
      <c r="C195" s="2" t="s">
        <v>318</v>
      </c>
      <c r="D195" s="34" t="s">
        <v>585</v>
      </c>
      <c r="E195" s="7">
        <v>2</v>
      </c>
      <c r="F195" s="36">
        <v>7159</v>
      </c>
      <c r="G195" s="7" t="s">
        <v>11</v>
      </c>
      <c r="H195" s="7" t="s">
        <v>12</v>
      </c>
      <c r="I195" s="7">
        <f ca="1" t="shared" si="6"/>
        <v>83</v>
      </c>
      <c r="J195" s="30" t="s">
        <v>467</v>
      </c>
      <c r="L195" s="2" t="s">
        <v>12</v>
      </c>
    </row>
    <row r="196" spans="1:10" ht="12.75">
      <c r="A196" s="7">
        <v>192</v>
      </c>
      <c r="B196" s="2" t="s">
        <v>586</v>
      </c>
      <c r="C196" s="2" t="s">
        <v>587</v>
      </c>
      <c r="D196" s="34" t="s">
        <v>207</v>
      </c>
      <c r="E196" s="7">
        <v>23</v>
      </c>
      <c r="F196" s="36">
        <v>8057</v>
      </c>
      <c r="G196" s="7" t="s">
        <v>11</v>
      </c>
      <c r="H196" s="7" t="s">
        <v>13</v>
      </c>
      <c r="I196" s="7">
        <f ca="1" t="shared" si="6"/>
        <v>80</v>
      </c>
      <c r="J196" s="30" t="s">
        <v>417</v>
      </c>
    </row>
    <row r="197" spans="1:10" ht="12.75">
      <c r="A197" s="7">
        <v>193</v>
      </c>
      <c r="B197" s="2" t="s">
        <v>588</v>
      </c>
      <c r="C197" s="2" t="s">
        <v>589</v>
      </c>
      <c r="D197" s="34" t="s">
        <v>90</v>
      </c>
      <c r="E197" s="7">
        <v>14</v>
      </c>
      <c r="F197" s="36">
        <v>21994</v>
      </c>
      <c r="G197" s="7" t="s">
        <v>10</v>
      </c>
      <c r="H197" s="7" t="s">
        <v>12</v>
      </c>
      <c r="I197" s="7">
        <f ca="1" t="shared" si="6"/>
        <v>42</v>
      </c>
      <c r="J197" s="30" t="s">
        <v>602</v>
      </c>
    </row>
    <row r="198" spans="1:10" ht="12.75">
      <c r="A198" s="7">
        <v>194</v>
      </c>
      <c r="B198" s="2" t="s">
        <v>131</v>
      </c>
      <c r="C198" s="2" t="s">
        <v>63</v>
      </c>
      <c r="D198" s="34" t="s">
        <v>590</v>
      </c>
      <c r="E198" s="7">
        <v>5</v>
      </c>
      <c r="F198" s="36">
        <v>5519</v>
      </c>
      <c r="G198" s="7" t="s">
        <v>11</v>
      </c>
      <c r="H198" s="7" t="s">
        <v>12</v>
      </c>
      <c r="I198" s="7">
        <f ca="1" t="shared" si="6"/>
        <v>87</v>
      </c>
      <c r="J198" s="30" t="s">
        <v>467</v>
      </c>
    </row>
    <row r="199" spans="1:10" ht="12.75">
      <c r="A199" s="7">
        <v>195</v>
      </c>
      <c r="B199" s="2" t="s">
        <v>591</v>
      </c>
      <c r="C199" s="2" t="s">
        <v>454</v>
      </c>
      <c r="D199" s="34" t="s">
        <v>64</v>
      </c>
      <c r="E199" s="7">
        <v>12</v>
      </c>
      <c r="F199" s="36">
        <v>4957</v>
      </c>
      <c r="G199" s="7" t="s">
        <v>10</v>
      </c>
      <c r="H199" s="7" t="s">
        <v>13</v>
      </c>
      <c r="I199" s="7">
        <f ca="1" t="shared" si="6"/>
        <v>89</v>
      </c>
      <c r="J199" s="30" t="s">
        <v>319</v>
      </c>
    </row>
    <row r="200" spans="1:10" ht="12.75">
      <c r="A200" s="7">
        <v>196</v>
      </c>
      <c r="B200" s="2" t="s">
        <v>593</v>
      </c>
      <c r="C200" s="2" t="s">
        <v>43</v>
      </c>
      <c r="D200" s="34" t="s">
        <v>594</v>
      </c>
      <c r="E200" s="7">
        <v>2</v>
      </c>
      <c r="F200" s="36">
        <v>16478</v>
      </c>
      <c r="G200" s="7" t="s">
        <v>11</v>
      </c>
      <c r="H200" s="7" t="s">
        <v>12</v>
      </c>
      <c r="I200" s="7">
        <f ca="1" t="shared" si="6"/>
        <v>57</v>
      </c>
      <c r="J200" s="30" t="s">
        <v>597</v>
      </c>
    </row>
    <row r="201" spans="1:10" ht="12.75">
      <c r="A201" s="7">
        <v>197</v>
      </c>
      <c r="B201" s="2" t="s">
        <v>596</v>
      </c>
      <c r="C201" s="2" t="s">
        <v>595</v>
      </c>
      <c r="D201" s="34" t="s">
        <v>594</v>
      </c>
      <c r="E201" s="7">
        <v>2</v>
      </c>
      <c r="F201" s="36">
        <v>25818</v>
      </c>
      <c r="G201" s="7" t="s">
        <v>11</v>
      </c>
      <c r="H201" s="7" t="s">
        <v>12</v>
      </c>
      <c r="I201" s="7">
        <f ca="1" t="shared" si="6"/>
        <v>31</v>
      </c>
      <c r="J201" s="30" t="s">
        <v>597</v>
      </c>
    </row>
    <row r="202" spans="1:10" ht="12.75">
      <c r="A202" s="7">
        <v>198</v>
      </c>
      <c r="B202" s="2" t="s">
        <v>596</v>
      </c>
      <c r="C202" s="2" t="s">
        <v>595</v>
      </c>
      <c r="D202" s="34" t="s">
        <v>594</v>
      </c>
      <c r="E202" s="7">
        <v>2</v>
      </c>
      <c r="F202" s="36">
        <v>35658</v>
      </c>
      <c r="G202" s="7" t="s">
        <v>11</v>
      </c>
      <c r="H202" s="7" t="s">
        <v>12</v>
      </c>
      <c r="I202" s="7">
        <f ca="1" t="shared" si="6"/>
        <v>5</v>
      </c>
      <c r="J202" s="30" t="s">
        <v>597</v>
      </c>
    </row>
    <row r="203" spans="1:12" ht="12.75">
      <c r="A203" s="7">
        <v>199</v>
      </c>
      <c r="B203" s="2" t="s">
        <v>599</v>
      </c>
      <c r="C203" s="2" t="s">
        <v>221</v>
      </c>
      <c r="D203" s="34" t="s">
        <v>600</v>
      </c>
      <c r="E203" s="7">
        <v>3</v>
      </c>
      <c r="F203" s="36">
        <v>10796</v>
      </c>
      <c r="G203" s="7" t="s">
        <v>11</v>
      </c>
      <c r="H203" s="7" t="s">
        <v>12</v>
      </c>
      <c r="I203" s="7">
        <f ca="1" t="shared" si="6"/>
        <v>73</v>
      </c>
      <c r="J203" s="30" t="s">
        <v>426</v>
      </c>
      <c r="K203" s="2" t="s">
        <v>476</v>
      </c>
      <c r="L203" s="2" t="s">
        <v>12</v>
      </c>
    </row>
    <row r="204" spans="1:12" ht="12.75">
      <c r="A204" s="7">
        <v>200</v>
      </c>
      <c r="B204" s="2" t="s">
        <v>601</v>
      </c>
      <c r="C204" s="2" t="s">
        <v>38</v>
      </c>
      <c r="D204" s="34" t="s">
        <v>600</v>
      </c>
      <c r="E204" s="7">
        <v>3</v>
      </c>
      <c r="F204" s="36">
        <v>11597</v>
      </c>
      <c r="G204" s="7" t="s">
        <v>10</v>
      </c>
      <c r="H204" s="7" t="s">
        <v>12</v>
      </c>
      <c r="I204" s="7">
        <f ca="1" t="shared" si="6"/>
        <v>70</v>
      </c>
      <c r="J204" s="30" t="s">
        <v>426</v>
      </c>
      <c r="L204" s="2" t="s">
        <v>12</v>
      </c>
    </row>
    <row r="205" spans="1:10" ht="12.75">
      <c r="A205" s="7">
        <v>201</v>
      </c>
      <c r="B205" s="2" t="s">
        <v>606</v>
      </c>
      <c r="C205" s="2" t="s">
        <v>288</v>
      </c>
      <c r="D205" s="34" t="s">
        <v>607</v>
      </c>
      <c r="E205" s="7">
        <v>3</v>
      </c>
      <c r="F205" s="36">
        <v>16644</v>
      </c>
      <c r="G205" s="7" t="s">
        <v>10</v>
      </c>
      <c r="H205" s="7" t="s">
        <v>12</v>
      </c>
      <c r="I205" s="7">
        <f ca="1" t="shared" si="6"/>
        <v>57</v>
      </c>
      <c r="J205" s="30" t="s">
        <v>482</v>
      </c>
    </row>
    <row r="206" spans="1:11" ht="12.75">
      <c r="A206" s="7">
        <v>202</v>
      </c>
      <c r="B206" s="2" t="s">
        <v>608</v>
      </c>
      <c r="C206" s="2" t="s">
        <v>609</v>
      </c>
      <c r="D206" s="34" t="s">
        <v>503</v>
      </c>
      <c r="E206" s="7">
        <v>8</v>
      </c>
      <c r="F206" s="36">
        <v>18853</v>
      </c>
      <c r="G206" s="7" t="s">
        <v>11</v>
      </c>
      <c r="H206" s="7" t="s">
        <v>12</v>
      </c>
      <c r="I206" s="7">
        <f ca="1" t="shared" si="6"/>
        <v>51</v>
      </c>
      <c r="J206" s="30" t="s">
        <v>482</v>
      </c>
      <c r="K206" s="2" t="s">
        <v>613</v>
      </c>
    </row>
    <row r="207" spans="1:11" ht="12.75">
      <c r="A207" s="7">
        <v>203</v>
      </c>
      <c r="B207" s="2" t="s">
        <v>610</v>
      </c>
      <c r="C207" s="2" t="s">
        <v>611</v>
      </c>
      <c r="D207" s="34" t="s">
        <v>612</v>
      </c>
      <c r="E207" s="7">
        <v>8</v>
      </c>
      <c r="F207" s="36">
        <v>14643</v>
      </c>
      <c r="G207" s="7" t="s">
        <v>11</v>
      </c>
      <c r="H207" s="7" t="s">
        <v>12</v>
      </c>
      <c r="I207" s="7">
        <f ca="1" t="shared" si="6"/>
        <v>62</v>
      </c>
      <c r="J207" s="30" t="s">
        <v>482</v>
      </c>
      <c r="K207" s="2" t="s">
        <v>476</v>
      </c>
    </row>
    <row r="208" spans="1:9" ht="12.75">
      <c r="A208" s="7">
        <v>204</v>
      </c>
      <c r="B208" s="2" t="s">
        <v>617</v>
      </c>
      <c r="C208" s="2" t="s">
        <v>174</v>
      </c>
      <c r="D208" s="34" t="s">
        <v>30</v>
      </c>
      <c r="E208" s="7">
        <v>14</v>
      </c>
      <c r="F208" s="36">
        <v>25006</v>
      </c>
      <c r="G208" s="7" t="s">
        <v>10</v>
      </c>
      <c r="H208" s="7" t="s">
        <v>12</v>
      </c>
      <c r="I208" s="7">
        <f ca="1" t="shared" si="6"/>
        <v>34</v>
      </c>
    </row>
    <row r="209" spans="1:10" ht="12.75">
      <c r="A209" s="7">
        <v>205</v>
      </c>
      <c r="B209" s="2" t="s">
        <v>620</v>
      </c>
      <c r="C209" s="2" t="s">
        <v>619</v>
      </c>
      <c r="D209" s="34" t="s">
        <v>594</v>
      </c>
      <c r="E209" s="7">
        <v>2</v>
      </c>
      <c r="F209" s="36">
        <v>10636</v>
      </c>
      <c r="G209" s="7" t="s">
        <v>11</v>
      </c>
      <c r="H209" s="7" t="s">
        <v>13</v>
      </c>
      <c r="I209" s="7">
        <f ca="1" t="shared" si="6"/>
        <v>73</v>
      </c>
      <c r="J209" s="30" t="s">
        <v>417</v>
      </c>
    </row>
    <row r="210" spans="1:10" ht="12.75">
      <c r="A210" s="7">
        <v>206</v>
      </c>
      <c r="B210" s="2" t="s">
        <v>621</v>
      </c>
      <c r="C210" s="2" t="s">
        <v>38</v>
      </c>
      <c r="D210" s="2" t="s">
        <v>594</v>
      </c>
      <c r="E210" s="7">
        <v>2</v>
      </c>
      <c r="F210" s="36">
        <v>9833</v>
      </c>
      <c r="G210" s="7" t="s">
        <v>10</v>
      </c>
      <c r="H210" s="7" t="s">
        <v>12</v>
      </c>
      <c r="I210" s="7">
        <f ca="1" t="shared" si="6"/>
        <v>75</v>
      </c>
      <c r="J210" s="30" t="s">
        <v>319</v>
      </c>
    </row>
    <row r="211" spans="1:9" ht="12.75">
      <c r="A211" s="7">
        <v>207</v>
      </c>
      <c r="B211" s="2" t="s">
        <v>333</v>
      </c>
      <c r="C211" s="2" t="s">
        <v>638</v>
      </c>
      <c r="D211" s="34" t="s">
        <v>90</v>
      </c>
      <c r="E211" s="7">
        <v>14</v>
      </c>
      <c r="F211" s="36">
        <v>22115</v>
      </c>
      <c r="G211" s="7" t="s">
        <v>11</v>
      </c>
      <c r="H211" s="7" t="s">
        <v>12</v>
      </c>
      <c r="I211" s="7">
        <f ca="1" t="shared" si="6"/>
        <v>42</v>
      </c>
    </row>
    <row r="212" spans="1:9" ht="12.75">
      <c r="A212" s="7">
        <v>208</v>
      </c>
      <c r="B212" s="2" t="s">
        <v>333</v>
      </c>
      <c r="C212" s="2" t="s">
        <v>639</v>
      </c>
      <c r="D212" s="34" t="s">
        <v>90</v>
      </c>
      <c r="E212" s="7">
        <v>14</v>
      </c>
      <c r="F212" s="36">
        <v>32537</v>
      </c>
      <c r="G212" s="7" t="s">
        <v>11</v>
      </c>
      <c r="H212" s="7" t="s">
        <v>12</v>
      </c>
      <c r="I212" s="7">
        <f ca="1" t="shared" si="6"/>
        <v>13</v>
      </c>
    </row>
    <row r="213" spans="1:10" ht="12.75">
      <c r="A213" s="7">
        <v>209</v>
      </c>
      <c r="B213" s="2" t="s">
        <v>648</v>
      </c>
      <c r="C213" s="2" t="s">
        <v>29</v>
      </c>
      <c r="D213" s="34" t="s">
        <v>64</v>
      </c>
      <c r="E213" s="7">
        <v>22</v>
      </c>
      <c r="G213" s="7" t="s">
        <v>11</v>
      </c>
      <c r="H213" s="7" t="s">
        <v>12</v>
      </c>
      <c r="J213" s="30" t="s">
        <v>467</v>
      </c>
    </row>
    <row r="214" spans="1:12" ht="12.75">
      <c r="A214" s="7">
        <v>210</v>
      </c>
      <c r="B214" s="2" t="s">
        <v>650</v>
      </c>
      <c r="C214" s="2" t="s">
        <v>215</v>
      </c>
      <c r="D214" s="34" t="s">
        <v>653</v>
      </c>
      <c r="E214" s="7">
        <v>4</v>
      </c>
      <c r="F214" s="36">
        <v>24444</v>
      </c>
      <c r="G214" s="7" t="s">
        <v>10</v>
      </c>
      <c r="H214" s="7" t="s">
        <v>12</v>
      </c>
      <c r="I214" s="7">
        <f aca="true" ca="1" t="shared" si="7" ref="I214:I219">INT(((TODAY()-F214)/365))</f>
        <v>35</v>
      </c>
      <c r="J214" s="30" t="s">
        <v>419</v>
      </c>
      <c r="L214" s="2" t="s">
        <v>12</v>
      </c>
    </row>
    <row r="215" spans="1:10" ht="12.75">
      <c r="A215" s="7">
        <v>211</v>
      </c>
      <c r="B215" s="2" t="s">
        <v>656</v>
      </c>
      <c r="C215" s="2" t="s">
        <v>657</v>
      </c>
      <c r="D215" s="34" t="s">
        <v>658</v>
      </c>
      <c r="E215" s="7">
        <v>10</v>
      </c>
      <c r="F215" s="36">
        <v>16388</v>
      </c>
      <c r="G215" s="7" t="s">
        <v>10</v>
      </c>
      <c r="H215" s="7" t="s">
        <v>12</v>
      </c>
      <c r="I215" s="7">
        <f ca="1" t="shared" si="7"/>
        <v>57</v>
      </c>
      <c r="J215" s="30" t="s">
        <v>471</v>
      </c>
    </row>
    <row r="216" spans="1:10" ht="12.75">
      <c r="A216" s="7">
        <v>212</v>
      </c>
      <c r="B216" s="2" t="s">
        <v>661</v>
      </c>
      <c r="C216" s="2" t="s">
        <v>195</v>
      </c>
      <c r="D216" s="34" t="s">
        <v>662</v>
      </c>
      <c r="E216" s="7">
        <v>74</v>
      </c>
      <c r="F216" s="36">
        <v>27607</v>
      </c>
      <c r="G216" s="7" t="s">
        <v>10</v>
      </c>
      <c r="H216" s="7" t="s">
        <v>12</v>
      </c>
      <c r="I216" s="7">
        <f ca="1" t="shared" si="7"/>
        <v>27</v>
      </c>
      <c r="J216" s="30" t="s">
        <v>484</v>
      </c>
    </row>
    <row r="217" spans="1:10" ht="12.75">
      <c r="A217" s="7">
        <v>213</v>
      </c>
      <c r="B217" s="2" t="s">
        <v>678</v>
      </c>
      <c r="C217" s="2" t="s">
        <v>679</v>
      </c>
      <c r="D217" s="34" t="s">
        <v>680</v>
      </c>
      <c r="E217" s="7">
        <v>1</v>
      </c>
      <c r="F217" s="36">
        <v>12277</v>
      </c>
      <c r="G217" s="7" t="s">
        <v>11</v>
      </c>
      <c r="H217" s="7" t="s">
        <v>12</v>
      </c>
      <c r="I217" s="7">
        <f ca="1" t="shared" si="7"/>
        <v>69</v>
      </c>
      <c r="J217" s="30" t="s">
        <v>426</v>
      </c>
    </row>
    <row r="218" spans="1:10" ht="12.75">
      <c r="A218" s="7">
        <v>214</v>
      </c>
      <c r="B218" s="2" t="s">
        <v>684</v>
      </c>
      <c r="C218" s="2" t="s">
        <v>50</v>
      </c>
      <c r="D218" s="34" t="s">
        <v>64</v>
      </c>
      <c r="E218" s="7">
        <v>24</v>
      </c>
      <c r="F218" s="36">
        <v>17535</v>
      </c>
      <c r="G218" s="7" t="s">
        <v>10</v>
      </c>
      <c r="H218" s="7" t="s">
        <v>12</v>
      </c>
      <c r="I218" s="7">
        <f ca="1" t="shared" si="7"/>
        <v>54</v>
      </c>
      <c r="J218" s="30" t="s">
        <v>385</v>
      </c>
    </row>
    <row r="219" spans="1:10" ht="12.75">
      <c r="A219" s="7">
        <v>215</v>
      </c>
      <c r="B219" s="2" t="s">
        <v>700</v>
      </c>
      <c r="C219" s="2" t="s">
        <v>197</v>
      </c>
      <c r="D219" s="34" t="s">
        <v>71</v>
      </c>
      <c r="E219" s="7">
        <v>20</v>
      </c>
      <c r="F219" s="36">
        <v>14444</v>
      </c>
      <c r="G219" s="7" t="s">
        <v>11</v>
      </c>
      <c r="H219" s="7" t="s">
        <v>12</v>
      </c>
      <c r="I219" s="7">
        <f ca="1" t="shared" si="7"/>
        <v>63</v>
      </c>
      <c r="J219" s="30" t="s">
        <v>417</v>
      </c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</sheetData>
  <autoFilter ref="A3:M224"/>
  <printOptions/>
  <pageMargins left="0.75" right="0.75" top="1" bottom="1" header="0.4921259845" footer="0.4921259845"/>
  <pageSetup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E20" sqref="E20"/>
    </sheetView>
  </sheetViews>
  <sheetFormatPr defaultColWidth="9.00390625" defaultRowHeight="12.75"/>
  <cols>
    <col min="1" max="1" width="4.00390625" style="0" bestFit="1" customWidth="1"/>
    <col min="2" max="2" width="10.875" style="0" bestFit="1" customWidth="1"/>
    <col min="3" max="3" width="8.75390625" style="0" bestFit="1" customWidth="1"/>
    <col min="4" max="4" width="17.375" style="0" bestFit="1" customWidth="1"/>
    <col min="6" max="6" width="7.875" style="0" bestFit="1" customWidth="1"/>
    <col min="7" max="7" width="5.125" style="0" bestFit="1" customWidth="1"/>
    <col min="8" max="8" width="7.25390625" style="0" bestFit="1" customWidth="1"/>
    <col min="9" max="9" width="4.375" style="0" bestFit="1" customWidth="1"/>
    <col min="10" max="10" width="8.25390625" style="0" bestFit="1" customWidth="1"/>
    <col min="11" max="11" width="5.125" style="0" bestFit="1" customWidth="1"/>
    <col min="12" max="12" width="5.75390625" style="0" bestFit="1" customWidth="1"/>
  </cols>
  <sheetData>
    <row r="1" spans="1:12" ht="25.5">
      <c r="A1" s="22" t="s">
        <v>14</v>
      </c>
      <c r="B1" s="22" t="s">
        <v>0</v>
      </c>
      <c r="C1" s="22" t="s">
        <v>1</v>
      </c>
      <c r="D1" s="22" t="s">
        <v>2</v>
      </c>
      <c r="E1" s="25" t="s">
        <v>6</v>
      </c>
      <c r="F1" s="26" t="s">
        <v>3</v>
      </c>
      <c r="G1" s="35" t="s">
        <v>5</v>
      </c>
      <c r="H1" s="35" t="s">
        <v>4</v>
      </c>
      <c r="I1" s="23" t="s">
        <v>232</v>
      </c>
      <c r="J1" s="24" t="s">
        <v>320</v>
      </c>
      <c r="K1" s="35" t="s">
        <v>345</v>
      </c>
      <c r="L1" s="37" t="s">
        <v>348</v>
      </c>
    </row>
    <row r="2" spans="1:12" ht="12.75">
      <c r="A2" s="7">
        <v>198</v>
      </c>
      <c r="B2" s="2" t="s">
        <v>596</v>
      </c>
      <c r="C2" s="2" t="s">
        <v>595</v>
      </c>
      <c r="D2" s="34" t="s">
        <v>594</v>
      </c>
      <c r="E2" s="7">
        <v>2</v>
      </c>
      <c r="F2" s="40">
        <v>35658</v>
      </c>
      <c r="G2" s="7" t="s">
        <v>11</v>
      </c>
      <c r="H2" s="7" t="s">
        <v>12</v>
      </c>
      <c r="I2" s="7">
        <f ca="1">INT(((TODAY()-F2)/365))</f>
        <v>5</v>
      </c>
      <c r="J2" s="30" t="s">
        <v>597</v>
      </c>
      <c r="K2" s="2"/>
      <c r="L2" s="2"/>
    </row>
    <row r="3" spans="1:12" ht="12.75">
      <c r="A3" s="7">
        <v>49</v>
      </c>
      <c r="B3" s="2" t="s">
        <v>114</v>
      </c>
      <c r="C3" s="2" t="s">
        <v>63</v>
      </c>
      <c r="D3" s="34" t="s">
        <v>113</v>
      </c>
      <c r="E3" s="7">
        <v>22</v>
      </c>
      <c r="F3" s="40">
        <v>26894</v>
      </c>
      <c r="G3" s="7" t="s">
        <v>11</v>
      </c>
      <c r="H3" s="7" t="s">
        <v>12</v>
      </c>
      <c r="I3" s="7">
        <f ca="1">INT(((TODAY()-F3)/365))</f>
        <v>29</v>
      </c>
      <c r="J3" s="30" t="s">
        <v>319</v>
      </c>
      <c r="K3" s="2"/>
      <c r="L3" s="2"/>
    </row>
    <row r="4" spans="1:12" ht="12.75">
      <c r="A4" s="7">
        <v>36</v>
      </c>
      <c r="B4" s="2" t="s">
        <v>88</v>
      </c>
      <c r="C4" s="2" t="s">
        <v>89</v>
      </c>
      <c r="D4" s="34" t="s">
        <v>90</v>
      </c>
      <c r="E4" s="7">
        <v>11</v>
      </c>
      <c r="F4" s="40">
        <v>16669</v>
      </c>
      <c r="G4" s="7" t="s">
        <v>10</v>
      </c>
      <c r="H4" s="7" t="s">
        <v>12</v>
      </c>
      <c r="I4" s="7">
        <f ca="1">INT(((TODAY()-F4)/365))</f>
        <v>57</v>
      </c>
      <c r="J4" s="30" t="s">
        <v>472</v>
      </c>
      <c r="K4" s="2"/>
      <c r="L4" s="2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B12" sqref="B12"/>
    </sheetView>
  </sheetViews>
  <sheetFormatPr defaultColWidth="9.00390625" defaultRowHeight="12.75"/>
  <cols>
    <col min="1" max="1" width="4.00390625" style="0" bestFit="1" customWidth="1"/>
    <col min="4" max="4" width="10.25390625" style="0" bestFit="1" customWidth="1"/>
    <col min="5" max="5" width="4.00390625" style="0" customWidth="1"/>
    <col min="7" max="7" width="4.875" style="0" customWidth="1"/>
    <col min="8" max="8" width="6.125" style="0" customWidth="1"/>
    <col min="9" max="9" width="5.125" style="0" customWidth="1"/>
    <col min="10" max="10" width="5.75390625" style="0" customWidth="1"/>
    <col min="11" max="11" width="3.25390625" style="0" customWidth="1"/>
    <col min="12" max="12" width="46.75390625" style="0" customWidth="1"/>
    <col min="13" max="13" width="14.375" style="0" customWidth="1"/>
  </cols>
  <sheetData>
    <row r="1" spans="1:12" ht="51">
      <c r="A1" s="22" t="s">
        <v>14</v>
      </c>
      <c r="B1" s="22" t="s">
        <v>0</v>
      </c>
      <c r="C1" s="22" t="s">
        <v>1</v>
      </c>
      <c r="D1" s="22" t="s">
        <v>2</v>
      </c>
      <c r="E1" s="35" t="s">
        <v>533</v>
      </c>
      <c r="F1" s="26" t="s">
        <v>3</v>
      </c>
      <c r="G1" s="35" t="s">
        <v>5</v>
      </c>
      <c r="H1" s="35" t="s">
        <v>534</v>
      </c>
      <c r="I1" s="23" t="s">
        <v>232</v>
      </c>
      <c r="J1" s="35" t="s">
        <v>320</v>
      </c>
      <c r="K1" s="23" t="s">
        <v>345</v>
      </c>
      <c r="L1" s="23" t="s">
        <v>348</v>
      </c>
    </row>
    <row r="2" spans="1:12" ht="12.75">
      <c r="A2" s="7">
        <v>179</v>
      </c>
      <c r="B2" s="2" t="s">
        <v>520</v>
      </c>
      <c r="C2" s="2" t="s">
        <v>92</v>
      </c>
      <c r="D2" s="34" t="s">
        <v>33</v>
      </c>
      <c r="E2" s="7">
        <v>28</v>
      </c>
      <c r="F2" s="36">
        <v>9264</v>
      </c>
      <c r="G2" s="7" t="s">
        <v>10</v>
      </c>
      <c r="H2" s="7" t="s">
        <v>12</v>
      </c>
      <c r="I2" s="7">
        <f ca="1">INT(((TODAY()-F2)/365))</f>
        <v>77</v>
      </c>
      <c r="J2" s="30" t="s">
        <v>459</v>
      </c>
      <c r="K2" s="2"/>
      <c r="L2" s="2" t="s">
        <v>521</v>
      </c>
    </row>
    <row r="3" spans="1:12" ht="12.75">
      <c r="A3" s="7">
        <v>184</v>
      </c>
      <c r="B3" s="2" t="s">
        <v>528</v>
      </c>
      <c r="C3" s="2" t="s">
        <v>529</v>
      </c>
      <c r="D3" s="34" t="s">
        <v>64</v>
      </c>
      <c r="E3" s="7">
        <v>22</v>
      </c>
      <c r="F3" s="36">
        <v>5652</v>
      </c>
      <c r="G3" s="7" t="s">
        <v>11</v>
      </c>
      <c r="H3" s="2" t="s">
        <v>12</v>
      </c>
      <c r="I3" s="7">
        <f ca="1">INT(((TODAY()-F3)/365))</f>
        <v>87</v>
      </c>
      <c r="J3" s="30" t="s">
        <v>467</v>
      </c>
      <c r="K3" s="2"/>
      <c r="L3" s="2" t="s">
        <v>530</v>
      </c>
    </row>
    <row r="4" spans="1:11" ht="12.75">
      <c r="A4">
        <v>191</v>
      </c>
      <c r="B4" s="2" t="s">
        <v>584</v>
      </c>
      <c r="C4" s="2" t="s">
        <v>318</v>
      </c>
      <c r="D4" s="34" t="s">
        <v>585</v>
      </c>
      <c r="E4" s="7">
        <v>2</v>
      </c>
      <c r="F4" s="36">
        <v>7159</v>
      </c>
      <c r="G4" s="7"/>
      <c r="H4" s="7"/>
      <c r="I4" s="7"/>
      <c r="J4" s="30"/>
      <c r="K4" s="2"/>
    </row>
    <row r="5" spans="1:12" ht="12.75">
      <c r="A5" s="7">
        <v>210</v>
      </c>
      <c r="B5" s="2" t="s">
        <v>650</v>
      </c>
      <c r="C5" s="2" t="s">
        <v>215</v>
      </c>
      <c r="D5" s="34" t="s">
        <v>651</v>
      </c>
      <c r="E5" s="7">
        <v>4</v>
      </c>
      <c r="F5" s="36">
        <v>24444</v>
      </c>
      <c r="G5" s="7"/>
      <c r="H5" s="7"/>
      <c r="I5" s="7"/>
      <c r="J5" s="30"/>
      <c r="K5" s="2"/>
      <c r="L5" s="2" t="s">
        <v>652</v>
      </c>
    </row>
    <row r="6" spans="1:12" ht="12.75">
      <c r="A6" s="7">
        <v>200</v>
      </c>
      <c r="B6" s="2" t="s">
        <v>601</v>
      </c>
      <c r="C6" s="2" t="s">
        <v>38</v>
      </c>
      <c r="D6" s="34" t="s">
        <v>600</v>
      </c>
      <c r="E6" s="7">
        <v>3</v>
      </c>
      <c r="F6" s="36">
        <v>11597</v>
      </c>
      <c r="G6" s="7" t="s">
        <v>10</v>
      </c>
      <c r="H6" s="7" t="s">
        <v>12</v>
      </c>
      <c r="I6" s="7">
        <f ca="1">INT(((TODAY()-F6)/365))</f>
        <v>70</v>
      </c>
      <c r="J6" s="30" t="s">
        <v>426</v>
      </c>
      <c r="K6" s="2"/>
      <c r="L6" t="s">
        <v>674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B1">
      <pane ySplit="1" topLeftCell="BM46" activePane="bottomLeft" state="frozen"/>
      <selection pane="topLeft" activeCell="D29" sqref="D29"/>
      <selection pane="bottomLeft" activeCell="D65" sqref="D65"/>
    </sheetView>
  </sheetViews>
  <sheetFormatPr defaultColWidth="9.00390625" defaultRowHeight="12.75"/>
  <cols>
    <col min="1" max="1" width="4.75390625" style="7" customWidth="1"/>
    <col min="3" max="3" width="14.25390625" style="0" customWidth="1"/>
    <col min="4" max="4" width="23.625" style="3" bestFit="1" customWidth="1"/>
    <col min="7" max="7" width="11.625" style="0" bestFit="1" customWidth="1"/>
    <col min="8" max="8" width="16.25390625" style="0" bestFit="1" customWidth="1"/>
  </cols>
  <sheetData>
    <row r="1" spans="1:9" ht="12.75">
      <c r="A1" s="5" t="s">
        <v>14</v>
      </c>
      <c r="B1" s="5" t="s">
        <v>1</v>
      </c>
      <c r="C1" s="5" t="s">
        <v>0</v>
      </c>
      <c r="D1" s="6" t="s">
        <v>239</v>
      </c>
      <c r="E1" s="5" t="s">
        <v>240</v>
      </c>
      <c r="F1" s="5" t="s">
        <v>5</v>
      </c>
      <c r="G1" s="5" t="s">
        <v>4</v>
      </c>
      <c r="H1" s="5" t="s">
        <v>278</v>
      </c>
      <c r="I1" t="s">
        <v>659</v>
      </c>
    </row>
    <row r="2" spans="1:9" ht="12.75">
      <c r="A2" s="7">
        <v>1</v>
      </c>
      <c r="B2" t="s">
        <v>241</v>
      </c>
      <c r="C2" t="s">
        <v>242</v>
      </c>
      <c r="D2" s="3" t="s">
        <v>245</v>
      </c>
      <c r="E2" t="s">
        <v>12</v>
      </c>
      <c r="F2" t="s">
        <v>10</v>
      </c>
      <c r="G2" t="s">
        <v>13</v>
      </c>
      <c r="H2" t="s">
        <v>449</v>
      </c>
      <c r="I2" t="s">
        <v>660</v>
      </c>
    </row>
    <row r="3" spans="1:7" ht="12.75">
      <c r="A3" s="7">
        <v>2</v>
      </c>
      <c r="B3" t="s">
        <v>244</v>
      </c>
      <c r="C3" t="s">
        <v>243</v>
      </c>
      <c r="D3" s="3" t="s">
        <v>246</v>
      </c>
      <c r="F3" t="s">
        <v>11</v>
      </c>
      <c r="G3" t="s">
        <v>13</v>
      </c>
    </row>
    <row r="4" spans="1:6" ht="12.75">
      <c r="A4" s="7">
        <v>3</v>
      </c>
      <c r="B4" t="s">
        <v>247</v>
      </c>
      <c r="C4" t="s">
        <v>248</v>
      </c>
      <c r="D4" s="3" t="s">
        <v>259</v>
      </c>
      <c r="E4" t="s">
        <v>12</v>
      </c>
      <c r="F4" t="s">
        <v>10</v>
      </c>
    </row>
    <row r="5" spans="1:7" ht="12.75">
      <c r="A5" s="7">
        <v>4</v>
      </c>
      <c r="B5" t="s">
        <v>257</v>
      </c>
      <c r="C5" t="s">
        <v>258</v>
      </c>
      <c r="D5" s="3" t="s">
        <v>540</v>
      </c>
      <c r="E5" t="s">
        <v>12</v>
      </c>
      <c r="F5" t="s">
        <v>10</v>
      </c>
      <c r="G5" t="s">
        <v>12</v>
      </c>
    </row>
    <row r="6" spans="1:7" ht="12.75">
      <c r="A6" s="7">
        <v>5</v>
      </c>
      <c r="B6" t="s">
        <v>249</v>
      </c>
      <c r="C6" t="s">
        <v>250</v>
      </c>
      <c r="F6" t="s">
        <v>11</v>
      </c>
      <c r="G6" t="s">
        <v>13</v>
      </c>
    </row>
    <row r="7" spans="1:8" ht="12.75">
      <c r="A7" s="7">
        <v>6</v>
      </c>
      <c r="B7" t="s">
        <v>251</v>
      </c>
      <c r="C7" t="s">
        <v>252</v>
      </c>
      <c r="F7" t="s">
        <v>11</v>
      </c>
      <c r="G7" t="s">
        <v>13</v>
      </c>
      <c r="H7" t="s">
        <v>492</v>
      </c>
    </row>
    <row r="8" spans="1:7" ht="12.75">
      <c r="A8" s="7">
        <v>7</v>
      </c>
      <c r="B8" t="s">
        <v>253</v>
      </c>
      <c r="C8" t="s">
        <v>254</v>
      </c>
      <c r="F8" t="s">
        <v>11</v>
      </c>
      <c r="G8" t="s">
        <v>13</v>
      </c>
    </row>
    <row r="9" spans="1:6" ht="12.75">
      <c r="A9" s="7">
        <v>8</v>
      </c>
      <c r="B9" t="s">
        <v>255</v>
      </c>
      <c r="C9" t="s">
        <v>256</v>
      </c>
      <c r="F9" t="s">
        <v>10</v>
      </c>
    </row>
    <row r="10" spans="1:7" ht="12.75">
      <c r="A10" s="7">
        <v>9</v>
      </c>
      <c r="B10" t="s">
        <v>223</v>
      </c>
      <c r="C10" t="s">
        <v>261</v>
      </c>
      <c r="F10" t="s">
        <v>10</v>
      </c>
      <c r="G10" t="s">
        <v>13</v>
      </c>
    </row>
    <row r="11" spans="1:6" ht="12.75">
      <c r="A11" s="7">
        <v>10</v>
      </c>
      <c r="B11" t="s">
        <v>223</v>
      </c>
      <c r="C11" t="s">
        <v>263</v>
      </c>
      <c r="D11" s="3" t="s">
        <v>264</v>
      </c>
      <c r="E11" t="s">
        <v>12</v>
      </c>
      <c r="F11" t="s">
        <v>10</v>
      </c>
    </row>
    <row r="12" spans="1:6" ht="12.75">
      <c r="A12" s="7">
        <v>11</v>
      </c>
      <c r="B12" t="s">
        <v>265</v>
      </c>
      <c r="C12" t="s">
        <v>266</v>
      </c>
      <c r="D12" s="3" t="s">
        <v>264</v>
      </c>
      <c r="E12" t="s">
        <v>12</v>
      </c>
      <c r="F12" t="s">
        <v>11</v>
      </c>
    </row>
    <row r="13" spans="1:7" ht="12.75">
      <c r="A13" s="7">
        <v>12</v>
      </c>
      <c r="B13" t="s">
        <v>267</v>
      </c>
      <c r="C13" t="s">
        <v>268</v>
      </c>
      <c r="F13" t="s">
        <v>11</v>
      </c>
      <c r="G13" t="s">
        <v>12</v>
      </c>
    </row>
    <row r="14" spans="1:9" ht="12.75">
      <c r="A14" s="7">
        <v>13</v>
      </c>
      <c r="B14" t="s">
        <v>55</v>
      </c>
      <c r="C14" t="s">
        <v>274</v>
      </c>
      <c r="D14" s="3" t="s">
        <v>644</v>
      </c>
      <c r="F14" t="s">
        <v>11</v>
      </c>
      <c r="H14" t="s">
        <v>493</v>
      </c>
      <c r="I14" t="s">
        <v>643</v>
      </c>
    </row>
    <row r="15" spans="1:6" ht="12.75">
      <c r="A15" s="7">
        <v>14</v>
      </c>
      <c r="B15" t="s">
        <v>244</v>
      </c>
      <c r="C15" t="s">
        <v>277</v>
      </c>
      <c r="F15" t="s">
        <v>11</v>
      </c>
    </row>
    <row r="16" spans="1:8" ht="12.75">
      <c r="A16" s="7">
        <v>15</v>
      </c>
      <c r="B16" t="s">
        <v>251</v>
      </c>
      <c r="C16" t="s">
        <v>269</v>
      </c>
      <c r="D16" s="3" t="s">
        <v>270</v>
      </c>
      <c r="F16" t="s">
        <v>11</v>
      </c>
      <c r="G16" t="s">
        <v>13</v>
      </c>
      <c r="H16" t="s">
        <v>279</v>
      </c>
    </row>
    <row r="17" spans="1:8" ht="12.75">
      <c r="A17" s="7">
        <v>16</v>
      </c>
      <c r="B17" t="s">
        <v>271</v>
      </c>
      <c r="C17" t="s">
        <v>272</v>
      </c>
      <c r="D17" s="3" t="s">
        <v>273</v>
      </c>
      <c r="F17" t="s">
        <v>11</v>
      </c>
      <c r="G17" t="s">
        <v>13</v>
      </c>
      <c r="H17" t="s">
        <v>279</v>
      </c>
    </row>
    <row r="18" spans="1:8" ht="12.75">
      <c r="A18" s="7">
        <v>17</v>
      </c>
      <c r="B18" t="s">
        <v>280</v>
      </c>
      <c r="C18" t="s">
        <v>281</v>
      </c>
      <c r="D18" s="3" t="s">
        <v>282</v>
      </c>
      <c r="F18" t="s">
        <v>11</v>
      </c>
      <c r="H18" t="s">
        <v>279</v>
      </c>
    </row>
    <row r="19" spans="1:7" ht="12.75">
      <c r="A19" s="7">
        <v>18</v>
      </c>
      <c r="B19" t="s">
        <v>283</v>
      </c>
      <c r="C19" t="s">
        <v>195</v>
      </c>
      <c r="D19" s="3" t="s">
        <v>284</v>
      </c>
      <c r="F19" t="s">
        <v>10</v>
      </c>
      <c r="G19" t="s">
        <v>12</v>
      </c>
    </row>
    <row r="20" spans="1:7" ht="12.75">
      <c r="A20" s="7">
        <v>19</v>
      </c>
      <c r="B20" t="s">
        <v>285</v>
      </c>
      <c r="C20" t="s">
        <v>286</v>
      </c>
      <c r="D20" s="3" t="s">
        <v>287</v>
      </c>
      <c r="F20" t="s">
        <v>10</v>
      </c>
      <c r="G20" t="s">
        <v>13</v>
      </c>
    </row>
    <row r="21" spans="1:8" ht="12.75">
      <c r="A21" s="7">
        <v>20</v>
      </c>
      <c r="B21" t="s">
        <v>288</v>
      </c>
      <c r="C21" t="s">
        <v>289</v>
      </c>
      <c r="D21" s="3" t="s">
        <v>290</v>
      </c>
      <c r="F21" t="s">
        <v>10</v>
      </c>
      <c r="H21" t="s">
        <v>457</v>
      </c>
    </row>
    <row r="22" spans="1:9" ht="12.75">
      <c r="A22" s="7">
        <v>21</v>
      </c>
      <c r="B22" t="s">
        <v>137</v>
      </c>
      <c r="C22" t="s">
        <v>667</v>
      </c>
      <c r="D22" s="3" t="s">
        <v>291</v>
      </c>
      <c r="E22" t="s">
        <v>371</v>
      </c>
      <c r="F22" t="s">
        <v>11</v>
      </c>
      <c r="G22" t="s">
        <v>12</v>
      </c>
      <c r="H22" t="s">
        <v>279</v>
      </c>
      <c r="I22" t="s">
        <v>660</v>
      </c>
    </row>
    <row r="23" spans="1:6" ht="12.75">
      <c r="A23" s="7">
        <v>22</v>
      </c>
      <c r="B23" t="s">
        <v>292</v>
      </c>
      <c r="C23" t="s">
        <v>293</v>
      </c>
      <c r="D23" s="3" t="s">
        <v>294</v>
      </c>
      <c r="F23" t="s">
        <v>10</v>
      </c>
    </row>
    <row r="24" spans="1:8" ht="12.75">
      <c r="A24" s="7">
        <v>23</v>
      </c>
      <c r="B24" t="s">
        <v>137</v>
      </c>
      <c r="C24" t="s">
        <v>295</v>
      </c>
      <c r="D24" s="3" t="s">
        <v>296</v>
      </c>
      <c r="F24" t="s">
        <v>11</v>
      </c>
      <c r="H24" t="s">
        <v>494</v>
      </c>
    </row>
    <row r="25" spans="1:8" ht="12.75">
      <c r="A25" s="7">
        <v>24</v>
      </c>
      <c r="B25" t="s">
        <v>298</v>
      </c>
      <c r="C25" t="s">
        <v>299</v>
      </c>
      <c r="D25" s="3" t="s">
        <v>300</v>
      </c>
      <c r="F25" t="s">
        <v>11</v>
      </c>
      <c r="G25" t="s">
        <v>12</v>
      </c>
      <c r="H25" t="s">
        <v>504</v>
      </c>
    </row>
    <row r="26" spans="1:7" ht="12.75">
      <c r="A26" s="7">
        <v>25</v>
      </c>
      <c r="B26" t="s">
        <v>26</v>
      </c>
      <c r="C26" t="s">
        <v>301</v>
      </c>
      <c r="D26" s="3" t="s">
        <v>302</v>
      </c>
      <c r="F26" t="s">
        <v>10</v>
      </c>
      <c r="G26" t="s">
        <v>13</v>
      </c>
    </row>
    <row r="27" spans="1:8" ht="12.75">
      <c r="A27" s="7">
        <v>26</v>
      </c>
      <c r="B27" t="s">
        <v>303</v>
      </c>
      <c r="C27" t="s">
        <v>304</v>
      </c>
      <c r="D27" s="3" t="s">
        <v>305</v>
      </c>
      <c r="F27" t="s">
        <v>11</v>
      </c>
      <c r="H27" t="s">
        <v>495</v>
      </c>
    </row>
    <row r="28" spans="1:7" ht="12.75">
      <c r="A28" s="7">
        <v>27</v>
      </c>
      <c r="B28" t="s">
        <v>223</v>
      </c>
      <c r="C28" t="s">
        <v>306</v>
      </c>
      <c r="D28" s="3" t="s">
        <v>307</v>
      </c>
      <c r="E28" t="s">
        <v>13</v>
      </c>
      <c r="F28" t="s">
        <v>10</v>
      </c>
      <c r="G28" t="s">
        <v>13</v>
      </c>
    </row>
    <row r="29" spans="1:7" ht="12.75">
      <c r="A29" s="7">
        <v>28</v>
      </c>
      <c r="B29" t="s">
        <v>16</v>
      </c>
      <c r="C29" t="s">
        <v>308</v>
      </c>
      <c r="D29" s="3" t="s">
        <v>307</v>
      </c>
      <c r="F29" t="s">
        <v>11</v>
      </c>
      <c r="G29" t="s">
        <v>13</v>
      </c>
    </row>
    <row r="30" spans="1:8" ht="12.75">
      <c r="A30" s="7">
        <v>29</v>
      </c>
      <c r="B30" t="s">
        <v>309</v>
      </c>
      <c r="C30" t="s">
        <v>310</v>
      </c>
      <c r="D30" s="3" t="s">
        <v>311</v>
      </c>
      <c r="F30" t="s">
        <v>11</v>
      </c>
      <c r="H30" t="s">
        <v>312</v>
      </c>
    </row>
    <row r="31" spans="1:6" ht="12.75">
      <c r="A31" s="7">
        <v>30</v>
      </c>
      <c r="B31" t="s">
        <v>298</v>
      </c>
      <c r="C31" t="s">
        <v>313</v>
      </c>
      <c r="D31" s="3" t="s">
        <v>314</v>
      </c>
      <c r="F31" t="s">
        <v>11</v>
      </c>
    </row>
    <row r="32" spans="1:8" ht="12.75">
      <c r="A32" s="7">
        <v>31</v>
      </c>
      <c r="B32" t="s">
        <v>38</v>
      </c>
      <c r="C32" t="s">
        <v>315</v>
      </c>
      <c r="D32" s="3" t="s">
        <v>316</v>
      </c>
      <c r="F32" t="s">
        <v>10</v>
      </c>
      <c r="G32" t="s">
        <v>13</v>
      </c>
      <c r="H32" t="s">
        <v>297</v>
      </c>
    </row>
    <row r="33" spans="1:8" ht="12.75">
      <c r="A33" s="7">
        <v>32</v>
      </c>
      <c r="B33" t="s">
        <v>271</v>
      </c>
      <c r="C33" t="s">
        <v>322</v>
      </c>
      <c r="D33" s="3" t="s">
        <v>323</v>
      </c>
      <c r="F33" t="s">
        <v>11</v>
      </c>
      <c r="G33" t="s">
        <v>13</v>
      </c>
      <c r="H33" t="s">
        <v>297</v>
      </c>
    </row>
    <row r="34" spans="1:7" ht="12.75">
      <c r="A34" s="7">
        <v>33</v>
      </c>
      <c r="B34" t="s">
        <v>66</v>
      </c>
      <c r="C34" t="s">
        <v>324</v>
      </c>
      <c r="D34" s="3" t="s">
        <v>325</v>
      </c>
      <c r="F34" t="s">
        <v>11</v>
      </c>
      <c r="G34" t="s">
        <v>13</v>
      </c>
    </row>
    <row r="35" spans="1:8" ht="12.75">
      <c r="A35" s="7">
        <v>34</v>
      </c>
      <c r="B35" t="s">
        <v>326</v>
      </c>
      <c r="C35" t="s">
        <v>327</v>
      </c>
      <c r="D35" s="3" t="s">
        <v>328</v>
      </c>
      <c r="F35" t="s">
        <v>11</v>
      </c>
      <c r="G35" t="s">
        <v>13</v>
      </c>
      <c r="H35" t="s">
        <v>279</v>
      </c>
    </row>
    <row r="36" spans="1:8" ht="12.75">
      <c r="A36" s="7">
        <v>35</v>
      </c>
      <c r="B36" t="s">
        <v>329</v>
      </c>
      <c r="C36" t="s">
        <v>330</v>
      </c>
      <c r="D36" s="3" t="s">
        <v>331</v>
      </c>
      <c r="F36" t="s">
        <v>11</v>
      </c>
      <c r="G36" t="s">
        <v>13</v>
      </c>
      <c r="H36" t="s">
        <v>279</v>
      </c>
    </row>
    <row r="37" spans="1:8" ht="12.75">
      <c r="A37" s="7">
        <v>36</v>
      </c>
      <c r="B37" t="s">
        <v>332</v>
      </c>
      <c r="C37" t="s">
        <v>333</v>
      </c>
      <c r="D37" s="3" t="s">
        <v>337</v>
      </c>
      <c r="E37" t="s">
        <v>12</v>
      </c>
      <c r="F37" t="s">
        <v>11</v>
      </c>
      <c r="H37" t="s">
        <v>334</v>
      </c>
    </row>
    <row r="38" spans="1:9" ht="12.75">
      <c r="A38" s="7">
        <v>37</v>
      </c>
      <c r="B38" t="s">
        <v>339</v>
      </c>
      <c r="C38" t="s">
        <v>340</v>
      </c>
      <c r="D38" s="3" t="s">
        <v>342</v>
      </c>
      <c r="F38" t="s">
        <v>11</v>
      </c>
      <c r="G38" t="s">
        <v>12</v>
      </c>
      <c r="H38" t="s">
        <v>338</v>
      </c>
      <c r="I38" t="s">
        <v>468</v>
      </c>
    </row>
    <row r="39" spans="1:9" ht="12.75">
      <c r="A39" s="7">
        <v>38</v>
      </c>
      <c r="B39" t="s">
        <v>343</v>
      </c>
      <c r="C39" t="s">
        <v>340</v>
      </c>
      <c r="D39" s="3" t="s">
        <v>701</v>
      </c>
      <c r="F39" t="s">
        <v>11</v>
      </c>
      <c r="G39" t="s">
        <v>12</v>
      </c>
      <c r="H39" t="s">
        <v>338</v>
      </c>
      <c r="I39" t="s">
        <v>468</v>
      </c>
    </row>
    <row r="40" spans="1:9" ht="12.75">
      <c r="A40" s="7">
        <v>39</v>
      </c>
      <c r="B40" t="s">
        <v>16</v>
      </c>
      <c r="C40" t="s">
        <v>341</v>
      </c>
      <c r="D40" s="3" t="s">
        <v>342</v>
      </c>
      <c r="F40" t="s">
        <v>11</v>
      </c>
      <c r="G40" t="s">
        <v>12</v>
      </c>
      <c r="H40" t="s">
        <v>338</v>
      </c>
      <c r="I40" t="s">
        <v>468</v>
      </c>
    </row>
    <row r="41" spans="1:9" ht="12.75">
      <c r="A41" s="7">
        <v>40</v>
      </c>
      <c r="B41" t="s">
        <v>16</v>
      </c>
      <c r="C41" t="s">
        <v>341</v>
      </c>
      <c r="D41" s="3" t="s">
        <v>582</v>
      </c>
      <c r="F41" t="s">
        <v>11</v>
      </c>
      <c r="G41" t="s">
        <v>12</v>
      </c>
      <c r="H41" t="s">
        <v>338</v>
      </c>
      <c r="I41" t="s">
        <v>468</v>
      </c>
    </row>
    <row r="42" spans="1:9" ht="12.75">
      <c r="A42" s="7">
        <v>41</v>
      </c>
      <c r="B42" t="s">
        <v>157</v>
      </c>
      <c r="C42" t="s">
        <v>364</v>
      </c>
      <c r="D42" s="3" t="s">
        <v>499</v>
      </c>
      <c r="F42" t="s">
        <v>11</v>
      </c>
      <c r="H42" t="s">
        <v>365</v>
      </c>
      <c r="I42" t="s">
        <v>366</v>
      </c>
    </row>
    <row r="43" spans="1:6" ht="12.75">
      <c r="A43" s="7">
        <v>42</v>
      </c>
      <c r="B43" t="s">
        <v>368</v>
      </c>
      <c r="C43" t="s">
        <v>369</v>
      </c>
      <c r="D43" s="3" t="s">
        <v>370</v>
      </c>
      <c r="E43" t="s">
        <v>12</v>
      </c>
      <c r="F43" t="s">
        <v>10</v>
      </c>
    </row>
    <row r="44" spans="1:8" ht="12.75">
      <c r="A44" s="7">
        <v>43</v>
      </c>
      <c r="B44" t="s">
        <v>285</v>
      </c>
      <c r="C44" t="s">
        <v>443</v>
      </c>
      <c r="D44" s="3" t="s">
        <v>447</v>
      </c>
      <c r="F44" t="s">
        <v>10</v>
      </c>
      <c r="H44" t="s">
        <v>449</v>
      </c>
    </row>
    <row r="45" spans="1:8" ht="12.75">
      <c r="A45" s="7">
        <v>44</v>
      </c>
      <c r="B45" t="s">
        <v>444</v>
      </c>
      <c r="C45" t="s">
        <v>445</v>
      </c>
      <c r="D45" s="3" t="s">
        <v>446</v>
      </c>
      <c r="F45" t="s">
        <v>10</v>
      </c>
      <c r="H45" t="s">
        <v>448</v>
      </c>
    </row>
    <row r="46" spans="1:6" ht="12.75">
      <c r="A46" s="7">
        <v>45</v>
      </c>
      <c r="B46" t="s">
        <v>451</v>
      </c>
      <c r="C46" t="s">
        <v>452</v>
      </c>
      <c r="D46" s="3" t="s">
        <v>453</v>
      </c>
      <c r="E46" t="s">
        <v>12</v>
      </c>
      <c r="F46" t="s">
        <v>11</v>
      </c>
    </row>
    <row r="47" spans="1:6" ht="12.75">
      <c r="A47" s="7">
        <v>46</v>
      </c>
      <c r="B47" t="s">
        <v>454</v>
      </c>
      <c r="C47" t="s">
        <v>455</v>
      </c>
      <c r="D47" s="3" t="s">
        <v>456</v>
      </c>
      <c r="E47" t="s">
        <v>12</v>
      </c>
      <c r="F47" t="s">
        <v>10</v>
      </c>
    </row>
    <row r="48" spans="1:7" ht="12.75">
      <c r="A48" s="7">
        <v>47</v>
      </c>
      <c r="B48" t="s">
        <v>702</v>
      </c>
      <c r="C48" t="s">
        <v>227</v>
      </c>
      <c r="D48" s="3" t="s">
        <v>508</v>
      </c>
      <c r="F48" t="s">
        <v>11</v>
      </c>
      <c r="G48" t="s">
        <v>12</v>
      </c>
    </row>
    <row r="49" spans="1:6" ht="12.75">
      <c r="A49" s="7">
        <v>48</v>
      </c>
      <c r="B49" t="s">
        <v>506</v>
      </c>
      <c r="C49" t="s">
        <v>507</v>
      </c>
      <c r="D49" s="3" t="s">
        <v>509</v>
      </c>
      <c r="F49" t="s">
        <v>11</v>
      </c>
    </row>
    <row r="50" spans="1:7" ht="12.75">
      <c r="A50" s="7">
        <v>49</v>
      </c>
      <c r="B50" t="s">
        <v>510</v>
      </c>
      <c r="C50" t="s">
        <v>511</v>
      </c>
      <c r="D50" s="3" t="s">
        <v>512</v>
      </c>
      <c r="F50" t="s">
        <v>11</v>
      </c>
      <c r="G50" t="s">
        <v>13</v>
      </c>
    </row>
    <row r="51" spans="1:9" ht="12.75">
      <c r="A51" s="7">
        <v>50</v>
      </c>
      <c r="B51" t="s">
        <v>541</v>
      </c>
      <c r="C51" t="s">
        <v>542</v>
      </c>
      <c r="D51" s="3" t="s">
        <v>513</v>
      </c>
      <c r="E51" t="s">
        <v>12</v>
      </c>
      <c r="F51" t="s">
        <v>11</v>
      </c>
      <c r="H51" t="s">
        <v>514</v>
      </c>
      <c r="I51" t="s">
        <v>515</v>
      </c>
    </row>
    <row r="52" spans="1:7" ht="12.75">
      <c r="A52" s="7">
        <v>51</v>
      </c>
      <c r="B52" t="s">
        <v>541</v>
      </c>
      <c r="C52" t="s">
        <v>640</v>
      </c>
      <c r="D52" s="3" t="s">
        <v>583</v>
      </c>
      <c r="F52" t="s">
        <v>10</v>
      </c>
      <c r="G52" t="s">
        <v>12</v>
      </c>
    </row>
    <row r="53" spans="1:8" ht="12.75">
      <c r="A53" s="7">
        <v>52</v>
      </c>
      <c r="B53" t="s">
        <v>632</v>
      </c>
      <c r="C53" t="s">
        <v>633</v>
      </c>
      <c r="D53" s="3" t="s">
        <v>634</v>
      </c>
      <c r="F53" t="s">
        <v>11</v>
      </c>
      <c r="G53" t="s">
        <v>12</v>
      </c>
      <c r="H53" t="s">
        <v>635</v>
      </c>
    </row>
    <row r="54" spans="1:6" ht="12.75">
      <c r="A54" s="7">
        <v>53</v>
      </c>
      <c r="B54" t="s">
        <v>636</v>
      </c>
      <c r="C54" t="s">
        <v>218</v>
      </c>
      <c r="D54" s="3" t="s">
        <v>637</v>
      </c>
      <c r="F54" t="s">
        <v>10</v>
      </c>
    </row>
    <row r="55" spans="1:8" ht="12.75">
      <c r="A55" s="7">
        <v>54</v>
      </c>
      <c r="B55" t="s">
        <v>16</v>
      </c>
      <c r="C55" t="s">
        <v>668</v>
      </c>
      <c r="D55" s="3" t="s">
        <v>669</v>
      </c>
      <c r="F55" t="s">
        <v>11</v>
      </c>
      <c r="H55" t="s">
        <v>670</v>
      </c>
    </row>
    <row r="56" spans="1:8" ht="12.75">
      <c r="A56" s="7">
        <v>55</v>
      </c>
      <c r="B56" t="s">
        <v>63</v>
      </c>
      <c r="C56" t="s">
        <v>675</v>
      </c>
      <c r="D56" s="3" t="s">
        <v>676</v>
      </c>
      <c r="F56" t="s">
        <v>11</v>
      </c>
      <c r="H56" t="s">
        <v>677</v>
      </c>
    </row>
    <row r="57" spans="1:8" ht="12.75">
      <c r="A57" s="7">
        <v>56</v>
      </c>
      <c r="B57" t="s">
        <v>211</v>
      </c>
      <c r="C57" t="s">
        <v>681</v>
      </c>
      <c r="D57" s="3" t="s">
        <v>682</v>
      </c>
      <c r="F57" t="s">
        <v>11</v>
      </c>
      <c r="G57" t="s">
        <v>12</v>
      </c>
      <c r="H57" t="s">
        <v>683</v>
      </c>
    </row>
    <row r="58" spans="1:8" ht="12.75">
      <c r="A58" s="7">
        <v>57</v>
      </c>
      <c r="B58" t="s">
        <v>685</v>
      </c>
      <c r="C58" t="s">
        <v>686</v>
      </c>
      <c r="D58" s="3" t="s">
        <v>687</v>
      </c>
      <c r="F58" t="s">
        <v>11</v>
      </c>
      <c r="G58" t="s">
        <v>12</v>
      </c>
      <c r="H58" t="s">
        <v>677</v>
      </c>
    </row>
    <row r="59" spans="1:8" ht="12.75">
      <c r="A59" s="7">
        <v>58</v>
      </c>
      <c r="B59" t="s">
        <v>16</v>
      </c>
      <c r="C59" t="s">
        <v>217</v>
      </c>
      <c r="D59" s="3" t="s">
        <v>637</v>
      </c>
      <c r="F59" t="s">
        <v>11</v>
      </c>
      <c r="G59" t="s">
        <v>12</v>
      </c>
      <c r="H59" t="s">
        <v>688</v>
      </c>
    </row>
    <row r="60" spans="1:8" ht="12.75">
      <c r="A60" s="7">
        <v>59</v>
      </c>
      <c r="B60" t="s">
        <v>83</v>
      </c>
      <c r="C60" t="s">
        <v>220</v>
      </c>
      <c r="D60" s="3" t="s">
        <v>637</v>
      </c>
      <c r="F60" t="s">
        <v>11</v>
      </c>
      <c r="G60" t="s">
        <v>12</v>
      </c>
      <c r="H60" t="s">
        <v>688</v>
      </c>
    </row>
    <row r="61" spans="1:8" ht="12.75">
      <c r="A61" s="7">
        <v>60</v>
      </c>
      <c r="B61" t="s">
        <v>690</v>
      </c>
      <c r="C61" t="s">
        <v>691</v>
      </c>
      <c r="D61" s="3" t="s">
        <v>692</v>
      </c>
      <c r="F61" t="s">
        <v>10</v>
      </c>
      <c r="G61" t="s">
        <v>12</v>
      </c>
      <c r="H61" t="s">
        <v>693</v>
      </c>
    </row>
    <row r="62" spans="1:8" ht="12.75">
      <c r="A62" s="7">
        <v>61</v>
      </c>
      <c r="B62" t="s">
        <v>694</v>
      </c>
      <c r="C62" t="s">
        <v>697</v>
      </c>
      <c r="D62" s="3" t="s">
        <v>695</v>
      </c>
      <c r="F62" t="s">
        <v>10</v>
      </c>
      <c r="G62" t="s">
        <v>12</v>
      </c>
      <c r="H62" t="s">
        <v>696</v>
      </c>
    </row>
    <row r="63" spans="1:8" ht="12.75">
      <c r="A63" s="7">
        <v>62</v>
      </c>
      <c r="B63" t="s">
        <v>705</v>
      </c>
      <c r="C63" t="s">
        <v>706</v>
      </c>
      <c r="D63" s="3" t="s">
        <v>707</v>
      </c>
      <c r="F63" t="s">
        <v>10</v>
      </c>
      <c r="G63" t="s">
        <v>12</v>
      </c>
      <c r="H63" t="s">
        <v>693</v>
      </c>
    </row>
    <row r="64" spans="1:7" ht="12.75">
      <c r="A64" s="7">
        <v>63</v>
      </c>
      <c r="B64" t="s">
        <v>29</v>
      </c>
      <c r="C64" t="s">
        <v>202</v>
      </c>
      <c r="F64" t="s">
        <v>11</v>
      </c>
      <c r="G64" t="s">
        <v>12</v>
      </c>
    </row>
    <row r="65" ht="12.75"/>
  </sheetData>
  <autoFilter ref="A1:I63"/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K51"/>
  <sheetViews>
    <sheetView zoomScale="50" zoomScaleNormal="50" workbookViewId="0" topLeftCell="A8">
      <selection activeCell="P30" sqref="P30"/>
    </sheetView>
  </sheetViews>
  <sheetFormatPr defaultColWidth="9.00390625" defaultRowHeight="12.75"/>
  <cols>
    <col min="1" max="11" width="7.625" style="0" customWidth="1"/>
  </cols>
  <sheetData>
    <row r="3" ht="13.5" thickBot="1"/>
    <row r="4" spans="1:11" ht="12.75">
      <c r="A4" s="8"/>
      <c r="B4" s="48">
        <v>303</v>
      </c>
      <c r="C4" s="9"/>
      <c r="D4" s="9"/>
      <c r="E4" s="9"/>
      <c r="F4" s="9"/>
      <c r="G4" s="9"/>
      <c r="H4" s="9"/>
      <c r="I4" s="9"/>
      <c r="J4" s="9"/>
      <c r="K4" s="10"/>
    </row>
    <row r="5" spans="1:11" ht="12.75">
      <c r="A5" s="11"/>
      <c r="B5" s="49"/>
      <c r="C5" s="12"/>
      <c r="D5" s="12"/>
      <c r="E5" s="12"/>
      <c r="F5" s="12"/>
      <c r="G5" s="12"/>
      <c r="H5" s="12"/>
      <c r="I5" s="12"/>
      <c r="J5" s="12"/>
      <c r="K5" s="13"/>
    </row>
    <row r="6" spans="1:11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2.75">
      <c r="A7" s="43" t="s">
        <v>398</v>
      </c>
      <c r="B7" s="44"/>
      <c r="C7" s="44"/>
      <c r="D7" s="44"/>
      <c r="E7" s="44"/>
      <c r="F7" s="44"/>
      <c r="G7" s="44"/>
      <c r="H7" s="44"/>
      <c r="I7" s="44"/>
      <c r="J7" s="44"/>
      <c r="K7" s="45"/>
    </row>
    <row r="8" spans="1:11" ht="12.75">
      <c r="A8" s="43"/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2.75">
      <c r="A9" s="43"/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1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ht="12.75">
      <c r="A11" s="46">
        <v>313</v>
      </c>
      <c r="B11" s="12"/>
      <c r="C11" s="49">
        <v>314</v>
      </c>
      <c r="D11" s="12"/>
      <c r="E11" s="49">
        <v>315</v>
      </c>
      <c r="F11" s="12"/>
      <c r="G11" s="49">
        <v>316</v>
      </c>
      <c r="H11" s="12"/>
      <c r="I11" s="49">
        <v>317</v>
      </c>
      <c r="J11" s="12"/>
      <c r="K11" s="51">
        <v>318</v>
      </c>
    </row>
    <row r="12" spans="1:11" ht="13.5" thickBot="1">
      <c r="A12" s="47"/>
      <c r="B12" s="14"/>
      <c r="C12" s="50"/>
      <c r="D12" s="14"/>
      <c r="E12" s="50"/>
      <c r="F12" s="14"/>
      <c r="G12" s="50"/>
      <c r="H12" s="14"/>
      <c r="I12" s="50"/>
      <c r="J12" s="14"/>
      <c r="K12" s="52"/>
    </row>
    <row r="13" spans="1:11" ht="15.75">
      <c r="A13" s="17"/>
      <c r="B13" s="18"/>
      <c r="C13" s="17"/>
      <c r="D13" s="18"/>
      <c r="E13" s="17"/>
      <c r="F13" s="18"/>
      <c r="G13" s="17"/>
      <c r="H13" s="18"/>
      <c r="I13" s="17"/>
      <c r="J13" s="18"/>
      <c r="K13" s="17"/>
    </row>
    <row r="14" spans="1:11" ht="15.75">
      <c r="A14" s="17"/>
      <c r="B14" s="18"/>
      <c r="C14" s="17"/>
      <c r="D14" s="18"/>
      <c r="E14" s="17"/>
      <c r="F14" s="18"/>
      <c r="G14" s="17"/>
      <c r="H14" s="18"/>
      <c r="I14" s="17"/>
      <c r="J14" s="18"/>
      <c r="K14" s="17"/>
    </row>
    <row r="15" spans="1:11" ht="15.75">
      <c r="A15" s="17"/>
      <c r="B15" s="18"/>
      <c r="C15" s="17"/>
      <c r="D15" s="18"/>
      <c r="E15" s="17"/>
      <c r="F15" s="18"/>
      <c r="G15" s="17"/>
      <c r="H15" s="18"/>
      <c r="I15" s="17"/>
      <c r="J15" s="18"/>
      <c r="K15" s="17"/>
    </row>
    <row r="16" spans="1:1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2.75">
      <c r="A17" s="8"/>
      <c r="B17" s="9"/>
      <c r="C17" s="9"/>
      <c r="D17" s="9"/>
      <c r="E17" s="9"/>
      <c r="F17" s="9"/>
      <c r="G17" s="9"/>
      <c r="H17" s="48">
        <v>207</v>
      </c>
      <c r="I17" s="9"/>
      <c r="J17" s="9"/>
      <c r="K17" s="10"/>
    </row>
    <row r="18" spans="1:11" ht="12.75">
      <c r="A18" s="11"/>
      <c r="B18" s="12"/>
      <c r="C18" s="12"/>
      <c r="D18" s="12"/>
      <c r="E18" s="12"/>
      <c r="F18" s="12"/>
      <c r="G18" s="12"/>
      <c r="H18" s="49"/>
      <c r="I18" s="12"/>
      <c r="J18" s="12"/>
      <c r="K18" s="13"/>
    </row>
    <row r="19" spans="1:11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ht="12.75">
      <c r="A20" s="43" t="s">
        <v>412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</row>
    <row r="21" spans="1:11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5"/>
    </row>
    <row r="22" spans="1:11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ht="12.75">
      <c r="A24" s="46">
        <v>215</v>
      </c>
      <c r="B24" s="12"/>
      <c r="C24" s="49">
        <v>216</v>
      </c>
      <c r="D24" s="12"/>
      <c r="E24" s="49">
        <v>217</v>
      </c>
      <c r="F24" s="12"/>
      <c r="G24" s="49">
        <v>218</v>
      </c>
      <c r="H24" s="12"/>
      <c r="I24" s="49">
        <v>219</v>
      </c>
      <c r="J24" s="12"/>
      <c r="K24" s="51">
        <v>220</v>
      </c>
    </row>
    <row r="25" spans="1:11" ht="13.5" thickBot="1">
      <c r="A25" s="47"/>
      <c r="B25" s="14"/>
      <c r="C25" s="50"/>
      <c r="D25" s="14"/>
      <c r="E25" s="50"/>
      <c r="F25" s="14"/>
      <c r="G25" s="50"/>
      <c r="H25" s="14"/>
      <c r="I25" s="50"/>
      <c r="J25" s="14"/>
      <c r="K25" s="52"/>
    </row>
    <row r="26" spans="1:11" ht="15.75">
      <c r="A26" s="17"/>
      <c r="B26" s="18"/>
      <c r="C26" s="17"/>
      <c r="D26" s="18"/>
      <c r="E26" s="17"/>
      <c r="F26" s="18"/>
      <c r="G26" s="17"/>
      <c r="H26" s="18"/>
      <c r="I26" s="17"/>
      <c r="J26" s="18"/>
      <c r="K26" s="17"/>
    </row>
    <row r="27" spans="1:11" ht="15.75">
      <c r="A27" s="17"/>
      <c r="B27" s="18"/>
      <c r="C27" s="17"/>
      <c r="D27" s="18"/>
      <c r="E27" s="17"/>
      <c r="F27" s="18"/>
      <c r="G27" s="17"/>
      <c r="H27" s="18"/>
      <c r="I27" s="17"/>
      <c r="J27" s="18"/>
      <c r="K27" s="17"/>
    </row>
    <row r="28" spans="1:11" ht="15.75">
      <c r="A28" s="17"/>
      <c r="B28" s="18"/>
      <c r="C28" s="17"/>
      <c r="D28" s="18"/>
      <c r="E28" s="17"/>
      <c r="F28" s="18"/>
      <c r="G28" s="17"/>
      <c r="H28" s="18"/>
      <c r="I28" s="17"/>
      <c r="J28" s="18"/>
      <c r="K28" s="17"/>
    </row>
    <row r="29" spans="1:11" ht="13.5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 customHeight="1">
      <c r="A30" s="8"/>
      <c r="B30" s="48">
        <v>104</v>
      </c>
      <c r="C30" s="9"/>
      <c r="D30" s="48">
        <v>105</v>
      </c>
      <c r="E30" s="9"/>
      <c r="F30" s="48">
        <v>106</v>
      </c>
      <c r="G30" s="9"/>
      <c r="H30" s="48">
        <v>108</v>
      </c>
      <c r="I30" s="9"/>
      <c r="J30" s="9"/>
      <c r="K30" s="10"/>
    </row>
    <row r="31" spans="1:11" ht="12.75" customHeight="1">
      <c r="A31" s="11"/>
      <c r="B31" s="49"/>
      <c r="C31" s="12"/>
      <c r="D31" s="49"/>
      <c r="E31" s="12"/>
      <c r="F31" s="49"/>
      <c r="G31" s="12"/>
      <c r="H31" s="49"/>
      <c r="I31" s="12"/>
      <c r="J31" s="12"/>
      <c r="K31" s="13"/>
    </row>
    <row r="32" spans="1:11" ht="12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</row>
    <row r="33" spans="1:11" ht="12.75">
      <c r="A33" s="43" t="s">
        <v>411</v>
      </c>
      <c r="B33" s="44"/>
      <c r="C33" s="44"/>
      <c r="D33" s="44"/>
      <c r="E33" s="44"/>
      <c r="F33" s="44"/>
      <c r="G33" s="44"/>
      <c r="H33" s="44"/>
      <c r="I33" s="44"/>
      <c r="J33" s="44"/>
      <c r="K33" s="45"/>
    </row>
    <row r="34" spans="1:11" ht="12.7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ht="12.7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ht="12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1" ht="12.75">
      <c r="A37" s="53"/>
      <c r="B37" s="12"/>
      <c r="C37" s="49">
        <v>116</v>
      </c>
      <c r="D37" s="12"/>
      <c r="E37" s="49">
        <v>117</v>
      </c>
      <c r="F37" s="12"/>
      <c r="G37" s="49">
        <v>118</v>
      </c>
      <c r="H37" s="12"/>
      <c r="I37" s="49">
        <v>119</v>
      </c>
      <c r="J37" s="12"/>
      <c r="K37" s="51"/>
    </row>
    <row r="38" spans="1:11" ht="13.5" thickBot="1">
      <c r="A38" s="54"/>
      <c r="B38" s="14"/>
      <c r="C38" s="50"/>
      <c r="D38" s="14"/>
      <c r="E38" s="50"/>
      <c r="F38" s="14"/>
      <c r="G38" s="50"/>
      <c r="H38" s="14"/>
      <c r="I38" s="50"/>
      <c r="J38" s="14"/>
      <c r="K38" s="52"/>
    </row>
    <row r="42" ht="13.5" thickBot="1"/>
    <row r="43" spans="1:11" ht="12.75" customHeight="1">
      <c r="A43" s="60" t="s">
        <v>405</v>
      </c>
      <c r="B43" s="48"/>
      <c r="C43" s="9"/>
      <c r="D43" s="48" t="s">
        <v>406</v>
      </c>
      <c r="E43" s="48"/>
      <c r="F43" s="9"/>
      <c r="G43" s="9"/>
      <c r="H43" s="9"/>
      <c r="I43" s="9"/>
      <c r="J43" s="9"/>
      <c r="K43" s="10"/>
    </row>
    <row r="44" spans="1:11" ht="12.75" customHeight="1">
      <c r="A44" s="46"/>
      <c r="B44" s="49"/>
      <c r="C44" s="12"/>
      <c r="D44" s="49"/>
      <c r="E44" s="49"/>
      <c r="F44" s="12"/>
      <c r="G44" s="12"/>
      <c r="H44" s="12"/>
      <c r="I44" s="12"/>
      <c r="J44" s="12"/>
      <c r="K44" s="13"/>
    </row>
    <row r="45" spans="1:11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3"/>
    </row>
    <row r="46" spans="1:11" ht="12.75">
      <c r="A46" s="43" t="s">
        <v>409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2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5"/>
    </row>
    <row r="48" spans="1:11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ht="12.75">
      <c r="A49" s="11"/>
      <c r="B49" s="12"/>
      <c r="C49" s="12"/>
      <c r="D49" s="12"/>
      <c r="E49" s="44" t="s">
        <v>410</v>
      </c>
      <c r="F49" s="44"/>
      <c r="G49" s="44"/>
      <c r="H49" s="12"/>
      <c r="I49" s="12"/>
      <c r="J49" s="12"/>
      <c r="K49" s="13"/>
    </row>
    <row r="50" spans="1:11" ht="12.75">
      <c r="A50" s="53"/>
      <c r="B50" s="18"/>
      <c r="C50" s="55"/>
      <c r="D50" s="18"/>
      <c r="E50" s="44"/>
      <c r="F50" s="44"/>
      <c r="G50" s="44"/>
      <c r="H50" s="18"/>
      <c r="I50" s="55"/>
      <c r="J50" s="18"/>
      <c r="K50" s="57"/>
    </row>
    <row r="51" spans="1:11" ht="13.5" thickBot="1">
      <c r="A51" s="54"/>
      <c r="B51" s="20"/>
      <c r="C51" s="56"/>
      <c r="D51" s="20"/>
      <c r="E51" s="59"/>
      <c r="F51" s="59"/>
      <c r="G51" s="59"/>
      <c r="H51" s="20"/>
      <c r="I51" s="56"/>
      <c r="J51" s="20"/>
      <c r="K51" s="58"/>
    </row>
  </sheetData>
  <mergeCells count="35">
    <mergeCell ref="H30:H31"/>
    <mergeCell ref="F30:F31"/>
    <mergeCell ref="D30:D31"/>
    <mergeCell ref="A43:B44"/>
    <mergeCell ref="D43:E44"/>
    <mergeCell ref="B30:B31"/>
    <mergeCell ref="A33:K35"/>
    <mergeCell ref="A37:A38"/>
    <mergeCell ref="C37:C38"/>
    <mergeCell ref="E37:E38"/>
    <mergeCell ref="A46:K48"/>
    <mergeCell ref="A50:A51"/>
    <mergeCell ref="C50:C51"/>
    <mergeCell ref="I50:I51"/>
    <mergeCell ref="K50:K51"/>
    <mergeCell ref="E49:G51"/>
    <mergeCell ref="G37:G38"/>
    <mergeCell ref="I37:I38"/>
    <mergeCell ref="K37:K38"/>
    <mergeCell ref="H17:H18"/>
    <mergeCell ref="A20:K22"/>
    <mergeCell ref="A24:A25"/>
    <mergeCell ref="C24:C25"/>
    <mergeCell ref="E24:E25"/>
    <mergeCell ref="G24:G25"/>
    <mergeCell ref="I24:I25"/>
    <mergeCell ref="K24:K25"/>
    <mergeCell ref="G11:G12"/>
    <mergeCell ref="I11:I12"/>
    <mergeCell ref="K11:K12"/>
    <mergeCell ref="A7:K9"/>
    <mergeCell ref="A11:A12"/>
    <mergeCell ref="B4:B5"/>
    <mergeCell ref="C11:C12"/>
    <mergeCell ref="E11:E12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F16" sqref="F16"/>
    </sheetView>
  </sheetViews>
  <sheetFormatPr defaultColWidth="9.00390625" defaultRowHeight="12.75"/>
  <cols>
    <col min="1" max="1" width="23.125" style="0" customWidth="1"/>
    <col min="2" max="2" width="11.75390625" style="0" bestFit="1" customWidth="1"/>
    <col min="4" max="4" width="13.125" style="0" customWidth="1"/>
  </cols>
  <sheetData>
    <row r="1" ht="12.75">
      <c r="A1" s="4" t="s">
        <v>321</v>
      </c>
    </row>
    <row r="2" spans="1:2" ht="12.75">
      <c r="A2" t="s">
        <v>570</v>
      </c>
      <c r="B2" t="s">
        <v>518</v>
      </c>
    </row>
    <row r="3" spans="1:2" ht="12.75">
      <c r="A3" t="s">
        <v>574</v>
      </c>
      <c r="B3" s="41" t="s">
        <v>689</v>
      </c>
    </row>
    <row r="4" spans="1:2" ht="12.75">
      <c r="A4" t="s">
        <v>575</v>
      </c>
      <c r="B4" s="41" t="s">
        <v>627</v>
      </c>
    </row>
    <row r="5" spans="1:2" ht="12.75">
      <c r="A5" s="16" t="s">
        <v>335</v>
      </c>
      <c r="B5" t="s">
        <v>628</v>
      </c>
    </row>
    <row r="6" spans="1:2" ht="12.75">
      <c r="A6" t="s">
        <v>630</v>
      </c>
      <c r="B6" t="s">
        <v>629</v>
      </c>
    </row>
    <row r="7" ht="12.75">
      <c r="A7" s="4" t="s">
        <v>336</v>
      </c>
    </row>
    <row r="8" ht="12.75">
      <c r="A8" t="s">
        <v>344</v>
      </c>
    </row>
    <row r="10" spans="1:4" ht="12.75">
      <c r="A10" s="4" t="s">
        <v>382</v>
      </c>
      <c r="D10" s="4" t="s">
        <v>713</v>
      </c>
    </row>
    <row r="11" spans="1:4" ht="12.75">
      <c r="A11" s="7" t="s">
        <v>383</v>
      </c>
      <c r="D11" s="3" t="s">
        <v>715</v>
      </c>
    </row>
    <row r="12" spans="1:4" ht="12.75">
      <c r="A12" s="7" t="s">
        <v>384</v>
      </c>
      <c r="D12" t="s">
        <v>714</v>
      </c>
    </row>
    <row r="13" ht="12.75">
      <c r="D13" t="s">
        <v>716</v>
      </c>
    </row>
    <row r="14" spans="1:2" ht="12.75">
      <c r="A14" s="61" t="s">
        <v>393</v>
      </c>
      <c r="B14" s="61"/>
    </row>
    <row r="15" spans="1:4" ht="12.75">
      <c r="A15" s="7" t="s">
        <v>392</v>
      </c>
      <c r="D15" s="4" t="s">
        <v>708</v>
      </c>
    </row>
    <row r="16" ht="12.75">
      <c r="D16" t="s">
        <v>709</v>
      </c>
    </row>
    <row r="17" spans="1:4" ht="12.75">
      <c r="A17" s="61" t="s">
        <v>396</v>
      </c>
      <c r="B17" s="61"/>
      <c r="D17" t="s">
        <v>710</v>
      </c>
    </row>
    <row r="18" spans="1:4" ht="12.75">
      <c r="A18" s="31">
        <v>36099710</v>
      </c>
      <c r="D18" t="s">
        <v>711</v>
      </c>
    </row>
    <row r="19" spans="1:4" ht="12.75">
      <c r="A19" s="7" t="s">
        <v>486</v>
      </c>
      <c r="D19" t="s">
        <v>712</v>
      </c>
    </row>
    <row r="20" ht="12.75">
      <c r="A20" s="7" t="s">
        <v>487</v>
      </c>
    </row>
    <row r="21" ht="12.75">
      <c r="A21" s="7" t="s">
        <v>488</v>
      </c>
    </row>
    <row r="22" ht="12.75">
      <c r="A22" s="7" t="s">
        <v>488</v>
      </c>
    </row>
    <row r="23" ht="12.75">
      <c r="A23" s="7" t="s">
        <v>487</v>
      </c>
    </row>
    <row r="24" ht="12.75">
      <c r="A24" s="7" t="s">
        <v>397</v>
      </c>
    </row>
    <row r="25" spans="1:2" ht="12.75">
      <c r="A25" s="61" t="s">
        <v>414</v>
      </c>
      <c r="B25" s="61"/>
    </row>
    <row r="26" ht="12.75">
      <c r="A26" s="7" t="s">
        <v>413</v>
      </c>
    </row>
    <row r="27" spans="1:2" ht="12.75">
      <c r="A27" s="61" t="s">
        <v>485</v>
      </c>
      <c r="B27" s="61"/>
    </row>
    <row r="28" ht="12.75">
      <c r="A28" s="7" t="s">
        <v>489</v>
      </c>
    </row>
    <row r="29" ht="12.75">
      <c r="A29" s="7" t="s">
        <v>490</v>
      </c>
    </row>
    <row r="30" spans="1:2" ht="12.75">
      <c r="A30" s="7" t="s">
        <v>491</v>
      </c>
      <c r="B30" s="7"/>
    </row>
    <row r="31" ht="12.75">
      <c r="A31" s="7" t="s">
        <v>592</v>
      </c>
    </row>
    <row r="32" spans="1:2" ht="12.75">
      <c r="A32" s="61" t="s">
        <v>496</v>
      </c>
      <c r="B32" s="61"/>
    </row>
    <row r="33" ht="12.75">
      <c r="A33" s="31">
        <v>606845035</v>
      </c>
    </row>
    <row r="34" ht="12.75">
      <c r="A34" s="7" t="s">
        <v>497</v>
      </c>
    </row>
    <row r="35" ht="12.75">
      <c r="A35" s="7" t="s">
        <v>498</v>
      </c>
    </row>
    <row r="36" ht="12.75">
      <c r="A36" s="29" t="s">
        <v>579</v>
      </c>
    </row>
    <row r="37" ht="12.75">
      <c r="A37" s="7" t="s">
        <v>580</v>
      </c>
    </row>
    <row r="38" ht="12.75">
      <c r="A38" s="33" t="s">
        <v>618</v>
      </c>
    </row>
    <row r="39" ht="12.75">
      <c r="A39" s="7" t="s">
        <v>604</v>
      </c>
    </row>
    <row r="40" ht="12.75">
      <c r="A40" s="7" t="s">
        <v>605</v>
      </c>
    </row>
    <row r="41" ht="12.75" hidden="1">
      <c r="A41" s="7"/>
    </row>
    <row r="42" ht="12.75" hidden="1">
      <c r="A42" s="7"/>
    </row>
    <row r="43" ht="12.75">
      <c r="A43" s="29" t="s">
        <v>654</v>
      </c>
    </row>
    <row r="44" ht="12.75">
      <c r="A44" s="7" t="s">
        <v>655</v>
      </c>
    </row>
    <row r="45" ht="12.75">
      <c r="A45" s="7">
        <v>33370711</v>
      </c>
    </row>
    <row r="46" ht="12.75">
      <c r="A46" s="7">
        <v>33374652</v>
      </c>
    </row>
    <row r="47" spans="1:2" ht="12.75">
      <c r="A47" s="29" t="s">
        <v>663</v>
      </c>
      <c r="B47" s="7"/>
    </row>
    <row r="48" spans="1:2" ht="12.75">
      <c r="A48" s="7" t="s">
        <v>664</v>
      </c>
      <c r="B48" s="7"/>
    </row>
    <row r="49" spans="1:2" ht="12.75">
      <c r="A49" s="7" t="s">
        <v>665</v>
      </c>
      <c r="B49" s="7"/>
    </row>
    <row r="50" spans="1:2" ht="12.75">
      <c r="A50" s="7" t="s">
        <v>666</v>
      </c>
      <c r="B50" s="7"/>
    </row>
    <row r="51" spans="1:2" ht="12.75">
      <c r="A51" s="61" t="s">
        <v>671</v>
      </c>
      <c r="B51" s="61"/>
    </row>
    <row r="52" spans="1:2" ht="12.75">
      <c r="A52" s="7" t="s">
        <v>672</v>
      </c>
      <c r="B52" s="7"/>
    </row>
    <row r="53" spans="1:2" ht="12.75">
      <c r="A53" s="7" t="s">
        <v>673</v>
      </c>
      <c r="B53" s="7"/>
    </row>
    <row r="54" ht="12.75">
      <c r="A54" s="29" t="s">
        <v>698</v>
      </c>
    </row>
    <row r="55" ht="12.75">
      <c r="A55" s="7">
        <v>732700622</v>
      </c>
    </row>
    <row r="56" ht="12.75">
      <c r="A56" s="29" t="s">
        <v>699</v>
      </c>
    </row>
    <row r="57" ht="12.75">
      <c r="A57" s="7">
        <v>33376879</v>
      </c>
    </row>
    <row r="58" ht="12.75">
      <c r="A58" s="4" t="s">
        <v>704</v>
      </c>
    </row>
    <row r="59" ht="12.75">
      <c r="A59" s="7" t="s">
        <v>703</v>
      </c>
    </row>
  </sheetData>
  <mergeCells count="6">
    <mergeCell ref="A14:B14"/>
    <mergeCell ref="A51:B51"/>
    <mergeCell ref="A32:B32"/>
    <mergeCell ref="A27:B27"/>
    <mergeCell ref="A25:B25"/>
    <mergeCell ref="A17:B17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14" sqref="D14"/>
    </sheetView>
  </sheetViews>
  <sheetFormatPr defaultColWidth="9.00390625" defaultRowHeight="12.75"/>
  <cols>
    <col min="1" max="1" width="11.375" style="0" customWidth="1"/>
    <col min="3" max="3" width="18.00390625" style="0" customWidth="1"/>
    <col min="4" max="4" width="10.375" style="0" bestFit="1" customWidth="1"/>
    <col min="5" max="5" width="12.125" style="3" bestFit="1" customWidth="1"/>
    <col min="6" max="6" width="42.25390625" style="0" customWidth="1"/>
    <col min="7" max="7" width="10.00390625" style="0" customWidth="1"/>
    <col min="9" max="9" width="17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6</v>
      </c>
      <c r="E1" s="15" t="s">
        <v>276</v>
      </c>
      <c r="F1" s="15" t="s">
        <v>278</v>
      </c>
    </row>
    <row r="3" spans="1:6" ht="12.75">
      <c r="A3" t="s">
        <v>347</v>
      </c>
      <c r="B3" t="s">
        <v>29</v>
      </c>
      <c r="C3" t="s">
        <v>346</v>
      </c>
      <c r="D3">
        <v>45</v>
      </c>
      <c r="E3" s="3" t="s">
        <v>526</v>
      </c>
      <c r="F3" t="s">
        <v>402</v>
      </c>
    </row>
    <row r="4" spans="1:6" ht="12.75">
      <c r="A4" t="s">
        <v>390</v>
      </c>
      <c r="C4" t="s">
        <v>391</v>
      </c>
      <c r="D4">
        <v>2</v>
      </c>
      <c r="E4" s="3" t="s">
        <v>394</v>
      </c>
      <c r="F4" t="s">
        <v>395</v>
      </c>
    </row>
    <row r="5" spans="1:6" ht="12.75">
      <c r="A5" t="s">
        <v>101</v>
      </c>
      <c r="B5" t="s">
        <v>16</v>
      </c>
      <c r="C5" t="s">
        <v>391</v>
      </c>
      <c r="D5">
        <v>14</v>
      </c>
      <c r="E5" s="3" t="s">
        <v>408</v>
      </c>
      <c r="F5" t="s">
        <v>407</v>
      </c>
    </row>
    <row r="6" spans="1:5" ht="12.75">
      <c r="A6" t="s">
        <v>622</v>
      </c>
      <c r="B6" t="s">
        <v>611</v>
      </c>
      <c r="C6" t="s">
        <v>623</v>
      </c>
      <c r="D6" t="s">
        <v>624</v>
      </c>
      <c r="E6" s="3" t="s">
        <v>625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Nad Štolou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Schejbalová</dc:creator>
  <cp:keywords/>
  <dc:description/>
  <cp:lastModifiedBy>MP Praha</cp:lastModifiedBy>
  <cp:lastPrinted>2002-08-15T19:09:58Z</cp:lastPrinted>
  <dcterms:created xsi:type="dcterms:W3CDTF">2002-08-14T12:21:14Z</dcterms:created>
  <dcterms:modified xsi:type="dcterms:W3CDTF">2002-08-16T14:02:32Z</dcterms:modified>
  <cp:category/>
  <cp:version/>
  <cp:contentType/>
  <cp:contentStatus/>
</cp:coreProperties>
</file>