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85" windowWidth="11055" windowHeight="5790" activeTab="0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</sheets>
  <definedNames/>
  <calcPr fullCalcOnLoad="1"/>
</workbook>
</file>

<file path=xl/sharedStrings.xml><?xml version="1.0" encoding="utf-8"?>
<sst xmlns="http://schemas.openxmlformats.org/spreadsheetml/2006/main" count="64" uniqueCount="51">
  <si>
    <t xml:space="preserve">Ražby </t>
  </si>
  <si>
    <t>délka úseku</t>
  </si>
  <si>
    <t>LOT</t>
  </si>
  <si>
    <t>POT</t>
  </si>
  <si>
    <t>Kalota</t>
  </si>
  <si>
    <t>Jádro</t>
  </si>
  <si>
    <t>Dno</t>
  </si>
  <si>
    <t>stav        úseku</t>
  </si>
  <si>
    <t>8171  VTT</t>
  </si>
  <si>
    <t>kalota</t>
  </si>
  <si>
    <t>jádro</t>
  </si>
  <si>
    <t>dno</t>
  </si>
  <si>
    <t>Metrostav</t>
  </si>
  <si>
    <t>Portál - TP5</t>
  </si>
  <si>
    <t>TP5 - TP3</t>
  </si>
  <si>
    <t>TP3 - Rozplet</t>
  </si>
  <si>
    <t>celkem</t>
  </si>
  <si>
    <t>Vyraženo  v celém profilu</t>
  </si>
  <si>
    <t>SUBTERRA</t>
  </si>
  <si>
    <t xml:space="preserve">Rozplet </t>
  </si>
  <si>
    <t>D3</t>
  </si>
  <si>
    <t>dokončeno</t>
  </si>
  <si>
    <t>D2</t>
  </si>
  <si>
    <t>D1</t>
  </si>
  <si>
    <t>cekem</t>
  </si>
  <si>
    <t>8173 - Větev "B"</t>
  </si>
  <si>
    <t xml:space="preserve">Tunel vyražen </t>
  </si>
  <si>
    <t>Poznámka:</t>
  </si>
  <si>
    <t xml:space="preserve"> -  členění ražby, délky jednotlivých úseků jsou uvedeny orientačně v celých metrech </t>
  </si>
  <si>
    <t>Definitivní obezdívky</t>
  </si>
  <si>
    <t>úsek</t>
  </si>
  <si>
    <t>konstrukce</t>
  </si>
  <si>
    <t>provedeno v %</t>
  </si>
  <si>
    <t xml:space="preserve">8131  - ZTT </t>
  </si>
  <si>
    <t>D2 + D3</t>
  </si>
  <si>
    <t xml:space="preserve">spodní deska </t>
  </si>
  <si>
    <t>C</t>
  </si>
  <si>
    <t>spodní deska</t>
  </si>
  <si>
    <t>bloky</t>
  </si>
  <si>
    <t>8140 - Větrací kanál</t>
  </si>
  <si>
    <t>klenba SB</t>
  </si>
  <si>
    <t>Hloubené tunely</t>
  </si>
  <si>
    <t>8032 - Severní hloubený úsek</t>
  </si>
  <si>
    <t>HK1</t>
  </si>
  <si>
    <t>8035-  Hloubený tunelový úsek jih   -  ZTT</t>
  </si>
  <si>
    <t>DÚ1 až DÚ6 -1.č</t>
  </si>
  <si>
    <t>8073 -  Hloubený tunelový úsek jih   -  VTT</t>
  </si>
  <si>
    <t>DÚ1 až DÚ9</t>
  </si>
  <si>
    <t>8072 - JHÚ portálová část</t>
  </si>
  <si>
    <t>DÚ 13 - 1.část-konstrukce do úrovně vozovky</t>
  </si>
  <si>
    <t>MO RAST - stav k 17.12.2001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</si>
</sst>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2">
    <font>
      <sz val="10"/>
      <name val="Arial CE"/>
      <family val="0"/>
    </font>
    <font>
      <i/>
      <u val="single"/>
      <sz val="14"/>
      <color indexed="21"/>
      <name val="Arial CE"/>
      <family val="2"/>
    </font>
    <font>
      <b/>
      <sz val="12"/>
      <color indexed="21"/>
      <name val="Arial CE"/>
      <family val="2"/>
    </font>
    <font>
      <b/>
      <sz val="11"/>
      <color indexed="21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b/>
      <sz val="10"/>
      <name val="Arial CE"/>
      <family val="2"/>
    </font>
    <font>
      <b/>
      <sz val="11"/>
      <color indexed="8"/>
      <name val="Arial CE"/>
      <family val="2"/>
    </font>
    <font>
      <b/>
      <sz val="10"/>
      <color indexed="21"/>
      <name val="Arial CE"/>
      <family val="2"/>
    </font>
    <font>
      <sz val="10"/>
      <color indexed="21"/>
      <name val="Arial CE"/>
      <family val="2"/>
    </font>
    <font>
      <b/>
      <i/>
      <u val="single"/>
      <sz val="12"/>
      <name val="Arial CE"/>
      <family val="2"/>
    </font>
    <font>
      <b/>
      <i/>
      <u val="single"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5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0" borderId="14" xfId="0" applyBorder="1" applyAlignment="1">
      <alignment/>
    </xf>
    <xf numFmtId="0" fontId="6" fillId="0" borderId="15" xfId="0" applyFont="1" applyBorder="1" applyAlignment="1">
      <alignment/>
    </xf>
    <xf numFmtId="0" fontId="0" fillId="2" borderId="16" xfId="0" applyFill="1" applyBorder="1" applyAlignment="1">
      <alignment/>
    </xf>
    <xf numFmtId="0" fontId="0" fillId="2" borderId="17" xfId="0" applyFill="1" applyBorder="1" applyAlignment="1">
      <alignment/>
    </xf>
    <xf numFmtId="0" fontId="0" fillId="0" borderId="18" xfId="0" applyBorder="1" applyAlignment="1">
      <alignment/>
    </xf>
    <xf numFmtId="0" fontId="6" fillId="0" borderId="19" xfId="0" applyFont="1" applyBorder="1" applyAlignment="1">
      <alignment/>
    </xf>
    <xf numFmtId="0" fontId="6" fillId="2" borderId="20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21" xfId="0" applyBorder="1" applyAlignment="1">
      <alignment/>
    </xf>
    <xf numFmtId="0" fontId="8" fillId="0" borderId="22" xfId="0" applyFont="1" applyBorder="1" applyAlignment="1">
      <alignment/>
    </xf>
    <xf numFmtId="0" fontId="6" fillId="0" borderId="23" xfId="0" applyFont="1" applyBorder="1" applyAlignment="1">
      <alignment/>
    </xf>
    <xf numFmtId="0" fontId="0" fillId="2" borderId="24" xfId="0" applyFill="1" applyBorder="1" applyAlignment="1">
      <alignment/>
    </xf>
    <xf numFmtId="0" fontId="0" fillId="0" borderId="24" xfId="0" applyBorder="1" applyAlignment="1">
      <alignment/>
    </xf>
    <xf numFmtId="0" fontId="0" fillId="2" borderId="25" xfId="0" applyFill="1" applyBorder="1" applyAlignment="1">
      <alignment/>
    </xf>
    <xf numFmtId="0" fontId="0" fillId="0" borderId="16" xfId="0" applyBorder="1" applyAlignment="1">
      <alignment/>
    </xf>
    <xf numFmtId="0" fontId="0" fillId="2" borderId="26" xfId="0" applyFill="1" applyBorder="1" applyAlignment="1">
      <alignment/>
    </xf>
    <xf numFmtId="0" fontId="8" fillId="0" borderId="18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2" borderId="20" xfId="0" applyFill="1" applyBorder="1" applyAlignment="1">
      <alignment/>
    </xf>
    <xf numFmtId="0" fontId="6" fillId="0" borderId="27" xfId="0" applyFont="1" applyBorder="1" applyAlignment="1">
      <alignment/>
    </xf>
    <xf numFmtId="0" fontId="6" fillId="0" borderId="16" xfId="0" applyFont="1" applyBorder="1" applyAlignment="1">
      <alignment/>
    </xf>
    <xf numFmtId="0" fontId="0" fillId="0" borderId="27" xfId="0" applyBorder="1" applyAlignment="1">
      <alignment/>
    </xf>
    <xf numFmtId="0" fontId="0" fillId="2" borderId="27" xfId="0" applyFill="1" applyBorder="1" applyAlignment="1">
      <alignment/>
    </xf>
    <xf numFmtId="0" fontId="8" fillId="0" borderId="18" xfId="0" applyFont="1" applyBorder="1" applyAlignment="1">
      <alignment/>
    </xf>
    <xf numFmtId="0" fontId="0" fillId="0" borderId="28" xfId="0" applyFill="1" applyBorder="1" applyAlignment="1">
      <alignment/>
    </xf>
    <xf numFmtId="0" fontId="8" fillId="0" borderId="21" xfId="0" applyFont="1" applyBorder="1" applyAlignment="1">
      <alignment/>
    </xf>
    <xf numFmtId="0" fontId="3" fillId="0" borderId="29" xfId="0" applyFont="1" applyBorder="1" applyAlignment="1">
      <alignment/>
    </xf>
    <xf numFmtId="0" fontId="6" fillId="0" borderId="30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0" xfId="0" applyFont="1" applyFill="1" applyBorder="1" applyAlignment="1">
      <alignment textRotation="90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0" borderId="1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8" fillId="0" borderId="2" xfId="0" applyFont="1" applyFill="1" applyBorder="1" applyAlignment="1">
      <alignment/>
    </xf>
    <xf numFmtId="0" fontId="0" fillId="0" borderId="33" xfId="0" applyFont="1" applyFill="1" applyBorder="1" applyAlignment="1">
      <alignment/>
    </xf>
    <xf numFmtId="0" fontId="6" fillId="0" borderId="34" xfId="0" applyFont="1" applyFill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6" xfId="0" applyFont="1" applyBorder="1" applyAlignment="1">
      <alignment/>
    </xf>
    <xf numFmtId="0" fontId="11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26" xfId="0" applyFont="1" applyBorder="1" applyAlignment="1">
      <alignment/>
    </xf>
    <xf numFmtId="0" fontId="6" fillId="0" borderId="36" xfId="0" applyFont="1" applyBorder="1" applyAlignment="1">
      <alignment/>
    </xf>
    <xf numFmtId="0" fontId="6" fillId="0" borderId="26" xfId="0" applyFont="1" applyBorder="1" applyAlignment="1">
      <alignment/>
    </xf>
    <xf numFmtId="0" fontId="6" fillId="0" borderId="37" xfId="0" applyFont="1" applyBorder="1" applyAlignment="1">
      <alignment/>
    </xf>
    <xf numFmtId="0" fontId="11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38" xfId="0" applyFont="1" applyFill="1" applyBorder="1" applyAlignment="1">
      <alignment/>
    </xf>
    <xf numFmtId="0" fontId="6" fillId="0" borderId="39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38" xfId="0" applyFont="1" applyBorder="1" applyAlignment="1">
      <alignment/>
    </xf>
    <xf numFmtId="0" fontId="6" fillId="0" borderId="40" xfId="0" applyFont="1" applyBorder="1" applyAlignment="1">
      <alignment/>
    </xf>
    <xf numFmtId="0" fontId="8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11" fillId="0" borderId="41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6" fillId="0" borderId="42" xfId="0" applyFont="1" applyFill="1" applyBorder="1" applyAlignment="1">
      <alignment/>
    </xf>
    <xf numFmtId="0" fontId="0" fillId="0" borderId="30" xfId="0" applyFont="1" applyBorder="1" applyAlignment="1">
      <alignment/>
    </xf>
    <xf numFmtId="0" fontId="0" fillId="0" borderId="43" xfId="0" applyFont="1" applyBorder="1" applyAlignment="1">
      <alignment/>
    </xf>
    <xf numFmtId="0" fontId="6" fillId="0" borderId="42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44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2" xfId="0" applyBorder="1" applyAlignment="1">
      <alignment/>
    </xf>
    <xf numFmtId="0" fontId="0" fillId="0" borderId="33" xfId="0" applyFill="1" applyBorder="1" applyAlignment="1">
      <alignment/>
    </xf>
    <xf numFmtId="0" fontId="0" fillId="0" borderId="33" xfId="0" applyBorder="1" applyAlignment="1">
      <alignment/>
    </xf>
    <xf numFmtId="0" fontId="0" fillId="0" borderId="6" xfId="0" applyBorder="1" applyAlignment="1">
      <alignment/>
    </xf>
    <xf numFmtId="0" fontId="0" fillId="0" borderId="34" xfId="0" applyBorder="1" applyAlignment="1">
      <alignment/>
    </xf>
    <xf numFmtId="0" fontId="6" fillId="0" borderId="32" xfId="0" applyFont="1" applyBorder="1" applyAlignment="1">
      <alignment/>
    </xf>
    <xf numFmtId="0" fontId="8" fillId="0" borderId="45" xfId="0" applyFont="1" applyFill="1" applyBorder="1" applyAlignment="1">
      <alignment/>
    </xf>
    <xf numFmtId="0" fontId="8" fillId="0" borderId="46" xfId="0" applyFont="1" applyFill="1" applyBorder="1" applyAlignment="1">
      <alignment/>
    </xf>
    <xf numFmtId="0" fontId="8" fillId="0" borderId="10" xfId="0" applyFont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0" fillId="0" borderId="38" xfId="0" applyBorder="1" applyAlignment="1">
      <alignment/>
    </xf>
    <xf numFmtId="0" fontId="6" fillId="0" borderId="8" xfId="0" applyFont="1" applyBorder="1" applyAlignment="1">
      <alignment/>
    </xf>
    <xf numFmtId="0" fontId="8" fillId="0" borderId="47" xfId="0" applyFont="1" applyFill="1" applyBorder="1" applyAlignment="1">
      <alignment/>
    </xf>
    <xf numFmtId="0" fontId="9" fillId="0" borderId="27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0" fillId="0" borderId="46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6" fillId="0" borderId="46" xfId="0" applyFont="1" applyBorder="1" applyAlignment="1">
      <alignment/>
    </xf>
    <xf numFmtId="0" fontId="6" fillId="0" borderId="48" xfId="0" applyFont="1" applyBorder="1" applyAlignment="1">
      <alignment/>
    </xf>
    <xf numFmtId="0" fontId="4" fillId="3" borderId="49" xfId="0" applyFont="1" applyFill="1" applyBorder="1" applyAlignment="1">
      <alignment horizontal="center" vertical="center" textRotation="90"/>
    </xf>
    <xf numFmtId="0" fontId="0" fillId="0" borderId="0" xfId="0" applyBorder="1" applyAlignment="1">
      <alignment horizontal="center" vertical="center" textRotation="90"/>
    </xf>
    <xf numFmtId="0" fontId="8" fillId="0" borderId="28" xfId="0" applyFont="1" applyFill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50" xfId="0" applyFont="1" applyBorder="1" applyAlignment="1">
      <alignment horizontal="left" vertical="center"/>
    </xf>
    <xf numFmtId="0" fontId="6" fillId="0" borderId="5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 textRotation="90"/>
    </xf>
    <xf numFmtId="0" fontId="5" fillId="0" borderId="1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53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32" xfId="0" applyFont="1" applyBorder="1" applyAlignment="1">
      <alignment/>
    </xf>
    <xf numFmtId="0" fontId="4" fillId="3" borderId="2" xfId="0" applyFont="1" applyFill="1" applyBorder="1" applyAlignment="1">
      <alignment horizontal="center" vertical="center" textRotation="90"/>
    </xf>
    <xf numFmtId="0" fontId="4" fillId="3" borderId="10" xfId="0" applyFont="1" applyFill="1" applyBorder="1" applyAlignment="1">
      <alignment horizontal="center" vertical="center" textRotation="90"/>
    </xf>
    <xf numFmtId="0" fontId="5" fillId="0" borderId="41" xfId="0" applyFont="1" applyBorder="1" applyAlignment="1">
      <alignment horizontal="center" vertical="center" textRotation="90"/>
    </xf>
    <xf numFmtId="0" fontId="7" fillId="4" borderId="1" xfId="0" applyFont="1" applyFill="1" applyBorder="1" applyAlignment="1">
      <alignment horizontal="center" vertical="center" textRotation="90"/>
    </xf>
    <xf numFmtId="0" fontId="5" fillId="0" borderId="9" xfId="0" applyFont="1" applyBorder="1" applyAlignment="1">
      <alignment/>
    </xf>
    <xf numFmtId="0" fontId="5" fillId="0" borderId="54" xfId="0" applyFont="1" applyBorder="1" applyAlignment="1">
      <alignment/>
    </xf>
    <xf numFmtId="0" fontId="8" fillId="0" borderId="21" xfId="0" applyFont="1" applyBorder="1" applyAlignment="1">
      <alignment/>
    </xf>
    <xf numFmtId="0" fontId="0" fillId="0" borderId="21" xfId="0" applyBorder="1" applyAlignment="1">
      <alignment/>
    </xf>
    <xf numFmtId="0" fontId="4" fillId="3" borderId="1" xfId="0" applyFont="1" applyFill="1" applyBorder="1" applyAlignment="1">
      <alignment horizontal="center" vertical="center" textRotation="90"/>
    </xf>
    <xf numFmtId="0" fontId="4" fillId="3" borderId="9" xfId="0" applyFont="1" applyFill="1" applyBorder="1" applyAlignment="1">
      <alignment horizontal="center" vertical="center" textRotation="90"/>
    </xf>
    <xf numFmtId="0" fontId="5" fillId="0" borderId="54" xfId="0" applyFont="1" applyBorder="1" applyAlignment="1">
      <alignment horizontal="center" vertical="center" textRotation="90"/>
    </xf>
    <xf numFmtId="0" fontId="8" fillId="0" borderId="29" xfId="0" applyFont="1" applyBorder="1" applyAlignment="1">
      <alignment/>
    </xf>
    <xf numFmtId="0" fontId="9" fillId="0" borderId="29" xfId="0" applyFont="1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54" xfId="0" applyBorder="1" applyAlignment="1">
      <alignment horizontal="center" vertical="center" wrapText="1"/>
    </xf>
    <xf numFmtId="0" fontId="0" fillId="0" borderId="24" xfId="0" applyFill="1" applyBorder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619125</xdr:colOff>
      <xdr:row>17</xdr:row>
      <xdr:rowOff>19050</xdr:rowOff>
    </xdr:from>
    <xdr:to>
      <xdr:col>1</xdr:col>
      <xdr:colOff>1295400</xdr:colOff>
      <xdr:row>17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1304925" y="3000375"/>
          <a:ext cx="676275" cy="142875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390525</xdr:colOff>
      <xdr:row>36</xdr:row>
      <xdr:rowOff>247650</xdr:rowOff>
    </xdr:from>
    <xdr:ext cx="85725" cy="209550"/>
    <xdr:sp>
      <xdr:nvSpPr>
        <xdr:cNvPr id="2" name="TextBox 2"/>
        <xdr:cNvSpPr txBox="1">
          <a:spLocks noChangeArrowheads="1"/>
        </xdr:cNvSpPr>
      </xdr:nvSpPr>
      <xdr:spPr>
        <a:xfrm>
          <a:off x="2847975" y="6524625"/>
          <a:ext cx="857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workbookViewId="0" topLeftCell="C1">
      <selection activeCell="H10" sqref="H10"/>
    </sheetView>
  </sheetViews>
  <sheetFormatPr defaultColWidth="9.00390625" defaultRowHeight="12.75"/>
  <cols>
    <col min="2" max="2" width="23.25390625" style="0" customWidth="1"/>
    <col min="13" max="13" width="10.875" style="0" customWidth="1"/>
  </cols>
  <sheetData>
    <row r="1" ht="18.75">
      <c r="A1" s="1" t="s">
        <v>50</v>
      </c>
    </row>
    <row r="2" ht="13.5" thickBot="1"/>
    <row r="3" spans="1:14" ht="16.5" thickBot="1">
      <c r="A3" s="2" t="s">
        <v>0</v>
      </c>
      <c r="B3" s="3"/>
      <c r="C3" s="161" t="s">
        <v>1</v>
      </c>
      <c r="D3" s="163" t="s">
        <v>2</v>
      </c>
      <c r="E3" s="164"/>
      <c r="F3" s="165"/>
      <c r="G3" s="163" t="s">
        <v>3</v>
      </c>
      <c r="H3" s="166"/>
      <c r="I3" s="167"/>
      <c r="J3" s="4" t="s">
        <v>4</v>
      </c>
      <c r="K3" s="4" t="s">
        <v>5</v>
      </c>
      <c r="L3" s="5" t="s">
        <v>6</v>
      </c>
      <c r="M3" s="161" t="s">
        <v>7</v>
      </c>
      <c r="N3" s="6"/>
    </row>
    <row r="4" spans="2:13" ht="15.75" thickBot="1">
      <c r="B4" s="7" t="s">
        <v>8</v>
      </c>
      <c r="C4" s="162"/>
      <c r="D4" s="8" t="s">
        <v>9</v>
      </c>
      <c r="E4" s="9" t="s">
        <v>10</v>
      </c>
      <c r="F4" s="10" t="s">
        <v>11</v>
      </c>
      <c r="G4" s="8" t="s">
        <v>9</v>
      </c>
      <c r="H4" s="9" t="s">
        <v>10</v>
      </c>
      <c r="I4" s="11" t="s">
        <v>11</v>
      </c>
      <c r="J4" s="12"/>
      <c r="K4" s="13"/>
      <c r="L4" s="14"/>
      <c r="M4" s="168"/>
    </row>
    <row r="5" spans="1:13" ht="12.75">
      <c r="A5" s="151" t="s">
        <v>12</v>
      </c>
      <c r="B5" s="15" t="s">
        <v>13</v>
      </c>
      <c r="C5" s="15">
        <v>92</v>
      </c>
      <c r="D5" s="16">
        <v>92</v>
      </c>
      <c r="E5" s="16">
        <v>92</v>
      </c>
      <c r="F5" s="16">
        <v>92</v>
      </c>
      <c r="G5" s="16">
        <v>86</v>
      </c>
      <c r="H5" s="16">
        <v>86</v>
      </c>
      <c r="I5" s="16">
        <v>86</v>
      </c>
      <c r="J5" s="16">
        <v>87</v>
      </c>
      <c r="K5" s="16">
        <v>43</v>
      </c>
      <c r="L5" s="17">
        <v>38</v>
      </c>
      <c r="M5" s="18"/>
    </row>
    <row r="6" spans="1:13" ht="12.75">
      <c r="A6" s="152"/>
      <c r="B6" s="19" t="s">
        <v>14</v>
      </c>
      <c r="C6" s="19">
        <v>448</v>
      </c>
      <c r="D6" s="20">
        <v>237</v>
      </c>
      <c r="E6" s="20">
        <v>229</v>
      </c>
      <c r="F6" s="20">
        <v>229</v>
      </c>
      <c r="G6" s="20">
        <v>255</v>
      </c>
      <c r="H6" s="20">
        <v>252</v>
      </c>
      <c r="I6" s="20">
        <v>252</v>
      </c>
      <c r="J6" s="20">
        <v>192</v>
      </c>
      <c r="K6" s="20">
        <v>165</v>
      </c>
      <c r="L6" s="21">
        <v>136</v>
      </c>
      <c r="M6" s="22"/>
    </row>
    <row r="7" spans="1:13" ht="12.75">
      <c r="A7" s="152"/>
      <c r="B7" s="19" t="s">
        <v>15</v>
      </c>
      <c r="C7" s="19">
        <v>89</v>
      </c>
      <c r="D7" s="20">
        <v>26</v>
      </c>
      <c r="E7" s="20">
        <v>13</v>
      </c>
      <c r="F7" s="20">
        <v>13</v>
      </c>
      <c r="G7" s="20">
        <v>98</v>
      </c>
      <c r="H7" s="20">
        <v>98</v>
      </c>
      <c r="I7" s="20">
        <v>15</v>
      </c>
      <c r="J7" s="20"/>
      <c r="K7" s="20"/>
      <c r="L7" s="21"/>
      <c r="M7" s="22"/>
    </row>
    <row r="8" spans="1:13" ht="12.75">
      <c r="A8" s="152"/>
      <c r="B8" s="23" t="s">
        <v>16</v>
      </c>
      <c r="C8" s="23">
        <v>629</v>
      </c>
      <c r="D8" s="24">
        <f>SUM(D5:D7)</f>
        <v>355</v>
      </c>
      <c r="E8" s="24">
        <f aca="true" t="shared" si="0" ref="E8:L8">SUM(E5:E7)</f>
        <v>334</v>
      </c>
      <c r="F8" s="24">
        <f t="shared" si="0"/>
        <v>334</v>
      </c>
      <c r="G8" s="24">
        <f t="shared" si="0"/>
        <v>439</v>
      </c>
      <c r="H8" s="24">
        <f t="shared" si="0"/>
        <v>436</v>
      </c>
      <c r="I8" s="24">
        <f t="shared" si="0"/>
        <v>353</v>
      </c>
      <c r="J8" s="24">
        <f t="shared" si="0"/>
        <v>279</v>
      </c>
      <c r="K8" s="24">
        <f t="shared" si="0"/>
        <v>208</v>
      </c>
      <c r="L8" s="24">
        <f t="shared" si="0"/>
        <v>174</v>
      </c>
      <c r="M8" s="25"/>
    </row>
    <row r="9" spans="1:13" ht="13.5" thickBot="1">
      <c r="A9" s="153"/>
      <c r="B9" s="26"/>
      <c r="C9" s="26"/>
      <c r="D9" s="27"/>
      <c r="E9" s="27"/>
      <c r="F9" s="27"/>
      <c r="G9" s="27"/>
      <c r="H9" s="154" t="s">
        <v>17</v>
      </c>
      <c r="I9" s="155"/>
      <c r="J9" s="155"/>
      <c r="K9" s="155"/>
      <c r="L9" s="28">
        <f>L8</f>
        <v>174</v>
      </c>
      <c r="M9" s="22"/>
    </row>
    <row r="10" spans="1:13" ht="12.75">
      <c r="A10" s="156" t="s">
        <v>18</v>
      </c>
      <c r="B10" s="29" t="s">
        <v>19</v>
      </c>
      <c r="C10" s="29">
        <v>50</v>
      </c>
      <c r="D10" s="30">
        <v>50</v>
      </c>
      <c r="E10" s="31"/>
      <c r="F10" s="30">
        <v>50</v>
      </c>
      <c r="G10" s="30">
        <v>50</v>
      </c>
      <c r="H10" s="31"/>
      <c r="I10" s="30">
        <v>18</v>
      </c>
      <c r="J10" s="169"/>
      <c r="K10" s="30">
        <v>18</v>
      </c>
      <c r="L10" s="32">
        <v>18</v>
      </c>
      <c r="M10" s="22"/>
    </row>
    <row r="11" spans="1:13" ht="12.75">
      <c r="A11" s="157"/>
      <c r="B11" s="19" t="s">
        <v>20</v>
      </c>
      <c r="C11" s="19">
        <v>19</v>
      </c>
      <c r="D11" s="20">
        <v>19</v>
      </c>
      <c r="E11" s="33"/>
      <c r="F11" s="20">
        <v>19</v>
      </c>
      <c r="G11" s="20">
        <v>19</v>
      </c>
      <c r="H11" s="33"/>
      <c r="I11" s="20">
        <v>19</v>
      </c>
      <c r="J11" s="20">
        <v>19</v>
      </c>
      <c r="K11" s="20">
        <v>19</v>
      </c>
      <c r="L11" s="34">
        <v>19</v>
      </c>
      <c r="M11" s="35" t="s">
        <v>21</v>
      </c>
    </row>
    <row r="12" spans="1:13" ht="12.75">
      <c r="A12" s="157"/>
      <c r="B12" s="19" t="s">
        <v>22</v>
      </c>
      <c r="C12" s="19">
        <v>48</v>
      </c>
      <c r="D12" s="33"/>
      <c r="E12" s="33"/>
      <c r="F12" s="33"/>
      <c r="G12" s="33"/>
      <c r="H12" s="33"/>
      <c r="I12" s="33"/>
      <c r="J12" s="20">
        <v>48</v>
      </c>
      <c r="K12" s="20">
        <v>48</v>
      </c>
      <c r="L12" s="34">
        <v>48</v>
      </c>
      <c r="M12" s="35" t="s">
        <v>21</v>
      </c>
    </row>
    <row r="13" spans="1:13" ht="12.75">
      <c r="A13" s="157"/>
      <c r="B13" s="23" t="s">
        <v>23</v>
      </c>
      <c r="C13" s="23">
        <v>89</v>
      </c>
      <c r="D13" s="36"/>
      <c r="E13" s="36"/>
      <c r="F13" s="36"/>
      <c r="G13" s="36"/>
      <c r="H13" s="36"/>
      <c r="I13" s="36"/>
      <c r="J13" s="37">
        <v>89</v>
      </c>
      <c r="K13" s="37">
        <v>89</v>
      </c>
      <c r="L13" s="34">
        <v>89</v>
      </c>
      <c r="M13" s="35" t="s">
        <v>21</v>
      </c>
    </row>
    <row r="14" spans="1:13" ht="12.75">
      <c r="A14" s="157"/>
      <c r="B14" s="38" t="s">
        <v>24</v>
      </c>
      <c r="C14" s="39">
        <v>206</v>
      </c>
      <c r="D14" s="20">
        <v>69</v>
      </c>
      <c r="E14" s="40"/>
      <c r="F14" s="20">
        <v>69</v>
      </c>
      <c r="G14" s="20">
        <v>58</v>
      </c>
      <c r="H14" s="40"/>
      <c r="I14" s="20">
        <v>27</v>
      </c>
      <c r="J14" s="20">
        <v>156</v>
      </c>
      <c r="K14" s="20">
        <v>156</v>
      </c>
      <c r="L14" s="41">
        <v>156</v>
      </c>
      <c r="M14" s="42"/>
    </row>
    <row r="15" spans="1:13" ht="13.5" thickBot="1">
      <c r="A15" s="157"/>
      <c r="B15" s="43"/>
      <c r="C15" s="26"/>
      <c r="D15" s="26"/>
      <c r="E15" s="26"/>
      <c r="F15" s="26"/>
      <c r="G15" s="26"/>
      <c r="H15" s="154" t="s">
        <v>17</v>
      </c>
      <c r="I15" s="155"/>
      <c r="J15" s="155"/>
      <c r="K15" s="155"/>
      <c r="L15" s="44">
        <v>156</v>
      </c>
      <c r="M15" s="25"/>
    </row>
    <row r="16" spans="1:13" ht="15.75" thickBot="1">
      <c r="A16" s="158"/>
      <c r="B16" s="45" t="s">
        <v>25</v>
      </c>
      <c r="C16" s="46">
        <v>128</v>
      </c>
      <c r="D16" s="47"/>
      <c r="E16" s="47"/>
      <c r="F16" s="47"/>
      <c r="G16" s="47"/>
      <c r="H16" s="159" t="s">
        <v>26</v>
      </c>
      <c r="I16" s="160"/>
      <c r="J16" s="160"/>
      <c r="K16" s="160"/>
      <c r="L16" s="44">
        <v>128</v>
      </c>
      <c r="M16" s="48"/>
    </row>
    <row r="17" spans="1:13" ht="12.75">
      <c r="A17" s="49"/>
      <c r="B17" s="50"/>
      <c r="C17" s="50"/>
      <c r="D17" s="50"/>
      <c r="E17" s="50"/>
      <c r="F17" s="50"/>
      <c r="G17" s="50"/>
      <c r="H17" s="50"/>
      <c r="I17" s="51"/>
      <c r="J17" s="51"/>
      <c r="K17" s="51"/>
      <c r="L17" s="50"/>
      <c r="M17" s="50"/>
    </row>
    <row r="18" spans="1:13" ht="15">
      <c r="A18" s="52" t="s">
        <v>27</v>
      </c>
      <c r="C18" s="53" t="s">
        <v>28</v>
      </c>
      <c r="G18" s="50"/>
      <c r="H18" s="50"/>
      <c r="I18" s="51"/>
      <c r="J18" s="51"/>
      <c r="K18" s="51"/>
      <c r="L18" s="50"/>
      <c r="M18" s="50"/>
    </row>
    <row r="19" spans="1:13" ht="15.75" thickBot="1">
      <c r="A19" s="49"/>
      <c r="B19" s="54"/>
      <c r="C19" s="55"/>
      <c r="D19" s="56"/>
      <c r="G19" s="50"/>
      <c r="H19" s="50"/>
      <c r="I19" s="51"/>
      <c r="J19" s="51"/>
      <c r="K19" s="51"/>
      <c r="L19" s="50"/>
      <c r="M19" s="50"/>
    </row>
    <row r="20" spans="1:13" ht="16.5" thickBot="1">
      <c r="A20" s="2" t="s">
        <v>29</v>
      </c>
      <c r="B20" s="54"/>
      <c r="C20" s="57"/>
      <c r="D20" s="56"/>
      <c r="E20" s="58" t="s">
        <v>30</v>
      </c>
      <c r="F20" s="143" t="s">
        <v>31</v>
      </c>
      <c r="G20" s="144"/>
      <c r="H20" s="145"/>
      <c r="I20" s="146" t="s">
        <v>32</v>
      </c>
      <c r="J20" s="147"/>
      <c r="K20" s="51"/>
      <c r="L20" s="50"/>
      <c r="M20" s="50"/>
    </row>
    <row r="21" spans="1:13" ht="12.75">
      <c r="A21" s="148" t="s">
        <v>18</v>
      </c>
      <c r="B21" s="60" t="s">
        <v>33</v>
      </c>
      <c r="C21" s="61"/>
      <c r="D21" s="62"/>
      <c r="E21" s="63" t="s">
        <v>34</v>
      </c>
      <c r="F21" s="64" t="s">
        <v>35</v>
      </c>
      <c r="G21" s="65"/>
      <c r="H21" s="66"/>
      <c r="I21" s="67">
        <v>100</v>
      </c>
      <c r="J21" s="59"/>
      <c r="K21" s="51"/>
      <c r="L21" s="50"/>
      <c r="M21" s="50"/>
    </row>
    <row r="22" spans="1:13" ht="12.75">
      <c r="A22" s="149"/>
      <c r="B22" s="68"/>
      <c r="C22" s="69"/>
      <c r="D22" s="70"/>
      <c r="E22" s="39" t="s">
        <v>36</v>
      </c>
      <c r="F22" s="71" t="s">
        <v>37</v>
      </c>
      <c r="G22" s="72"/>
      <c r="H22" s="19"/>
      <c r="I22" s="73">
        <v>100</v>
      </c>
      <c r="J22" s="74"/>
      <c r="K22" s="51"/>
      <c r="L22" s="50"/>
      <c r="M22" s="50"/>
    </row>
    <row r="23" spans="1:13" ht="12.75">
      <c r="A23" s="149"/>
      <c r="B23" s="75"/>
      <c r="C23" s="76"/>
      <c r="D23" s="77"/>
      <c r="E23" s="78" t="s">
        <v>36</v>
      </c>
      <c r="F23" s="79" t="s">
        <v>38</v>
      </c>
      <c r="G23" s="50"/>
      <c r="H23" s="80"/>
      <c r="I23" s="81">
        <v>13</v>
      </c>
      <c r="J23" s="12"/>
      <c r="K23" s="51"/>
      <c r="L23" s="50"/>
      <c r="M23" s="50"/>
    </row>
    <row r="24" spans="1:13" ht="12.75">
      <c r="A24" s="149"/>
      <c r="B24" s="68"/>
      <c r="C24" s="69"/>
      <c r="D24" s="70"/>
      <c r="E24" s="39"/>
      <c r="F24" s="71"/>
      <c r="G24" s="72"/>
      <c r="H24" s="19"/>
      <c r="I24" s="73"/>
      <c r="J24" s="74"/>
      <c r="K24" s="51"/>
      <c r="L24" s="50"/>
      <c r="M24" s="50"/>
    </row>
    <row r="25" spans="1:14" ht="12.75">
      <c r="A25" s="149"/>
      <c r="B25" s="82" t="s">
        <v>39</v>
      </c>
      <c r="C25" s="76"/>
      <c r="D25" s="77"/>
      <c r="E25" s="78"/>
      <c r="F25" s="79" t="s">
        <v>11</v>
      </c>
      <c r="G25" s="50"/>
      <c r="H25" s="80"/>
      <c r="I25" s="81">
        <v>100</v>
      </c>
      <c r="J25" s="12"/>
      <c r="K25" s="51"/>
      <c r="L25" s="50"/>
      <c r="M25" s="50"/>
      <c r="N25" s="83"/>
    </row>
    <row r="26" spans="1:13" ht="12.75">
      <c r="A26" s="149"/>
      <c r="B26" s="68"/>
      <c r="C26" s="69"/>
      <c r="D26" s="70"/>
      <c r="E26" s="39"/>
      <c r="F26" s="71" t="s">
        <v>40</v>
      </c>
      <c r="G26" s="72"/>
      <c r="H26" s="19"/>
      <c r="I26" s="73">
        <v>50</v>
      </c>
      <c r="J26" s="74"/>
      <c r="K26" s="51"/>
      <c r="L26" s="50"/>
      <c r="M26" s="50"/>
    </row>
    <row r="27" spans="1:13" ht="13.5" thickBot="1">
      <c r="A27" s="150"/>
      <c r="B27" s="84"/>
      <c r="C27" s="85"/>
      <c r="D27" s="86"/>
      <c r="E27" s="87"/>
      <c r="F27" s="88"/>
      <c r="G27" s="47"/>
      <c r="H27" s="89"/>
      <c r="I27" s="90"/>
      <c r="J27" s="91"/>
      <c r="K27" s="51"/>
      <c r="L27" s="50"/>
      <c r="M27" s="50"/>
    </row>
    <row r="28" spans="1:13" ht="15.75" thickBot="1">
      <c r="A28" s="49"/>
      <c r="B28" s="54"/>
      <c r="C28" s="55"/>
      <c r="D28" s="56"/>
      <c r="G28" s="50"/>
      <c r="H28" s="50"/>
      <c r="I28" s="51"/>
      <c r="J28" s="51"/>
      <c r="K28" s="51"/>
      <c r="L28" s="50"/>
      <c r="M28" s="50"/>
    </row>
    <row r="29" spans="1:10" ht="16.5" thickBot="1">
      <c r="A29" s="92" t="s">
        <v>41</v>
      </c>
      <c r="B29" s="93"/>
      <c r="C29" s="93"/>
      <c r="D29" s="93"/>
      <c r="F29" s="143" t="s">
        <v>31</v>
      </c>
      <c r="G29" s="144"/>
      <c r="H29" s="145"/>
      <c r="I29" s="146" t="s">
        <v>32</v>
      </c>
      <c r="J29" s="147"/>
    </row>
    <row r="30" spans="1:10" ht="12.75">
      <c r="A30" s="127" t="s">
        <v>12</v>
      </c>
      <c r="B30" s="94"/>
      <c r="C30" s="95"/>
      <c r="D30" s="95"/>
      <c r="E30" s="96"/>
      <c r="F30" s="97"/>
      <c r="G30" s="96"/>
      <c r="H30" s="98"/>
      <c r="I30" s="65"/>
      <c r="J30" s="99"/>
    </row>
    <row r="31" spans="1:10" ht="12.75">
      <c r="A31" s="128"/>
      <c r="B31" s="100" t="s">
        <v>42</v>
      </c>
      <c r="C31" s="101"/>
      <c r="D31" s="101"/>
      <c r="E31" s="101"/>
      <c r="F31" s="130" t="s">
        <v>43</v>
      </c>
      <c r="G31" s="131"/>
      <c r="H31" s="132"/>
      <c r="I31" s="133">
        <v>70</v>
      </c>
      <c r="J31" s="134"/>
    </row>
    <row r="32" spans="1:10" ht="12.75">
      <c r="A32" s="128"/>
      <c r="B32" s="102"/>
      <c r="C32" s="103"/>
      <c r="D32" s="103"/>
      <c r="E32" s="104"/>
      <c r="F32" s="105"/>
      <c r="G32" s="104"/>
      <c r="H32" s="106"/>
      <c r="I32" s="50"/>
      <c r="J32" s="107"/>
    </row>
    <row r="33" spans="1:10" ht="12.75">
      <c r="A33" s="128"/>
      <c r="B33" s="82" t="s">
        <v>44</v>
      </c>
      <c r="C33" s="103"/>
      <c r="D33" s="103"/>
      <c r="E33" s="104"/>
      <c r="F33" s="135" t="s">
        <v>45</v>
      </c>
      <c r="G33" s="136"/>
      <c r="H33" s="137"/>
      <c r="I33" s="135">
        <v>100</v>
      </c>
      <c r="J33" s="138"/>
    </row>
    <row r="34" spans="1:10" ht="12.75">
      <c r="A34" s="128"/>
      <c r="B34" s="82"/>
      <c r="C34" s="103"/>
      <c r="D34" s="103"/>
      <c r="E34" s="104"/>
      <c r="F34" s="135"/>
      <c r="G34" s="136"/>
      <c r="H34" s="137"/>
      <c r="I34" s="50"/>
      <c r="J34" s="107"/>
    </row>
    <row r="35" spans="1:10" ht="12.75">
      <c r="A35" s="128"/>
      <c r="B35" s="108" t="s">
        <v>46</v>
      </c>
      <c r="C35" s="109"/>
      <c r="D35" s="109"/>
      <c r="E35" s="40"/>
      <c r="F35" s="139" t="s">
        <v>47</v>
      </c>
      <c r="G35" s="140"/>
      <c r="H35" s="141"/>
      <c r="I35" s="139">
        <v>100</v>
      </c>
      <c r="J35" s="142"/>
    </row>
    <row r="36" spans="1:10" ht="13.5" thickBot="1">
      <c r="A36" s="129"/>
      <c r="B36" s="110"/>
      <c r="C36" s="111"/>
      <c r="D36" s="111"/>
      <c r="E36" s="112"/>
      <c r="F36" s="113"/>
      <c r="G36" s="112"/>
      <c r="H36" s="114"/>
      <c r="I36" s="115"/>
      <c r="J36" s="116"/>
    </row>
    <row r="37" spans="1:10" ht="71.25" thickBot="1">
      <c r="A37" s="117" t="s">
        <v>18</v>
      </c>
      <c r="B37" s="119" t="s">
        <v>48</v>
      </c>
      <c r="C37" s="120"/>
      <c r="D37" s="120"/>
      <c r="E37" s="121"/>
      <c r="F37" s="122" t="s">
        <v>49</v>
      </c>
      <c r="G37" s="123"/>
      <c r="H37" s="124"/>
      <c r="I37" s="125">
        <v>100</v>
      </c>
      <c r="J37" s="126"/>
    </row>
    <row r="38" spans="1:2" ht="12.75">
      <c r="A38" s="118"/>
      <c r="B38" s="104"/>
    </row>
  </sheetData>
  <mergeCells count="25">
    <mergeCell ref="C3:C4"/>
    <mergeCell ref="D3:F3"/>
    <mergeCell ref="G3:I3"/>
    <mergeCell ref="M3:M4"/>
    <mergeCell ref="A5:A9"/>
    <mergeCell ref="H9:K9"/>
    <mergeCell ref="A10:A16"/>
    <mergeCell ref="H15:K15"/>
    <mergeCell ref="H16:K16"/>
    <mergeCell ref="I35:J35"/>
    <mergeCell ref="F20:H20"/>
    <mergeCell ref="I20:J20"/>
    <mergeCell ref="A21:A27"/>
    <mergeCell ref="F29:H29"/>
    <mergeCell ref="I29:J29"/>
    <mergeCell ref="B37:E37"/>
    <mergeCell ref="F37:H37"/>
    <mergeCell ref="I37:J37"/>
    <mergeCell ref="A30:A36"/>
    <mergeCell ref="F31:H31"/>
    <mergeCell ref="I31:J31"/>
    <mergeCell ref="F33:H33"/>
    <mergeCell ref="I33:J33"/>
    <mergeCell ref="F34:H34"/>
    <mergeCell ref="F35:H35"/>
  </mergeCells>
  <printOptions/>
  <pageMargins left="0.75" right="0.75" top="0.67" bottom="0.31" header="0.3" footer="0.12"/>
  <pageSetup horizontalDpi="360" verticalDpi="36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Metrostav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 Kůrková</dc:creator>
  <cp:keywords/>
  <dc:description/>
  <cp:lastModifiedBy>Eva Kůrková</cp:lastModifiedBy>
  <cp:lastPrinted>2001-12-13T11:42:50Z</cp:lastPrinted>
  <dcterms:created xsi:type="dcterms:W3CDTF">2001-12-13T11:40:26Z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